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defaultThemeVersion="124226"/>
  <mc:AlternateContent xmlns:mc="http://schemas.openxmlformats.org/markup-compatibility/2006">
    <mc:Choice Requires="x15">
      <x15ac:absPath xmlns:x15ac="http://schemas.microsoft.com/office/spreadsheetml/2010/11/ac" url="\\nsdata2\sdgs\data collection and reporting\jemalex\indicators\"/>
    </mc:Choice>
  </mc:AlternateContent>
  <bookViews>
    <workbookView xWindow="0" yWindow="0" windowWidth="23040" windowHeight="8508" activeTab="1"/>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definedNames>
    <definedName name="_xlnm._FilterDatabase" localSheetId="1" hidden="1">CSV!$A$1:$X$4950</definedName>
  </definedNames>
  <calcPr calcId="171027" concurrentCalc="0"/>
</workbook>
</file>

<file path=xl/calcChain.xml><?xml version="1.0" encoding="utf-8"?>
<calcChain xmlns="http://schemas.openxmlformats.org/spreadsheetml/2006/main">
  <c r="B80" i="1" l="1"/>
  <c r="B69" i="1"/>
  <c r="B58" i="1"/>
  <c r="AB390" i="4"/>
  <c r="Z390" i="4"/>
  <c r="Y390" i="4"/>
  <c r="AB389" i="4"/>
  <c r="Z389" i="4"/>
  <c r="Y389" i="4"/>
  <c r="AB388" i="4"/>
  <c r="Z388" i="4"/>
  <c r="Y388" i="4"/>
  <c r="AB387" i="4"/>
  <c r="Z387" i="4"/>
  <c r="Y387" i="4"/>
  <c r="AB386" i="4"/>
  <c r="Z386" i="4"/>
  <c r="Y386" i="4"/>
  <c r="AB385" i="4"/>
  <c r="Z385" i="4"/>
  <c r="Y385" i="4"/>
  <c r="AB384" i="4"/>
  <c r="Z384" i="4"/>
  <c r="Y384" i="4"/>
  <c r="AB383" i="4"/>
  <c r="Z383" i="4"/>
  <c r="Y383" i="4"/>
  <c r="AB382" i="4"/>
  <c r="Z382" i="4"/>
  <c r="Y382" i="4"/>
  <c r="AB381" i="4"/>
  <c r="Z381" i="4"/>
  <c r="Y381" i="4"/>
  <c r="AB380" i="4"/>
  <c r="Z380" i="4"/>
  <c r="Y380" i="4"/>
  <c r="AB379" i="4"/>
  <c r="Z379" i="4"/>
  <c r="Y379" i="4"/>
  <c r="AB378" i="4"/>
  <c r="Z378" i="4"/>
  <c r="Y378" i="4"/>
  <c r="AB377" i="4"/>
  <c r="Z377" i="4"/>
  <c r="Y377" i="4"/>
  <c r="AB376" i="4"/>
  <c r="Z376" i="4"/>
  <c r="Y376" i="4"/>
  <c r="AB375" i="4"/>
  <c r="Z375" i="4"/>
  <c r="Y375" i="4"/>
  <c r="AB374" i="4"/>
  <c r="Z374" i="4"/>
  <c r="Y374" i="4"/>
  <c r="AB373" i="4"/>
  <c r="Z373" i="4"/>
  <c r="Y373" i="4"/>
  <c r="AB372" i="4"/>
  <c r="Z372" i="4"/>
  <c r="Y372" i="4"/>
  <c r="AB371" i="4"/>
  <c r="Z371" i="4"/>
  <c r="Y371" i="4"/>
  <c r="AB370" i="4"/>
  <c r="Z370" i="4"/>
  <c r="Y370" i="4"/>
  <c r="AB369" i="4"/>
  <c r="Z369" i="4"/>
  <c r="Y369" i="4"/>
  <c r="AB368" i="4"/>
  <c r="Z368" i="4"/>
  <c r="Y368" i="4"/>
  <c r="AB367" i="4"/>
  <c r="Z367" i="4"/>
  <c r="Y367" i="4"/>
  <c r="AB366" i="4"/>
  <c r="Z366" i="4"/>
  <c r="Y366" i="4"/>
  <c r="AB365" i="4"/>
  <c r="Z365" i="4"/>
  <c r="Y365" i="4"/>
  <c r="AB364" i="4"/>
  <c r="Z364" i="4"/>
  <c r="Y364" i="4"/>
  <c r="AB363" i="4"/>
  <c r="Z363" i="4"/>
  <c r="Y363" i="4"/>
  <c r="AB362" i="4"/>
  <c r="Z362" i="4"/>
  <c r="Y362" i="4"/>
  <c r="AB361" i="4"/>
  <c r="Z361" i="4"/>
  <c r="Y361" i="4"/>
  <c r="AB360" i="4"/>
  <c r="Z360" i="4"/>
  <c r="Y360" i="4"/>
  <c r="AB359" i="4"/>
  <c r="Z359" i="4"/>
  <c r="Y359" i="4"/>
  <c r="AB358" i="4"/>
  <c r="Z358" i="4"/>
  <c r="Y358" i="4"/>
  <c r="AB357" i="4"/>
  <c r="Z357" i="4"/>
  <c r="Y357" i="4"/>
  <c r="AB356" i="4"/>
  <c r="Z356" i="4"/>
  <c r="Y356" i="4"/>
  <c r="AB355" i="4"/>
  <c r="Z355" i="4"/>
  <c r="Y355" i="4"/>
  <c r="AB354" i="4"/>
  <c r="Z354" i="4"/>
  <c r="Y354" i="4"/>
  <c r="AB353" i="4"/>
  <c r="Z353" i="4"/>
  <c r="Y353" i="4"/>
  <c r="AB352" i="4"/>
  <c r="Z352" i="4"/>
  <c r="Y352" i="4"/>
  <c r="AB351" i="4"/>
  <c r="Z351" i="4"/>
  <c r="Y351" i="4"/>
  <c r="AB350" i="4"/>
  <c r="Z350" i="4"/>
  <c r="Y350" i="4"/>
  <c r="AB349" i="4"/>
  <c r="Z349" i="4"/>
  <c r="Y349" i="4"/>
  <c r="AB348" i="4"/>
  <c r="Z348" i="4"/>
  <c r="Y348" i="4"/>
  <c r="AB347" i="4"/>
  <c r="Z347" i="4"/>
  <c r="Y347" i="4"/>
  <c r="AB346" i="4"/>
  <c r="Z346" i="4"/>
  <c r="Y346" i="4"/>
  <c r="AB345" i="4"/>
  <c r="Z345" i="4"/>
  <c r="Y345" i="4"/>
  <c r="AB344" i="4"/>
  <c r="Z344" i="4"/>
  <c r="Y344" i="4"/>
  <c r="AB343" i="4"/>
  <c r="Z343" i="4"/>
  <c r="Y343" i="4"/>
  <c r="AB342" i="4"/>
  <c r="Z342" i="4"/>
  <c r="Y342" i="4"/>
  <c r="AB341" i="4"/>
  <c r="Z341" i="4"/>
  <c r="Y341" i="4"/>
  <c r="AB340" i="4"/>
  <c r="Z340" i="4"/>
  <c r="Y340" i="4"/>
  <c r="AB339" i="4"/>
  <c r="Z339" i="4"/>
  <c r="Y339" i="4"/>
  <c r="AB338" i="4"/>
  <c r="Z338" i="4"/>
  <c r="Y338" i="4"/>
  <c r="AB337" i="4"/>
  <c r="Z337" i="4"/>
  <c r="Y337" i="4"/>
  <c r="AB336" i="4"/>
  <c r="Z336" i="4"/>
  <c r="Y336" i="4"/>
  <c r="AB335" i="4"/>
  <c r="Z335" i="4"/>
  <c r="Y335" i="4"/>
  <c r="AB334" i="4"/>
  <c r="Z334" i="4"/>
  <c r="Y334" i="4"/>
  <c r="AB333" i="4"/>
  <c r="Z333" i="4"/>
  <c r="Y333" i="4"/>
  <c r="AB332" i="4"/>
  <c r="Z332" i="4"/>
  <c r="Y332" i="4"/>
  <c r="AB331" i="4"/>
  <c r="Z331" i="4"/>
  <c r="Y331" i="4"/>
  <c r="AB330" i="4"/>
  <c r="Z330" i="4"/>
  <c r="Y330" i="4"/>
  <c r="AB329" i="4"/>
  <c r="Z329" i="4"/>
  <c r="Y329" i="4"/>
  <c r="AB328" i="4"/>
  <c r="Z328" i="4"/>
  <c r="Y328" i="4"/>
  <c r="AB327" i="4"/>
  <c r="Z327" i="4"/>
  <c r="Y327" i="4"/>
  <c r="AB326" i="4"/>
  <c r="Z326" i="4"/>
  <c r="Y326" i="4"/>
  <c r="AB325" i="4"/>
  <c r="Z325" i="4"/>
  <c r="Y325" i="4"/>
  <c r="AB324" i="4"/>
  <c r="Z324" i="4"/>
  <c r="Y324" i="4"/>
  <c r="AB323" i="4"/>
  <c r="Z323" i="4"/>
  <c r="Y323" i="4"/>
  <c r="AB322" i="4"/>
  <c r="Z322" i="4"/>
  <c r="Y322" i="4"/>
  <c r="AB321" i="4"/>
  <c r="Z321" i="4"/>
  <c r="Y321" i="4"/>
  <c r="AB320" i="4"/>
  <c r="Z320" i="4"/>
  <c r="Y320" i="4"/>
  <c r="AB319" i="4"/>
  <c r="Z319" i="4"/>
  <c r="Y319" i="4"/>
  <c r="AB318" i="4"/>
  <c r="Z318" i="4"/>
  <c r="Y318" i="4"/>
  <c r="AB317" i="4"/>
  <c r="Z317" i="4"/>
  <c r="Y317" i="4"/>
  <c r="AB316" i="4"/>
  <c r="Z316" i="4"/>
  <c r="Y316" i="4"/>
  <c r="AB315" i="4"/>
  <c r="Z315" i="4"/>
  <c r="Y315" i="4"/>
  <c r="AB314" i="4"/>
  <c r="Z314" i="4"/>
  <c r="Y314" i="4"/>
  <c r="AB313" i="4"/>
  <c r="Z313" i="4"/>
  <c r="Y313" i="4"/>
  <c r="AB312" i="4"/>
  <c r="Z312" i="4"/>
  <c r="Y312" i="4"/>
  <c r="AB311" i="4"/>
  <c r="Z311" i="4"/>
  <c r="Y311" i="4"/>
  <c r="AB310" i="4"/>
  <c r="Z310" i="4"/>
  <c r="Y310" i="4"/>
  <c r="AB309" i="4"/>
  <c r="Z309" i="4"/>
  <c r="Y309" i="4"/>
  <c r="AB308" i="4"/>
  <c r="Z308" i="4"/>
  <c r="Y308" i="4"/>
  <c r="AB307" i="4"/>
  <c r="Z307" i="4"/>
  <c r="Y307" i="4"/>
  <c r="AB306" i="4"/>
  <c r="Z306" i="4"/>
  <c r="Y306" i="4"/>
  <c r="AB305" i="4"/>
  <c r="Z305" i="4"/>
  <c r="Y305" i="4"/>
  <c r="AB304" i="4"/>
  <c r="Z304" i="4"/>
  <c r="Y304" i="4"/>
  <c r="AB303" i="4"/>
  <c r="Z303" i="4"/>
  <c r="Y303" i="4"/>
  <c r="AB302" i="4"/>
  <c r="Z302" i="4"/>
  <c r="Y302" i="4"/>
  <c r="AB301" i="4"/>
  <c r="Z301" i="4"/>
  <c r="Y301" i="4"/>
  <c r="AB300" i="4"/>
  <c r="Z300" i="4"/>
  <c r="Y300" i="4"/>
  <c r="AB299" i="4"/>
  <c r="Z299" i="4"/>
  <c r="Y299" i="4"/>
  <c r="AB298" i="4"/>
  <c r="Z298" i="4"/>
  <c r="Y298" i="4"/>
  <c r="AB297" i="4"/>
  <c r="Z297" i="4"/>
  <c r="Y297" i="4"/>
  <c r="AB296" i="4"/>
  <c r="Z296" i="4"/>
  <c r="Y296" i="4"/>
  <c r="AB295" i="4"/>
  <c r="Z295" i="4"/>
  <c r="Y295" i="4"/>
  <c r="AB294" i="4"/>
  <c r="Z294" i="4"/>
  <c r="Y294" i="4"/>
  <c r="AB293" i="4"/>
  <c r="Z293" i="4"/>
  <c r="Y293" i="4"/>
  <c r="AB292" i="4"/>
  <c r="Z292" i="4"/>
  <c r="Y292" i="4"/>
  <c r="AB291" i="4"/>
  <c r="Z291" i="4"/>
  <c r="Y291" i="4"/>
  <c r="AB290" i="4"/>
  <c r="Z290" i="4"/>
  <c r="Y290" i="4"/>
  <c r="AB289" i="4"/>
  <c r="Z289" i="4"/>
  <c r="Y289" i="4"/>
  <c r="AB288" i="4"/>
  <c r="Z288" i="4"/>
  <c r="Y288" i="4"/>
  <c r="AB287" i="4"/>
  <c r="Z287" i="4"/>
  <c r="Y287" i="4"/>
  <c r="AB286" i="4"/>
  <c r="Z286" i="4"/>
  <c r="Y286" i="4"/>
  <c r="AB285" i="4"/>
  <c r="Z285" i="4"/>
  <c r="Y285" i="4"/>
  <c r="AB284" i="4"/>
  <c r="Z284" i="4"/>
  <c r="Y284" i="4"/>
  <c r="AB283" i="4"/>
  <c r="Z283" i="4"/>
  <c r="Y283" i="4"/>
  <c r="AB282" i="4"/>
  <c r="Z282" i="4"/>
  <c r="Y282" i="4"/>
  <c r="AB281" i="4"/>
  <c r="Z281" i="4"/>
  <c r="Y281" i="4"/>
  <c r="AB280" i="4"/>
  <c r="Z280" i="4"/>
  <c r="Y280" i="4"/>
  <c r="AB279" i="4"/>
  <c r="Z279" i="4"/>
  <c r="Y279" i="4"/>
  <c r="AB278" i="4"/>
  <c r="Z278" i="4"/>
  <c r="Y278" i="4"/>
  <c r="AB277" i="4"/>
  <c r="Z277" i="4"/>
  <c r="Y277" i="4"/>
  <c r="AB276" i="4"/>
  <c r="Z276" i="4"/>
  <c r="Y276" i="4"/>
  <c r="AB275" i="4"/>
  <c r="Z275" i="4"/>
  <c r="Y275" i="4"/>
  <c r="AB274" i="4"/>
  <c r="Z274" i="4"/>
  <c r="Y274" i="4"/>
  <c r="AB273" i="4"/>
  <c r="Z273" i="4"/>
  <c r="Y273" i="4"/>
  <c r="AB272" i="4"/>
  <c r="Z272" i="4"/>
  <c r="Y272" i="4"/>
  <c r="AB271" i="4"/>
  <c r="Z271" i="4"/>
  <c r="Y271" i="4"/>
  <c r="AB270" i="4"/>
  <c r="Z270" i="4"/>
  <c r="Y270" i="4"/>
  <c r="AB269" i="4"/>
  <c r="Z269" i="4"/>
  <c r="Y269" i="4"/>
  <c r="AB268" i="4"/>
  <c r="Z268" i="4"/>
  <c r="Y268" i="4"/>
  <c r="AB267" i="4"/>
  <c r="Z267" i="4"/>
  <c r="Y267" i="4"/>
  <c r="AB266" i="4"/>
  <c r="Z266" i="4"/>
  <c r="Y266" i="4"/>
  <c r="AB265" i="4"/>
  <c r="Z265" i="4"/>
  <c r="Y265" i="4"/>
  <c r="AB264" i="4"/>
  <c r="Z264" i="4"/>
  <c r="Y264" i="4"/>
  <c r="AB263" i="4"/>
  <c r="Z263" i="4"/>
  <c r="Y263" i="4"/>
  <c r="AB262" i="4"/>
  <c r="Z262" i="4"/>
  <c r="Y262" i="4"/>
  <c r="AB261" i="4"/>
  <c r="Z261" i="4"/>
  <c r="Y261" i="4"/>
  <c r="AB260" i="4"/>
  <c r="Z260" i="4"/>
  <c r="Y260" i="4"/>
  <c r="AB259" i="4"/>
  <c r="Z259" i="4"/>
  <c r="Y259" i="4"/>
  <c r="AB258" i="4"/>
  <c r="Z258" i="4"/>
  <c r="Y258" i="4"/>
  <c r="AB257" i="4"/>
  <c r="Z257" i="4"/>
  <c r="Y257" i="4"/>
  <c r="AB256" i="4"/>
  <c r="Z256" i="4"/>
  <c r="Y256" i="4"/>
  <c r="AB255" i="4"/>
  <c r="Z255" i="4"/>
  <c r="Y255" i="4"/>
  <c r="AB254" i="4"/>
  <c r="Z254" i="4"/>
  <c r="Y254" i="4"/>
  <c r="AB253" i="4"/>
  <c r="Z253" i="4"/>
  <c r="Y253" i="4"/>
  <c r="AB252" i="4"/>
  <c r="Z252" i="4"/>
  <c r="Y252" i="4"/>
  <c r="AB251" i="4"/>
  <c r="Z251" i="4"/>
  <c r="Y251" i="4"/>
  <c r="AB250" i="4"/>
  <c r="Z250" i="4"/>
  <c r="Y250" i="4"/>
  <c r="AB249" i="4"/>
  <c r="Z249" i="4"/>
  <c r="Y249" i="4"/>
  <c r="AB248" i="4"/>
  <c r="Z248" i="4"/>
  <c r="Y248" i="4"/>
  <c r="AB247" i="4"/>
  <c r="Z247" i="4"/>
  <c r="Y247" i="4"/>
  <c r="AB246" i="4"/>
  <c r="Z246" i="4"/>
  <c r="Y246" i="4"/>
  <c r="AB245" i="4"/>
  <c r="Z245" i="4"/>
  <c r="Y245" i="4"/>
  <c r="AB244" i="4"/>
  <c r="Z244" i="4"/>
  <c r="Y244" i="4"/>
  <c r="AB243" i="4"/>
  <c r="Z243" i="4"/>
  <c r="Y243" i="4"/>
  <c r="AB242" i="4"/>
  <c r="Z242" i="4"/>
  <c r="Y242" i="4"/>
  <c r="AB241" i="4"/>
  <c r="Z241" i="4"/>
  <c r="Y241" i="4"/>
  <c r="AB240" i="4"/>
  <c r="Z240" i="4"/>
  <c r="Y240" i="4"/>
  <c r="AB239" i="4"/>
  <c r="Z239" i="4"/>
  <c r="Y239" i="4"/>
  <c r="AB238" i="4"/>
  <c r="Z238" i="4"/>
  <c r="Y238" i="4"/>
  <c r="AB237" i="4"/>
  <c r="Z237" i="4"/>
  <c r="Y237" i="4"/>
  <c r="AB236" i="4"/>
  <c r="Z236" i="4"/>
  <c r="Y236" i="4"/>
  <c r="AB235" i="4"/>
  <c r="Z235" i="4"/>
  <c r="Y235" i="4"/>
  <c r="AB234" i="4"/>
  <c r="Z234" i="4"/>
  <c r="Y234" i="4"/>
  <c r="AB233" i="4"/>
  <c r="Z233" i="4"/>
  <c r="Y233" i="4"/>
  <c r="AB232" i="4"/>
  <c r="Z232" i="4"/>
  <c r="Y232" i="4"/>
  <c r="AB231" i="4"/>
  <c r="Z231" i="4"/>
  <c r="Y231" i="4"/>
  <c r="AB230" i="4"/>
  <c r="Z230" i="4"/>
  <c r="Y230" i="4"/>
  <c r="AB229" i="4"/>
  <c r="Z229" i="4"/>
  <c r="Y229" i="4"/>
  <c r="AB228" i="4"/>
  <c r="Z228" i="4"/>
  <c r="Y228" i="4"/>
  <c r="AB227" i="4"/>
  <c r="Z227" i="4"/>
  <c r="Y227" i="4"/>
  <c r="AB226" i="4"/>
  <c r="Z226" i="4"/>
  <c r="Y226" i="4"/>
  <c r="AB225" i="4"/>
  <c r="Z225" i="4"/>
  <c r="Y225" i="4"/>
  <c r="AB224" i="4"/>
  <c r="Z224" i="4"/>
  <c r="Y224" i="4"/>
  <c r="AB223" i="4"/>
  <c r="Z223" i="4"/>
  <c r="Y223" i="4"/>
  <c r="AB222" i="4"/>
  <c r="Z222" i="4"/>
  <c r="Y222" i="4"/>
  <c r="AB221" i="4"/>
  <c r="Z221" i="4"/>
  <c r="Y221" i="4"/>
  <c r="AB220" i="4"/>
  <c r="Z220" i="4"/>
  <c r="Y220" i="4"/>
  <c r="AB219" i="4"/>
  <c r="Z219" i="4"/>
  <c r="Y219" i="4"/>
  <c r="AB218" i="4"/>
  <c r="Z218" i="4"/>
  <c r="Y218" i="4"/>
  <c r="AB217" i="4"/>
  <c r="Z217" i="4"/>
  <c r="Y217" i="4"/>
  <c r="AB216" i="4"/>
  <c r="Z216" i="4"/>
  <c r="Y216" i="4"/>
  <c r="AB215" i="4"/>
  <c r="Z215" i="4"/>
  <c r="Y215" i="4"/>
  <c r="AB214" i="4"/>
  <c r="Z214" i="4"/>
  <c r="Y214" i="4"/>
  <c r="AB213" i="4"/>
  <c r="Z213" i="4"/>
  <c r="Y213" i="4"/>
  <c r="AB212" i="4"/>
  <c r="Z212" i="4"/>
  <c r="Y212" i="4"/>
  <c r="AB211" i="4"/>
  <c r="Z211" i="4"/>
  <c r="Y211" i="4"/>
  <c r="AB210" i="4"/>
  <c r="Z210" i="4"/>
  <c r="Y210" i="4"/>
  <c r="AB209" i="4"/>
  <c r="Z209" i="4"/>
  <c r="Y209" i="4"/>
  <c r="AB208" i="4"/>
  <c r="Z208" i="4"/>
  <c r="Y208" i="4"/>
  <c r="AB207" i="4"/>
  <c r="Z207" i="4"/>
  <c r="Y207" i="4"/>
  <c r="AB206" i="4"/>
  <c r="Z206" i="4"/>
  <c r="Y206" i="4"/>
  <c r="AB205" i="4"/>
  <c r="Z205" i="4"/>
  <c r="Y205" i="4"/>
  <c r="Z204" i="4"/>
  <c r="Y204" i="4"/>
  <c r="Z203" i="4"/>
  <c r="Y203" i="4"/>
  <c r="Z202" i="4"/>
  <c r="Y202" i="4"/>
  <c r="Z201" i="4"/>
  <c r="Y201" i="4"/>
  <c r="Z200" i="4"/>
  <c r="Y200" i="4"/>
  <c r="Z199" i="4"/>
  <c r="Y199" i="4"/>
  <c r="Z198" i="4"/>
  <c r="Y198" i="4"/>
  <c r="Z197" i="4"/>
  <c r="Y197" i="4"/>
  <c r="Z196" i="4"/>
  <c r="Y196" i="4"/>
  <c r="Z195" i="4"/>
  <c r="Y195" i="4"/>
  <c r="Z194" i="4"/>
  <c r="Y194" i="4"/>
  <c r="Z193" i="4"/>
  <c r="Y193" i="4"/>
  <c r="Z192" i="4"/>
  <c r="Y192" i="4"/>
  <c r="Z191" i="4"/>
  <c r="Y191" i="4"/>
  <c r="Z190" i="4"/>
  <c r="Y190" i="4"/>
  <c r="Z189" i="4"/>
  <c r="Y189" i="4"/>
  <c r="Z188" i="4"/>
  <c r="Y188" i="4"/>
  <c r="Z187" i="4"/>
  <c r="Y187" i="4"/>
  <c r="Z186" i="4"/>
  <c r="Y186" i="4"/>
  <c r="Z185" i="4"/>
  <c r="Y185" i="4"/>
  <c r="Z184" i="4"/>
  <c r="Y184" i="4"/>
  <c r="Z183" i="4"/>
  <c r="Y183" i="4"/>
  <c r="Z182" i="4"/>
  <c r="Y182" i="4"/>
  <c r="Z181" i="4"/>
  <c r="Y181" i="4"/>
  <c r="Z180" i="4"/>
  <c r="Y180" i="4"/>
  <c r="Z179" i="4"/>
  <c r="Y179" i="4"/>
  <c r="Z178" i="4"/>
  <c r="Y178" i="4"/>
  <c r="Z177" i="4"/>
  <c r="Y177" i="4"/>
  <c r="Z176" i="4"/>
  <c r="Y176" i="4"/>
  <c r="Z175" i="4"/>
  <c r="Y175" i="4"/>
  <c r="Z174" i="4"/>
  <c r="Y174" i="4"/>
  <c r="Z173" i="4"/>
  <c r="Y173" i="4"/>
  <c r="Z172" i="4"/>
  <c r="Y172" i="4"/>
  <c r="Z171" i="4"/>
  <c r="Y171" i="4"/>
  <c r="Z170" i="4"/>
  <c r="Y170" i="4"/>
  <c r="Z169" i="4"/>
  <c r="Y169" i="4"/>
  <c r="Z168" i="4"/>
  <c r="Y168" i="4"/>
  <c r="Z167" i="4"/>
  <c r="Y167" i="4"/>
  <c r="Z166" i="4"/>
  <c r="Y166" i="4"/>
  <c r="Z165" i="4"/>
  <c r="Y165" i="4"/>
  <c r="Z164" i="4"/>
  <c r="Y164" i="4"/>
  <c r="Z163" i="4"/>
  <c r="Y163" i="4"/>
  <c r="Z162" i="4"/>
  <c r="Y162" i="4"/>
  <c r="Z161" i="4"/>
  <c r="Y161" i="4"/>
  <c r="Z160" i="4"/>
  <c r="Y160" i="4"/>
  <c r="Z159" i="4"/>
  <c r="Y159" i="4"/>
  <c r="Z158" i="4"/>
  <c r="Y158" i="4"/>
  <c r="Z157" i="4"/>
  <c r="Y157" i="4"/>
  <c r="Z156" i="4"/>
  <c r="Y156" i="4"/>
  <c r="Z155" i="4"/>
  <c r="Y155" i="4"/>
  <c r="Z154" i="4"/>
  <c r="Y154" i="4"/>
  <c r="Z153" i="4"/>
  <c r="Y153" i="4"/>
  <c r="AQ153" i="4"/>
  <c r="Z152" i="4"/>
  <c r="Y152" i="4"/>
  <c r="AQ152" i="4"/>
  <c r="Z151" i="4"/>
  <c r="Y151" i="4"/>
  <c r="AQ151" i="4"/>
  <c r="Z150" i="4"/>
  <c r="Y150" i="4"/>
  <c r="AQ150" i="4"/>
  <c r="Z149" i="4"/>
  <c r="Y149" i="4"/>
  <c r="AQ149" i="4"/>
  <c r="AQ148" i="4"/>
  <c r="Z148" i="4"/>
  <c r="Y148" i="4"/>
  <c r="AQ147" i="4"/>
  <c r="Z147" i="4"/>
  <c r="Y147" i="4"/>
  <c r="Z146" i="4"/>
  <c r="Y146" i="4"/>
  <c r="AQ146" i="4"/>
  <c r="Z145" i="4"/>
  <c r="Y145" i="4"/>
  <c r="AQ145" i="4"/>
  <c r="Z144" i="4"/>
  <c r="Y144" i="4"/>
  <c r="AQ144" i="4"/>
  <c r="Z143" i="4"/>
  <c r="Y143" i="4"/>
  <c r="AQ143" i="4"/>
  <c r="Z142" i="4"/>
  <c r="Y142" i="4"/>
  <c r="AQ142" i="4"/>
  <c r="Z141" i="4"/>
  <c r="Y141" i="4"/>
  <c r="AQ141" i="4"/>
  <c r="AQ140" i="4"/>
  <c r="Z140" i="4"/>
  <c r="Y140" i="4"/>
  <c r="AQ139" i="4"/>
  <c r="Z139" i="4"/>
  <c r="Y139" i="4"/>
  <c r="Z138" i="4"/>
  <c r="Y138" i="4"/>
  <c r="AQ138" i="4"/>
  <c r="Z137" i="4"/>
  <c r="Y137" i="4"/>
  <c r="AQ137" i="4"/>
  <c r="Z136" i="4"/>
  <c r="Y136" i="4"/>
  <c r="AQ136" i="4"/>
  <c r="Z135" i="4"/>
  <c r="Y135" i="4"/>
  <c r="AQ135" i="4"/>
  <c r="Z134" i="4"/>
  <c r="Y134" i="4"/>
  <c r="AQ134" i="4"/>
  <c r="Z133" i="4"/>
  <c r="Y133" i="4"/>
  <c r="AQ133" i="4"/>
  <c r="AQ132" i="4"/>
  <c r="Z132" i="4"/>
  <c r="Y132" i="4"/>
  <c r="AQ131" i="4"/>
  <c r="Z131" i="4"/>
  <c r="Y131" i="4"/>
  <c r="Z130" i="4"/>
  <c r="Y130" i="4"/>
  <c r="AQ130" i="4"/>
  <c r="Z129" i="4"/>
  <c r="Y129" i="4"/>
  <c r="AQ129" i="4"/>
  <c r="Z128" i="4"/>
  <c r="Y128" i="4"/>
  <c r="AQ128" i="4"/>
  <c r="Z127" i="4"/>
  <c r="Y127" i="4"/>
  <c r="AQ127" i="4"/>
  <c r="Z126" i="4"/>
  <c r="Y126" i="4"/>
  <c r="AQ126" i="4"/>
  <c r="Z125" i="4"/>
  <c r="Y125" i="4"/>
  <c r="AQ125" i="4"/>
  <c r="AQ124" i="4"/>
  <c r="Z124" i="4"/>
  <c r="Y124" i="4"/>
  <c r="AQ123" i="4"/>
  <c r="Z123" i="4"/>
  <c r="Y123" i="4"/>
  <c r="Z122" i="4"/>
  <c r="Y122" i="4"/>
  <c r="AQ122" i="4"/>
  <c r="Z121" i="4"/>
  <c r="Y121" i="4"/>
  <c r="AQ121" i="4"/>
  <c r="Z120" i="4"/>
  <c r="Y120" i="4"/>
  <c r="AQ120" i="4"/>
  <c r="Z119" i="4"/>
  <c r="Y119" i="4"/>
  <c r="AQ119" i="4"/>
  <c r="Z118" i="4"/>
  <c r="Y118" i="4"/>
  <c r="AQ118" i="4"/>
  <c r="Z117" i="4"/>
  <c r="Y117" i="4"/>
  <c r="AQ117" i="4"/>
  <c r="AQ116" i="4"/>
  <c r="Z116" i="4"/>
  <c r="Y116" i="4"/>
  <c r="AQ115" i="4"/>
  <c r="Z115" i="4"/>
  <c r="Y115" i="4"/>
  <c r="Z114" i="4"/>
  <c r="Z113" i="4"/>
  <c r="Y113" i="4"/>
  <c r="Z112" i="4"/>
  <c r="Y112" i="4"/>
  <c r="Z111" i="4"/>
  <c r="Y111" i="4"/>
  <c r="Z110" i="4"/>
  <c r="Y110" i="4"/>
  <c r="Z109" i="4"/>
  <c r="Y109" i="4"/>
  <c r="Z108" i="4"/>
  <c r="Y108" i="4"/>
  <c r="Z107" i="4"/>
  <c r="Y107" i="4"/>
  <c r="Z106" i="4"/>
  <c r="Y106" i="4"/>
  <c r="Z105" i="4"/>
  <c r="Y105" i="4"/>
  <c r="Z104" i="4"/>
  <c r="Y104" i="4"/>
  <c r="Z103" i="4"/>
  <c r="Y103" i="4"/>
  <c r="Z102" i="4"/>
  <c r="Y102" i="4"/>
  <c r="Z101" i="4"/>
  <c r="Y101" i="4"/>
  <c r="Z100" i="4"/>
  <c r="Y100" i="4"/>
  <c r="Z99" i="4"/>
  <c r="Y99" i="4"/>
  <c r="Z98" i="4"/>
  <c r="Y98" i="4"/>
  <c r="Z97" i="4"/>
  <c r="Y97" i="4"/>
  <c r="Z96" i="4"/>
  <c r="Y96" i="4"/>
  <c r="Z95" i="4"/>
  <c r="Y95" i="4"/>
  <c r="Z94" i="4"/>
  <c r="Y94" i="4"/>
  <c r="Z93" i="4"/>
  <c r="Y93" i="4"/>
  <c r="Z92" i="4"/>
  <c r="Y92" i="4"/>
  <c r="Z91" i="4"/>
  <c r="Y91" i="4"/>
  <c r="Z90" i="4"/>
  <c r="Y90" i="4"/>
  <c r="Z89" i="4"/>
  <c r="Y89" i="4"/>
  <c r="Z88" i="4"/>
  <c r="Y88" i="4"/>
  <c r="Z87" i="4"/>
  <c r="Y87" i="4"/>
  <c r="Z86" i="4"/>
  <c r="Y86" i="4"/>
  <c r="Z85" i="4"/>
  <c r="Y85" i="4"/>
  <c r="Z84" i="4"/>
  <c r="Y84" i="4"/>
  <c r="Z83" i="4"/>
  <c r="Y83" i="4"/>
  <c r="Z82" i="4"/>
  <c r="Y82" i="4"/>
  <c r="Z81" i="4"/>
  <c r="Y81" i="4"/>
  <c r="Z80" i="4"/>
  <c r="Y80" i="4"/>
  <c r="Z79" i="4"/>
  <c r="Y79" i="4"/>
  <c r="Z78" i="4"/>
  <c r="Y78" i="4"/>
  <c r="Z77" i="4"/>
  <c r="Y77" i="4"/>
  <c r="Z76" i="4"/>
  <c r="Y76" i="4"/>
  <c r="Z75" i="4"/>
  <c r="Y75" i="4"/>
  <c r="Z74" i="4"/>
  <c r="Y74" i="4"/>
  <c r="Z73" i="4"/>
  <c r="Y73" i="4"/>
  <c r="Z72" i="4"/>
  <c r="Y72" i="4"/>
  <c r="Z71" i="4"/>
  <c r="Y71" i="4"/>
  <c r="Z70" i="4"/>
  <c r="Y70" i="4"/>
  <c r="Z69" i="4"/>
  <c r="Y69" i="4"/>
  <c r="Z68" i="4"/>
  <c r="Y68" i="4"/>
  <c r="Z67" i="4"/>
  <c r="Y67" i="4"/>
  <c r="Z66" i="4"/>
  <c r="Y66" i="4"/>
  <c r="Z65" i="4"/>
  <c r="Y65" i="4"/>
  <c r="Z64" i="4"/>
  <c r="Y64" i="4"/>
  <c r="Z63" i="4"/>
  <c r="Y63" i="4"/>
  <c r="Z62" i="4"/>
  <c r="Y62" i="4"/>
  <c r="Z61" i="4"/>
  <c r="Y61" i="4"/>
  <c r="Z60" i="4"/>
  <c r="Y60" i="4"/>
  <c r="Z59" i="4"/>
  <c r="Y59" i="4"/>
  <c r="Z58" i="4"/>
  <c r="Y58" i="4"/>
  <c r="Z57" i="4"/>
  <c r="Y57" i="4"/>
  <c r="Z56" i="4"/>
  <c r="Y56" i="4"/>
  <c r="Z55" i="4"/>
  <c r="Y55" i="4"/>
  <c r="Z54" i="4"/>
  <c r="Y54" i="4"/>
  <c r="Z53" i="4"/>
  <c r="Y53" i="4"/>
  <c r="Z52" i="4"/>
  <c r="Y52" i="4"/>
  <c r="Z51" i="4"/>
  <c r="Y51" i="4"/>
  <c r="Z50" i="4"/>
  <c r="Y50" i="4"/>
  <c r="Z49" i="4"/>
  <c r="Y49" i="4"/>
  <c r="Z48" i="4"/>
  <c r="Y48" i="4"/>
  <c r="Z47" i="4"/>
  <c r="Y47" i="4"/>
  <c r="Z46" i="4"/>
  <c r="Y46" i="4"/>
  <c r="Z45" i="4"/>
  <c r="Y45" i="4"/>
  <c r="Z44" i="4"/>
  <c r="Y44" i="4"/>
  <c r="Z43" i="4"/>
  <c r="Y43" i="4"/>
  <c r="Z42" i="4"/>
  <c r="Y42" i="4"/>
  <c r="Z41" i="4"/>
  <c r="Y41" i="4"/>
  <c r="Z33" i="4"/>
  <c r="Y33" i="4"/>
  <c r="X33" i="4"/>
  <c r="W33" i="4"/>
  <c r="V33" i="4"/>
  <c r="U33" i="4"/>
  <c r="T33" i="4"/>
  <c r="S33" i="4"/>
  <c r="R33" i="4"/>
  <c r="Q33" i="4"/>
  <c r="P33" i="4"/>
  <c r="O33" i="4"/>
  <c r="Z32" i="4"/>
  <c r="Y32" i="4"/>
  <c r="X32" i="4"/>
  <c r="W32" i="4"/>
  <c r="V32" i="4"/>
  <c r="U32" i="4"/>
  <c r="T32" i="4"/>
  <c r="S32" i="4"/>
  <c r="R32" i="4"/>
  <c r="Q32" i="4"/>
  <c r="P32" i="4"/>
  <c r="O32" i="4"/>
  <c r="Z31" i="4"/>
  <c r="Y31" i="4"/>
  <c r="X31" i="4"/>
  <c r="W31" i="4"/>
  <c r="V31" i="4"/>
  <c r="U31" i="4"/>
  <c r="T31" i="4"/>
  <c r="S31" i="4"/>
  <c r="R31" i="4"/>
  <c r="Q31" i="4"/>
  <c r="P31" i="4"/>
  <c r="O31" i="4"/>
  <c r="Z30" i="4"/>
  <c r="Y30" i="4"/>
  <c r="X30" i="4"/>
  <c r="W30" i="4"/>
  <c r="V30" i="4"/>
  <c r="U30" i="4"/>
  <c r="T30" i="4"/>
  <c r="S30" i="4"/>
  <c r="R30" i="4"/>
  <c r="Q30" i="4"/>
  <c r="P30" i="4"/>
  <c r="O30" i="4"/>
  <c r="Z29" i="4"/>
  <c r="Y29" i="4"/>
  <c r="X29" i="4"/>
  <c r="W29" i="4"/>
  <c r="V29" i="4"/>
  <c r="U29" i="4"/>
  <c r="T29" i="4"/>
  <c r="S29" i="4"/>
  <c r="R29" i="4"/>
  <c r="Q29" i="4"/>
  <c r="P29" i="4"/>
  <c r="O29" i="4"/>
  <c r="Z28" i="4"/>
  <c r="Y28" i="4"/>
  <c r="X28" i="4"/>
  <c r="W28" i="4"/>
  <c r="V28" i="4"/>
  <c r="U28" i="4"/>
  <c r="T28" i="4"/>
  <c r="S28" i="4"/>
  <c r="R28" i="4"/>
  <c r="Q28" i="4"/>
  <c r="P28" i="4"/>
  <c r="O28" i="4"/>
  <c r="Z27" i="4"/>
  <c r="Y27" i="4"/>
  <c r="X27" i="4"/>
  <c r="W27" i="4"/>
  <c r="V27" i="4"/>
  <c r="U27" i="4"/>
  <c r="T27" i="4"/>
  <c r="S27" i="4"/>
  <c r="R27" i="4"/>
  <c r="Q27" i="4"/>
  <c r="P27" i="4"/>
  <c r="O27" i="4"/>
  <c r="Z26" i="4"/>
  <c r="Y26" i="4"/>
  <c r="X26" i="4"/>
  <c r="W26" i="4"/>
  <c r="V26" i="4"/>
  <c r="U26" i="4"/>
  <c r="T26" i="4"/>
  <c r="S26" i="4"/>
  <c r="R26" i="4"/>
  <c r="Q26" i="4"/>
  <c r="P26" i="4"/>
  <c r="O26" i="4"/>
  <c r="Z25" i="4"/>
  <c r="Y25" i="4"/>
  <c r="X25" i="4"/>
  <c r="W25" i="4"/>
  <c r="V25" i="4"/>
  <c r="U25" i="4"/>
  <c r="T25" i="4"/>
  <c r="S25" i="4"/>
  <c r="R25" i="4"/>
  <c r="Q25" i="4"/>
  <c r="P25" i="4"/>
  <c r="O25" i="4"/>
  <c r="Z24" i="4"/>
  <c r="Y24" i="4"/>
  <c r="X24" i="4"/>
  <c r="W24" i="4"/>
  <c r="V24" i="4"/>
  <c r="U24" i="4"/>
  <c r="T24" i="4"/>
  <c r="S24" i="4"/>
  <c r="R24" i="4"/>
  <c r="Q24" i="4"/>
  <c r="P24" i="4"/>
  <c r="O24" i="4"/>
  <c r="Z23" i="4"/>
  <c r="Y23" i="4"/>
  <c r="X23" i="4"/>
  <c r="W23" i="4"/>
  <c r="V23" i="4"/>
  <c r="U23" i="4"/>
  <c r="T23" i="4"/>
  <c r="S23" i="4"/>
  <c r="R23" i="4"/>
  <c r="Q23" i="4"/>
  <c r="P23" i="4"/>
  <c r="O23" i="4"/>
  <c r="Z22" i="4"/>
  <c r="Y22" i="4"/>
  <c r="X22" i="4"/>
  <c r="W22" i="4"/>
  <c r="V22" i="4"/>
  <c r="U22" i="4"/>
  <c r="T22" i="4"/>
  <c r="S22" i="4"/>
  <c r="R22" i="4"/>
  <c r="Q22" i="4"/>
  <c r="P22" i="4"/>
  <c r="O22" i="4"/>
  <c r="Z21" i="4"/>
  <c r="Y21" i="4"/>
  <c r="X21" i="4"/>
  <c r="W21" i="4"/>
  <c r="V21" i="4"/>
  <c r="U21" i="4"/>
  <c r="T21" i="4"/>
  <c r="S21" i="4"/>
  <c r="R21" i="4"/>
  <c r="Q21" i="4"/>
  <c r="P21" i="4"/>
  <c r="O21" i="4"/>
  <c r="Z20" i="4"/>
  <c r="Y20" i="4"/>
  <c r="X20" i="4"/>
  <c r="W20" i="4"/>
  <c r="V20" i="4"/>
  <c r="U20" i="4"/>
  <c r="T20" i="4"/>
  <c r="S20" i="4"/>
  <c r="R20" i="4"/>
  <c r="Q20" i="4"/>
  <c r="P20" i="4"/>
  <c r="O20" i="4"/>
  <c r="Z19" i="4"/>
  <c r="Y19" i="4"/>
  <c r="X19" i="4"/>
  <c r="W19" i="4"/>
  <c r="V19" i="4"/>
  <c r="U19" i="4"/>
  <c r="T19" i="4"/>
  <c r="S19" i="4"/>
  <c r="R19" i="4"/>
  <c r="Q19" i="4"/>
  <c r="P19" i="4"/>
  <c r="O19" i="4"/>
  <c r="Z18" i="4"/>
  <c r="Y18" i="4"/>
  <c r="X18" i="4"/>
  <c r="W18" i="4"/>
  <c r="V18" i="4"/>
  <c r="U18" i="4"/>
  <c r="T18" i="4"/>
  <c r="S18" i="4"/>
  <c r="R18" i="4"/>
  <c r="Q18" i="4"/>
  <c r="P18" i="4"/>
  <c r="O18" i="4"/>
  <c r="Z17" i="4"/>
  <c r="Y17" i="4"/>
  <c r="X17" i="4"/>
  <c r="W17" i="4"/>
  <c r="V17" i="4"/>
  <c r="U17" i="4"/>
  <c r="T17" i="4"/>
  <c r="S17" i="4"/>
  <c r="R17" i="4"/>
  <c r="Q17" i="4"/>
  <c r="P17" i="4"/>
  <c r="O17" i="4"/>
  <c r="Z16" i="4"/>
  <c r="Y16" i="4"/>
  <c r="X16" i="4"/>
  <c r="W16" i="4"/>
  <c r="V16" i="4"/>
  <c r="U16" i="4"/>
  <c r="T16" i="4"/>
  <c r="S16" i="4"/>
  <c r="R16" i="4"/>
  <c r="Q16" i="4"/>
  <c r="P16" i="4"/>
  <c r="O16" i="4"/>
  <c r="Z15" i="4"/>
  <c r="Y15" i="4"/>
  <c r="X15" i="4"/>
  <c r="W15" i="4"/>
  <c r="V15" i="4"/>
  <c r="U15" i="4"/>
  <c r="T15" i="4"/>
  <c r="S15" i="4"/>
  <c r="R15" i="4"/>
  <c r="Q15" i="4"/>
  <c r="P15" i="4"/>
  <c r="O15" i="4"/>
  <c r="Z14" i="4"/>
  <c r="Y14" i="4"/>
  <c r="X14" i="4"/>
  <c r="W14" i="4"/>
  <c r="V14" i="4"/>
  <c r="U14" i="4"/>
  <c r="T14" i="4"/>
  <c r="S14" i="4"/>
  <c r="R14" i="4"/>
  <c r="Q14" i="4"/>
  <c r="P14" i="4"/>
  <c r="O14" i="4"/>
  <c r="Z13" i="4"/>
  <c r="Y13" i="4"/>
  <c r="X13" i="4"/>
  <c r="W13" i="4"/>
  <c r="V13" i="4"/>
  <c r="U13" i="4"/>
  <c r="T13" i="4"/>
  <c r="S13" i="4"/>
  <c r="R13" i="4"/>
  <c r="Q13" i="4"/>
  <c r="P13" i="4"/>
  <c r="O13" i="4"/>
  <c r="Z12" i="4"/>
  <c r="Y12" i="4"/>
  <c r="X12" i="4"/>
  <c r="W12" i="4"/>
  <c r="V12" i="4"/>
  <c r="U12" i="4"/>
  <c r="T12" i="4"/>
  <c r="S12" i="4"/>
  <c r="R12" i="4"/>
  <c r="Q12" i="4"/>
  <c r="P12" i="4"/>
  <c r="O12" i="4"/>
  <c r="Z11" i="4"/>
  <c r="Y11" i="4"/>
  <c r="X11" i="4"/>
  <c r="W11" i="4"/>
  <c r="V11" i="4"/>
  <c r="U11" i="4"/>
  <c r="T11" i="4"/>
  <c r="S11" i="4"/>
  <c r="R11" i="4"/>
  <c r="Q11" i="4"/>
  <c r="P11" i="4"/>
  <c r="O11" i="4"/>
  <c r="Z10" i="4"/>
  <c r="Y10" i="4"/>
  <c r="X10" i="4"/>
  <c r="W10" i="4"/>
  <c r="V10" i="4"/>
  <c r="U10" i="4"/>
  <c r="T10" i="4"/>
  <c r="S10" i="4"/>
  <c r="R10" i="4"/>
  <c r="Q10" i="4"/>
  <c r="P10" i="4"/>
  <c r="O10" i="4"/>
  <c r="Z9" i="4"/>
  <c r="Y9" i="4"/>
  <c r="X9" i="4"/>
  <c r="W9" i="4"/>
  <c r="V9" i="4"/>
  <c r="U9" i="4"/>
  <c r="T9" i="4"/>
  <c r="S9" i="4"/>
  <c r="R9" i="4"/>
  <c r="Q9" i="4"/>
  <c r="P9" i="4"/>
  <c r="O9" i="4"/>
  <c r="Z8" i="4"/>
  <c r="Y8" i="4"/>
  <c r="X8" i="4"/>
  <c r="W8" i="4"/>
  <c r="V8" i="4"/>
  <c r="U8" i="4"/>
  <c r="T8" i="4"/>
  <c r="S8" i="4"/>
  <c r="R8" i="4"/>
  <c r="Q8" i="4"/>
  <c r="P8" i="4"/>
  <c r="O8" i="4"/>
  <c r="Z7" i="4"/>
  <c r="Y7" i="4"/>
  <c r="X7" i="4"/>
  <c r="W7" i="4"/>
  <c r="V7" i="4"/>
  <c r="U7" i="4"/>
  <c r="T7" i="4"/>
  <c r="S7" i="4"/>
  <c r="R7" i="4"/>
  <c r="Q7" i="4"/>
  <c r="P7" i="4"/>
  <c r="O7" i="4"/>
  <c r="Z6" i="4"/>
  <c r="Y6" i="4"/>
  <c r="X6" i="4"/>
  <c r="W6" i="4"/>
  <c r="V6" i="4"/>
  <c r="U6" i="4"/>
  <c r="T6" i="4"/>
  <c r="S6" i="4"/>
  <c r="R6" i="4"/>
  <c r="Q6" i="4"/>
  <c r="P6" i="4"/>
  <c r="O6" i="4"/>
  <c r="Z5" i="4"/>
  <c r="Y5" i="4"/>
  <c r="X5" i="4"/>
  <c r="W5" i="4"/>
  <c r="V5" i="4"/>
  <c r="U5" i="4"/>
  <c r="T5" i="4"/>
  <c r="S5" i="4"/>
  <c r="R5" i="4"/>
  <c r="Q5" i="4"/>
  <c r="P5" i="4"/>
  <c r="O5" i="4"/>
  <c r="Z4" i="4"/>
  <c r="Y4" i="4"/>
  <c r="X4" i="4"/>
  <c r="W4" i="4"/>
  <c r="V4" i="4"/>
  <c r="U4" i="4"/>
  <c r="T4" i="4"/>
  <c r="S4" i="4"/>
  <c r="R4" i="4"/>
  <c r="Q4" i="4"/>
  <c r="P4" i="4"/>
  <c r="O4" i="4"/>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3" i="1"/>
  <c r="B52" i="1"/>
  <c r="B51" i="1"/>
  <c r="B50" i="1"/>
  <c r="B49" i="1"/>
  <c r="B25" i="1"/>
  <c r="AQ114" i="4"/>
  <c r="Y114" i="4"/>
</calcChain>
</file>

<file path=xl/comments1.xml><?xml version="1.0" encoding="utf-8"?>
<comments xmlns="http://schemas.openxmlformats.org/spreadsheetml/2006/main">
  <authors>
    <author>Lucy Gwilliam</author>
  </authors>
  <commentList>
    <comment ref="A1" authorId="0" shapeId="0">
      <text>
        <r>
          <rPr>
            <sz val="9"/>
            <color indexed="81"/>
            <rFont val="Tahoma"/>
            <charset val="1"/>
          </rPr>
          <t>Pre-populated</t>
        </r>
      </text>
    </comment>
    <comment ref="A2" authorId="0" shapeId="0">
      <text>
        <r>
          <rPr>
            <sz val="9"/>
            <color indexed="81"/>
            <rFont val="Tahoma"/>
            <charset val="1"/>
          </rPr>
          <t>Pre-populated</t>
        </r>
      </text>
    </comment>
    <comment ref="A3" authorId="0" shapeId="0">
      <text>
        <r>
          <rPr>
            <sz val="9"/>
            <color indexed="81"/>
            <rFont val="Tahoma"/>
            <charset val="1"/>
          </rPr>
          <t>Pre-populated</t>
        </r>
      </text>
    </comment>
    <comment ref="A4" authorId="0" shapeId="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text>
        <r>
          <rPr>
            <sz val="9"/>
            <color indexed="81"/>
            <rFont val="Tahoma"/>
            <charset val="1"/>
          </rPr>
          <t>Provide a brief description of what the indicator is measuring (particularly if it differs from the Global indicator or a proxy indicator is being used).</t>
        </r>
      </text>
    </comment>
    <comment ref="A6" authorId="0" shapeId="0">
      <text>
        <r>
          <rPr>
            <sz val="9"/>
            <color indexed="81"/>
            <rFont val="Tahoma"/>
            <charset val="1"/>
          </rPr>
          <t>Pre-populated</t>
        </r>
      </text>
    </comment>
    <comment ref="A7" authorId="0" shapeId="0">
      <text>
        <r>
          <rPr>
            <sz val="9"/>
            <color indexed="81"/>
            <rFont val="Tahoma"/>
            <charset val="1"/>
          </rPr>
          <t>Pre-populated</t>
        </r>
      </text>
    </comment>
    <comment ref="A8" authorId="0" shapeId="0">
      <text>
        <r>
          <rPr>
            <sz val="9"/>
            <color indexed="81"/>
            <rFont val="Tahoma"/>
            <charset val="1"/>
          </rPr>
          <t>Paste link from the UN metadata for the indicator (https://unstats.un.org/sdgs/metadata/).</t>
        </r>
      </text>
    </comment>
    <comment ref="A9" authorId="0" shapeId="0">
      <text>
        <r>
          <rPr>
            <sz val="9"/>
            <color indexed="81"/>
            <rFont val="Tahoma"/>
            <charset val="1"/>
          </rPr>
          <t>Pre-populated</t>
        </r>
      </text>
    </comment>
    <comment ref="A10" authorId="0" shapeId="0">
      <text>
        <r>
          <rPr>
            <sz val="9"/>
            <color indexed="81"/>
            <rFont val="Tahoma"/>
            <charset val="1"/>
          </rPr>
          <t>Coverage of the headline data for the indicator, e.g. UK or Wales.</t>
        </r>
      </text>
    </comment>
    <comment ref="A11" authorId="0" shapeId="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text>
        <r>
          <rPr>
            <sz val="9"/>
            <color indexed="81"/>
            <rFont val="Tahoma"/>
            <charset val="1"/>
          </rPr>
          <t>This field should contain any relevant definitions for the indicator.</t>
        </r>
      </text>
    </comment>
    <comment ref="A13" authorId="0" shapeId="0">
      <text>
        <r>
          <rPr>
            <sz val="9"/>
            <color indexed="81"/>
            <rFont val="Tahoma"/>
            <charset val="1"/>
          </rPr>
          <t>Enter information if calculations were required and type of calculation carried out.</t>
        </r>
      </text>
    </comment>
    <comment ref="A14" authorId="0" shapeId="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text>
        <r>
          <rPr>
            <sz val="9"/>
            <color indexed="81"/>
            <rFont val="Tahoma"/>
            <charset val="1"/>
          </rPr>
          <t>Pre-populated</t>
        </r>
      </text>
    </comment>
    <comment ref="A17" authorId="0" shapeId="0">
      <text>
        <r>
          <rPr>
            <sz val="9"/>
            <color indexed="81"/>
            <rFont val="Tahoma"/>
            <charset val="1"/>
          </rPr>
          <t>Include footnotes related to the data (this will be displayed directly under the chart).</t>
        </r>
      </text>
    </comment>
    <comment ref="A18" authorId="0" shapeId="0">
      <text>
        <r>
          <rPr>
            <sz val="9"/>
            <color indexed="81"/>
            <rFont val="Tahoma"/>
            <charset val="1"/>
          </rPr>
          <t>The type of chart that will be produced with the data.  Either 'line' for line graph, or 'bar' for a bar chart.</t>
        </r>
      </text>
    </comment>
    <comment ref="A19" authorId="0" shapeId="0">
      <text>
        <r>
          <rPr>
            <sz val="9"/>
            <color indexed="81"/>
            <rFont val="Tahoma"/>
            <charset val="1"/>
          </rPr>
          <t>The title that will display directly above the graph.  This often needs to be quite broad to emcompass the various disagggregations/possible unit options.</t>
        </r>
      </text>
    </comment>
    <comment ref="A20" authorId="0" shapeId="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text>
        <r>
          <rPr>
            <sz val="9"/>
            <color indexed="81"/>
            <rFont val="Tahoma"/>
            <charset val="1"/>
          </rPr>
          <t>Does the indicator have a geographical breakdown that we want to display on a map? If so, input 'Y' into this field.  If not, input a 'N'.</t>
        </r>
      </text>
    </comment>
    <comment ref="A22" authorId="0" shapeId="0">
      <text>
        <r>
          <rPr>
            <sz val="9"/>
            <color indexed="81"/>
            <rFont val="Tahoma"/>
            <charset val="1"/>
          </rPr>
          <t>Consider relevant key words, including theme/topic (e.g. health, education), key terms from the goal/target name.</t>
        </r>
      </text>
    </comment>
    <comment ref="A24" authorId="0" shapeId="0">
      <text>
        <r>
          <rPr>
            <sz val="9"/>
            <color indexed="81"/>
            <rFont val="Tahoma"/>
            <charset val="1"/>
          </rPr>
          <t>Pre-populated</t>
        </r>
      </text>
    </comment>
    <comment ref="A25" authorId="0" shapeId="0">
      <text>
        <r>
          <rPr>
            <sz val="9"/>
            <color indexed="81"/>
            <rFont val="Tahoma"/>
            <charset val="1"/>
          </rPr>
          <t>Is there a column in the CSV sheet called 'Units'?</t>
        </r>
      </text>
    </comment>
    <comment ref="A26" authorId="0" shapeId="0">
      <text>
        <r>
          <rPr>
            <sz val="9"/>
            <color indexed="81"/>
            <rFont val="Tahoma"/>
            <charset val="1"/>
          </rPr>
          <t>The year of the earliest headline data reported.</t>
        </r>
      </text>
    </comment>
    <comment ref="A27" authorId="0" shapeId="0">
      <text>
        <r>
          <rPr>
            <sz val="9"/>
            <color indexed="81"/>
            <rFont val="Tahoma"/>
            <charset val="1"/>
          </rPr>
          <t>The year of the latest headline data reported.</t>
        </r>
      </text>
    </comment>
    <comment ref="A28" authorId="0" shapeId="0">
      <text>
        <r>
          <rPr>
            <sz val="9"/>
            <color indexed="81"/>
            <rFont val="Tahoma"/>
            <charset val="1"/>
          </rPr>
          <t>Y = Jan - Dec; N = any other form (i.e. financial year).</t>
        </r>
      </text>
    </comment>
    <comment ref="A29" authorId="0" shapeId="0">
      <text>
        <r>
          <rPr>
            <sz val="9"/>
            <color indexed="81"/>
            <rFont val="Tahoma"/>
            <charset val="1"/>
          </rPr>
          <t>The person who has acquired the data and populated this indicator file.</t>
        </r>
      </text>
    </comment>
    <comment ref="A30" authorId="0" shapeId="0">
      <text>
        <r>
          <rPr>
            <sz val="9"/>
            <color indexed="81"/>
            <rFont val="Tahoma"/>
            <charset val="1"/>
          </rPr>
          <t>The person who has quality assured the data within the indicator file, and created a QA document for that indicator in the QA folder.</t>
        </r>
      </text>
    </comment>
    <comment ref="A31" authorId="0" shapeId="0">
      <text>
        <r>
          <rPr>
            <sz val="9"/>
            <color indexed="81"/>
            <rFont val="Tahoma"/>
            <charset val="1"/>
          </rPr>
          <t>The person who, after the QA process (including QA of the indicator on the staging site), has uploaded the relevant .csv and .md files to the tool/NRP.</t>
        </r>
      </text>
    </comment>
    <comment ref="A32" authorId="0" shapeId="0">
      <text>
        <r>
          <rPr>
            <sz val="9"/>
            <color indexed="81"/>
            <rFont val="Tahoma"/>
            <charset val="1"/>
          </rPr>
          <t>The date that the .md file was created for this indicator. This is added automatically by the Python metadata script.</t>
        </r>
      </text>
    </comment>
    <comment ref="A33" authorId="0" shapeId="0">
      <text>
        <r>
          <rPr>
            <sz val="9"/>
            <color indexed="81"/>
            <rFont val="Tahoma"/>
            <charset val="1"/>
          </rPr>
          <t>The date that quality assurance was completed on this indicator.</t>
        </r>
      </text>
    </comment>
    <comment ref="A34" authorId="0" shapeId="0">
      <text>
        <r>
          <rPr>
            <sz val="9"/>
            <color indexed="81"/>
            <rFont val="Tahoma"/>
            <charset val="1"/>
          </rPr>
          <t>The date that the .csv file was created for this indicator. This is added automatically by the Python csv script.</t>
        </r>
      </text>
    </comment>
    <comment ref="A35" authorId="0" shapeId="0">
      <text>
        <r>
          <rPr>
            <sz val="9"/>
            <color indexed="81"/>
            <rFont val="Tahoma"/>
            <charset val="1"/>
          </rPr>
          <t>The date that the .md and .csv files were uploaded onto the tool/NRP.</t>
        </r>
      </text>
    </comment>
    <comment ref="A36" authorId="0" shapeId="0">
      <text>
        <r>
          <rPr>
            <sz val="9"/>
            <color indexed="81"/>
            <rFont val="Tahoma"/>
            <charset val="1"/>
          </rPr>
          <t>For example, seeking topic expert advice and/or having topic expert sign off on the indicator before it is published on the NRP.</t>
        </r>
      </text>
    </comment>
    <comment ref="A37" authorId="0" shapeId="0">
      <text>
        <r>
          <rPr>
            <sz val="9"/>
            <color indexed="81"/>
            <rFont val="Tahoma"/>
            <charset val="1"/>
          </rPr>
          <t>Name and Email address of topic expert.</t>
        </r>
      </text>
    </comment>
    <comment ref="A39" authorId="0" shapeId="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text>
        <r>
          <rPr>
            <sz val="9"/>
            <color indexed="81"/>
            <rFont val="Tahoma"/>
            <charset val="1"/>
          </rPr>
          <t>The smallest geographical breakdown displayed in the indicator.</t>
        </r>
      </text>
    </comment>
    <comment ref="A44" authorId="0" shapeId="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text>
        <r>
          <rPr>
            <sz val="9"/>
            <color indexed="81"/>
            <rFont val="Tahoma"/>
            <charset val="1"/>
          </rPr>
          <t>Other additional disaggregations available from the data source or stated in the metadata.</t>
        </r>
      </text>
    </comment>
    <comment ref="A49" authorId="0" shapeId="0">
      <text>
        <r>
          <rPr>
            <sz val="9"/>
            <color indexed="81"/>
            <rFont val="Tahoma"/>
            <charset val="1"/>
          </rPr>
          <t>Pre-populated by source sheets.</t>
        </r>
      </text>
    </comment>
    <comment ref="A50" authorId="0" shapeId="0">
      <text>
        <r>
          <rPr>
            <sz val="9"/>
            <color indexed="81"/>
            <rFont val="Tahoma"/>
            <charset val="1"/>
          </rPr>
          <t>Pre-populated by source sheets.</t>
        </r>
      </text>
    </comment>
    <comment ref="A51" authorId="0" shapeId="0">
      <text>
        <r>
          <rPr>
            <sz val="9"/>
            <color indexed="81"/>
            <rFont val="Tahoma"/>
            <charset val="1"/>
          </rPr>
          <t>Pre-populated by source sheets.</t>
        </r>
      </text>
    </comment>
    <comment ref="A52" authorId="0" shapeId="0">
      <text>
        <r>
          <rPr>
            <sz val="9"/>
            <color indexed="81"/>
            <rFont val="Tahoma"/>
            <charset val="1"/>
          </rPr>
          <t>Pre-populated by source sheets.</t>
        </r>
      </text>
    </comment>
    <comment ref="A53" authorId="0" shapeId="0">
      <text>
        <r>
          <rPr>
            <sz val="9"/>
            <color indexed="81"/>
            <rFont val="Tahoma"/>
            <charset val="1"/>
          </rPr>
          <t>Pre-populated by source sheets.</t>
        </r>
      </text>
    </comment>
    <comment ref="A54" authorId="0" shapeId="0">
      <text>
        <r>
          <rPr>
            <sz val="9"/>
            <color indexed="81"/>
            <rFont val="Tahoma"/>
            <charset val="1"/>
          </rPr>
          <t>Pre-populated by source sheets.</t>
        </r>
      </text>
    </comment>
    <comment ref="A55" authorId="0" shapeId="0">
      <text>
        <r>
          <rPr>
            <sz val="9"/>
            <color indexed="81"/>
            <rFont val="Tahoma"/>
            <charset val="1"/>
          </rPr>
          <t>Pre-populated by source sheets.</t>
        </r>
      </text>
    </comment>
    <comment ref="A56" authorId="0" shapeId="0">
      <text>
        <r>
          <rPr>
            <sz val="9"/>
            <color indexed="81"/>
            <rFont val="Tahoma"/>
            <charset val="1"/>
          </rPr>
          <t>Pre-populated by source sheets.</t>
        </r>
      </text>
    </comment>
    <comment ref="A57" authorId="0" shapeId="0">
      <text>
        <r>
          <rPr>
            <sz val="9"/>
            <color indexed="81"/>
            <rFont val="Tahoma"/>
            <charset val="1"/>
          </rPr>
          <t>Pre-populated by source sheets.</t>
        </r>
      </text>
    </comment>
    <comment ref="A58" authorId="0" shapeId="0">
      <text>
        <r>
          <rPr>
            <sz val="9"/>
            <color indexed="81"/>
            <rFont val="Tahoma"/>
            <charset val="1"/>
          </rPr>
          <t>Pre-populated by source sheets.</t>
        </r>
      </text>
    </comment>
    <comment ref="A59" authorId="0" shapeId="0">
      <text>
        <r>
          <rPr>
            <sz val="9"/>
            <color indexed="81"/>
            <rFont val="Tahoma"/>
            <charset val="1"/>
          </rPr>
          <t>Pre-populated by source sheets.</t>
        </r>
      </text>
    </comment>
    <comment ref="A60" authorId="0" shapeId="0">
      <text>
        <r>
          <rPr>
            <sz val="9"/>
            <color indexed="81"/>
            <rFont val="Tahoma"/>
            <charset val="1"/>
          </rPr>
          <t>Pre-populated by source sheets.</t>
        </r>
      </text>
    </comment>
    <comment ref="A61" authorId="0" shapeId="0">
      <text>
        <r>
          <rPr>
            <sz val="9"/>
            <color indexed="81"/>
            <rFont val="Tahoma"/>
            <charset val="1"/>
          </rPr>
          <t>Pre-populated by source sheets.</t>
        </r>
      </text>
    </comment>
    <comment ref="A62" authorId="0" shapeId="0">
      <text>
        <r>
          <rPr>
            <sz val="9"/>
            <color indexed="81"/>
            <rFont val="Tahoma"/>
            <charset val="1"/>
          </rPr>
          <t>Pre-populated by source sheets.</t>
        </r>
      </text>
    </comment>
    <comment ref="A63" authorId="0" shapeId="0">
      <text>
        <r>
          <rPr>
            <sz val="9"/>
            <color indexed="81"/>
            <rFont val="Tahoma"/>
            <charset val="1"/>
          </rPr>
          <t>Pre-populated by source sheets.</t>
        </r>
      </text>
    </comment>
    <comment ref="A64" authorId="0" shapeId="0">
      <text>
        <r>
          <rPr>
            <sz val="9"/>
            <color indexed="81"/>
            <rFont val="Tahoma"/>
            <charset val="1"/>
          </rPr>
          <t>Pre-populated by source sheets.</t>
        </r>
      </text>
    </comment>
    <comment ref="A65" authorId="0" shapeId="0">
      <text>
        <r>
          <rPr>
            <sz val="9"/>
            <color indexed="81"/>
            <rFont val="Tahoma"/>
            <charset val="1"/>
          </rPr>
          <t>Pre-populated by source sheets.</t>
        </r>
      </text>
    </comment>
    <comment ref="A66" authorId="0" shapeId="0">
      <text>
        <r>
          <rPr>
            <sz val="9"/>
            <color indexed="81"/>
            <rFont val="Tahoma"/>
            <charset val="1"/>
          </rPr>
          <t>Pre-populated by source sheets.</t>
        </r>
      </text>
    </comment>
    <comment ref="A67" authorId="0" shapeId="0">
      <text>
        <r>
          <rPr>
            <sz val="9"/>
            <color indexed="81"/>
            <rFont val="Tahoma"/>
            <charset val="1"/>
          </rPr>
          <t>Pre-populated by source sheets.</t>
        </r>
      </text>
    </comment>
    <comment ref="A68" authorId="0" shapeId="0">
      <text>
        <r>
          <rPr>
            <sz val="9"/>
            <color indexed="81"/>
            <rFont val="Tahoma"/>
            <charset val="1"/>
          </rPr>
          <t>Pre-populated by source sheets.</t>
        </r>
      </text>
    </comment>
    <comment ref="A69" authorId="0" shapeId="0">
      <text>
        <r>
          <rPr>
            <sz val="9"/>
            <color indexed="81"/>
            <rFont val="Tahoma"/>
            <charset val="1"/>
          </rPr>
          <t>Pre-populated by source sheets.</t>
        </r>
      </text>
    </comment>
    <comment ref="A70" authorId="0" shapeId="0">
      <text>
        <r>
          <rPr>
            <sz val="9"/>
            <color indexed="81"/>
            <rFont val="Tahoma"/>
            <charset val="1"/>
          </rPr>
          <t>Pre-populated by source sheets.</t>
        </r>
      </text>
    </comment>
    <comment ref="A71" authorId="0" shapeId="0">
      <text>
        <r>
          <rPr>
            <sz val="9"/>
            <color indexed="81"/>
            <rFont val="Tahoma"/>
            <charset val="1"/>
          </rPr>
          <t>Pre-populated by source sheets.</t>
        </r>
      </text>
    </comment>
    <comment ref="A72" authorId="0" shapeId="0">
      <text>
        <r>
          <rPr>
            <sz val="9"/>
            <color indexed="81"/>
            <rFont val="Tahoma"/>
            <charset val="1"/>
          </rPr>
          <t>Pre-populated by source sheets.</t>
        </r>
      </text>
    </comment>
    <comment ref="A73" authorId="0" shapeId="0">
      <text>
        <r>
          <rPr>
            <sz val="9"/>
            <color indexed="81"/>
            <rFont val="Tahoma"/>
            <charset val="1"/>
          </rPr>
          <t>Pre-populated by source sheets.</t>
        </r>
      </text>
    </comment>
    <comment ref="A74" authorId="0" shapeId="0">
      <text>
        <r>
          <rPr>
            <sz val="9"/>
            <color indexed="81"/>
            <rFont val="Tahoma"/>
            <charset val="1"/>
          </rPr>
          <t>Pre-populated by source sheets.</t>
        </r>
      </text>
    </comment>
    <comment ref="A75" authorId="0" shapeId="0">
      <text>
        <r>
          <rPr>
            <sz val="9"/>
            <color indexed="81"/>
            <rFont val="Tahoma"/>
            <charset val="1"/>
          </rPr>
          <t>Pre-populated by source sheets.</t>
        </r>
      </text>
    </comment>
    <comment ref="A76" authorId="0" shapeId="0">
      <text>
        <r>
          <rPr>
            <sz val="9"/>
            <color indexed="81"/>
            <rFont val="Tahoma"/>
            <charset val="1"/>
          </rPr>
          <t>Pre-populated by source sheets.</t>
        </r>
      </text>
    </comment>
    <comment ref="A77" authorId="0" shapeId="0">
      <text>
        <r>
          <rPr>
            <sz val="9"/>
            <color indexed="81"/>
            <rFont val="Tahoma"/>
            <charset val="1"/>
          </rPr>
          <t>Pre-populated by source sheets.</t>
        </r>
      </text>
    </comment>
    <comment ref="A78" authorId="0" shapeId="0">
      <text>
        <r>
          <rPr>
            <sz val="9"/>
            <color indexed="81"/>
            <rFont val="Tahoma"/>
            <charset val="1"/>
          </rPr>
          <t>Pre-populated by source sheets.</t>
        </r>
      </text>
    </comment>
    <comment ref="A79" authorId="0" shapeId="0">
      <text>
        <r>
          <rPr>
            <sz val="9"/>
            <color indexed="81"/>
            <rFont val="Tahoma"/>
            <charset val="1"/>
          </rPr>
          <t>Pre-populated by source sheets.</t>
        </r>
      </text>
    </comment>
    <comment ref="A80" authorId="0" shapeId="0">
      <text>
        <r>
          <rPr>
            <sz val="9"/>
            <color indexed="81"/>
            <rFont val="Tahoma"/>
            <charset val="1"/>
          </rPr>
          <t>Pre-populated by source sheets.</t>
        </r>
      </text>
    </comment>
    <comment ref="A81" authorId="0" shapeId="0">
      <text>
        <r>
          <rPr>
            <sz val="9"/>
            <color indexed="81"/>
            <rFont val="Tahoma"/>
            <charset val="1"/>
          </rPr>
          <t>Pre-populated by source sheets.</t>
        </r>
      </text>
    </comment>
    <comment ref="A82" authorId="0" shapeId="0">
      <text>
        <r>
          <rPr>
            <sz val="9"/>
            <color indexed="81"/>
            <rFont val="Tahoma"/>
            <charset val="1"/>
          </rPr>
          <t>Pre-populated by source sheets.</t>
        </r>
      </text>
    </comment>
    <comment ref="A83" authorId="0" shapeId="0">
      <text>
        <r>
          <rPr>
            <sz val="9"/>
            <color indexed="81"/>
            <rFont val="Tahoma"/>
            <charset val="1"/>
          </rPr>
          <t>Pre-populated by source sheets.</t>
        </r>
      </text>
    </comment>
    <comment ref="A84" authorId="0" shapeId="0">
      <text>
        <r>
          <rPr>
            <sz val="9"/>
            <color indexed="81"/>
            <rFont val="Tahoma"/>
            <charset val="1"/>
          </rPr>
          <t>Pre-populated by source sheets.</t>
        </r>
      </text>
    </comment>
    <comment ref="A85" authorId="0" shapeId="0">
      <text>
        <r>
          <rPr>
            <sz val="9"/>
            <color indexed="81"/>
            <rFont val="Tahoma"/>
            <charset val="1"/>
          </rPr>
          <t>Pre-populated by source sheets.</t>
        </r>
      </text>
    </comment>
    <comment ref="A86" authorId="0" shapeId="0">
      <text>
        <r>
          <rPr>
            <sz val="9"/>
            <color indexed="81"/>
            <rFont val="Tahoma"/>
            <charset val="1"/>
          </rPr>
          <t>Pre-populated by source sheets.</t>
        </r>
      </text>
    </comment>
    <comment ref="A87" authorId="0" shapeId="0">
      <text>
        <r>
          <rPr>
            <sz val="9"/>
            <color indexed="81"/>
            <rFont val="Tahoma"/>
            <charset val="1"/>
          </rPr>
          <t>Pre-populated by source sheets.</t>
        </r>
      </text>
    </comment>
    <comment ref="A88" authorId="0" shapeId="0">
      <text>
        <r>
          <rPr>
            <sz val="9"/>
            <color indexed="81"/>
            <rFont val="Tahoma"/>
            <charset val="1"/>
          </rPr>
          <t>Pre-populated by source sheets.</t>
        </r>
      </text>
    </comment>
    <comment ref="A89" authorId="0" shapeId="0">
      <text>
        <r>
          <rPr>
            <sz val="9"/>
            <color indexed="81"/>
            <rFont val="Tahoma"/>
            <charset val="1"/>
          </rPr>
          <t>Pre-populated by source sheets.</t>
        </r>
      </text>
    </comment>
    <comment ref="A90" authorId="0" shapeId="0">
      <text>
        <r>
          <rPr>
            <sz val="9"/>
            <color indexed="81"/>
            <rFont val="Tahoma"/>
            <charset val="1"/>
          </rPr>
          <t>Pre-populated by source sheets.</t>
        </r>
      </text>
    </comment>
    <comment ref="A91" authorId="0" shapeId="0">
      <text>
        <r>
          <rPr>
            <sz val="9"/>
            <color indexed="81"/>
            <rFont val="Tahoma"/>
            <charset val="1"/>
          </rPr>
          <t>Pre-populated by source sheets.</t>
        </r>
      </text>
    </comment>
    <comment ref="A92" authorId="0" shapeId="0">
      <text>
        <r>
          <rPr>
            <sz val="9"/>
            <color indexed="81"/>
            <rFont val="Tahoma"/>
            <charset val="1"/>
          </rPr>
          <t>Pre-populated by source sheets.</t>
        </r>
      </text>
    </comment>
    <comment ref="A93" authorId="0" shapeId="0">
      <text>
        <r>
          <rPr>
            <sz val="9"/>
            <color indexed="81"/>
            <rFont val="Tahoma"/>
            <charset val="1"/>
          </rPr>
          <t>Pre-populated by source sheets.</t>
        </r>
      </text>
    </comment>
    <comment ref="A94" authorId="0" shapeId="0">
      <text>
        <r>
          <rPr>
            <sz val="9"/>
            <color indexed="81"/>
            <rFont val="Tahoma"/>
            <charset val="1"/>
          </rPr>
          <t>Pre-populated by source sheets.</t>
        </r>
      </text>
    </comment>
    <comment ref="A95" authorId="0" shapeId="0">
      <text>
        <r>
          <rPr>
            <sz val="9"/>
            <color indexed="81"/>
            <rFont val="Tahoma"/>
            <charset val="1"/>
          </rPr>
          <t>Pre-populated by source sheets.</t>
        </r>
      </text>
    </comment>
    <comment ref="A96" authorId="0" shapeId="0">
      <text>
        <r>
          <rPr>
            <sz val="9"/>
            <color indexed="81"/>
            <rFont val="Tahoma"/>
            <charset val="1"/>
          </rPr>
          <t>Pre-populated by source sheets.</t>
        </r>
      </text>
    </comment>
    <comment ref="A97" authorId="0" shapeId="0">
      <text>
        <r>
          <rPr>
            <sz val="9"/>
            <color indexed="81"/>
            <rFont val="Tahoma"/>
            <charset val="1"/>
          </rPr>
          <t>Pre-populated by source sheets.</t>
        </r>
      </text>
    </comment>
    <comment ref="A98" authorId="0" shapeId="0">
      <text>
        <r>
          <rPr>
            <sz val="9"/>
            <color indexed="81"/>
            <rFont val="Tahoma"/>
            <charset val="1"/>
          </rPr>
          <t>Pre-populated by source sheets.</t>
        </r>
      </text>
    </comment>
    <comment ref="A99" authorId="0" shapeId="0">
      <text>
        <r>
          <rPr>
            <sz val="9"/>
            <color indexed="81"/>
            <rFont val="Tahoma"/>
            <charset val="1"/>
          </rPr>
          <t>Pre-populated by source sheets.</t>
        </r>
      </text>
    </comment>
    <comment ref="A100" authorId="0" shapeId="0">
      <text>
        <r>
          <rPr>
            <sz val="9"/>
            <color indexed="81"/>
            <rFont val="Tahoma"/>
            <charset val="1"/>
          </rPr>
          <t>Pre-populated by source sheets.</t>
        </r>
      </text>
    </comment>
    <comment ref="A101" authorId="0" shapeId="0">
      <text>
        <r>
          <rPr>
            <sz val="9"/>
            <color indexed="81"/>
            <rFont val="Tahoma"/>
            <charset val="1"/>
          </rPr>
          <t>Pre-populated by source sheets.</t>
        </r>
      </text>
    </comment>
    <comment ref="A102" authorId="0" shapeId="0">
      <text>
        <r>
          <rPr>
            <sz val="9"/>
            <color indexed="81"/>
            <rFont val="Tahoma"/>
            <charset val="1"/>
          </rPr>
          <t>Pre-populated by source sheets.</t>
        </r>
      </text>
    </comment>
    <comment ref="A103" authorId="0" shapeId="0">
      <text>
        <r>
          <rPr>
            <sz val="9"/>
            <color indexed="81"/>
            <rFont val="Tahoma"/>
            <charset val="1"/>
          </rPr>
          <t>Pre-populated by source sheets.</t>
        </r>
      </text>
    </comment>
    <comment ref="A104" authorId="0" shapeId="0">
      <text>
        <r>
          <rPr>
            <sz val="9"/>
            <color indexed="81"/>
            <rFont val="Tahoma"/>
            <charset val="1"/>
          </rPr>
          <t>Pre-populated by source sheets.</t>
        </r>
      </text>
    </comment>
    <comment ref="A105" authorId="0" shapeId="0">
      <text>
        <r>
          <rPr>
            <sz val="9"/>
            <color indexed="81"/>
            <rFont val="Tahoma"/>
            <charset val="1"/>
          </rPr>
          <t>Pre-populated by source sheets.</t>
        </r>
      </text>
    </comment>
    <comment ref="A106" authorId="0" shapeId="0">
      <text>
        <r>
          <rPr>
            <sz val="9"/>
            <color indexed="81"/>
            <rFont val="Tahoma"/>
            <charset val="1"/>
          </rPr>
          <t>Pre-populated by source sheets.</t>
        </r>
      </text>
    </comment>
    <comment ref="A107" authorId="0" shapeId="0">
      <text>
        <r>
          <rPr>
            <sz val="9"/>
            <color indexed="81"/>
            <rFont val="Tahoma"/>
            <charset val="1"/>
          </rPr>
          <t>Pre-populated by source sheets.</t>
        </r>
      </text>
    </comment>
    <comment ref="A108" authorId="0" shapeId="0">
      <text>
        <r>
          <rPr>
            <sz val="9"/>
            <color indexed="81"/>
            <rFont val="Tahoma"/>
            <charset val="1"/>
          </rPr>
          <t>Pre-populated by source sheets.</t>
        </r>
      </text>
    </comment>
    <comment ref="A109" authorId="0" shapeId="0">
      <text>
        <r>
          <rPr>
            <sz val="9"/>
            <color indexed="81"/>
            <rFont val="Tahoma"/>
            <charset val="1"/>
          </rPr>
          <t>Pre-populated by source sheets.</t>
        </r>
      </text>
    </comment>
    <comment ref="A110" authorId="0" shapeId="0">
      <text>
        <r>
          <rPr>
            <sz val="9"/>
            <color indexed="81"/>
            <rFont val="Tahoma"/>
            <charset val="1"/>
          </rPr>
          <t>Pre-populated by source sheets.</t>
        </r>
      </text>
    </comment>
    <comment ref="A111" authorId="0" shapeId="0">
      <text>
        <r>
          <rPr>
            <sz val="9"/>
            <color indexed="81"/>
            <rFont val="Tahoma"/>
            <charset val="1"/>
          </rPr>
          <t>Pre-populated by source sheets.</t>
        </r>
      </text>
    </comment>
    <comment ref="A112" authorId="0" shapeId="0">
      <text>
        <r>
          <rPr>
            <sz val="9"/>
            <color indexed="81"/>
            <rFont val="Tahoma"/>
            <charset val="1"/>
          </rPr>
          <t>Pre-populated by source sheets.</t>
        </r>
      </text>
    </comment>
    <comment ref="A113" authorId="0" shapeId="0">
      <text>
        <r>
          <rPr>
            <sz val="9"/>
            <color indexed="81"/>
            <rFont val="Tahoma"/>
            <charset val="1"/>
          </rPr>
          <t>Pre-populated by source sheets.</t>
        </r>
      </text>
    </comment>
    <comment ref="A114" authorId="0" shapeId="0">
      <text>
        <r>
          <rPr>
            <sz val="9"/>
            <color indexed="81"/>
            <rFont val="Tahoma"/>
            <charset val="1"/>
          </rPr>
          <t>Pre-populated by source sheets.</t>
        </r>
      </text>
    </comment>
    <comment ref="A115" authorId="0" shapeId="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authors>
    <author>Norris, Christopher</author>
  </authors>
  <commentList>
    <comment ref="Y114" authorId="0" shapeId="0">
      <text>
        <r>
          <rPr>
            <sz val="11"/>
            <color theme="1"/>
            <rFont val="Calibri"/>
            <family val="2"/>
            <scheme val="minor"/>
          </rPr>
          <t>Norris, Christopher:
These deviations from the source have been fixed in the Indicator.</t>
        </r>
      </text>
    </comment>
  </commentList>
</comments>
</file>

<file path=xl/comments3.xml><?xml version="1.0" encoding="utf-8"?>
<comments xmlns="http://schemas.openxmlformats.org/spreadsheetml/2006/main">
  <authors>
    <author>Lucy Gwilliam</author>
  </authors>
  <commentList>
    <comment ref="A1" authorId="0" shapeId="0">
      <text>
        <r>
          <rPr>
            <sz val="9"/>
            <color indexed="81"/>
            <rFont val="Tahoma"/>
            <charset val="1"/>
          </rPr>
          <t>Data source provider.</t>
        </r>
      </text>
    </comment>
    <comment ref="A2" authorId="0" shapeId="0">
      <text>
        <r>
          <rPr>
            <sz val="9"/>
            <color indexed="81"/>
            <rFont val="Tahoma"/>
            <charset val="1"/>
          </rPr>
          <t>For example: annual, monthly, quarterly.</t>
        </r>
      </text>
    </comment>
    <comment ref="A4" authorId="0" shapeId="0">
      <text>
        <r>
          <rPr>
            <sz val="9"/>
            <color indexed="81"/>
            <rFont val="Tahoma"/>
            <charset val="1"/>
          </rPr>
          <t>For example: UK, GB, England, Wales.</t>
        </r>
      </text>
    </comment>
    <comment ref="A5" authorId="0" shapeId="0">
      <text>
        <r>
          <rPr>
            <sz val="9"/>
            <color indexed="81"/>
            <rFont val="Tahoma"/>
            <charset val="1"/>
          </rPr>
          <t>A url link to the data source, usually the publication page. This will be the link that forms the hyperlink with the Source Text below.</t>
        </r>
      </text>
    </comment>
    <comment ref="A6" authorId="0" shapeId="0">
      <text>
        <r>
          <rPr>
            <sz val="9"/>
            <color indexed="81"/>
            <rFont val="Tahoma"/>
            <charset val="1"/>
          </rPr>
          <t>Short text to describe the above url link that will be displayed as a hyperlink to the source.</t>
        </r>
      </text>
    </comment>
    <comment ref="A7" authorId="0" shapeId="0">
      <text>
        <r>
          <rPr>
            <sz val="9"/>
            <color indexed="81"/>
            <rFont val="Tahoma"/>
            <charset val="1"/>
          </rPr>
          <t>Latest publication date.</t>
        </r>
      </text>
    </comment>
    <comment ref="A8" authorId="0" shapeId="0">
      <text>
        <r>
          <rPr>
            <sz val="9"/>
            <color indexed="81"/>
            <rFont val="Tahoma"/>
            <charset val="1"/>
          </rPr>
          <t>Next planned publication. If this in unavailable, enter 'TBC' (to be confirmed).</t>
        </r>
      </text>
    </comment>
    <comment ref="A9" authorId="0" shapeId="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authors>
    <author>Lucy Gwilliam</author>
  </authors>
  <commentList>
    <comment ref="A1" authorId="0" shapeId="0">
      <text>
        <r>
          <rPr>
            <sz val="9"/>
            <color indexed="81"/>
            <rFont val="Tahoma"/>
            <charset val="1"/>
          </rPr>
          <t>Data source provider.</t>
        </r>
      </text>
    </comment>
    <comment ref="A2" authorId="0" shapeId="0">
      <text>
        <r>
          <rPr>
            <sz val="9"/>
            <color indexed="81"/>
            <rFont val="Tahoma"/>
            <charset val="1"/>
          </rPr>
          <t>For example: annual, monthly, quarterly.</t>
        </r>
      </text>
    </comment>
    <comment ref="A4" authorId="0" shapeId="0">
      <text>
        <r>
          <rPr>
            <sz val="9"/>
            <color indexed="81"/>
            <rFont val="Tahoma"/>
            <charset val="1"/>
          </rPr>
          <t>For example: UK, GB, England, Wales.</t>
        </r>
      </text>
    </comment>
    <comment ref="A5" authorId="0" shapeId="0">
      <text>
        <r>
          <rPr>
            <sz val="9"/>
            <color indexed="81"/>
            <rFont val="Tahoma"/>
            <charset val="1"/>
          </rPr>
          <t>A url link to the data source, usually the publication page. This will be the link that forms the hyperlink with the Source Text below.</t>
        </r>
      </text>
    </comment>
    <comment ref="A6" authorId="0" shapeId="0">
      <text>
        <r>
          <rPr>
            <sz val="9"/>
            <color indexed="81"/>
            <rFont val="Tahoma"/>
            <charset val="1"/>
          </rPr>
          <t>Short text to describe the above url link that will be displayed as a hyperlink to the source.</t>
        </r>
      </text>
    </comment>
    <comment ref="A7" authorId="0" shapeId="0">
      <text>
        <r>
          <rPr>
            <sz val="9"/>
            <color indexed="81"/>
            <rFont val="Tahoma"/>
            <charset val="1"/>
          </rPr>
          <t>Latest publication date.</t>
        </r>
      </text>
    </comment>
    <comment ref="A8" authorId="0" shapeId="0">
      <text>
        <r>
          <rPr>
            <sz val="9"/>
            <color indexed="81"/>
            <rFont val="Tahoma"/>
            <charset val="1"/>
          </rPr>
          <t>Next planned publication. If this in unavailable, enter 'TBC' (to be confirmed).</t>
        </r>
      </text>
    </comment>
    <comment ref="A9" authorId="0" shapeId="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authors>
    <author>Lucy Gwilliam</author>
  </authors>
  <commentList>
    <comment ref="A1" authorId="0" shapeId="0">
      <text>
        <r>
          <rPr>
            <sz val="9"/>
            <color indexed="81"/>
            <rFont val="Tahoma"/>
            <charset val="1"/>
          </rPr>
          <t>Data source provider.</t>
        </r>
      </text>
    </comment>
    <comment ref="A2" authorId="0" shapeId="0">
      <text>
        <r>
          <rPr>
            <sz val="9"/>
            <color indexed="81"/>
            <rFont val="Tahoma"/>
            <charset val="1"/>
          </rPr>
          <t>For example: annual, monthly, quarterly.</t>
        </r>
      </text>
    </comment>
    <comment ref="A4" authorId="0" shapeId="0">
      <text>
        <r>
          <rPr>
            <sz val="9"/>
            <color indexed="81"/>
            <rFont val="Tahoma"/>
            <charset val="1"/>
          </rPr>
          <t>For example: UK, GB, England, Wales.</t>
        </r>
      </text>
    </comment>
    <comment ref="A5" authorId="0" shapeId="0">
      <text>
        <r>
          <rPr>
            <sz val="9"/>
            <color indexed="81"/>
            <rFont val="Tahoma"/>
            <charset val="1"/>
          </rPr>
          <t>A url link to the data source, usually the publication page. This will be the link that forms the hyperlink with the Source Text below.</t>
        </r>
      </text>
    </comment>
    <comment ref="A6" authorId="0" shapeId="0">
      <text>
        <r>
          <rPr>
            <sz val="9"/>
            <color indexed="81"/>
            <rFont val="Tahoma"/>
            <charset val="1"/>
          </rPr>
          <t>Short text to describe the above url link that will be displayed as a hyperlink to the source.</t>
        </r>
      </text>
    </comment>
    <comment ref="A7" authorId="0" shapeId="0">
      <text>
        <r>
          <rPr>
            <sz val="9"/>
            <color indexed="81"/>
            <rFont val="Tahoma"/>
            <charset val="1"/>
          </rPr>
          <t>Latest publication date.</t>
        </r>
      </text>
    </comment>
    <comment ref="A8" authorId="0" shapeId="0">
      <text>
        <r>
          <rPr>
            <sz val="9"/>
            <color indexed="81"/>
            <rFont val="Tahoma"/>
            <charset val="1"/>
          </rPr>
          <t>Next planned publication. If this in unavailable, enter 'TBC' (to be confirmed).</t>
        </r>
      </text>
    </comment>
    <comment ref="A9" authorId="0" shapeId="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authors>
    <author>Lucy Gwilliam</author>
  </authors>
  <commentList>
    <comment ref="A1" authorId="0" shapeId="0">
      <text>
        <r>
          <rPr>
            <sz val="9"/>
            <color indexed="81"/>
            <rFont val="Tahoma"/>
            <charset val="1"/>
          </rPr>
          <t>Data source provider.</t>
        </r>
      </text>
    </comment>
    <comment ref="A2" authorId="0" shapeId="0">
      <text>
        <r>
          <rPr>
            <sz val="9"/>
            <color indexed="81"/>
            <rFont val="Tahoma"/>
            <charset val="1"/>
          </rPr>
          <t>For example: annual, monthly, quarterly.</t>
        </r>
      </text>
    </comment>
    <comment ref="A4" authorId="0" shapeId="0">
      <text>
        <r>
          <rPr>
            <sz val="9"/>
            <color indexed="81"/>
            <rFont val="Tahoma"/>
            <charset val="1"/>
          </rPr>
          <t>For example: UK, GB, England, Wales.</t>
        </r>
      </text>
    </comment>
    <comment ref="A5" authorId="0" shapeId="0">
      <text>
        <r>
          <rPr>
            <sz val="9"/>
            <color indexed="81"/>
            <rFont val="Tahoma"/>
            <charset val="1"/>
          </rPr>
          <t>A url link to the data source, usually the publication page. This will be the link that forms the hyperlink with the Source Text below.</t>
        </r>
      </text>
    </comment>
    <comment ref="A6" authorId="0" shapeId="0">
      <text>
        <r>
          <rPr>
            <sz val="9"/>
            <color indexed="81"/>
            <rFont val="Tahoma"/>
            <charset val="1"/>
          </rPr>
          <t>Short text to describe the above url link that will be displayed as a hyperlink to the source.</t>
        </r>
      </text>
    </comment>
    <comment ref="A7" authorId="0" shapeId="0">
      <text>
        <r>
          <rPr>
            <sz val="9"/>
            <color indexed="81"/>
            <rFont val="Tahoma"/>
            <charset val="1"/>
          </rPr>
          <t>Latest publication date.</t>
        </r>
      </text>
    </comment>
    <comment ref="A8" authorId="0" shapeId="0">
      <text>
        <r>
          <rPr>
            <sz val="9"/>
            <color indexed="81"/>
            <rFont val="Tahoma"/>
            <charset val="1"/>
          </rPr>
          <t>Next planned publication. If this in unavailable, enter 'TBC' (to be confirmed).</t>
        </r>
      </text>
    </comment>
    <comment ref="A9" authorId="0" shapeId="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authors>
    <author>Lucy Gwilliam</author>
  </authors>
  <commentList>
    <comment ref="A1" authorId="0" shapeId="0">
      <text>
        <r>
          <rPr>
            <sz val="9"/>
            <color indexed="81"/>
            <rFont val="Tahoma"/>
            <charset val="1"/>
          </rPr>
          <t>Data source provider.</t>
        </r>
      </text>
    </comment>
    <comment ref="A2" authorId="0" shapeId="0">
      <text>
        <r>
          <rPr>
            <sz val="9"/>
            <color indexed="81"/>
            <rFont val="Tahoma"/>
            <charset val="1"/>
          </rPr>
          <t>For example: annual, monthly, quarterly.</t>
        </r>
      </text>
    </comment>
    <comment ref="A4" authorId="0" shapeId="0">
      <text>
        <r>
          <rPr>
            <sz val="9"/>
            <color indexed="81"/>
            <rFont val="Tahoma"/>
            <charset val="1"/>
          </rPr>
          <t>For example: UK, GB, England, Wales.</t>
        </r>
      </text>
    </comment>
    <comment ref="A5" authorId="0" shapeId="0">
      <text>
        <r>
          <rPr>
            <sz val="9"/>
            <color indexed="81"/>
            <rFont val="Tahoma"/>
            <charset val="1"/>
          </rPr>
          <t>A url link to the data source, usually the publication page. This will be the link that forms the hyperlink with the Source Text below.</t>
        </r>
      </text>
    </comment>
    <comment ref="A6" authorId="0" shapeId="0">
      <text>
        <r>
          <rPr>
            <sz val="9"/>
            <color indexed="81"/>
            <rFont val="Tahoma"/>
            <charset val="1"/>
          </rPr>
          <t>Short text to describe the above url link that will be displayed as a hyperlink to the source.</t>
        </r>
      </text>
    </comment>
    <comment ref="A7" authorId="0" shapeId="0">
      <text>
        <r>
          <rPr>
            <sz val="9"/>
            <color indexed="81"/>
            <rFont val="Tahoma"/>
            <charset val="1"/>
          </rPr>
          <t>Latest publication date.</t>
        </r>
      </text>
    </comment>
    <comment ref="A8" authorId="0" shapeId="0">
      <text>
        <r>
          <rPr>
            <sz val="9"/>
            <color indexed="81"/>
            <rFont val="Tahoma"/>
            <charset val="1"/>
          </rPr>
          <t>Next planned publication. If this in unavailable, enter 'TBC' (to be confirmed).</t>
        </r>
      </text>
    </comment>
    <comment ref="A9" authorId="0" shapeId="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8.xml><?xml version="1.0" encoding="utf-8"?>
<comments xmlns="http://schemas.openxmlformats.org/spreadsheetml/2006/main">
  <authors>
    <author>Lucy Gwilliam</author>
  </authors>
  <commentList>
    <comment ref="A1" authorId="0" shapeId="0">
      <text>
        <r>
          <rPr>
            <sz val="9"/>
            <color indexed="81"/>
            <rFont val="Tahoma"/>
            <charset val="1"/>
          </rPr>
          <t>Data source provider.</t>
        </r>
      </text>
    </comment>
    <comment ref="A2" authorId="0" shapeId="0">
      <text>
        <r>
          <rPr>
            <sz val="9"/>
            <color indexed="81"/>
            <rFont val="Tahoma"/>
            <charset val="1"/>
          </rPr>
          <t>For example: annual, monthly, quarterly.</t>
        </r>
      </text>
    </comment>
    <comment ref="A4" authorId="0" shapeId="0">
      <text>
        <r>
          <rPr>
            <sz val="9"/>
            <color indexed="81"/>
            <rFont val="Tahoma"/>
            <charset val="1"/>
          </rPr>
          <t>For example: UK, GB, England, Wales.</t>
        </r>
      </text>
    </comment>
    <comment ref="A5" authorId="0" shapeId="0">
      <text>
        <r>
          <rPr>
            <sz val="9"/>
            <color indexed="81"/>
            <rFont val="Tahoma"/>
            <charset val="1"/>
          </rPr>
          <t>A url link to the data source, usually the publication page. This will be the link that forms the hyperlink with the Source Text below.</t>
        </r>
      </text>
    </comment>
    <comment ref="A6" authorId="0" shapeId="0">
      <text>
        <r>
          <rPr>
            <sz val="9"/>
            <color indexed="81"/>
            <rFont val="Tahoma"/>
            <charset val="1"/>
          </rPr>
          <t>Short text to describe the above url link that will be displayed as a hyperlink to the source.</t>
        </r>
      </text>
    </comment>
    <comment ref="A7" authorId="0" shapeId="0">
      <text>
        <r>
          <rPr>
            <sz val="9"/>
            <color indexed="81"/>
            <rFont val="Tahoma"/>
            <charset val="1"/>
          </rPr>
          <t>Latest publication date.</t>
        </r>
      </text>
    </comment>
    <comment ref="A8" authorId="0" shapeId="0">
      <text>
        <r>
          <rPr>
            <sz val="9"/>
            <color indexed="81"/>
            <rFont val="Tahoma"/>
            <charset val="1"/>
          </rPr>
          <t>Next planned publication. If this in unavailable, enter 'TBC' (to be confirmed).</t>
        </r>
      </text>
    </comment>
    <comment ref="A9" authorId="0" shapeId="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<sst xmlns="http://schemas.openxmlformats.org/spreadsheetml/2006/main" count="34006" uniqueCount="655">
  <si>
    <t>Target</t>
  </si>
  <si>
    <t>5.2 Eliminate all forms of violence against all women and girls in the public and private spheres, including trafficking and sexual and other types of exploitation</t>
  </si>
  <si>
    <t>Indicator code</t>
  </si>
  <si>
    <t>5.2.2</t>
  </si>
  <si>
    <t>Global indicator</t>
  </si>
  <si>
    <t>5.2.2 Proportion of women and girls aged 15 years and older subjected to sexual violence by persons other than an intimate partner in the previous 12 months, by age and place of occurrence</t>
  </si>
  <si>
    <t>Indicator available</t>
  </si>
  <si>
    <t>Percentage of women aged 16 and older who experienced abuse in the previous 12 months</t>
  </si>
  <si>
    <t>Indicator available description</t>
  </si>
  <si>
    <t>Percentage of women experiencing domestic abuse, family abuse (non-physical abuse, threats, force, sexual assault or stalking), sexual assault or stalking in the previous twelve months among adults aged 16 to 59.</t>
  </si>
  <si>
    <t>Tier</t>
  </si>
  <si>
    <t>Custodian agency</t>
  </si>
  <si>
    <t xml:space="preserve">United Nations Children’s Fund (UNICEF), The United Nations Entity for Gender Equality and the Empowerment of Women (UN Women), United Nations Population Fund (UNFPA), World Health Organization (WHO), United Nations Office on Drugs and Crime (UNODC)  </t>
  </si>
  <si>
    <t>UN metadata link</t>
  </si>
  <si>
    <t>UN metadata link text</t>
  </si>
  <si>
    <t>United Nations Sustainable Development Goals Metadata (PDF 294 KB)</t>
  </si>
  <si>
    <t>Geographical coverage</t>
  </si>
  <si>
    <t>England and Wales</t>
  </si>
  <si>
    <t>Units of measure</t>
  </si>
  <si>
    <t>Percentage (%)</t>
  </si>
  <si>
    <t>Definitions</t>
  </si>
  <si>
    <t>Calculations</t>
  </si>
  <si>
    <t>Other information</t>
  </si>
  <si>
    <t>Presently the only ages covered are between 16 and 59 but the upper bound of this is likely to increase over time. The original figures refer to data that runs from April of that year to March the following year. For example 2015 data date range is from April 2015 to March 2016. These data relate to women aged 16 and over (as opposed to 15 and over). The headline data are published in July; however the specific breakdowns (disaggregation’s, i.e. age, etc) are published in February. Coverage is limited to England and Wales. The indicator includes all domestic abuse (including partner abuse), abuse by a family member, sexual assault and stalking. Where disaggregation occurs, partner abuse is omitted, where there is overall data, partner abuse is included.</t>
  </si>
  <si>
    <t>Reporting status</t>
  </si>
  <si>
    <t>complete</t>
  </si>
  <si>
    <t>Non-statistical status</t>
  </si>
  <si>
    <t>N</t>
  </si>
  <si>
    <t>Footnote</t>
  </si>
  <si>
    <t>The period April to March is being used to report annual data. The date on the X axis is the year at the start of the period</t>
  </si>
  <si>
    <t>Graph type</t>
  </si>
  <si>
    <t>line</t>
  </si>
  <si>
    <t>Graph title</t>
  </si>
  <si>
    <t>Percentage of women (aged 16 and over) who have experienced abuse in the previous 12 months</t>
  </si>
  <si>
    <t>Catch all text</t>
  </si>
  <si>
    <t>Use geocodes for mapping (Y/N)</t>
  </si>
  <si>
    <t>Indicator tags</t>
  </si>
  <si>
    <t>Crime</t>
  </si>
  <si>
    <t>Proxy indicator (Y/N)</t>
  </si>
  <si>
    <t>Y</t>
  </si>
  <si>
    <t>Duplicate indicator codes</t>
  </si>
  <si>
    <t>Units column (Y/N)</t>
  </si>
  <si>
    <t>Headline data start year</t>
  </si>
  <si>
    <t>Headline data end year</t>
  </si>
  <si>
    <t xml:space="preserve">Data represents calendar year (Y/N) </t>
  </si>
  <si>
    <t>Data acquired by...</t>
  </si>
  <si>
    <t>Christopher Norris</t>
  </si>
  <si>
    <t>Data QA'd by...</t>
  </si>
  <si>
    <t>David Cobbledick</t>
  </si>
  <si>
    <t>Data uploaded by...</t>
  </si>
  <si>
    <t>Metadata (dd/mm/yyyy)</t>
  </si>
  <si>
    <t>Quality assurance (dd/mm/yyyy)</t>
  </si>
  <si>
    <t>CSV (dd/mm/yyyy)</t>
  </si>
  <si>
    <t>Website (dd/mm/yyyy)</t>
  </si>
  <si>
    <t>Developed with topic expert (Y/N)</t>
  </si>
  <si>
    <t>E-mail of topic expert(s)</t>
  </si>
  <si>
    <t>Geographical disaggregation (lowest level)</t>
  </si>
  <si>
    <t>Region</t>
  </si>
  <si>
    <t>Other characteristic (Y/N)</t>
  </si>
  <si>
    <t xml:space="preserve">Other characteristic information </t>
  </si>
  <si>
    <t>Multiple</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</si>
  <si>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</si>
  <si>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</si>
  <si>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</si>
  <si>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</si>
  <si>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</si>
  <si>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</si>
  <si>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</si>
  <si>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</si>
  <si>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</si>
  <si>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</si>
  <si>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crimestatistics@ons.gsi.gov.uk</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</si>
  <si>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</si>
  <si>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</si>
  <si>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</si>
  <si>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</si>
  <si>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</si>
  <si>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</si>
  <si>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</si>
  <si>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</si>
  <si>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</si>
  <si>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</si>
  <si>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</si>
  <si>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</si>
  <si>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</si>
  <si>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</si>
  <si>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</si>
  <si>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</si>
  <si>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</si>
  <si>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</si>
  <si>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</si>
  <si>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</si>
  <si>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</si>
  <si>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</si>
  <si>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</si>
  <si>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</si>
  <si>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</si>
  <si>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</si>
  <si>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</si>
  <si>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</si>
  <si>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</si>
  <si>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</si>
  <si>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</si>
  <si>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</si>
  <si>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</si>
  <si>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</si>
  <si>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</si>
  <si>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</si>
  <si>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</si>
  <si>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</si>
  <si>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</si>
  <si>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</si>
  <si>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</si>
  <si>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</si>
  <si>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</si>
  <si>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</si>
  <si>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</si>
  <si>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</si>
  <si>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</si>
  <si>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</si>
  <si>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</si>
  <si>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</si>
  <si>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</si>
  <si>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</si>
  <si>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</si>
  <si>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</si>
  <si>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</si>
  <si>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</si>
  <si>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</si>
  <si>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05-02-02</t>
  </si>
  <si>
    <t>Year</t>
  </si>
  <si>
    <t>Sex</t>
  </si>
  <si>
    <t>Abuse perpeprator</t>
  </si>
  <si>
    <t>Abuse type</t>
  </si>
  <si>
    <t>Abuse category</t>
  </si>
  <si>
    <t>Threats or force</t>
  </si>
  <si>
    <t>Age</t>
  </si>
  <si>
    <t>Ethnicity</t>
  </si>
  <si>
    <t>Ethnic group</t>
  </si>
  <si>
    <t>Marital status</t>
  </si>
  <si>
    <t>Employment status</t>
  </si>
  <si>
    <t>Occupation</t>
  </si>
  <si>
    <t>Highest qualification</t>
  </si>
  <si>
    <t>Disability status</t>
  </si>
  <si>
    <t>Hours out of home on an average weekday</t>
  </si>
  <si>
    <t>Structure of household</t>
  </si>
  <si>
    <t>Household income</t>
  </si>
  <si>
    <t>Tenure</t>
  </si>
  <si>
    <t>Accommodation type</t>
  </si>
  <si>
    <t>Output area classification</t>
  </si>
  <si>
    <t>Area type</t>
  </si>
  <si>
    <t>Level of physical disorder</t>
  </si>
  <si>
    <t>Employment deprivation index</t>
  </si>
  <si>
    <t>Value</t>
  </si>
  <si>
    <t>Male</t>
  </si>
  <si>
    <t>16-19</t>
  </si>
  <si>
    <t>20-24</t>
  </si>
  <si>
    <t>25-34</t>
  </si>
  <si>
    <t>35-44</t>
  </si>
  <si>
    <t>45-54</t>
  </si>
  <si>
    <t>55-59</t>
  </si>
  <si>
    <t>White</t>
  </si>
  <si>
    <t>English, Welsh, Scottish, Northern Irish or British</t>
  </si>
  <si>
    <t>Irish</t>
  </si>
  <si>
    <t>Any other white background</t>
  </si>
  <si>
    <t>Mixed or multiple ethnic groups</t>
  </si>
  <si>
    <t>Asian or Asian British</t>
  </si>
  <si>
    <t>Indian</t>
  </si>
  <si>
    <t>Pakistani</t>
  </si>
  <si>
    <t>Any other Asian background</t>
  </si>
  <si>
    <t>Black, African, Caribbean or Black British</t>
  </si>
  <si>
    <t>African</t>
  </si>
  <si>
    <t>Caribbean</t>
  </si>
  <si>
    <t>Other ethnic group</t>
  </si>
  <si>
    <t>Married</t>
  </si>
  <si>
    <t>Cohabiting</t>
  </si>
  <si>
    <t>Single</t>
  </si>
  <si>
    <t>Separated</t>
  </si>
  <si>
    <t>Divorced</t>
  </si>
  <si>
    <t>Employed</t>
  </si>
  <si>
    <t>Unemployed</t>
  </si>
  <si>
    <t>Inactive</t>
  </si>
  <si>
    <t>Student</t>
  </si>
  <si>
    <t>Looking after family or home</t>
  </si>
  <si>
    <t>Long-term or temporarily ill</t>
  </si>
  <si>
    <t>Retired</t>
  </si>
  <si>
    <t>Other inactive</t>
  </si>
  <si>
    <t>Managerial and professional occupations</t>
  </si>
  <si>
    <t>Intermediate occupations</t>
  </si>
  <si>
    <t>Routine and manual occupations</t>
  </si>
  <si>
    <t>Never worked and long-term unemployed</t>
  </si>
  <si>
    <t>Full-time students</t>
  </si>
  <si>
    <t>Degree or diploma</t>
  </si>
  <si>
    <t>Apprenticeship, A level or AS level</t>
  </si>
  <si>
    <t>O level or GCSE</t>
  </si>
  <si>
    <t>Other</t>
  </si>
  <si>
    <t>No qualifications</t>
  </si>
  <si>
    <t>Long-standing illness or disability</t>
  </si>
  <si>
    <t>Long-standing illness or disability: Limits activities</t>
  </si>
  <si>
    <t>Long-standing illness or disability: Does not limit activities</t>
  </si>
  <si>
    <t>No long-standing illness or disability</t>
  </si>
  <si>
    <t>Less than 3 hours</t>
  </si>
  <si>
    <t>3 hours less than 7 hours</t>
  </si>
  <si>
    <t>7 hours or longer</t>
  </si>
  <si>
    <t>No children</t>
  </si>
  <si>
    <t>Adults and child(ren)</t>
  </si>
  <si>
    <t>Single adult and child(ren)</t>
  </si>
  <si>
    <t>Less than £10,000</t>
  </si>
  <si>
    <t>£10,000 to less than £20,000</t>
  </si>
  <si>
    <t>£20,000 to less than £30,000</t>
  </si>
  <si>
    <t>£30,000 to less than £40,000</t>
  </si>
  <si>
    <t>£40,000 to less than £50,000</t>
  </si>
  <si>
    <t>£50,000 or more</t>
  </si>
  <si>
    <t>No income stated or not enough information provided</t>
  </si>
  <si>
    <t>Owner occupiers</t>
  </si>
  <si>
    <t>Social renters</t>
  </si>
  <si>
    <t>Private renters</t>
  </si>
  <si>
    <t>Houses</t>
  </si>
  <si>
    <t>Detached</t>
  </si>
  <si>
    <t>Semi-detached</t>
  </si>
  <si>
    <t>Terraced</t>
  </si>
  <si>
    <t>Flats or maisonettes</t>
  </si>
  <si>
    <t>Rural residents</t>
  </si>
  <si>
    <t>Cosmopolitans</t>
  </si>
  <si>
    <t>Ethnicity central</t>
  </si>
  <si>
    <t>Multicultural metropolitans</t>
  </si>
  <si>
    <t>Urbanites</t>
  </si>
  <si>
    <t>Suburbanites</t>
  </si>
  <si>
    <t>Constrained city dwellers</t>
  </si>
  <si>
    <t>Hard-pressed living</t>
  </si>
  <si>
    <t>Urban</t>
  </si>
  <si>
    <t>Rural</t>
  </si>
  <si>
    <t>High</t>
  </si>
  <si>
    <t>Not high</t>
  </si>
  <si>
    <t>20% most deprived output areas</t>
  </si>
  <si>
    <t>Other output areas</t>
  </si>
  <si>
    <t>20% least deprived output areas</t>
  </si>
  <si>
    <t>North East</t>
  </si>
  <si>
    <t>North West</t>
  </si>
  <si>
    <t>Yorkshire and the Humber</t>
  </si>
  <si>
    <t>East Midlands</t>
  </si>
  <si>
    <t>West Midlands</t>
  </si>
  <si>
    <t>East of England</t>
  </si>
  <si>
    <t>London</t>
  </si>
  <si>
    <t>South East</t>
  </si>
  <si>
    <t>South West</t>
  </si>
  <si>
    <t>Wales</t>
  </si>
  <si>
    <t>Partner</t>
  </si>
  <si>
    <t>Non-sexual</t>
  </si>
  <si>
    <t>Family</t>
  </si>
  <si>
    <t>Sexual</t>
  </si>
  <si>
    <t>Stalking</t>
  </si>
  <si>
    <t>Chinese</t>
  </si>
  <si>
    <t>Bangladeshi</t>
  </si>
  <si>
    <t>Arab</t>
  </si>
  <si>
    <t>Any other ethnic group</t>
  </si>
  <si>
    <t>Widowed</t>
  </si>
  <si>
    <t>Not classified</t>
  </si>
  <si>
    <t>Female</t>
  </si>
  <si>
    <t>White and Black Caribbean</t>
  </si>
  <si>
    <t>White and Black African</t>
  </si>
  <si>
    <t>White and Asian</t>
  </si>
  <si>
    <t>Any other Mixed or Multiple ethnic background</t>
  </si>
  <si>
    <t>Non-physical abuse (emotional, financial)</t>
  </si>
  <si>
    <t>Threats</t>
  </si>
  <si>
    <t>Force</t>
  </si>
  <si>
    <t>Sexual assault by rape or penetration (including attempts)</t>
  </si>
  <si>
    <t>Indecent exposure or unwanted sexual touching by a partner</t>
  </si>
  <si>
    <t>2004-2005</t>
  </si>
  <si>
    <t>2005-2006</t>
  </si>
  <si>
    <t>2006-2007</t>
  </si>
  <si>
    <t>2007-2008</t>
  </si>
  <si>
    <t>2008-2009</t>
  </si>
  <si>
    <t>2009-2010</t>
  </si>
  <si>
    <t>2010-2011</t>
  </si>
  <si>
    <t>2011-2012</t>
  </si>
  <si>
    <t>2012-2013</t>
  </si>
  <si>
    <t>2013-2014</t>
  </si>
  <si>
    <t>2014-2015</t>
  </si>
  <si>
    <t>2015-2016</t>
  </si>
  <si>
    <t>2016-2017</t>
  </si>
  <si>
    <t>Prevalence of domestic abuse</t>
  </si>
  <si>
    <t>Total</t>
  </si>
  <si>
    <t>Any domestic abuse (partner or family non-physical abuse, threats, force, sexual assault or stalking)</t>
  </si>
  <si>
    <t>:</t>
  </si>
  <si>
    <t>Any partner abuse (non-physical abuse, threats, force, sexual assault or stalking)</t>
  </si>
  <si>
    <t>Any family abuse (non-physical abuse, threats, force, sexual assault or stalking)</t>
  </si>
  <si>
    <t>Partner abuse - non-sexual</t>
  </si>
  <si>
    <t>Family abuse - non-sexual</t>
  </si>
  <si>
    <t>Any sexual assault (including attempts) by a partner</t>
  </si>
  <si>
    <t>Sexual assault by rape or penetration (including attempts)  by a partner</t>
  </si>
  <si>
    <t>Any sexual assault (including attempts) by a family member</t>
  </si>
  <si>
    <t>Sexual assault by rape or penetration (including attempts) by a family member</t>
  </si>
  <si>
    <t>Indecent exposure or unwanted sexual touching by a family member</t>
  </si>
  <si>
    <t>Stalking by a partner</t>
  </si>
  <si>
    <t>Stalking by a family member</t>
  </si>
  <si>
    <t>Police Force Area - All domestic abuse offences</t>
  </si>
  <si>
    <t>North East Region</t>
  </si>
  <si>
    <t>Cleveland</t>
  </si>
  <si>
    <t>Durham</t>
  </si>
  <si>
    <t>Northumbria</t>
  </si>
  <si>
    <t>North West Region</t>
  </si>
  <si>
    <t>Cheshire</t>
  </si>
  <si>
    <t>Cumbria</t>
  </si>
  <si>
    <t>Greater Manchester</t>
  </si>
  <si>
    <t>Lancashire</t>
  </si>
  <si>
    <t>Merseyside</t>
  </si>
  <si>
    <t>Yorkshire and the Humber Region</t>
  </si>
  <si>
    <t>Humberside</t>
  </si>
  <si>
    <t>North Yorkshire</t>
  </si>
  <si>
    <t>South Yorkshire</t>
  </si>
  <si>
    <t>West Yorkshire</t>
  </si>
  <si>
    <t>East Midlands Region</t>
  </si>
  <si>
    <t>Derbyshire</t>
  </si>
  <si>
    <t>Leicestershire</t>
  </si>
  <si>
    <t>Lincolnshire</t>
  </si>
  <si>
    <t>Northamptonshire</t>
  </si>
  <si>
    <t>Nottinghamshire</t>
  </si>
  <si>
    <t>West Midlands Region</t>
  </si>
  <si>
    <t>Staffordshire</t>
  </si>
  <si>
    <t>Warwickshire</t>
  </si>
  <si>
    <t>West Mercia</t>
  </si>
  <si>
    <t>East of England Region</t>
  </si>
  <si>
    <t>Bedfordshire</t>
  </si>
  <si>
    <t>Cambridgeshire</t>
  </si>
  <si>
    <t>Essex</t>
  </si>
  <si>
    <t>Hertfordshire</t>
  </si>
  <si>
    <t>Norfolk</t>
  </si>
  <si>
    <t>Suffolk</t>
  </si>
  <si>
    <t>London Region</t>
  </si>
  <si>
    <t>London, City of</t>
  </si>
  <si>
    <t>Metropolitan Police</t>
  </si>
  <si>
    <t>South East Region</t>
  </si>
  <si>
    <t>Hampshire</t>
  </si>
  <si>
    <t>Kent</t>
  </si>
  <si>
    <t>Surrey</t>
  </si>
  <si>
    <t>Sussex</t>
  </si>
  <si>
    <t>Thames Valley</t>
  </si>
  <si>
    <t>South West Region</t>
  </si>
  <si>
    <t>Avon and Somerset</t>
  </si>
  <si>
    <t>Devon and Cornwall</t>
  </si>
  <si>
    <t>Dorset</t>
  </si>
  <si>
    <t>Gloucestershire</t>
  </si>
  <si>
    <t>Wiltshire</t>
  </si>
  <si>
    <t>Dyfed-Powys</t>
  </si>
  <si>
    <t>Gwent</t>
  </si>
  <si>
    <t>North Wales</t>
  </si>
  <si>
    <t>South Wales</t>
  </si>
  <si>
    <t>Police Force Area - Violence against the person  domestic abuse offences</t>
  </si>
  <si>
    <t>Any domestic abuse</t>
  </si>
  <si>
    <t>Age group</t>
  </si>
  <si>
    <t>White - English/Welsh/Scottish/Northern Irish/British</t>
  </si>
  <si>
    <t>White - Irish</t>
  </si>
  <si>
    <t>White - Gypsy/Irish traveller</t>
  </si>
  <si>
    <t>-</t>
  </si>
  <si>
    <t>White - Any other white background</t>
  </si>
  <si>
    <t>Mixed/multiple ethnic groups</t>
  </si>
  <si>
    <t>Mixed - White and Black Caribbean</t>
  </si>
  <si>
    <t>Mixed - White and Black African</t>
  </si>
  <si>
    <t>Mixed - White and Asian</t>
  </si>
  <si>
    <t>Mixed - Any other Mixed/Multiple ethnic background</t>
  </si>
  <si>
    <t>Asian/Asian British</t>
  </si>
  <si>
    <t>Asian - Indian</t>
  </si>
  <si>
    <t>Asian - Pakistani</t>
  </si>
  <si>
    <t>Asian - Bangladeshi</t>
  </si>
  <si>
    <t>Asian - Chinese</t>
  </si>
  <si>
    <t>Asian - Any other Asian background</t>
  </si>
  <si>
    <t>Black/African/Caribbean/Black British</t>
  </si>
  <si>
    <t>Black - African</t>
  </si>
  <si>
    <t>Black - Caribbean</t>
  </si>
  <si>
    <t>Black - Any other Black/African/Caribbean background</t>
  </si>
  <si>
    <t>Other ethnic group - Arab</t>
  </si>
  <si>
    <t>Other ethnic group - Any other ethnic group</t>
  </si>
  <si>
    <t>Married/ civil partnered</t>
  </si>
  <si>
    <t>Divorced/ legally disolved partnership</t>
  </si>
  <si>
    <t>Respondent's employment status</t>
  </si>
  <si>
    <t>Looking after family/home</t>
  </si>
  <si>
    <t>Long-term/temporarily sick/ill</t>
  </si>
  <si>
    <t>Respondent's occupation</t>
  </si>
  <si>
    <t>Apprenticeship or A/AS level</t>
  </si>
  <si>
    <t>O level/GCSE</t>
  </si>
  <si>
    <t xml:space="preserve">Less than £10,000 </t>
  </si>
  <si>
    <t>Flats/maisonettes</t>
  </si>
  <si>
    <t>English region and Wales</t>
  </si>
  <si>
    <t>Partner abuse 
(non-sexual)</t>
  </si>
  <si>
    <t>Family abuse 
(non-sexual)</t>
  </si>
  <si>
    <t>Domestic abuse (non-sexual)</t>
  </si>
  <si>
    <t>Sexual assault</t>
  </si>
  <si>
    <t>Domestic abuse (sexual)</t>
  </si>
  <si>
    <t>Gypsy or Irish traveller</t>
  </si>
  <si>
    <t>Any other Black, African or Caribbean background</t>
  </si>
  <si>
    <t>Domestic stalking</t>
  </si>
  <si>
    <t>Appendix table 4.04:  Prevalence of intimate violence in the last year among men and women, by category, year ending March 2005 to year ending March 2016 CSEW1</t>
  </si>
  <si>
    <t>Apr '04 to
Mar '05</t>
  </si>
  <si>
    <t>Apr '05 to
Mar '06</t>
  </si>
  <si>
    <t>Apr '06 to
Mar '07</t>
  </si>
  <si>
    <t>Apr '07 to 
Mar '082</t>
  </si>
  <si>
    <t>Apr '08 to
Mar '09</t>
  </si>
  <si>
    <t>Apr '09 to
Mar '10</t>
  </si>
  <si>
    <t>Apr '10 to 
Mar '113</t>
  </si>
  <si>
    <t>Apr '11 to 
Mar '123</t>
  </si>
  <si>
    <t>Apr '12 to 
Mar '133</t>
  </si>
  <si>
    <t>Apr '13 to
Mar '14</t>
  </si>
  <si>
    <t>Apr '14 to
Mar '15</t>
  </si>
  <si>
    <t>Apr '15 to
Mar '16</t>
  </si>
  <si>
    <t>Percentage victims once or more</t>
  </si>
  <si>
    <t>Any domestic abuse (partner or family non-physical abuse, threats, force, sexual assault or stalking)4</t>
  </si>
  <si>
    <t>Any partner abuse (non-physical abuse, threats, force, sexual assault or stalking)4</t>
  </si>
  <si>
    <t>Any family abuse (non-physical abuse, threats, force, sexual assault or stalking)4</t>
  </si>
  <si>
    <t>Partner abuse - non-sexual5</t>
  </si>
  <si>
    <t>Non-physical abuse (emotional, financial)5</t>
  </si>
  <si>
    <t>Threats or force5</t>
  </si>
  <si>
    <t>Threats5</t>
  </si>
  <si>
    <t>Force5</t>
  </si>
  <si>
    <t>Family abuse - non-sexual5</t>
  </si>
  <si>
    <t>Any sexual assault (including attempts)4</t>
  </si>
  <si>
    <t>Sexual assault (including attempts)</t>
  </si>
  <si>
    <t>Any sexual assault (including attempts)</t>
  </si>
  <si>
    <t>Incidents of rape or assault by penetration (including attempts) 4</t>
  </si>
  <si>
    <t xml:space="preserve">Incidents of rape or assault by penetration (including attempts) </t>
  </si>
  <si>
    <t>Incidents of rape or assault by penetration (excluding attempts) 4</t>
  </si>
  <si>
    <t xml:space="preserve">Incidents of rape or assault by penetration (excluding attempts) </t>
  </si>
  <si>
    <t>- Rape including attempts4</t>
  </si>
  <si>
    <t>Rape including attempts</t>
  </si>
  <si>
    <t>- Rape excluding attempts4</t>
  </si>
  <si>
    <t>Rape excluding attempts</t>
  </si>
  <si>
    <t>- Assault by penetration including attempts4</t>
  </si>
  <si>
    <t>Assault by penetration including attempts</t>
  </si>
  <si>
    <t>- Assault by penetration excluding attempts4</t>
  </si>
  <si>
    <t>Assault by penetration excluding attempts</t>
  </si>
  <si>
    <t>Incidents of indecent exposure or unwanted sexual touching4</t>
  </si>
  <si>
    <t>Incidents of indecent exposure or unwanted sexual touching</t>
  </si>
  <si>
    <t>Incidents of rape or assault by penetration (including attempts) by a partner</t>
  </si>
  <si>
    <t>Incidents of indecent exposure or unwanted sexual touching by a partner</t>
  </si>
  <si>
    <t>Incidents of rape or assault by penetration (including attempts) by a family member</t>
  </si>
  <si>
    <t>Incidents of indecent exposure or unwanted sexual touching by a family member</t>
  </si>
  <si>
    <t>Stalking4</t>
  </si>
  <si>
    <t xml:space="preserve">2014 - Appendix table 4.10:  Percentage of adults aged 16 to 59 who were victims of intimate violence in the last year, by headline categories, personal characteristics and sex, year ending March 2015 CSEW1,2,3 </t>
  </si>
  <si>
    <t>Adults aged 16 to 59</t>
  </si>
  <si>
    <t>Unweighted base - number of adults4</t>
  </si>
  <si>
    <t>Men</t>
  </si>
  <si>
    <t>Women</t>
  </si>
  <si>
    <t>Percentage victims once or more5</t>
  </si>
  <si>
    <t>Age Groups</t>
  </si>
  <si>
    <t>ALL ADULTS</t>
  </si>
  <si>
    <t>Ethnic Group</t>
  </si>
  <si>
    <t>Limits activities</t>
  </si>
  <si>
    <t>Does not limit activities</t>
  </si>
  <si>
    <t>Marital Status</t>
  </si>
  <si>
    <t>Married/ civil Familyed</t>
  </si>
  <si>
    <t>Divorced/ legally dissolved Familyship</t>
  </si>
  <si>
    <t>Employment Status</t>
  </si>
  <si>
    <t>Highest Qualification</t>
  </si>
  <si>
    <t xml:space="preserve">   Limits activities</t>
  </si>
  <si>
    <t xml:space="preserve">   Does not limit activities</t>
  </si>
  <si>
    <t>&gt;&gt;&gt;</t>
  </si>
  <si>
    <t>Number of evening visits to bar in last month</t>
  </si>
  <si>
    <t>None</t>
  </si>
  <si>
    <t>Less than once a week</t>
  </si>
  <si>
    <t>Once a week or more often</t>
  </si>
  <si>
    <t>Number of visits to nightclub in last month</t>
  </si>
  <si>
    <t xml:space="preserve">Less than once a week </t>
  </si>
  <si>
    <t xml:space="preserve">Accomadation Type </t>
  </si>
  <si>
    <t xml:space="preserve">2014 - Appendix table 4.11:  Percentage of adults aged 16 to 59 who were victims of intimate violence in the last year, by headline categories, household and area characteristics and sex, year ending March 2015 CSEW1,2,3 </t>
  </si>
  <si>
    <t xml:space="preserve">Partner abuse </t>
  </si>
  <si>
    <t xml:space="preserve">2015 - Appendix table 4.10:  Percentage of adults aged 16 to 59 who were victims of intimate violence in the last year, by headline categories, personal characteristics and sex, year ending March 2016 CSEW1,2 </t>
  </si>
  <si>
    <t>Unweighted base - number of adults3</t>
  </si>
  <si>
    <t>Percentage victims once or more4</t>
  </si>
  <si>
    <t>Divorced/ legally dissolved partnership</t>
  </si>
  <si>
    <t xml:space="preserve">Appendix table 4.11:  Percentage of adults aged 16 to 59 who were victims of intimate violence in the last year, by headline categories, household and area characteristics and sex, year ending March 2016 CSEW1,2 </t>
  </si>
  <si>
    <t>The rest appears ok (spot check)</t>
  </si>
  <si>
    <t>Organisation</t>
  </si>
  <si>
    <t>Office for National Statistics (ONS)</t>
  </si>
  <si>
    <t>Periodicity</t>
  </si>
  <si>
    <t xml:space="preserve">Annual  </t>
  </si>
  <si>
    <t>Earliest Available Data</t>
  </si>
  <si>
    <t>Geographical Coverage</t>
  </si>
  <si>
    <t>Link to Data Source</t>
  </si>
  <si>
    <t>https://www.ons.gov.uk/peoplepopulationandcommunity/crimeandjustice/datasets/domesticabusefindingsfromthecrimesurveyforenglandandwalesappendixtables</t>
  </si>
  <si>
    <t>Link to Data Source Text</t>
  </si>
  <si>
    <t>Domestic abuse: findings from the Crime Survey for England and Wales - Appendix tables</t>
  </si>
  <si>
    <t>Release Date (DD-MM-YYYY)</t>
  </si>
  <si>
    <t>Next Release (DD-MM-YYYY)</t>
  </si>
  <si>
    <t>TBC</t>
  </si>
  <si>
    <t>Statistical Classification</t>
  </si>
  <si>
    <t>National Statistic</t>
  </si>
  <si>
    <t>Contact Details</t>
  </si>
  <si>
    <t>Other Information</t>
  </si>
  <si>
    <t>Tables 4.04, 4.10 and 4.11</t>
  </si>
  <si>
    <t>Data Source notes</t>
  </si>
  <si>
    <t>Tables 4.04, 4.10 and 4.11 (backdated data from: https://www.ons.gov.uk/peoplepopulationandcommunity/crimeandjustice/datasets/appendixtablesfocusonviolentcrimeandsexualoffences)</t>
  </si>
  <si>
    <t>Overview (2005 - 17)</t>
  </si>
  <si>
    <t>Overview</t>
  </si>
  <si>
    <t>&lt; Back</t>
  </si>
  <si>
    <t>Police Force Area</t>
  </si>
  <si>
    <t>Appendix Table 4:  Prevalence of domestic abuse in the last year, by type and sex, year ending March 2005 to year ending March 2017 CSEW1,2</t>
  </si>
  <si>
    <t>Various measures</t>
  </si>
  <si>
    <t>Part 1</t>
  </si>
  <si>
    <t>Part 2</t>
  </si>
  <si>
    <t>Apr '16 to
Mar '17</t>
  </si>
  <si>
    <t>Apr '07 to 
Mar '083</t>
  </si>
  <si>
    <t>Apr '10 to 
Mar '114</t>
  </si>
  <si>
    <t>Apr '11 to 
Mar '124</t>
  </si>
  <si>
    <t>Apr '12 to 
Mar '134</t>
  </si>
  <si>
    <t>Source: Crime Survey for England and Wales, Office for National Statistics</t>
  </si>
  <si>
    <t xml:space="preserve">1. The intimate violence section of chapter 5 of the User Guide provides definitions of the various types of domestic abuse. </t>
  </si>
  <si>
    <t>http://www.ons.gov.uk/ons/taxonomy/index.html?nscl=Crime+in+England+and+Wales</t>
  </si>
  <si>
    <t>https://www.ons.gov.uk/peoplepopulationandcommunity/crimeandjustice/methodologies/crimeandjusticemethodology</t>
  </si>
  <si>
    <t>2. New questions were introduced into the survey from the year ending March 2011 and were further revised in year ending March 2013. Estimates from the year ending March 2013 onwards are calculated using these new questions. Estimates for earlier years are calculated from the original questions with an adjustment applied to make them comparable to the new questions.</t>
  </si>
  <si>
    <t>3. The bases given are for any domestic abuse except for year ending March 2008 which is for partner abuse (non-sexual); the bases for the other measures presented will be similar.</t>
  </si>
  <si>
    <t>4. The sample size is lower for the years ending March 2011 to March 2013 than for other years due to use of a split-sample experiment in these years. The methodological note titled "Split sample for intimate personal violence 2013-14" provides further information.</t>
  </si>
  <si>
    <t>http://webarchive.nationalarchives.gov.uk/20160106010543/http:/www.ons.gov.uk/ons/guide-method/method-quality/specific/crime-statistics-methodology/methodological-notes/index.html</t>
  </si>
  <si>
    <t>5.The sum of the overarching domestic abuse categories are not the sum of the sub-categories, as some victims may be included in multiple categories as they can experience more than one type of abuse.</t>
  </si>
  <si>
    <t>:   Denotes 'not applicable'.</t>
  </si>
  <si>
    <t>2015-16</t>
  </si>
  <si>
    <t>Appendix table 4.08b: Rate of domestic abuse-related offences recorded by the police, by police force area, English regions and Wales, year ending March 20161,2</t>
  </si>
  <si>
    <t>Police recorded crime</t>
  </si>
  <si>
    <t>Area Code</t>
  </si>
  <si>
    <t>Police force area</t>
  </si>
  <si>
    <t>All domestic abuse offences</t>
  </si>
  <si>
    <t>Violence against the person  domestic abuse offences</t>
  </si>
  <si>
    <t>Rate per 1,000 population3,4</t>
  </si>
  <si>
    <t>K04000001</t>
  </si>
  <si>
    <t>ENGLAND AND WALES5</t>
  </si>
  <si>
    <t>E12000001</t>
  </si>
  <si>
    <t>E23000013</t>
  </si>
  <si>
    <t>E23000008</t>
  </si>
  <si>
    <t>E23000007</t>
  </si>
  <si>
    <t>E12000002</t>
  </si>
  <si>
    <t>E23000006</t>
  </si>
  <si>
    <t>E23000002</t>
  </si>
  <si>
    <t>E23000005</t>
  </si>
  <si>
    <t>E23000003</t>
  </si>
  <si>
    <t>E23000004</t>
  </si>
  <si>
    <t>E12000003</t>
  </si>
  <si>
    <t>E23000012</t>
  </si>
  <si>
    <t>E23000009</t>
  </si>
  <si>
    <t>E23000011</t>
  </si>
  <si>
    <t>E23000010</t>
  </si>
  <si>
    <t>E12000004</t>
  </si>
  <si>
    <t>E23000018</t>
  </si>
  <si>
    <t>E23000021</t>
  </si>
  <si>
    <t>E23000020</t>
  </si>
  <si>
    <t>E23000022</t>
  </si>
  <si>
    <t>E23000019</t>
  </si>
  <si>
    <t>E12000005</t>
  </si>
  <si>
    <t>E23000015</t>
  </si>
  <si>
    <t>E23000017</t>
  </si>
  <si>
    <t>E23000016</t>
  </si>
  <si>
    <t>E23000014</t>
  </si>
  <si>
    <t>E12000006</t>
  </si>
  <si>
    <t>E23000026</t>
  </si>
  <si>
    <t>E23000023</t>
  </si>
  <si>
    <t>E23000028</t>
  </si>
  <si>
    <t>E23000027</t>
  </si>
  <si>
    <t>E23000024</t>
  </si>
  <si>
    <t>E23000025</t>
  </si>
  <si>
    <t>E12000007</t>
  </si>
  <si>
    <t>E23000034</t>
  </si>
  <si>
    <t>E23000001</t>
  </si>
  <si>
    <t>E12000008</t>
  </si>
  <si>
    <t>E23000030</t>
  </si>
  <si>
    <t>E23000032</t>
  </si>
  <si>
    <t>E23000031</t>
  </si>
  <si>
    <t>E23000033</t>
  </si>
  <si>
    <t>E23000029</t>
  </si>
  <si>
    <t>E12000009</t>
  </si>
  <si>
    <t>E23000036</t>
  </si>
  <si>
    <t>E23000035</t>
  </si>
  <si>
    <t>E23000039</t>
  </si>
  <si>
    <t>E23000037</t>
  </si>
  <si>
    <t>E23000038</t>
  </si>
  <si>
    <t>W92000004</t>
  </si>
  <si>
    <t>W15000004</t>
  </si>
  <si>
    <t>W15000002</t>
  </si>
  <si>
    <t>W15000001</t>
  </si>
  <si>
    <t>W15000003</t>
  </si>
  <si>
    <t>Source: Police recorded crime, Home Office</t>
  </si>
  <si>
    <t>1. Police recorded crime data are not designated as National Statistics</t>
  </si>
  <si>
    <t>2. Domestic abuse related offences are defined as any incidence of threatening behaviour, violence or abuse (psychological, physical, sexual, financial or emotional) between adults, aged 16 and over, who are or have been intimate partners or family members, regardless of gender or sexuality.</t>
  </si>
  <si>
    <t>3. The population figures used are the mid-2015 population estimates provided by the Office for National Statistics.</t>
  </si>
  <si>
    <t>4. Numbers will be affected by the size of the resident population relative to the transient or visiting populations and may therefore over-represent the number of crimes relative to the real population of potential victims.</t>
  </si>
  <si>
    <t xml:space="preserve">5. Total rate for England and Wales includes offences recorded by British Transport Police. However, no rates are given for British Transport Police as their data are not provided for specified geographical areas. </t>
  </si>
  <si>
    <t>Various measures 1</t>
  </si>
  <si>
    <t>2014-15</t>
  </si>
  <si>
    <t>2016-17</t>
  </si>
  <si>
    <t xml:space="preserve">Appendix table 4.10:  Percentage of adults aged 16 to 59 who were victims of intimate violence in the last year, by headline categories, personal characteristics and sex, year ending March 2015 CSEW1,2,3 </t>
  </si>
  <si>
    <t xml:space="preserve">Appendix table 4.10:  Percentage of adults aged 16 to 59 who were victims of intimate violence in the last year, by headline categories, personal characteristics and sex, year ending March 2016 CSEW1,2 </t>
  </si>
  <si>
    <t>Appendix Table 8:  Prevalence of domestic abuse in the last year among adults aged 16 to 59, by personal characteristics and sex, year ending March 2017 CSEW1,2</t>
  </si>
  <si>
    <t>Domestic abuse          (non-sexual)</t>
  </si>
  <si>
    <t>Domestic sexual assault3</t>
  </si>
  <si>
    <t>3 hours or more but less than 7 hours</t>
  </si>
  <si>
    <t>1. Source: Crime Survey for England and Wales, Office for National Statistics</t>
  </si>
  <si>
    <t>2. See Chapter 5 of the User Guide for definitions of the various types of intimate violence.</t>
  </si>
  <si>
    <t>http://www.ons.gov.uk/ons/guide-method/method-quality/specific/crime-statistics-methodology/user-guides/index.html</t>
  </si>
  <si>
    <t>1. See Chapter 5 of the User Guide for definitions of the various types of intimate violence.</t>
  </si>
  <si>
    <t>3. See Sections 7.3 of the User Guide for definitions of area and household characteristics.</t>
  </si>
  <si>
    <t>2. See Sections 7.1 and 7.2 of the User Guide for definitions of area and household characteristics.</t>
  </si>
  <si>
    <t>2. See Sections 7.3 of the User Guide for definitions of personal characteristics.</t>
  </si>
  <si>
    <t>4. Bases given are for any domestic abuse; bases for other measures will be similar.</t>
  </si>
  <si>
    <t>3. Bases given are for any domestic abuse; bases for other measures will be similar.</t>
  </si>
  <si>
    <t xml:space="preserve">3. Domestic sexual assault category includes attempts </t>
  </si>
  <si>
    <t>" - " Denotes figures are not published for CSEW estimates based on fewer than 50 respondents.</t>
  </si>
  <si>
    <t>" - " Denotes unavailable as figures are not published for CSEW estimates based on fewer than 50 respondents.</t>
  </si>
  <si>
    <t>5." - " Denotes unavailable as figures are not published for CSEW estimates based on fewer than 50 respondents.</t>
  </si>
  <si>
    <t>Various measures 2</t>
  </si>
  <si>
    <t xml:space="preserve">Appendix table 4.11:  Percentage of adults aged 16 to 59 who were victims of intimate violence in the last year, by headline categories, household and area characteristics and sex, year ending March 2015 CSEW1,2,3 </t>
  </si>
  <si>
    <t>Appendix Table 9:  Prevalence of domestic abuse in the last year among adults aged 16 to 59, by household and area characteristics and sex, year ending March 2017 CSEW1,2</t>
  </si>
  <si>
    <t>Domestic abuse                     (non-sexual)</t>
  </si>
  <si>
    <t>3. See Sections 7.1 and 7.2 of the User Guide for definitions of area and household characteristics.</t>
  </si>
  <si>
    <t>https://unstats.un.org/sdgs/metadata/files/Metadata-05-02-02.pdf</t>
  </si>
  <si>
    <t>Age (Y/N/NP/NA)</t>
  </si>
  <si>
    <t>Sex (Y/N/NP/NA)</t>
  </si>
  <si>
    <t>Income (Y/N/NP/NA)</t>
  </si>
  <si>
    <t>Geography (Y/N/NP/NA)</t>
  </si>
  <si>
    <t>Ethnicity (Y/N/NP/NA)</t>
  </si>
  <si>
    <t>Disability status (Y/N/NP/NA)</t>
  </si>
  <si>
    <t>Migration status (Y/N/NP/NA)</t>
  </si>
  <si>
    <t>Signed off by topic expert (Y/N)</t>
  </si>
  <si>
    <t>16 to 19</t>
  </si>
  <si>
    <t>20 to 24</t>
  </si>
  <si>
    <t>25 to 34</t>
  </si>
  <si>
    <t>35 to 44</t>
  </si>
  <si>
    <t>45 to 54</t>
  </si>
  <si>
    <t>55 to 59</t>
  </si>
  <si>
    <t>GeoCode</t>
  </si>
  <si>
    <t>Lucy Gwilliam</t>
  </si>
  <si>
    <t>Urbanisation</t>
  </si>
  <si>
    <t>Long-term/temporarily ill</t>
  </si>
  <si>
    <t>Degree/diploma</t>
  </si>
  <si>
    <t>Long-standing illness/disability</t>
  </si>
  <si>
    <t>Long-standing illness/disability: Limits activities</t>
  </si>
  <si>
    <t>Long-standing illness/disability: Does not limit activities</t>
  </si>
  <si>
    <t>No long-standing illness/disability</t>
  </si>
  <si>
    <t>7 hours/longer</t>
  </si>
  <si>
    <t>£50,000/more</t>
  </si>
  <si>
    <t>No income stated/not enough information provided</t>
  </si>
  <si>
    <t>Any other Mixed/Multiple ethnic background</t>
  </si>
  <si>
    <t>Threats/force</t>
  </si>
  <si>
    <t>Sexual assault by rape/penetration (including attempts)</t>
  </si>
  <si>
    <t>English/Welsh/Scottish/Northern Irish/British</t>
  </si>
  <si>
    <t>Apprenticeship/A level/AS level</t>
  </si>
  <si>
    <t>Non-physical abuse (emotional/financial)</t>
  </si>
  <si>
    <t>05/02/2019</t>
  </si>
  <si>
    <t>The theory underpinning this calculation - taking the total number of adults aged 16 to 59 in England and Wales who experienced any domestic abuse in the past 12 months and divided this by the total number of adults with the same age category in England/Wales and multiplied by 100.</t>
  </si>
  <si>
    <t>Domestic abuse - findings from the Crime Survey for England and Wales - Appendix tables</t>
  </si>
  <si>
    <t>According to the UN Declaration on the Elimination of Violence against Women (1993), Violence against Women is “Any act of gender-based violence that results in, or is likely to result in, physical, sexual or psychological harm or suffering to women, including threats of such acts, coercion or arbitrary deprivation of liberty, whether occurring in public or in private life. Violence against women shall be understood to encompass, but not be limited to, the following - Physical, sexual and psychological violence occurring in the family […]”. See here for full definition - http://www.un.org/documents/ga/res/48/a48r104.html. Intimate partner violence includes any abuse perpetrated by a current or former partner within the context of marriage, cohabitation or any other formal or informal union. The different forms of violence included in the indicator are defined as follows -
1. Physical violence consists of acts aimed at physically hurting the victim and include, but are not limited to, pushing, grabbing, twisting the arm, pulling the hair, slapping, kicking, biting or hitting with the fist or object, trying to strangle or suffocate, burning or scalding on purpose, or threatening or attacking with some sort of weapon, gun or knife.
2. Sexual violence is defined as any sort of harmful or unwanted sexual behaviour that is imposed on someone. It includes acts of abusive sexual contact, forced engagement in sexual acts, attempted or completed sexual acts without consent, incest, sexual harassment, etc. In intimate partner relationships, experiencing sexual violence is commonly defined as being forced to have sexual intercourse, having sexual intercourse out of fear for what the partner might do, and/or being forced to so something sexual that the woman considers humiliating or degrading.
3. Psychological violence includes a range of behaviours that encompass acts of emotional abuse and controlling behaviour. These often coexist with acts of physical and sexual violence by intimate partners and are acts of violence in themselves.
For a more detailed definition of physical, sexual and psychological violence against women see Guidelines for Producing Statistics on Violence against Women- Statistical Surveys (UN, 2014).</t>
  </si>
  <si>
    <t>Non-sexual partner abuse</t>
  </si>
  <si>
    <t>Sexual partner abuse</t>
  </si>
  <si>
    <t>Non-sexual family abuse</t>
  </si>
  <si>
    <t>Sexual family abuse</t>
  </si>
  <si>
    <t>Any sexual assault</t>
  </si>
  <si>
    <t>Any partner abuse</t>
  </si>
  <si>
    <t>Any family abuse</t>
  </si>
  <si>
    <t>Indecent exposure/unwanted sexual touching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</si>
</sst>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quot;£&quot;#,##0_);[Red]\(&quot;£&quot;#,##0\)"/>
    <numFmt numFmtId="166" formatCode="General_)"/>
    <numFmt numFmtId="167" formatCode="0.0"/>
    <numFmt numFmtId="168" formatCode="#,##0.0"/>
    <numFmt numFmtId="169" formatCode="_-* #,##0_-;\-* #,##0_-;_-* &quot;-&quot;??_-;_-@_-"/>
  </numFmts>
  <fonts count="47"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14"/>
      <color theme="1"/>
      <name val="Calibri"/>
      <family val="2"/>
      <scheme val="minor"/>
    </font>
    <font>
      <sz val="11"/>
      <name val="Calibri"/>
      <family val="2"/>
      <scheme val="minor"/>
    </font>
    <font>
      <b/>
      <sz val="12"/>
      <name val="Arial"/>
      <family val="2"/>
    </font>
    <font>
      <b/>
      <sz val="10"/>
      <name val="Arial"/>
      <family val="2"/>
    </font>
    <font>
      <sz val="10"/>
      <color theme="1"/>
      <name val="Arial"/>
      <family val="2"/>
    </font>
    <font>
      <b/>
      <sz val="8"/>
      <color theme="1"/>
      <name val="Arial"/>
      <family val="2"/>
    </font>
    <font>
      <b/>
      <sz val="9"/>
      <name val="Arial"/>
      <family val="2"/>
    </font>
    <font>
      <sz val="8"/>
      <color theme="1"/>
      <name val="Arial"/>
      <family val="2"/>
    </font>
    <font>
      <sz val="8"/>
      <name val="Arial"/>
      <family val="2"/>
    </font>
    <font>
      <sz val="8"/>
      <color indexed="8"/>
      <name val="Arial"/>
      <family val="2"/>
    </font>
    <font>
      <u/>
      <sz val="8"/>
      <color indexed="12"/>
      <name val="MS Sans Serif"/>
      <family val="2"/>
    </font>
    <font>
      <sz val="10"/>
      <color indexed="8"/>
      <name val="Arial"/>
      <family val="2"/>
    </font>
    <font>
      <sz val="9"/>
      <color theme="1"/>
      <name val="Arial"/>
      <family val="2"/>
    </font>
    <font>
      <sz val="8"/>
      <color rgb="FFFF0000"/>
      <name val="Arial"/>
      <family val="2"/>
    </font>
    <font>
      <b/>
      <sz val="8"/>
      <name val="Arial"/>
      <family val="2"/>
    </font>
    <font>
      <u/>
      <sz val="8"/>
      <color indexed="12"/>
      <name val="Arial"/>
      <family val="2"/>
    </font>
    <font>
      <b/>
      <sz val="16"/>
      <name val="Calibri"/>
      <family val="2"/>
      <scheme val="minor"/>
    </font>
    <font>
      <sz val="10"/>
      <color theme="1"/>
      <name val="Calibri"/>
      <family val="2"/>
      <scheme val="minor"/>
    </font>
    <font>
      <b/>
      <sz val="9"/>
      <color rgb="FFFF0000"/>
      <name val="Arial"/>
      <family val="2"/>
    </font>
    <font>
      <sz val="9"/>
      <color indexed="8"/>
      <name val="Arial"/>
      <family val="2"/>
    </font>
    <font>
      <sz val="9"/>
      <name val="Arial"/>
      <family val="2"/>
    </font>
    <font>
      <u/>
      <sz val="8"/>
      <color theme="10"/>
      <name val="Arial"/>
      <family val="2"/>
    </font>
    <font>
      <u/>
      <sz val="10"/>
      <color indexed="12"/>
      <name val="Arial"/>
      <family val="2"/>
    </font>
    <font>
      <b/>
      <sz val="12"/>
      <color theme="1"/>
      <name val="Calibri"/>
      <family val="2"/>
      <scheme val="minor"/>
    </font>
    <font>
      <sz val="11"/>
      <color theme="1"/>
      <name val="Calibri"/>
      <family val="2"/>
      <scheme val="minor"/>
    </font>
    <font>
      <b/>
      <sz val="16"/>
      <color theme="1"/>
      <name val="Calibri"/>
      <family val="2"/>
      <scheme val="minor"/>
    </font>
    <font>
      <sz val="12"/>
      <name val="Calibri"/>
      <family val="2"/>
      <scheme val="minor"/>
    </font>
    <font>
      <b/>
      <sz val="9"/>
      <color indexed="8"/>
      <name val="Arial"/>
      <family val="2"/>
    </font>
    <font>
      <b/>
      <sz val="10"/>
      <color theme="1"/>
      <name val="Calibri"/>
      <family val="2"/>
      <scheme val="minor"/>
    </font>
    <font>
      <u/>
      <sz val="12"/>
      <color indexed="12"/>
      <name val="Arial"/>
      <family val="2"/>
    </font>
    <font>
      <sz val="9"/>
      <color indexed="81"/>
      <name val="Tahoma"/>
      <charset val="1"/>
    </font>
  </fonts>
  <fills count="10">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rgb="FFFFFF00"/>
        <bgColor indexed="64"/>
      </patternFill>
    </fill>
    <fill>
      <patternFill patternType="solid">
        <fgColor theme="0"/>
        <bgColor indexed="64"/>
      </patternFill>
    </fill>
    <fill>
      <patternFill patternType="solid">
        <fgColor theme="3" tint="0.79998168889431442"/>
        <bgColor indexed="64"/>
      </patternFill>
    </fill>
    <fill>
      <patternFill patternType="solid">
        <fgColor indexed="52"/>
        <bgColor indexed="64"/>
      </patternFill>
    </fill>
    <fill>
      <patternFill patternType="solid">
        <fgColor indexed="13"/>
        <bgColor indexed="64"/>
      </patternFill>
    </fill>
  </fills>
  <borders count="60">
    <border>
      <left/>
      <right/>
      <top/>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right style="medium">
        <color indexed="64"/>
      </right>
      <top/>
      <bottom style="medium">
        <color indexed="64"/>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style="thin">
        <color indexed="64"/>
      </bottom>
      <diagonal/>
    </border>
    <border>
      <left/>
      <right style="hair">
        <color indexed="64"/>
      </right>
      <top/>
      <bottom style="thin">
        <color indexed="64"/>
      </bottom>
      <diagonal/>
    </border>
    <border>
      <left/>
      <right style="hair">
        <color indexed="64"/>
      </right>
      <top style="thin">
        <color indexed="64"/>
      </top>
      <bottom/>
      <diagonal/>
    </border>
    <border>
      <left/>
      <right/>
      <top style="thin">
        <color indexed="64"/>
      </top>
      <bottom/>
      <diagonal/>
    </border>
    <border>
      <left/>
      <right style="hair">
        <color indexed="64"/>
      </right>
      <top/>
      <bottom/>
      <diagonal/>
    </border>
    <border>
      <left style="hair">
        <color indexed="64"/>
      </left>
      <right/>
      <top style="thin">
        <color indexed="64"/>
      </top>
      <bottom/>
      <diagonal/>
    </border>
    <border>
      <left style="hair">
        <color indexed="64"/>
      </left>
      <right/>
      <top/>
      <bottom/>
      <diagonal/>
    </border>
    <border>
      <left/>
      <right style="dotted">
        <color indexed="64"/>
      </right>
      <top style="thin">
        <color indexed="64"/>
      </top>
      <bottom/>
      <diagonal/>
    </border>
    <border>
      <left/>
      <right style="dotted">
        <color indexed="64"/>
      </right>
      <top/>
      <bottom style="thin">
        <color indexed="64"/>
      </bottom>
      <diagonal/>
    </border>
    <border>
      <left/>
      <right style="dotted">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medium">
        <color indexed="64"/>
      </left>
      <right style="thin">
        <color indexed="64"/>
      </right>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dotted">
        <color indexed="64"/>
      </left>
      <right/>
      <top/>
      <bottom/>
      <diagonal/>
    </border>
    <border>
      <left style="dotted">
        <color indexed="64"/>
      </left>
      <right/>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dotted">
        <color indexed="64"/>
      </left>
      <right/>
      <top style="thin">
        <color indexed="64"/>
      </top>
      <bottom/>
      <diagonal/>
    </border>
  </borders>
  <cellStyleXfs count="60">
    <xf numFmtId="0" fontId="0" fillId="0" borderId="0"/>
    <xf numFmtId="0" fontId="4" fillId="0" borderId="0"/>
    <xf numFmtId="0" fontId="5" fillId="0" borderId="0"/>
    <xf numFmtId="0" fontId="5" fillId="0" borderId="0"/>
    <xf numFmtId="0" fontId="6" fillId="0" borderId="0"/>
    <xf numFmtId="164" fontId="7" fillId="0" borderId="0"/>
    <xf numFmtId="164" fontId="40" fillId="0" borderId="0"/>
    <xf numFmtId="164" fontId="8" fillId="0" borderId="0"/>
    <xf numFmtId="0" fontId="9" fillId="0" borderId="0"/>
    <xf numFmtId="0" fontId="2" fillId="2" borderId="0"/>
    <xf numFmtId="0" fontId="4" fillId="0" borderId="0"/>
    <xf numFmtId="0" fontId="10" fillId="0" borderId="0"/>
    <xf numFmtId="0" fontId="8" fillId="0" borderId="0"/>
    <xf numFmtId="0" fontId="11" fillId="0" borderId="0"/>
    <xf numFmtId="0" fontId="5" fillId="0" borderId="0"/>
    <xf numFmtId="0" fontId="40" fillId="0" borderId="0"/>
    <xf numFmtId="0" fontId="5" fillId="0" borderId="0"/>
    <xf numFmtId="0" fontId="5" fillId="0" borderId="0"/>
    <xf numFmtId="0" fontId="40" fillId="0" borderId="0"/>
    <xf numFmtId="0" fontId="40" fillId="0" borderId="0"/>
    <xf numFmtId="0" fontId="8" fillId="0" borderId="0"/>
    <xf numFmtId="0" fontId="12" fillId="0" borderId="0"/>
    <xf numFmtId="0" fontId="12" fillId="0" borderId="0"/>
    <xf numFmtId="0" fontId="12"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40" fillId="0" borderId="0"/>
    <xf numFmtId="0" fontId="40" fillId="0" borderId="0"/>
    <xf numFmtId="0" fontId="40" fillId="0" borderId="0"/>
    <xf numFmtId="0" fontId="40" fillId="0" borderId="0"/>
    <xf numFmtId="0" fontId="40" fillId="0" borderId="0"/>
    <xf numFmtId="0" fontId="40" fillId="0" borderId="0"/>
    <xf numFmtId="0" fontId="5" fillId="0" borderId="0"/>
    <xf numFmtId="0" fontId="40" fillId="0" borderId="0"/>
    <xf numFmtId="0" fontId="8" fillId="0" borderId="0"/>
    <xf numFmtId="0" fontId="8" fillId="0" borderId="0"/>
    <xf numFmtId="166" fontId="13" fillId="0" borderId="0"/>
    <xf numFmtId="166" fontId="13" fillId="0" borderId="0"/>
    <xf numFmtId="166" fontId="13" fillId="0" borderId="0"/>
    <xf numFmtId="0" fontId="14" fillId="3" borderId="1"/>
    <xf numFmtId="0" fontId="14" fillId="4" borderId="10"/>
    <xf numFmtId="0" fontId="8" fillId="0" borderId="0"/>
    <xf numFmtId="0" fontId="12" fillId="0" borderId="0"/>
    <xf numFmtId="0" fontId="40" fillId="0" borderId="0"/>
    <xf numFmtId="0" fontId="12" fillId="0" borderId="0"/>
    <xf numFmtId="0" fontId="8" fillId="0" borderId="0"/>
    <xf numFmtId="0" fontId="15" fillId="0" borderId="0"/>
    <xf numFmtId="0" fontId="8" fillId="0" borderId="0"/>
    <xf numFmtId="0" fontId="38" fillId="0" borderId="0"/>
    <xf numFmtId="164" fontId="8" fillId="0" borderId="0"/>
    <xf numFmtId="0" fontId="14" fillId="0" borderId="0"/>
    <xf numFmtId="0" fontId="8" fillId="0" borderId="0"/>
    <xf numFmtId="0" fontId="38" fillId="0" borderId="0"/>
    <xf numFmtId="0" fontId="45" fillId="0" borderId="0"/>
    <xf numFmtId="0" fontId="8" fillId="0" borderId="0"/>
  </cellStyleXfs>
  <cellXfs count="478">
    <xf numFmtId="0" fontId="0" fillId="0" borderId="0" xfId="0"/>
    <xf numFmtId="3" fontId="25" fillId="0" borderId="0" xfId="42" applyNumberFormat="1" applyFont="1" applyAlignment="1" applyProtection="1">
      <alignment horizontal="right"/>
      <protection locked="0"/>
    </xf>
    <xf numFmtId="3" fontId="25" fillId="0" borderId="0" xfId="0" applyNumberFormat="1" applyFont="1" applyAlignment="1" applyProtection="1">
      <alignment horizontal="right"/>
      <protection locked="0"/>
    </xf>
    <xf numFmtId="37" fontId="25" fillId="0" borderId="0" xfId="41" applyNumberFormat="1" applyFont="1" applyAlignment="1" applyProtection="1">
      <alignment horizontal="right"/>
      <protection locked="0"/>
    </xf>
    <xf numFmtId="37" fontId="25" fillId="0" borderId="0" xfId="43" applyNumberFormat="1" applyFont="1" applyAlignment="1" applyProtection="1">
      <alignment horizontal="right"/>
      <protection locked="0"/>
    </xf>
    <xf numFmtId="0" fontId="27" fillId="0" borderId="0" xfId="42" applyNumberFormat="1" applyFont="1" applyAlignment="1" applyProtection="1">
      <alignment horizontal="right"/>
      <protection locked="0"/>
    </xf>
    <xf numFmtId="0" fontId="17" fillId="0" borderId="0" xfId="0" applyFont="1" applyProtection="1">
      <protection locked="0"/>
    </xf>
    <xf numFmtId="0" fontId="19" fillId="0" borderId="0" xfId="0" applyFont="1" applyAlignment="1" applyProtection="1">
      <alignment horizontal="left" vertical="center" wrapText="1"/>
      <protection locked="0"/>
    </xf>
    <xf numFmtId="0" fontId="19" fillId="0" borderId="0" xfId="0" applyFont="1" applyAlignment="1" applyProtection="1">
      <alignment horizontal="center" vertical="center" wrapText="1"/>
      <protection locked="0"/>
    </xf>
    <xf numFmtId="0" fontId="18" fillId="0" borderId="0" xfId="0" applyFont="1" applyAlignment="1" applyProtection="1">
      <alignment horizontal="left" vertical="center"/>
      <protection locked="0"/>
    </xf>
    <xf numFmtId="0" fontId="8" fillId="0" borderId="0" xfId="0" applyFont="1" applyAlignment="1" applyProtection="1">
      <alignment horizontal="left" vertical="top"/>
      <protection locked="0"/>
    </xf>
    <xf numFmtId="0" fontId="19" fillId="0" borderId="0" xfId="0" applyFont="1" applyProtection="1">
      <protection locked="0"/>
    </xf>
    <xf numFmtId="0" fontId="8" fillId="0" borderId="0" xfId="0" applyFont="1" applyProtection="1">
      <protection locked="0"/>
    </xf>
    <xf numFmtId="0" fontId="17" fillId="0" borderId="0" xfId="0" applyFont="1" applyAlignment="1" applyProtection="1">
      <alignment horizontal="left"/>
      <protection locked="0"/>
    </xf>
    <xf numFmtId="0" fontId="21" fillId="0" borderId="0" xfId="0" applyFont="1" applyAlignment="1" applyProtection="1">
      <alignment horizontal="right"/>
      <protection locked="0"/>
    </xf>
    <xf numFmtId="0" fontId="4" fillId="0" borderId="0" xfId="1" applyAlignment="1" applyProtection="1">
      <alignment horizontal="left"/>
      <protection locked="0"/>
    </xf>
    <xf numFmtId="3" fontId="24" fillId="0" borderId="0" xfId="0" applyNumberFormat="1" applyFont="1" applyAlignment="1" applyProtection="1">
      <alignment horizontal="right"/>
      <protection locked="0"/>
    </xf>
    <xf numFmtId="3" fontId="23" fillId="0" borderId="0" xfId="0" applyNumberFormat="1" applyFont="1" applyAlignment="1" applyProtection="1">
      <alignment horizontal="right"/>
      <protection locked="0"/>
    </xf>
    <xf numFmtId="14" fontId="17" fillId="0" borderId="0" xfId="0" applyNumberFormat="1" applyFont="1" applyAlignment="1" applyProtection="1">
      <alignment horizontal="left" vertical="center" wrapText="1"/>
      <protection locked="0"/>
    </xf>
    <xf numFmtId="3" fontId="24" fillId="0" borderId="0" xfId="40" applyNumberFormat="1" applyFont="1" applyAlignment="1" applyProtection="1">
      <alignment horizontal="right"/>
      <protection locked="0"/>
    </xf>
    <xf numFmtId="3" fontId="23" fillId="0" borderId="0" xfId="0" applyNumberFormat="1" applyFont="1" applyProtection="1">
      <protection locked="0"/>
    </xf>
    <xf numFmtId="0" fontId="20" fillId="0" borderId="0" xfId="0" applyFont="1" applyProtection="1">
      <protection locked="0"/>
    </xf>
    <xf numFmtId="3" fontId="20" fillId="0" borderId="0" xfId="0" applyNumberFormat="1" applyFont="1" applyAlignment="1" applyProtection="1">
      <alignment horizontal="right"/>
      <protection locked="0"/>
    </xf>
    <xf numFmtId="3" fontId="22" fillId="0" borderId="0" xfId="0" applyNumberFormat="1" applyFont="1" applyAlignment="1" applyProtection="1">
      <alignment horizontal="left"/>
      <protection locked="0"/>
    </xf>
    <xf numFmtId="0" fontId="20" fillId="0" borderId="0" xfId="0" applyFont="1" applyAlignment="1" applyProtection="1">
      <alignment horizontal="left"/>
      <protection locked="0"/>
    </xf>
    <xf numFmtId="0" fontId="26" fillId="0" borderId="0" xfId="1" quotePrefix="1" applyFont="1" applyProtection="1">
      <protection locked="0"/>
    </xf>
    <xf numFmtId="3" fontId="24" fillId="0" borderId="0" xfId="0" applyNumberFormat="1" applyFont="1" applyProtection="1">
      <protection locked="0"/>
    </xf>
    <xf numFmtId="0" fontId="8" fillId="0" borderId="0" xfId="0" applyFont="1" applyAlignment="1" applyProtection="1">
      <alignment horizontal="right"/>
      <protection locked="0"/>
    </xf>
    <xf numFmtId="0" fontId="27" fillId="0" borderId="0" xfId="0" applyFont="1" applyAlignment="1" applyProtection="1">
      <alignment horizontal="right"/>
      <protection locked="0"/>
    </xf>
    <xf numFmtId="0" fontId="21" fillId="0" borderId="0" xfId="0" applyFont="1" applyProtection="1">
      <protection locked="0"/>
    </xf>
    <xf numFmtId="0" fontId="23" fillId="0" borderId="0" xfId="0" applyFont="1" applyAlignment="1" applyProtection="1">
      <alignment horizontal="left"/>
      <protection locked="0"/>
    </xf>
    <xf numFmtId="0" fontId="20" fillId="0" borderId="0" xfId="0" applyFont="1" applyAlignment="1" applyProtection="1">
      <alignment horizontal="right"/>
      <protection locked="0"/>
    </xf>
    <xf numFmtId="0" fontId="19" fillId="0" borderId="0" xfId="0" applyFont="1" applyAlignment="1" applyProtection="1">
      <alignment horizontal="left"/>
      <protection locked="0"/>
    </xf>
    <xf numFmtId="0" fontId="19" fillId="0" borderId="0" xfId="0" applyFont="1" applyAlignment="1" applyProtection="1">
      <alignment horizontal="right"/>
      <protection locked="0"/>
    </xf>
    <xf numFmtId="0" fontId="28" fillId="0" borderId="0" xfId="0" applyFont="1" applyProtection="1">
      <protection locked="0"/>
    </xf>
    <xf numFmtId="0" fontId="21" fillId="0" borderId="12" xfId="0" applyFont="1" applyBorder="1" applyProtection="1">
      <protection locked="0"/>
    </xf>
    <xf numFmtId="0" fontId="21" fillId="0" borderId="12" xfId="0" applyFont="1" applyBorder="1" applyAlignment="1" applyProtection="1">
      <alignment horizontal="right"/>
      <protection locked="0"/>
    </xf>
    <xf numFmtId="0" fontId="29" fillId="0" borderId="0" xfId="0" applyFont="1" applyAlignment="1" applyProtection="1">
      <alignment horizontal="right"/>
      <protection locked="0"/>
    </xf>
    <xf numFmtId="0" fontId="23" fillId="0" borderId="0" xfId="0" applyFont="1" applyAlignment="1" applyProtection="1">
      <alignment horizontal="right"/>
      <protection locked="0"/>
    </xf>
    <xf numFmtId="3" fontId="30" fillId="0" borderId="0" xfId="0" applyNumberFormat="1" applyFont="1" applyAlignment="1" applyProtection="1">
      <alignment horizontal="left"/>
      <protection locked="0"/>
    </xf>
    <xf numFmtId="0" fontId="31" fillId="0" borderId="0" xfId="1" quotePrefix="1" applyFont="1" applyAlignment="1" applyProtection="1">
      <alignment horizontal="right"/>
      <protection locked="0"/>
    </xf>
    <xf numFmtId="0" fontId="23" fillId="0" borderId="11" xfId="0" applyFont="1" applyBorder="1" applyAlignment="1" applyProtection="1">
      <alignment horizontal="left"/>
      <protection locked="0"/>
    </xf>
    <xf numFmtId="0" fontId="29" fillId="0" borderId="11" xfId="0" applyFont="1" applyBorder="1" applyAlignment="1" applyProtection="1">
      <alignment horizontal="right"/>
      <protection locked="0"/>
    </xf>
    <xf numFmtId="0" fontId="23" fillId="0" borderId="11" xfId="0" applyFont="1" applyBorder="1" applyAlignment="1" applyProtection="1">
      <alignment horizontal="right"/>
      <protection locked="0"/>
    </xf>
    <xf numFmtId="0" fontId="34" fillId="6" borderId="0" xfId="39" applyFont="1" applyFill="1" applyAlignment="1">
      <alignment vertical="top"/>
    </xf>
    <xf numFmtId="0" fontId="22" fillId="6" borderId="11" xfId="14" applyFont="1" applyFill="1" applyBorder="1" applyAlignment="1">
      <alignment horizontal="left"/>
    </xf>
    <xf numFmtId="0" fontId="22" fillId="6" borderId="0" xfId="39" applyFont="1" applyFill="1" applyAlignment="1">
      <alignment horizontal="right"/>
    </xf>
    <xf numFmtId="0" fontId="22" fillId="6" borderId="11" xfId="52" applyFont="1" applyFill="1" applyBorder="1" applyAlignment="1">
      <alignment horizontal="right"/>
    </xf>
    <xf numFmtId="0" fontId="36" fillId="6" borderId="20" xfId="39" applyFont="1" applyFill="1" applyBorder="1" applyAlignment="1">
      <alignment horizontal="right"/>
    </xf>
    <xf numFmtId="0" fontId="22" fillId="6" borderId="0" xfId="39" applyFont="1" applyFill="1" applyAlignment="1">
      <alignment horizontal="center"/>
    </xf>
    <xf numFmtId="0" fontId="36" fillId="6" borderId="21" xfId="39" applyFont="1" applyFill="1" applyBorder="1" applyAlignment="1">
      <alignment horizontal="center" vertical="top" wrapText="1"/>
    </xf>
    <xf numFmtId="0" fontId="36" fillId="6" borderId="11" xfId="39" applyFont="1" applyFill="1" applyBorder="1" applyAlignment="1">
      <alignment horizontal="right" vertical="center" wrapText="1"/>
    </xf>
    <xf numFmtId="0" fontId="36" fillId="0" borderId="11" xfId="39" applyFont="1" applyBorder="1" applyAlignment="1">
      <alignment horizontal="right" vertical="center" wrapText="1"/>
    </xf>
    <xf numFmtId="0" fontId="36" fillId="6" borderId="0" xfId="39" applyFont="1" applyFill="1"/>
    <xf numFmtId="0" fontId="22" fillId="6" borderId="0" xfId="52" applyFont="1" applyFill="1" applyAlignment="1">
      <alignment wrapText="1"/>
    </xf>
    <xf numFmtId="167" fontId="22" fillId="6" borderId="0" xfId="39" applyNumberFormat="1" applyFont="1" applyFill="1" applyAlignment="1">
      <alignment horizontal="right" vertical="center"/>
    </xf>
    <xf numFmtId="167" fontId="22" fillId="6" borderId="23" xfId="39" applyNumberFormat="1" applyFont="1" applyFill="1" applyBorder="1" applyAlignment="1">
      <alignment horizontal="right"/>
    </xf>
    <xf numFmtId="0" fontId="22" fillId="6" borderId="0" xfId="52" applyFont="1" applyFill="1"/>
    <xf numFmtId="167" fontId="22" fillId="6" borderId="0" xfId="39" applyNumberFormat="1" applyFont="1" applyFill="1" applyAlignment="1">
      <alignment horizontal="right"/>
    </xf>
    <xf numFmtId="167" fontId="22" fillId="6" borderId="0" xfId="39" applyNumberFormat="1" applyFont="1" applyFill="1" applyAlignment="1">
      <alignment horizontal="right" indent="2"/>
    </xf>
    <xf numFmtId="0" fontId="36" fillId="6" borderId="0" xfId="52" applyFont="1" applyFill="1" applyAlignment="1">
      <alignment horizontal="left" indent="1"/>
    </xf>
    <xf numFmtId="167" fontId="36" fillId="6" borderId="0" xfId="39" applyNumberFormat="1" applyFont="1" applyFill="1" applyAlignment="1">
      <alignment horizontal="right" vertical="center"/>
    </xf>
    <xf numFmtId="0" fontId="36" fillId="6" borderId="0" xfId="52" quotePrefix="1" applyFont="1" applyFill="1" applyAlignment="1">
      <alignment horizontal="left" indent="1"/>
    </xf>
    <xf numFmtId="49" fontId="36" fillId="6" borderId="0" xfId="52" quotePrefix="1" applyNumberFormat="1" applyFont="1" applyFill="1" applyAlignment="1">
      <alignment horizontal="left" indent="2"/>
    </xf>
    <xf numFmtId="167" fontId="36" fillId="6" borderId="25" xfId="39" applyNumberFormat="1" applyFont="1" applyFill="1" applyBorder="1" applyAlignment="1">
      <alignment horizontal="right" vertical="center"/>
    </xf>
    <xf numFmtId="49" fontId="36" fillId="6" borderId="0" xfId="52" quotePrefix="1" applyNumberFormat="1" applyFont="1" applyFill="1" applyAlignment="1">
      <alignment horizontal="left" indent="1"/>
    </xf>
    <xf numFmtId="49" fontId="36" fillId="6" borderId="0" xfId="52" applyNumberFormat="1" applyFont="1" applyFill="1" applyAlignment="1">
      <alignment horizontal="left" indent="1"/>
    </xf>
    <xf numFmtId="167" fontId="22" fillId="6" borderId="25" xfId="39" applyNumberFormat="1" applyFont="1" applyFill="1" applyBorder="1" applyAlignment="1">
      <alignment horizontal="right" vertical="center"/>
    </xf>
    <xf numFmtId="3" fontId="36" fillId="6" borderId="11" xfId="39" applyNumberFormat="1" applyFont="1" applyFill="1" applyBorder="1" applyAlignment="1">
      <alignment horizontal="right"/>
    </xf>
    <xf numFmtId="3" fontId="36" fillId="6" borderId="11" xfId="39" applyNumberFormat="1" applyFont="1" applyFill="1" applyBorder="1" applyAlignment="1">
      <alignment horizontal="center"/>
    </xf>
    <xf numFmtId="3" fontId="36" fillId="6" borderId="0" xfId="39" applyNumberFormat="1" applyFont="1" applyFill="1" applyAlignment="1">
      <alignment horizontal="right"/>
    </xf>
    <xf numFmtId="3" fontId="36" fillId="6" borderId="0" xfId="39" applyNumberFormat="1" applyFont="1" applyFill="1" applyAlignment="1">
      <alignment horizontal="center"/>
    </xf>
    <xf numFmtId="0" fontId="24" fillId="6" borderId="0" xfId="53" applyFont="1" applyFill="1" applyAlignment="1">
      <alignment wrapText="1"/>
    </xf>
    <xf numFmtId="0" fontId="36" fillId="6" borderId="0" xfId="39" applyFont="1" applyFill="1" applyAlignment="1">
      <alignment horizontal="left"/>
    </xf>
    <xf numFmtId="0" fontId="36" fillId="6" borderId="11" xfId="39" applyFont="1" applyFill="1" applyBorder="1" applyAlignment="1">
      <alignment horizontal="left"/>
    </xf>
    <xf numFmtId="3" fontId="36" fillId="6" borderId="22" xfId="5" applyNumberFormat="1" applyFont="1" applyFill="1" applyBorder="1"/>
    <xf numFmtId="0" fontId="35" fillId="6" borderId="0" xfId="39" applyFont="1" applyFill="1" applyAlignment="1">
      <alignment horizontal="center"/>
    </xf>
    <xf numFmtId="3" fontId="36" fillId="6" borderId="0" xfId="5" applyNumberFormat="1" applyFont="1" applyFill="1"/>
    <xf numFmtId="0" fontId="36" fillId="6" borderId="28" xfId="39" applyFont="1" applyFill="1" applyBorder="1"/>
    <xf numFmtId="3" fontId="36" fillId="6" borderId="0" xfId="39" quotePrefix="1" applyNumberFormat="1" applyFont="1" applyFill="1"/>
    <xf numFmtId="0" fontId="22" fillId="6" borderId="0" xfId="39" applyFont="1" applyFill="1"/>
    <xf numFmtId="0" fontId="36" fillId="6" borderId="11" xfId="39" applyFont="1" applyFill="1" applyBorder="1"/>
    <xf numFmtId="3" fontId="36" fillId="6" borderId="11" xfId="39" applyNumberFormat="1" applyFont="1" applyFill="1" applyBorder="1"/>
    <xf numFmtId="167" fontId="24" fillId="6" borderId="0" xfId="39" applyNumberFormat="1" applyFont="1" applyFill="1" applyAlignment="1">
      <alignment horizontal="left" vertical="top"/>
    </xf>
    <xf numFmtId="0" fontId="24" fillId="6" borderId="0" xfId="39" applyFont="1" applyFill="1" applyAlignment="1">
      <alignment horizontal="left" vertical="top"/>
    </xf>
    <xf numFmtId="3" fontId="24" fillId="6" borderId="0" xfId="39" applyNumberFormat="1" applyFont="1" applyFill="1" applyAlignment="1">
      <alignment horizontal="left" vertical="top"/>
    </xf>
    <xf numFmtId="0" fontId="22" fillId="6" borderId="0" xfId="39" applyFont="1" applyFill="1" applyAlignment="1">
      <alignment horizontal="left"/>
    </xf>
    <xf numFmtId="3" fontId="36" fillId="6" borderId="0" xfId="54" applyNumberFormat="1" applyFont="1" applyFill="1"/>
    <xf numFmtId="49" fontId="22" fillId="6" borderId="0" xfId="39" applyNumberFormat="1" applyFont="1" applyFill="1"/>
    <xf numFmtId="165" fontId="36" fillId="6" borderId="0" xfId="39" applyNumberFormat="1" applyFont="1" applyFill="1" applyAlignment="1">
      <alignment horizontal="left"/>
    </xf>
    <xf numFmtId="3" fontId="24" fillId="6" borderId="0" xfId="52" applyNumberFormat="1" applyFont="1" applyFill="1" applyAlignment="1">
      <alignment horizontal="left" vertical="top" wrapText="1"/>
    </xf>
    <xf numFmtId="0" fontId="24" fillId="6" borderId="0" xfId="52" applyFont="1" applyFill="1" applyAlignment="1">
      <alignment horizontal="left" vertical="top"/>
    </xf>
    <xf numFmtId="168" fontId="36" fillId="6" borderId="0" xfId="39" applyNumberFormat="1" applyFont="1" applyFill="1" applyAlignment="1">
      <alignment horizontal="center"/>
    </xf>
    <xf numFmtId="168" fontId="36" fillId="6" borderId="11" xfId="39" applyNumberFormat="1" applyFont="1" applyFill="1" applyBorder="1" applyAlignment="1">
      <alignment horizontal="center"/>
    </xf>
    <xf numFmtId="2" fontId="0" fillId="0" borderId="31" xfId="0" applyNumberFormat="1" applyBorder="1" applyAlignment="1">
      <alignment vertical="top"/>
    </xf>
    <xf numFmtId="0" fontId="0" fillId="0" borderId="33" xfId="0" applyBorder="1" applyAlignment="1">
      <alignment vertical="top"/>
    </xf>
    <xf numFmtId="0" fontId="0" fillId="0" borderId="31" xfId="0" applyBorder="1" applyAlignment="1">
      <alignment vertical="top"/>
    </xf>
    <xf numFmtId="0" fontId="0" fillId="0" borderId="34" xfId="0" applyBorder="1" applyAlignment="1">
      <alignment vertical="top"/>
    </xf>
    <xf numFmtId="0" fontId="0" fillId="0" borderId="39" xfId="0" applyBorder="1" applyAlignment="1">
      <alignment vertical="top"/>
    </xf>
    <xf numFmtId="0" fontId="0" fillId="0" borderId="46" xfId="0" applyBorder="1" applyAlignment="1">
      <alignment vertical="top"/>
    </xf>
    <xf numFmtId="2" fontId="17" fillId="0" borderId="29" xfId="39" applyNumberFormat="1" applyFont="1" applyBorder="1" applyAlignment="1">
      <alignment horizontal="center"/>
    </xf>
    <xf numFmtId="2" fontId="17" fillId="0" borderId="19" xfId="39" applyNumberFormat="1" applyFont="1" applyBorder="1" applyAlignment="1">
      <alignment horizontal="center"/>
    </xf>
    <xf numFmtId="2" fontId="0" fillId="0" borderId="19" xfId="0" applyNumberFormat="1" applyBorder="1" applyAlignment="1">
      <alignment horizontal="center" vertical="top"/>
    </xf>
    <xf numFmtId="2" fontId="1" fillId="0" borderId="30" xfId="0" applyNumberFormat="1" applyFont="1" applyBorder="1" applyAlignment="1">
      <alignment horizontal="center" vertical="top"/>
    </xf>
    <xf numFmtId="2" fontId="0" fillId="0" borderId="32" xfId="0" applyNumberFormat="1" applyBorder="1" applyAlignment="1">
      <alignment horizontal="center" vertical="top" wrapText="1"/>
    </xf>
    <xf numFmtId="2" fontId="0" fillId="0" borderId="35" xfId="0" applyNumberFormat="1" applyBorder="1" applyAlignment="1">
      <alignment horizontal="center" vertical="top" wrapText="1"/>
    </xf>
    <xf numFmtId="2" fontId="0" fillId="0" borderId="22" xfId="0" applyNumberFormat="1" applyBorder="1" applyAlignment="1">
      <alignment horizontal="center" vertical="top" wrapText="1"/>
    </xf>
    <xf numFmtId="2" fontId="0" fillId="0" borderId="36" xfId="0" applyNumberFormat="1" applyBorder="1" applyAlignment="1">
      <alignment horizontal="center" vertical="top" wrapText="1"/>
    </xf>
    <xf numFmtId="2" fontId="0" fillId="0" borderId="0" xfId="0" applyNumberFormat="1" applyAlignment="1">
      <alignment horizontal="center" vertical="top" wrapText="1"/>
    </xf>
    <xf numFmtId="2" fontId="0" fillId="0" borderId="11" xfId="0" applyNumberFormat="1" applyBorder="1" applyAlignment="1">
      <alignment horizontal="center" vertical="top" wrapText="1"/>
    </xf>
    <xf numFmtId="0" fontId="0" fillId="0" borderId="3" xfId="0" applyBorder="1" applyAlignment="1">
      <alignment horizontal="center" vertical="top" wrapText="1"/>
    </xf>
    <xf numFmtId="2" fontId="0" fillId="0" borderId="3" xfId="0" applyNumberFormat="1" applyBorder="1" applyAlignment="1">
      <alignment horizontal="center" vertical="top" wrapText="1"/>
    </xf>
    <xf numFmtId="2" fontId="0" fillId="0" borderId="4" xfId="0" applyNumberFormat="1" applyBorder="1" applyAlignment="1">
      <alignment horizontal="center" vertical="top" wrapText="1"/>
    </xf>
    <xf numFmtId="2" fontId="0" fillId="0" borderId="7" xfId="0" applyNumberFormat="1" applyBorder="1" applyAlignment="1">
      <alignment horizontal="center" vertical="top" wrapText="1"/>
    </xf>
    <xf numFmtId="2" fontId="0" fillId="0" borderId="42" xfId="0" applyNumberFormat="1" applyBorder="1" applyAlignment="1">
      <alignment horizontal="center" vertical="top" wrapText="1"/>
    </xf>
    <xf numFmtId="2" fontId="0" fillId="0" borderId="44" xfId="0" applyNumberFormat="1" applyBorder="1" applyAlignment="1">
      <alignment horizontal="center" vertical="top" wrapText="1"/>
    </xf>
    <xf numFmtId="0" fontId="0" fillId="0" borderId="15" xfId="0" applyBorder="1" applyAlignment="1">
      <alignment horizontal="center" vertical="top" wrapText="1"/>
    </xf>
    <xf numFmtId="2" fontId="0" fillId="0" borderId="9" xfId="0" applyNumberFormat="1" applyBorder="1" applyAlignment="1">
      <alignment horizontal="center" vertical="top" wrapText="1"/>
    </xf>
    <xf numFmtId="2" fontId="0" fillId="0" borderId="15" xfId="0" applyNumberFormat="1" applyBorder="1" applyAlignment="1">
      <alignment horizontal="center" vertical="top" wrapText="1"/>
    </xf>
    <xf numFmtId="2" fontId="17" fillId="0" borderId="19" xfId="39" applyNumberFormat="1" applyFont="1" applyBorder="1" applyAlignment="1">
      <alignment horizontal="center" vertical="center"/>
    </xf>
    <xf numFmtId="2" fontId="0" fillId="0" borderId="19" xfId="0" applyNumberFormat="1" applyBorder="1" applyAlignment="1">
      <alignment horizontal="center" vertical="center"/>
    </xf>
    <xf numFmtId="2" fontId="1" fillId="0" borderId="0" xfId="0" applyNumberFormat="1" applyFont="1" applyAlignment="1">
      <alignment horizontal="center" vertical="center"/>
    </xf>
    <xf numFmtId="2" fontId="0" fillId="0" borderId="32" xfId="0" applyNumberFormat="1" applyBorder="1" applyAlignment="1">
      <alignment horizontal="center" vertical="center" wrapText="1"/>
    </xf>
    <xf numFmtId="0" fontId="36" fillId="6" borderId="0" xfId="52" applyFont="1" applyFill="1"/>
    <xf numFmtId="0" fontId="36" fillId="6" borderId="27" xfId="39" applyFont="1" applyFill="1" applyBorder="1" applyAlignment="1">
      <alignment horizontal="center"/>
    </xf>
    <xf numFmtId="167" fontId="36" fillId="6" borderId="0" xfId="39" quotePrefix="1" applyNumberFormat="1" applyFont="1" applyFill="1" applyAlignment="1">
      <alignment horizontal="center"/>
    </xf>
    <xf numFmtId="167" fontId="36" fillId="6" borderId="28" xfId="39" quotePrefix="1" applyNumberFormat="1" applyFont="1" applyFill="1" applyBorder="1" applyAlignment="1">
      <alignment horizontal="center"/>
    </xf>
    <xf numFmtId="0" fontId="0" fillId="0" borderId="37" xfId="0" applyBorder="1" applyAlignment="1">
      <alignment vertical="center"/>
    </xf>
    <xf numFmtId="0" fontId="0" fillId="0" borderId="45" xfId="0" applyBorder="1" applyAlignment="1">
      <alignment vertical="center"/>
    </xf>
    <xf numFmtId="0" fontId="0" fillId="0" borderId="47" xfId="0" applyBorder="1" applyAlignment="1">
      <alignment vertical="center"/>
    </xf>
    <xf numFmtId="167" fontId="36" fillId="6" borderId="11" xfId="39" applyNumberFormat="1" applyFont="1" applyFill="1" applyBorder="1"/>
    <xf numFmtId="169" fontId="36" fillId="6" borderId="0" xfId="5" applyNumberFormat="1" applyFont="1" applyFill="1" applyAlignment="1">
      <alignment horizontal="right"/>
    </xf>
    <xf numFmtId="169" fontId="36" fillId="6" borderId="0" xfId="5" applyNumberFormat="1" applyFont="1" applyFill="1"/>
    <xf numFmtId="169" fontId="36" fillId="6" borderId="0" xfId="5" applyNumberFormat="1" applyFont="1" applyFill="1" applyAlignment="1">
      <alignment horizontal="center"/>
    </xf>
    <xf numFmtId="169" fontId="36" fillId="6" borderId="0" xfId="5" quotePrefix="1" applyNumberFormat="1" applyFont="1" applyFill="1"/>
    <xf numFmtId="0" fontId="22" fillId="6" borderId="0" xfId="39" applyFont="1" applyFill="1" applyAlignment="1">
      <alignment wrapText="1"/>
    </xf>
    <xf numFmtId="169" fontId="36" fillId="6" borderId="11" xfId="5" applyNumberFormat="1" applyFont="1" applyFill="1" applyBorder="1"/>
    <xf numFmtId="0" fontId="22" fillId="0" borderId="13" xfId="39" applyFont="1" applyBorder="1" applyAlignment="1">
      <alignment vertical="top"/>
    </xf>
    <xf numFmtId="0" fontId="22" fillId="0" borderId="0" xfId="39" applyFont="1" applyAlignment="1">
      <alignment vertical="top"/>
    </xf>
    <xf numFmtId="0" fontId="22" fillId="0" borderId="7" xfId="39" applyFont="1" applyBorder="1" applyAlignment="1">
      <alignment vertical="top"/>
    </xf>
    <xf numFmtId="2" fontId="17" fillId="0" borderId="6" xfId="39" applyNumberFormat="1" applyFont="1" applyBorder="1" applyAlignment="1">
      <alignment horizontal="center" vertical="center"/>
    </xf>
    <xf numFmtId="2" fontId="1" fillId="0" borderId="50" xfId="0" applyNumberFormat="1" applyFont="1" applyBorder="1" applyAlignment="1">
      <alignment horizontal="center" vertical="center"/>
    </xf>
    <xf numFmtId="2" fontId="0" fillId="0" borderId="13" xfId="0" applyNumberFormat="1" applyBorder="1" applyAlignment="1" applyProtection="1">
      <alignment horizontal="center" vertical="center"/>
      <protection locked="0"/>
    </xf>
    <xf numFmtId="2" fontId="0" fillId="0" borderId="7" xfId="0" applyNumberFormat="1" applyBorder="1" applyAlignment="1" applyProtection="1">
      <alignment horizontal="center" vertical="center"/>
      <protection locked="0"/>
    </xf>
    <xf numFmtId="2" fontId="0" fillId="0" borderId="14" xfId="0" applyNumberFormat="1" applyBorder="1" applyAlignment="1" applyProtection="1">
      <alignment horizontal="center" vertical="center"/>
      <protection locked="0"/>
    </xf>
    <xf numFmtId="2" fontId="0" fillId="0" borderId="15" xfId="0" applyNumberFormat="1" applyBorder="1" applyAlignment="1" applyProtection="1">
      <alignment horizontal="center" vertical="center"/>
      <protection locked="0"/>
    </xf>
    <xf numFmtId="2" fontId="0" fillId="0" borderId="9" xfId="0" applyNumberFormat="1" applyBorder="1" applyAlignment="1" applyProtection="1">
      <alignment horizontal="center" vertical="center"/>
      <protection locked="0"/>
    </xf>
    <xf numFmtId="2" fontId="0" fillId="0" borderId="0" xfId="0" applyNumberFormat="1" applyAlignment="1" applyProtection="1">
      <alignment horizontal="center" vertical="center"/>
      <protection locked="0"/>
    </xf>
    <xf numFmtId="0" fontId="0" fillId="0" borderId="0" xfId="0" applyAlignment="1" applyProtection="1">
      <alignment horizontal="center" vertical="center"/>
      <protection locked="0"/>
    </xf>
    <xf numFmtId="0" fontId="3" fillId="0" borderId="0" xfId="0" applyFont="1" applyAlignment="1" applyProtection="1">
      <alignment horizontal="right"/>
      <protection locked="0"/>
    </xf>
    <xf numFmtId="0" fontId="40" fillId="0" borderId="0" xfId="0" applyFont="1" applyAlignment="1" applyProtection="1">
      <alignment horizontal="left" vertical="center"/>
      <protection locked="0"/>
    </xf>
    <xf numFmtId="0" fontId="40" fillId="0" borderId="0" xfId="0" applyFont="1" applyProtection="1">
      <protection locked="0"/>
    </xf>
    <xf numFmtId="0" fontId="39" fillId="0" borderId="0" xfId="0" applyFont="1" applyAlignment="1" applyProtection="1">
      <alignment horizontal="left" vertical="center" wrapText="1"/>
      <protection locked="0"/>
    </xf>
    <xf numFmtId="0" fontId="39" fillId="0" borderId="0" xfId="0" applyFont="1" applyAlignment="1" applyProtection="1">
      <alignment horizontal="center" vertical="center" wrapText="1"/>
      <protection locked="0"/>
    </xf>
    <xf numFmtId="0" fontId="40" fillId="0" borderId="0" xfId="0" applyFont="1" applyAlignment="1">
      <alignment horizontal="left"/>
    </xf>
    <xf numFmtId="0" fontId="40" fillId="0" borderId="0" xfId="0" applyFont="1"/>
    <xf numFmtId="0" fontId="40" fillId="0" borderId="0" xfId="0" applyFont="1" applyAlignment="1" applyProtection="1">
      <alignment horizontal="center"/>
      <protection locked="0"/>
    </xf>
    <xf numFmtId="0" fontId="41" fillId="0" borderId="0" xfId="0" applyFont="1" applyAlignment="1">
      <alignment vertical="top" wrapText="1"/>
    </xf>
    <xf numFmtId="2" fontId="17" fillId="0" borderId="52" xfId="39" applyNumberFormat="1" applyFont="1" applyBorder="1" applyAlignment="1">
      <alignment horizontal="center" vertical="center"/>
    </xf>
    <xf numFmtId="2" fontId="17" fillId="0" borderId="31" xfId="39" applyNumberFormat="1" applyFont="1" applyBorder="1" applyAlignment="1">
      <alignment horizontal="center" vertical="center"/>
    </xf>
    <xf numFmtId="2" fontId="17" fillId="0" borderId="31" xfId="0" applyNumberFormat="1" applyFont="1" applyBorder="1" applyAlignment="1">
      <alignment horizontal="center" vertical="center"/>
    </xf>
    <xf numFmtId="2" fontId="17" fillId="0" borderId="53" xfId="0" applyNumberFormat="1" applyFont="1" applyBorder="1" applyAlignment="1">
      <alignment horizontal="center" vertical="center"/>
    </xf>
    <xf numFmtId="2" fontId="0" fillId="0" borderId="31" xfId="0" applyNumberFormat="1" applyBorder="1" applyAlignment="1">
      <alignment horizontal="center" vertical="center"/>
    </xf>
    <xf numFmtId="2" fontId="1" fillId="0" borderId="53" xfId="0" applyNumberFormat="1" applyFont="1" applyBorder="1" applyAlignment="1">
      <alignment horizontal="center" vertical="center"/>
    </xf>
    <xf numFmtId="0" fontId="3" fillId="0" borderId="0" xfId="0" applyFont="1" applyProtection="1">
      <protection locked="0"/>
    </xf>
    <xf numFmtId="2" fontId="0" fillId="0" borderId="38" xfId="0" applyNumberFormat="1" applyBorder="1" applyAlignment="1">
      <alignment vertical="center"/>
    </xf>
    <xf numFmtId="2" fontId="17" fillId="0" borderId="2" xfId="0" applyNumberFormat="1" applyFont="1" applyBorder="1" applyAlignment="1">
      <alignment horizontal="right" vertical="center" wrapText="1"/>
    </xf>
    <xf numFmtId="2" fontId="17" fillId="0" borderId="3" xfId="0" applyNumberFormat="1" applyFont="1" applyBorder="1" applyAlignment="1">
      <alignment horizontal="right" vertical="center" wrapText="1"/>
    </xf>
    <xf numFmtId="2" fontId="17" fillId="0" borderId="4" xfId="0" applyNumberFormat="1" applyFont="1" applyBorder="1" applyAlignment="1">
      <alignment horizontal="right" vertical="center" wrapText="1"/>
    </xf>
    <xf numFmtId="2" fontId="0" fillId="0" borderId="2" xfId="0" applyNumberFormat="1" applyBorder="1" applyAlignment="1">
      <alignment horizontal="right" vertical="center" wrapText="1"/>
    </xf>
    <xf numFmtId="2" fontId="0" fillId="0" borderId="3" xfId="0" applyNumberFormat="1" applyBorder="1" applyAlignment="1">
      <alignment horizontal="right" vertical="center" wrapText="1"/>
    </xf>
    <xf numFmtId="2" fontId="0" fillId="0" borderId="4" xfId="0" applyNumberFormat="1" applyBorder="1" applyAlignment="1">
      <alignment horizontal="right" vertical="center" wrapText="1"/>
    </xf>
    <xf numFmtId="2" fontId="17" fillId="0" borderId="13" xfId="0" applyNumberFormat="1" applyFont="1" applyBorder="1" applyAlignment="1">
      <alignment horizontal="right" vertical="center" wrapText="1"/>
    </xf>
    <xf numFmtId="2" fontId="17" fillId="0" borderId="0" xfId="0" applyNumberFormat="1" applyFont="1" applyAlignment="1">
      <alignment horizontal="right" vertical="center" wrapText="1"/>
    </xf>
    <xf numFmtId="2" fontId="17" fillId="0" borderId="7" xfId="0" applyNumberFormat="1" applyFont="1" applyBorder="1" applyAlignment="1">
      <alignment horizontal="right" vertical="center" wrapText="1"/>
    </xf>
    <xf numFmtId="2" fontId="0" fillId="0" borderId="13" xfId="0" applyNumberFormat="1" applyBorder="1" applyAlignment="1">
      <alignment horizontal="right" vertical="center" wrapText="1"/>
    </xf>
    <xf numFmtId="2" fontId="0" fillId="0" borderId="0" xfId="0" applyNumberFormat="1" applyAlignment="1">
      <alignment horizontal="right" vertical="center" wrapText="1"/>
    </xf>
    <xf numFmtId="2" fontId="0" fillId="0" borderId="7" xfId="0" applyNumberFormat="1" applyBorder="1" applyAlignment="1">
      <alignment horizontal="right" vertical="center" wrapText="1"/>
    </xf>
    <xf numFmtId="2" fontId="17" fillId="0" borderId="51" xfId="0" applyNumberFormat="1" applyFont="1" applyBorder="1" applyAlignment="1">
      <alignment horizontal="right" vertical="center" wrapText="1"/>
    </xf>
    <xf numFmtId="2" fontId="17" fillId="0" borderId="11" xfId="0" applyNumberFormat="1" applyFont="1" applyBorder="1" applyAlignment="1">
      <alignment horizontal="right" vertical="center" wrapText="1"/>
    </xf>
    <xf numFmtId="2" fontId="17" fillId="0" borderId="42" xfId="0" applyNumberFormat="1" applyFont="1" applyBorder="1" applyAlignment="1">
      <alignment horizontal="right" vertical="center" wrapText="1"/>
    </xf>
    <xf numFmtId="2" fontId="0" fillId="0" borderId="51" xfId="0" applyNumberFormat="1" applyBorder="1" applyAlignment="1">
      <alignment horizontal="right" vertical="center" wrapText="1"/>
    </xf>
    <xf numFmtId="2" fontId="0" fillId="0" borderId="11" xfId="0" applyNumberFormat="1" applyBorder="1" applyAlignment="1">
      <alignment horizontal="right" vertical="center" wrapText="1"/>
    </xf>
    <xf numFmtId="2" fontId="0" fillId="0" borderId="42" xfId="0" applyNumberFormat="1" applyBorder="1" applyAlignment="1">
      <alignment horizontal="right" vertical="center" wrapText="1"/>
    </xf>
    <xf numFmtId="0" fontId="0" fillId="0" borderId="43" xfId="0" applyBorder="1" applyAlignment="1">
      <alignment vertical="center"/>
    </xf>
    <xf numFmtId="2" fontId="17" fillId="0" borderId="18" xfId="0" applyNumberFormat="1" applyFont="1" applyBorder="1" applyAlignment="1">
      <alignment horizontal="right" vertical="center" wrapText="1"/>
    </xf>
    <xf numFmtId="2" fontId="17" fillId="0" borderId="22" xfId="0" applyNumberFormat="1" applyFont="1" applyBorder="1" applyAlignment="1">
      <alignment horizontal="right" vertical="center" wrapText="1"/>
    </xf>
    <xf numFmtId="2" fontId="17" fillId="0" borderId="44" xfId="0" applyNumberFormat="1" applyFont="1" applyBorder="1" applyAlignment="1">
      <alignment horizontal="right" vertical="center" wrapText="1"/>
    </xf>
    <xf numFmtId="2" fontId="0" fillId="0" borderId="18" xfId="0" applyNumberFormat="1" applyBorder="1" applyAlignment="1">
      <alignment horizontal="right" vertical="center" wrapText="1"/>
    </xf>
    <xf numFmtId="2" fontId="0" fillId="0" borderId="22" xfId="0" applyNumberFormat="1" applyBorder="1" applyAlignment="1">
      <alignment horizontal="right" vertical="center" wrapText="1"/>
    </xf>
    <xf numFmtId="2" fontId="0" fillId="0" borderId="44" xfId="0" applyNumberFormat="1" applyBorder="1" applyAlignment="1">
      <alignment horizontal="right" vertical="center" wrapText="1"/>
    </xf>
    <xf numFmtId="49" fontId="0" fillId="0" borderId="43" xfId="0" applyNumberFormat="1" applyBorder="1" applyAlignment="1">
      <alignment vertical="center"/>
    </xf>
    <xf numFmtId="49" fontId="0" fillId="0" borderId="40" xfId="0" applyNumberFormat="1" applyBorder="1" applyAlignment="1">
      <alignment vertical="center"/>
    </xf>
    <xf numFmtId="49" fontId="0" fillId="0" borderId="41" xfId="0" applyNumberFormat="1" applyBorder="1" applyAlignment="1">
      <alignment vertical="center"/>
    </xf>
    <xf numFmtId="0" fontId="0" fillId="0" borderId="40" xfId="0" applyBorder="1" applyAlignment="1">
      <alignment vertical="center"/>
    </xf>
    <xf numFmtId="0" fontId="0" fillId="0" borderId="41" xfId="0" applyBorder="1" applyAlignment="1">
      <alignment vertical="center"/>
    </xf>
    <xf numFmtId="0" fontId="3" fillId="0" borderId="29" xfId="0" applyFont="1" applyBorder="1" applyAlignment="1">
      <alignment horizontal="center" vertical="center" wrapText="1"/>
    </xf>
    <xf numFmtId="0" fontId="0" fillId="0" borderId="29" xfId="0" applyBorder="1" applyAlignment="1">
      <alignment vertical="center"/>
    </xf>
    <xf numFmtId="2" fontId="17" fillId="0" borderId="6" xfId="0" applyNumberFormat="1" applyFont="1" applyBorder="1" applyAlignment="1">
      <alignment horizontal="right" vertical="center" wrapText="1"/>
    </xf>
    <xf numFmtId="2" fontId="17" fillId="0" borderId="19" xfId="0" applyNumberFormat="1" applyFont="1" applyBorder="1" applyAlignment="1">
      <alignment horizontal="right" vertical="center" wrapText="1"/>
    </xf>
    <xf numFmtId="2" fontId="17" fillId="0" borderId="50" xfId="0" applyNumberFormat="1" applyFont="1" applyBorder="1" applyAlignment="1">
      <alignment horizontal="right" vertical="center" wrapText="1"/>
    </xf>
    <xf numFmtId="2" fontId="0" fillId="0" borderId="6" xfId="0" applyNumberFormat="1" applyBorder="1" applyAlignment="1">
      <alignment horizontal="right" vertical="center" wrapText="1"/>
    </xf>
    <xf numFmtId="2" fontId="0" fillId="0" borderId="19" xfId="0" applyNumberFormat="1" applyBorder="1" applyAlignment="1">
      <alignment horizontal="right" vertical="center" wrapText="1"/>
    </xf>
    <xf numFmtId="2" fontId="0" fillId="0" borderId="50" xfId="0" applyNumberFormat="1" applyBorder="1" applyAlignment="1">
      <alignment horizontal="right" vertical="center" wrapText="1"/>
    </xf>
    <xf numFmtId="0" fontId="3" fillId="0" borderId="54" xfId="0" applyFont="1" applyBorder="1" applyAlignment="1">
      <alignment horizontal="center" vertical="center" wrapText="1"/>
    </xf>
    <xf numFmtId="0" fontId="0" fillId="0" borderId="54" xfId="0" applyBorder="1" applyAlignment="1">
      <alignment vertical="center"/>
    </xf>
    <xf numFmtId="2" fontId="17" fillId="0" borderId="8" xfId="0" applyNumberFormat="1" applyFont="1" applyBorder="1" applyAlignment="1">
      <alignment horizontal="right" vertical="center" wrapText="1"/>
    </xf>
    <xf numFmtId="2" fontId="17" fillId="0" borderId="55" xfId="0" applyNumberFormat="1" applyFont="1" applyBorder="1" applyAlignment="1">
      <alignment horizontal="right" vertical="center" wrapText="1"/>
    </xf>
    <xf numFmtId="2" fontId="17" fillId="0" borderId="56" xfId="0" applyNumberFormat="1" applyFont="1" applyBorder="1" applyAlignment="1">
      <alignment horizontal="right" vertical="center" wrapText="1"/>
    </xf>
    <xf numFmtId="2" fontId="0" fillId="0" borderId="8" xfId="0" applyNumberFormat="1" applyBorder="1" applyAlignment="1">
      <alignment horizontal="right" vertical="center" wrapText="1"/>
    </xf>
    <xf numFmtId="2" fontId="0" fillId="0" borderId="55" xfId="0" applyNumberFormat="1" applyBorder="1" applyAlignment="1">
      <alignment horizontal="right" vertical="center" wrapText="1"/>
    </xf>
    <xf numFmtId="2" fontId="0" fillId="0" borderId="56" xfId="0" applyNumberFormat="1" applyBorder="1" applyAlignment="1">
      <alignment horizontal="right" vertical="center" wrapText="1"/>
    </xf>
    <xf numFmtId="0" fontId="3" fillId="0" borderId="57" xfId="0" applyFont="1" applyBorder="1" applyAlignment="1">
      <alignment horizontal="center" vertical="top" wrapText="1"/>
    </xf>
    <xf numFmtId="0" fontId="0" fillId="0" borderId="16" xfId="0" applyBorder="1" applyAlignment="1">
      <alignment vertical="top"/>
    </xf>
    <xf numFmtId="0" fontId="0" fillId="0" borderId="5" xfId="0" applyBorder="1" applyAlignment="1">
      <alignment vertical="top" wrapText="1"/>
    </xf>
    <xf numFmtId="0" fontId="0" fillId="0" borderId="16" xfId="0" applyBorder="1" applyAlignment="1">
      <alignment vertical="top" wrapText="1"/>
    </xf>
    <xf numFmtId="2" fontId="0" fillId="0" borderId="16" xfId="0" applyNumberFormat="1" applyBorder="1" applyAlignment="1">
      <alignment vertical="top" wrapText="1"/>
    </xf>
    <xf numFmtId="2" fontId="0" fillId="0" borderId="17" xfId="0" applyNumberFormat="1" applyBorder="1" applyAlignment="1">
      <alignment vertical="top" wrapText="1"/>
    </xf>
    <xf numFmtId="0" fontId="0" fillId="0" borderId="22" xfId="0" applyBorder="1" applyAlignment="1">
      <alignment vertical="top"/>
    </xf>
    <xf numFmtId="0" fontId="0" fillId="0" borderId="18" xfId="0" applyBorder="1" applyAlignment="1">
      <alignment vertical="top" wrapText="1"/>
    </xf>
    <xf numFmtId="0" fontId="0" fillId="0" borderId="22" xfId="0" applyBorder="1" applyAlignment="1">
      <alignment vertical="top" wrapText="1"/>
    </xf>
    <xf numFmtId="2" fontId="0" fillId="0" borderId="22" xfId="0" applyNumberFormat="1" applyBorder="1" applyAlignment="1">
      <alignment vertical="top" wrapText="1"/>
    </xf>
    <xf numFmtId="2" fontId="0" fillId="0" borderId="44" xfId="0" applyNumberFormat="1" applyBorder="1" applyAlignment="1">
      <alignment vertical="top" wrapText="1"/>
    </xf>
    <xf numFmtId="0" fontId="0" fillId="0" borderId="0" xfId="0" applyAlignment="1">
      <alignment vertical="top"/>
    </xf>
    <xf numFmtId="0" fontId="0" fillId="0" borderId="13" xfId="0" applyBorder="1" applyAlignment="1">
      <alignment vertical="top" wrapText="1"/>
    </xf>
    <xf numFmtId="2" fontId="0" fillId="0" borderId="0" xfId="0" applyNumberFormat="1" applyAlignment="1">
      <alignment vertical="top" wrapText="1"/>
    </xf>
    <xf numFmtId="2" fontId="0" fillId="0" borderId="7" xfId="0" applyNumberFormat="1" applyBorder="1" applyAlignment="1">
      <alignment vertical="top" wrapText="1"/>
    </xf>
    <xf numFmtId="0" fontId="0" fillId="0" borderId="11" xfId="0" applyBorder="1" applyAlignment="1">
      <alignment vertical="top"/>
    </xf>
    <xf numFmtId="0" fontId="0" fillId="0" borderId="51" xfId="0" applyBorder="1" applyAlignment="1">
      <alignment vertical="top" wrapText="1"/>
    </xf>
    <xf numFmtId="0" fontId="0" fillId="0" borderId="11" xfId="0" applyBorder="1" applyAlignment="1">
      <alignment vertical="top" wrapText="1"/>
    </xf>
    <xf numFmtId="2" fontId="0" fillId="0" borderId="11" xfId="0" applyNumberFormat="1" applyBorder="1" applyAlignment="1">
      <alignment vertical="top" wrapText="1"/>
    </xf>
    <xf numFmtId="2" fontId="0" fillId="0" borderId="42" xfId="0" applyNumberFormat="1" applyBorder="1" applyAlignment="1">
      <alignment vertical="top" wrapText="1"/>
    </xf>
    <xf numFmtId="0" fontId="0" fillId="0" borderId="0" xfId="0" applyProtection="1">
      <protection locked="0"/>
    </xf>
    <xf numFmtId="0" fontId="0" fillId="0" borderId="11" xfId="0" applyBorder="1" applyProtection="1">
      <protection locked="0"/>
    </xf>
    <xf numFmtId="0" fontId="0" fillId="0" borderId="15" xfId="0" applyBorder="1" applyAlignment="1">
      <alignment vertical="top"/>
    </xf>
    <xf numFmtId="0" fontId="0" fillId="0" borderId="14" xfId="0" applyBorder="1" applyAlignment="1">
      <alignment vertical="top" wrapText="1"/>
    </xf>
    <xf numFmtId="0" fontId="0" fillId="0" borderId="15" xfId="0" applyBorder="1" applyAlignment="1">
      <alignment vertical="top" wrapText="1"/>
    </xf>
    <xf numFmtId="2" fontId="0" fillId="0" borderId="15" xfId="0" applyNumberFormat="1" applyBorder="1" applyAlignment="1">
      <alignment vertical="top" wrapText="1"/>
    </xf>
    <xf numFmtId="2" fontId="0" fillId="0" borderId="9" xfId="0" applyNumberFormat="1" applyBorder="1" applyAlignment="1">
      <alignment vertical="top" wrapText="1"/>
    </xf>
    <xf numFmtId="49" fontId="0" fillId="0" borderId="0" xfId="0" applyNumberFormat="1" applyAlignment="1">
      <alignment vertical="top" wrapText="1"/>
    </xf>
    <xf numFmtId="49" fontId="0" fillId="0" borderId="11" xfId="0" applyNumberFormat="1" applyBorder="1" applyAlignment="1">
      <alignment vertical="top" wrapText="1"/>
    </xf>
    <xf numFmtId="165" fontId="0" fillId="0" borderId="0" xfId="0" applyNumberFormat="1" applyAlignment="1">
      <alignment vertical="top" wrapText="1"/>
    </xf>
    <xf numFmtId="165" fontId="0" fillId="0" borderId="13" xfId="0" applyNumberFormat="1" applyBorder="1" applyAlignment="1">
      <alignment vertical="top" wrapText="1"/>
    </xf>
    <xf numFmtId="49" fontId="0" fillId="0" borderId="15" xfId="0" applyNumberFormat="1" applyBorder="1" applyAlignment="1">
      <alignment vertical="top" wrapText="1"/>
    </xf>
    <xf numFmtId="0" fontId="0" fillId="5" borderId="0" xfId="0" applyFill="1" applyProtection="1">
      <protection locked="0"/>
    </xf>
    <xf numFmtId="0" fontId="0" fillId="0" borderId="7" xfId="0" applyBorder="1" applyProtection="1">
      <protection locked="0"/>
    </xf>
    <xf numFmtId="0" fontId="0" fillId="0" borderId="0" xfId="0" applyAlignment="1" applyProtection="1">
      <alignment wrapText="1"/>
      <protection locked="0"/>
    </xf>
    <xf numFmtId="0" fontId="0" fillId="0" borderId="13" xfId="0" applyBorder="1" applyProtection="1">
      <protection locked="0"/>
    </xf>
    <xf numFmtId="0" fontId="41" fillId="0" borderId="0" xfId="0" applyFont="1" applyAlignment="1" applyProtection="1">
      <alignment vertical="top" wrapText="1"/>
      <protection locked="0"/>
    </xf>
    <xf numFmtId="0" fontId="24" fillId="6" borderId="0" xfId="1" applyFont="1" applyFill="1" applyAlignment="1">
      <alignment horizontal="left" vertical="top"/>
    </xf>
    <xf numFmtId="0" fontId="36" fillId="6" borderId="11" xfId="39" applyFont="1" applyFill="1" applyBorder="1" applyAlignment="1">
      <alignment horizontal="center"/>
    </xf>
    <xf numFmtId="0" fontId="24" fillId="6" borderId="0" xfId="39" applyFont="1" applyFill="1" applyAlignment="1">
      <alignment horizontal="left" wrapText="1"/>
    </xf>
    <xf numFmtId="0" fontId="35" fillId="6" borderId="19" xfId="39" applyFont="1" applyFill="1" applyBorder="1"/>
    <xf numFmtId="2" fontId="0" fillId="0" borderId="0" xfId="0" applyNumberFormat="1" applyProtection="1">
      <protection locked="0"/>
    </xf>
    <xf numFmtId="2" fontId="0" fillId="0" borderId="11" xfId="0" applyNumberFormat="1" applyBorder="1" applyProtection="1">
      <protection locked="0"/>
    </xf>
    <xf numFmtId="0" fontId="0" fillId="0" borderId="4" xfId="0" applyBorder="1" applyProtection="1">
      <protection locked="0"/>
    </xf>
    <xf numFmtId="0" fontId="0" fillId="0" borderId="9" xfId="0" applyBorder="1" applyProtection="1">
      <protection locked="0"/>
    </xf>
    <xf numFmtId="0" fontId="32" fillId="0" borderId="0" xfId="0" applyFont="1" applyAlignment="1" applyProtection="1">
      <alignment horizontal="center" vertical="center" wrapText="1"/>
      <protection locked="0"/>
    </xf>
    <xf numFmtId="3" fontId="8" fillId="0" borderId="0" xfId="0" applyNumberFormat="1" applyFont="1" applyAlignment="1" applyProtection="1">
      <alignment horizontal="right" vertical="top"/>
      <protection locked="0"/>
    </xf>
    <xf numFmtId="0" fontId="17" fillId="0" borderId="0" xfId="0" applyFont="1" applyAlignment="1" applyProtection="1">
      <alignment horizontal="left" vertical="center"/>
      <protection locked="0"/>
    </xf>
    <xf numFmtId="0" fontId="33" fillId="0" borderId="0" xfId="0" applyFont="1" applyAlignment="1">
      <alignment vertical="top" wrapText="1"/>
    </xf>
    <xf numFmtId="0" fontId="4" fillId="0" borderId="0" xfId="1" applyAlignment="1" applyProtection="1">
      <alignment horizontal="center" vertical="center"/>
      <protection locked="0"/>
    </xf>
    <xf numFmtId="0" fontId="16" fillId="0" borderId="0" xfId="0" applyFont="1" applyAlignment="1">
      <alignment vertical="top" wrapText="1"/>
    </xf>
    <xf numFmtId="0" fontId="4" fillId="0" borderId="0" xfId="1" applyAlignment="1">
      <alignment vertical="top" wrapText="1"/>
    </xf>
    <xf numFmtId="49" fontId="4" fillId="0" borderId="0" xfId="1" applyNumberFormat="1" applyAlignment="1" applyProtection="1">
      <alignment horizontal="center" vertical="center"/>
      <protection locked="0"/>
    </xf>
    <xf numFmtId="49" fontId="42" fillId="0" borderId="0" xfId="0" applyNumberFormat="1" applyFont="1" applyAlignment="1" applyProtection="1">
      <alignment horizontal="center" vertical="center"/>
      <protection locked="0"/>
    </xf>
    <xf numFmtId="0" fontId="22" fillId="0" borderId="0" xfId="39" quotePrefix="1" applyFont="1" applyAlignment="1">
      <alignment vertical="top"/>
    </xf>
    <xf numFmtId="3" fontId="4" fillId="0" borderId="0" xfId="1" applyNumberFormat="1" applyAlignment="1" applyProtection="1">
      <alignment horizontal="center" vertical="center"/>
      <protection locked="0"/>
    </xf>
    <xf numFmtId="0" fontId="22" fillId="6" borderId="11" xfId="55" applyFont="1" applyFill="1" applyBorder="1" applyAlignment="1">
      <alignment horizontal="left"/>
    </xf>
    <xf numFmtId="0" fontId="22" fillId="6" borderId="19" xfId="39" applyFont="1" applyFill="1" applyBorder="1"/>
    <xf numFmtId="0" fontId="36" fillId="6" borderId="22" xfId="39" applyFont="1" applyFill="1" applyBorder="1" applyAlignment="1">
      <alignment vertical="top" wrapText="1"/>
    </xf>
    <xf numFmtId="0" fontId="36" fillId="6" borderId="0" xfId="39" applyFont="1" applyFill="1" applyAlignment="1">
      <alignment horizontal="right" vertical="center" wrapText="1"/>
    </xf>
    <xf numFmtId="0" fontId="36" fillId="0" borderId="0" xfId="39" applyFont="1" applyAlignment="1">
      <alignment horizontal="right" vertical="center" wrapText="1"/>
    </xf>
    <xf numFmtId="0" fontId="36" fillId="6" borderId="0" xfId="39" applyFont="1" applyFill="1" applyAlignment="1">
      <alignment horizontal="center" vertical="center" wrapText="1"/>
    </xf>
    <xf numFmtId="0" fontId="36" fillId="6" borderId="0" xfId="39" applyFont="1" applyFill="1" applyAlignment="1">
      <alignment horizontal="right" vertical="top" wrapText="1"/>
    </xf>
    <xf numFmtId="0" fontId="36" fillId="0" borderId="43" xfId="39" applyFont="1" applyBorder="1" applyAlignment="1">
      <alignment vertical="center"/>
    </xf>
    <xf numFmtId="0" fontId="36" fillId="0" borderId="22" xfId="39" applyFont="1" applyBorder="1" applyAlignment="1">
      <alignment vertical="center"/>
    </xf>
    <xf numFmtId="0" fontId="35" fillId="0" borderId="22" xfId="39" applyFont="1" applyBorder="1" applyAlignment="1">
      <alignment vertical="center"/>
    </xf>
    <xf numFmtId="167" fontId="22" fillId="0" borderId="22" xfId="39" applyNumberFormat="1" applyFont="1" applyBorder="1" applyAlignment="1">
      <alignment horizontal="right" vertical="center" wrapText="1"/>
    </xf>
    <xf numFmtId="0" fontId="0" fillId="0" borderId="36" xfId="0" applyBorder="1"/>
    <xf numFmtId="0" fontId="36" fillId="0" borderId="40" xfId="39" applyFont="1" applyBorder="1" applyAlignment="1">
      <alignment horizontal="right" vertical="center"/>
    </xf>
    <xf numFmtId="0" fontId="36" fillId="0" borderId="0" xfId="39" applyFont="1" applyAlignment="1">
      <alignment horizontal="right" vertical="center"/>
    </xf>
    <xf numFmtId="0" fontId="35" fillId="0" borderId="0" xfId="39" applyFont="1" applyAlignment="1">
      <alignment horizontal="right" vertical="center"/>
    </xf>
    <xf numFmtId="0" fontId="0" fillId="0" borderId="32" xfId="0" applyBorder="1"/>
    <xf numFmtId="0" fontId="22" fillId="6" borderId="0" xfId="52" applyFont="1" applyFill="1" applyAlignment="1">
      <alignment horizontal="left" wrapText="1"/>
    </xf>
    <xf numFmtId="167" fontId="22" fillId="0" borderId="40" xfId="39" applyNumberFormat="1" applyFont="1" applyBorder="1" applyAlignment="1">
      <alignment horizontal="right" vertical="center"/>
    </xf>
    <xf numFmtId="167" fontId="22" fillId="0" borderId="0" xfId="39" applyNumberFormat="1" applyFont="1" applyAlignment="1">
      <alignment horizontal="right" vertical="center"/>
    </xf>
    <xf numFmtId="167" fontId="22" fillId="0" borderId="0" xfId="39" applyNumberFormat="1" applyFont="1" applyAlignment="1">
      <alignment horizontal="right" vertical="center" wrapText="1"/>
    </xf>
    <xf numFmtId="167" fontId="43" fillId="0" borderId="32" xfId="56" applyNumberFormat="1" applyFont="1" applyBorder="1" applyAlignment="1">
      <alignment horizontal="right" vertical="top"/>
    </xf>
    <xf numFmtId="0" fontId="36" fillId="6" borderId="0" xfId="52" applyFont="1" applyFill="1" applyAlignment="1">
      <alignment horizontal="left"/>
    </xf>
    <xf numFmtId="167" fontId="22" fillId="0" borderId="32" xfId="52" applyNumberFormat="1" applyFont="1" applyBorder="1" applyAlignment="1">
      <alignment horizontal="center"/>
    </xf>
    <xf numFmtId="167" fontId="44" fillId="0" borderId="0" xfId="0" applyNumberFormat="1" applyFont="1" applyAlignment="1" applyProtection="1">
      <alignment horizontal="right" vertical="center"/>
      <protection locked="0"/>
    </xf>
    <xf numFmtId="0" fontId="22" fillId="6" borderId="0" xfId="52" applyFont="1" applyFill="1" applyAlignment="1">
      <alignment horizontal="left"/>
    </xf>
    <xf numFmtId="167" fontId="36" fillId="0" borderId="0" xfId="39" applyNumberFormat="1" applyFont="1" applyAlignment="1">
      <alignment horizontal="right" vertical="center"/>
    </xf>
    <xf numFmtId="167" fontId="36" fillId="0" borderId="32" xfId="52" applyNumberFormat="1" applyFont="1" applyBorder="1"/>
    <xf numFmtId="167" fontId="44" fillId="0" borderId="0" xfId="0" applyNumberFormat="1" applyFont="1" applyAlignment="1">
      <alignment horizontal="right" vertical="center"/>
    </xf>
    <xf numFmtId="0" fontId="0" fillId="0" borderId="0" xfId="0" applyAlignment="1">
      <alignment horizontal="center"/>
    </xf>
    <xf numFmtId="167" fontId="22" fillId="0" borderId="32" xfId="52" applyNumberFormat="1" applyFont="1" applyBorder="1" applyAlignment="1">
      <alignment horizontal="right"/>
    </xf>
    <xf numFmtId="167" fontId="44" fillId="0" borderId="0" xfId="0" applyNumberFormat="1" applyFont="1" applyAlignment="1">
      <alignment horizontal="right" vertical="center" wrapText="1"/>
    </xf>
    <xf numFmtId="167" fontId="36" fillId="0" borderId="40" xfId="39" applyNumberFormat="1" applyFont="1" applyBorder="1" applyAlignment="1">
      <alignment horizontal="right" vertical="center"/>
    </xf>
    <xf numFmtId="167" fontId="35" fillId="0" borderId="32" xfId="56" applyNumberFormat="1" applyFont="1" applyBorder="1" applyAlignment="1">
      <alignment horizontal="right" vertical="top"/>
    </xf>
    <xf numFmtId="0" fontId="0" fillId="7" borderId="0" xfId="0" applyFill="1" applyAlignment="1">
      <alignment horizontal="center"/>
    </xf>
    <xf numFmtId="0" fontId="0" fillId="0" borderId="0" xfId="0" applyAlignment="1">
      <alignment horizontal="center" vertical="top"/>
    </xf>
    <xf numFmtId="0" fontId="0" fillId="0" borderId="0" xfId="0" applyAlignment="1">
      <alignment vertical="top" wrapText="1"/>
    </xf>
    <xf numFmtId="167" fontId="33" fillId="0" borderId="0" xfId="0" applyNumberFormat="1" applyFont="1" applyAlignment="1">
      <alignment horizontal="right" vertical="center"/>
    </xf>
    <xf numFmtId="2" fontId="0" fillId="0" borderId="0" xfId="0" applyNumberFormat="1"/>
    <xf numFmtId="167" fontId="36" fillId="0" borderId="32" xfId="52" applyNumberFormat="1" applyFont="1" applyBorder="1" applyAlignment="1">
      <alignment horizontal="right"/>
    </xf>
    <xf numFmtId="0" fontId="8" fillId="0" borderId="0" xfId="39" applyAlignment="1">
      <alignment horizontal="right" vertical="center"/>
    </xf>
    <xf numFmtId="49" fontId="22" fillId="6" borderId="0" xfId="52" applyNumberFormat="1" applyFont="1" applyFill="1" applyAlignment="1">
      <alignment horizontal="left"/>
    </xf>
    <xf numFmtId="0" fontId="36" fillId="0" borderId="0" xfId="52" applyFont="1" applyAlignment="1">
      <alignment horizontal="right" vertical="center"/>
    </xf>
    <xf numFmtId="0" fontId="36" fillId="6" borderId="0" xfId="52" applyFont="1" applyFill="1" applyAlignment="1">
      <alignment horizontal="left" wrapText="1" indent="1"/>
    </xf>
    <xf numFmtId="0" fontId="36" fillId="0" borderId="32" xfId="52" applyFont="1" applyBorder="1"/>
    <xf numFmtId="167" fontId="19" fillId="6" borderId="0" xfId="52" applyNumberFormat="1" applyFont="1" applyFill="1" applyAlignment="1">
      <alignment horizontal="right" vertical="center"/>
    </xf>
    <xf numFmtId="167" fontId="8" fillId="6" borderId="0" xfId="52" applyNumberFormat="1" applyFill="1" applyAlignment="1">
      <alignment horizontal="right" vertical="center"/>
    </xf>
    <xf numFmtId="3" fontId="36" fillId="0" borderId="41" xfId="39" applyNumberFormat="1" applyFont="1" applyBorder="1" applyAlignment="1">
      <alignment horizontal="right" vertical="center"/>
    </xf>
    <xf numFmtId="3" fontId="36" fillId="0" borderId="11" xfId="39" applyNumberFormat="1" applyFont="1" applyBorder="1" applyAlignment="1">
      <alignment horizontal="right" vertical="center"/>
    </xf>
    <xf numFmtId="0" fontId="36" fillId="0" borderId="35" xfId="52" applyFont="1" applyBorder="1"/>
    <xf numFmtId="0" fontId="24" fillId="6" borderId="22" xfId="55" applyFont="1" applyFill="1" applyBorder="1"/>
    <xf numFmtId="0" fontId="24" fillId="6" borderId="0" xfId="55" applyFont="1" applyFill="1"/>
    <xf numFmtId="167" fontId="35" fillId="6" borderId="0" xfId="56" applyNumberFormat="1" applyFont="1" applyFill="1" applyAlignment="1">
      <alignment horizontal="right" vertical="top"/>
    </xf>
    <xf numFmtId="0" fontId="37" fillId="6" borderId="0" xfId="11" applyFont="1" applyFill="1" applyAlignment="1">
      <alignment wrapText="1"/>
    </xf>
    <xf numFmtId="0" fontId="10" fillId="6" borderId="0" xfId="11" applyFill="1" applyAlignment="1">
      <alignment wrapText="1"/>
    </xf>
    <xf numFmtId="0" fontId="24" fillId="6" borderId="0" xfId="39" applyFont="1" applyFill="1" applyAlignment="1">
      <alignment vertical="center" wrapText="1"/>
    </xf>
    <xf numFmtId="0" fontId="24" fillId="6" borderId="0" xfId="39" applyFont="1" applyFill="1" applyAlignment="1">
      <alignment wrapText="1"/>
    </xf>
    <xf numFmtId="167" fontId="36" fillId="6" borderId="25" xfId="39" applyNumberFormat="1" applyFont="1" applyFill="1" applyBorder="1"/>
    <xf numFmtId="167" fontId="36" fillId="6" borderId="0" xfId="39" applyNumberFormat="1" applyFont="1" applyFill="1"/>
    <xf numFmtId="167" fontId="22" fillId="6" borderId="0" xfId="39" applyNumberFormat="1" applyFont="1" applyFill="1" applyAlignment="1">
      <alignment vertical="center"/>
    </xf>
    <xf numFmtId="167" fontId="36" fillId="6" borderId="0" xfId="52" applyNumberFormat="1" applyFont="1" applyFill="1"/>
    <xf numFmtId="0" fontId="24" fillId="0" borderId="0" xfId="11" applyFont="1" applyAlignment="1">
      <alignment vertical="center"/>
    </xf>
    <xf numFmtId="0" fontId="31" fillId="6" borderId="0" xfId="57" applyFont="1" applyFill="1" applyAlignment="1">
      <alignment vertical="center" wrapText="1"/>
    </xf>
    <xf numFmtId="167" fontId="43" fillId="6" borderId="0" xfId="56" applyNumberFormat="1" applyFont="1" applyFill="1" applyAlignment="1">
      <alignment horizontal="right" vertical="top"/>
    </xf>
    <xf numFmtId="0" fontId="24" fillId="6" borderId="0" xfId="39" applyFont="1" applyFill="1"/>
    <xf numFmtId="167" fontId="36" fillId="6" borderId="25" xfId="39" applyNumberFormat="1" applyFont="1" applyFill="1" applyBorder="1" applyAlignment="1">
      <alignment vertical="center"/>
    </xf>
    <xf numFmtId="167" fontId="36" fillId="6" borderId="0" xfId="39" applyNumberFormat="1" applyFont="1" applyFill="1" applyAlignment="1">
      <alignment vertical="center"/>
    </xf>
    <xf numFmtId="0" fontId="8" fillId="6" borderId="0" xfId="39" applyFill="1"/>
    <xf numFmtId="0" fontId="8" fillId="0" borderId="0" xfId="0" applyFont="1" applyAlignment="1" applyProtection="1">
      <alignment vertical="top"/>
      <protection locked="0"/>
    </xf>
    <xf numFmtId="3" fontId="8" fillId="0" borderId="0" xfId="0" applyNumberFormat="1" applyFont="1" applyAlignment="1" applyProtection="1">
      <alignment vertical="top"/>
      <protection locked="0"/>
    </xf>
    <xf numFmtId="0" fontId="18" fillId="0" borderId="0" xfId="0" applyFont="1" applyAlignment="1" applyProtection="1">
      <alignment horizontal="left" vertical="top"/>
      <protection locked="0"/>
    </xf>
    <xf numFmtId="0" fontId="0" fillId="6" borderId="0" xfId="0" applyFill="1"/>
    <xf numFmtId="0" fontId="22" fillId="6" borderId="11" xfId="39" applyFont="1" applyFill="1" applyBorder="1"/>
    <xf numFmtId="0" fontId="0" fillId="6" borderId="11" xfId="0" applyFill="1" applyBorder="1"/>
    <xf numFmtId="0" fontId="22" fillId="6" borderId="11" xfId="39" applyFont="1" applyFill="1" applyBorder="1" applyAlignment="1">
      <alignment horizontal="right"/>
    </xf>
    <xf numFmtId="0" fontId="28" fillId="6" borderId="19" xfId="0" applyFont="1" applyFill="1" applyBorder="1" applyAlignment="1">
      <alignment horizontal="left" vertical="center"/>
    </xf>
    <xf numFmtId="0" fontId="36" fillId="6" borderId="11" xfId="39" applyFont="1" applyFill="1" applyBorder="1" applyAlignment="1">
      <alignment vertical="center" wrapText="1"/>
    </xf>
    <xf numFmtId="0" fontId="35" fillId="6" borderId="19" xfId="39" applyFont="1" applyFill="1" applyBorder="1" applyAlignment="1">
      <alignment horizontal="right" vertical="center" wrapText="1"/>
    </xf>
    <xf numFmtId="0" fontId="22" fillId="6" borderId="0" xfId="59" applyFont="1" applyFill="1" applyProtection="1">
      <protection locked="0"/>
    </xf>
    <xf numFmtId="2" fontId="11" fillId="6" borderId="0" xfId="39" applyNumberFormat="1" applyFont="1" applyFill="1" applyAlignment="1">
      <alignment horizontal="right"/>
    </xf>
    <xf numFmtId="0" fontId="36" fillId="6" borderId="0" xfId="59" applyFont="1" applyFill="1" applyProtection="1">
      <protection locked="0"/>
    </xf>
    <xf numFmtId="2" fontId="1" fillId="6" borderId="0" xfId="0" applyNumberFormat="1" applyFont="1" applyFill="1"/>
    <xf numFmtId="0" fontId="28" fillId="6" borderId="0" xfId="0" applyFont="1" applyFill="1"/>
    <xf numFmtId="0" fontId="36" fillId="6" borderId="11" xfId="59" applyFont="1" applyFill="1" applyBorder="1" applyProtection="1">
      <protection locked="0"/>
    </xf>
    <xf numFmtId="0" fontId="35" fillId="6" borderId="11" xfId="39" applyFont="1" applyFill="1" applyBorder="1"/>
    <xf numFmtId="2" fontId="11" fillId="6" borderId="11" xfId="39" applyNumberFormat="1" applyFont="1" applyFill="1" applyBorder="1" applyAlignment="1">
      <alignment horizontal="right"/>
    </xf>
    <xf numFmtId="0" fontId="24" fillId="6" borderId="0" xfId="59" applyFont="1" applyFill="1"/>
    <xf numFmtId="3" fontId="35" fillId="6" borderId="0" xfId="39" applyNumberFormat="1" applyFont="1" applyFill="1"/>
    <xf numFmtId="0" fontId="35" fillId="6" borderId="0" xfId="39" applyFont="1" applyFill="1"/>
    <xf numFmtId="0" fontId="16" fillId="0" borderId="0" xfId="0" applyFont="1" applyProtection="1">
      <protection locked="0"/>
    </xf>
    <xf numFmtId="0" fontId="22" fillId="6" borderId="0" xfId="39" applyFont="1" applyFill="1" applyAlignment="1">
      <alignment vertical="top"/>
    </xf>
    <xf numFmtId="0" fontId="22" fillId="6" borderId="0" xfId="39" applyFont="1" applyFill="1" applyAlignment="1">
      <alignment vertical="top" wrapText="1"/>
    </xf>
    <xf numFmtId="0" fontId="36" fillId="6" borderId="26" xfId="39" applyFont="1" applyFill="1" applyBorder="1" applyAlignment="1">
      <alignment vertical="top" wrapText="1"/>
    </xf>
    <xf numFmtId="0" fontId="36" fillId="6" borderId="0" xfId="39" applyFont="1" applyFill="1" applyAlignment="1">
      <alignment vertical="top" wrapText="1"/>
    </xf>
    <xf numFmtId="3" fontId="36" fillId="6" borderId="22" xfId="39" applyNumberFormat="1" applyFont="1" applyFill="1" applyBorder="1" applyAlignment="1">
      <alignment vertical="top" wrapText="1"/>
    </xf>
    <xf numFmtId="0" fontId="36" fillId="6" borderId="27" xfId="39" applyFont="1" applyFill="1" applyBorder="1"/>
    <xf numFmtId="0" fontId="36" fillId="6" borderId="22" xfId="39" applyFont="1" applyFill="1" applyBorder="1"/>
    <xf numFmtId="0" fontId="35" fillId="6" borderId="28" xfId="39" applyFont="1" applyFill="1" applyBorder="1" applyAlignment="1">
      <alignment horizontal="center"/>
    </xf>
    <xf numFmtId="167" fontId="36" fillId="6" borderId="28" xfId="39" applyNumberFormat="1" applyFont="1" applyFill="1" applyBorder="1"/>
    <xf numFmtId="167" fontId="36" fillId="6" borderId="0" xfId="39" quotePrefix="1" applyNumberFormat="1" applyFont="1" applyFill="1"/>
    <xf numFmtId="167" fontId="36" fillId="6" borderId="28" xfId="39" quotePrefix="1" applyNumberFormat="1" applyFont="1" applyFill="1" applyBorder="1"/>
    <xf numFmtId="3" fontId="36" fillId="6" borderId="0" xfId="39" quotePrefix="1" applyNumberFormat="1" applyFont="1" applyFill="1" applyAlignment="1">
      <alignment horizontal="right"/>
    </xf>
    <xf numFmtId="167" fontId="36" fillId="6" borderId="48" xfId="39" applyNumberFormat="1" applyFont="1" applyFill="1" applyBorder="1"/>
    <xf numFmtId="0" fontId="36" fillId="6" borderId="0" xfId="39" quotePrefix="1" applyFont="1" applyFill="1" applyAlignment="1">
      <alignment horizontal="left"/>
    </xf>
    <xf numFmtId="167" fontId="36" fillId="6" borderId="27" xfId="39" applyNumberFormat="1" applyFont="1" applyFill="1" applyBorder="1"/>
    <xf numFmtId="3" fontId="36" fillId="0" borderId="11" xfId="39" applyNumberFormat="1" applyFont="1" applyBorder="1" applyAlignment="1">
      <alignment horizontal="right"/>
    </xf>
    <xf numFmtId="3" fontId="36" fillId="6" borderId="11" xfId="39" quotePrefix="1" applyNumberFormat="1" applyFont="1" applyFill="1" applyBorder="1" applyAlignment="1">
      <alignment horizontal="right"/>
    </xf>
    <xf numFmtId="0" fontId="24" fillId="6" borderId="0" xfId="39" quotePrefix="1" applyFont="1" applyFill="1" applyAlignment="1">
      <alignment vertical="top" wrapText="1"/>
    </xf>
    <xf numFmtId="0" fontId="24" fillId="6" borderId="0" xfId="39" applyFont="1" applyFill="1" applyAlignment="1">
      <alignment vertical="top" wrapText="1"/>
    </xf>
    <xf numFmtId="167" fontId="22" fillId="6" borderId="0" xfId="39" applyNumberFormat="1" applyFont="1" applyFill="1"/>
    <xf numFmtId="0" fontId="36" fillId="6" borderId="28" xfId="39" applyFont="1" applyFill="1" applyBorder="1" applyAlignment="1">
      <alignment horizontal="left"/>
    </xf>
    <xf numFmtId="168" fontId="36" fillId="6" borderId="0" xfId="39" applyNumberFormat="1" applyFont="1" applyFill="1"/>
    <xf numFmtId="3" fontId="36" fillId="6" borderId="0" xfId="39" applyNumberFormat="1" applyFont="1" applyFill="1"/>
    <xf numFmtId="168" fontId="36" fillId="6" borderId="11" xfId="39" applyNumberFormat="1" applyFont="1" applyFill="1" applyBorder="1"/>
    <xf numFmtId="167" fontId="36" fillId="6" borderId="49" xfId="39" applyNumberFormat="1" applyFont="1" applyFill="1" applyBorder="1"/>
    <xf numFmtId="0" fontId="24" fillId="6" borderId="22" xfId="52" applyFont="1" applyFill="1" applyBorder="1" applyAlignment="1">
      <alignment horizontal="left" vertical="top"/>
    </xf>
    <xf numFmtId="0" fontId="37" fillId="6" borderId="0" xfId="11" applyFont="1" applyFill="1"/>
    <xf numFmtId="0" fontId="10" fillId="6" borderId="0" xfId="11" applyFill="1"/>
    <xf numFmtId="0" fontId="0" fillId="0" borderId="0" xfId="0" applyAlignment="1" applyProtection="1">
      <alignment horizontal="left" vertical="center"/>
      <protection locked="0"/>
    </xf>
    <xf numFmtId="14" fontId="8" fillId="0" borderId="0" xfId="0" applyNumberFormat="1" applyFont="1" applyAlignment="1" applyProtection="1">
      <alignment horizontal="right" vertical="top"/>
      <protection locked="0"/>
    </xf>
    <xf numFmtId="14" fontId="17" fillId="0" borderId="0" xfId="0" applyNumberFormat="1" applyFont="1" applyAlignment="1" applyProtection="1">
      <alignment horizontal="left"/>
      <protection locked="0"/>
    </xf>
    <xf numFmtId="14" fontId="0" fillId="0" borderId="0" xfId="0" applyNumberFormat="1" applyProtection="1">
      <protection locked="0"/>
    </xf>
    <xf numFmtId="0" fontId="0" fillId="0" borderId="0" xfId="0"/>
    <xf numFmtId="14" fontId="0" fillId="0" borderId="0" xfId="0" applyNumberFormat="1"/>
    <xf numFmtId="167" fontId="36" fillId="6" borderId="11" xfId="39" applyNumberFormat="1" applyFont="1" applyFill="1" applyBorder="1" applyAlignment="1">
      <alignment horizontal="center"/>
    </xf>
    <xf numFmtId="167" fontId="36" fillId="6" borderId="27" xfId="39" applyNumberFormat="1" applyFont="1" applyFill="1" applyBorder="1" applyAlignment="1">
      <alignment horizontal="center"/>
    </xf>
    <xf numFmtId="0" fontId="36" fillId="6" borderId="22" xfId="39" applyFont="1" applyFill="1" applyBorder="1" applyAlignment="1">
      <alignment horizontal="center"/>
    </xf>
    <xf numFmtId="0" fontId="36" fillId="6" borderId="11" xfId="39" applyFont="1" applyFill="1" applyBorder="1" applyAlignment="1">
      <alignment horizontal="right"/>
    </xf>
    <xf numFmtId="167" fontId="36" fillId="6" borderId="0" xfId="39" applyNumberFormat="1" applyFont="1" applyFill="1" applyAlignment="1">
      <alignment horizontal="right"/>
    </xf>
    <xf numFmtId="167" fontId="36" fillId="6" borderId="28" xfId="39" applyNumberFormat="1" applyFont="1" applyFill="1" applyBorder="1" applyAlignment="1">
      <alignment horizontal="right"/>
    </xf>
    <xf numFmtId="0" fontId="0" fillId="0" borderId="22" xfId="0" applyBorder="1" applyAlignment="1">
      <alignment horizontal="center" vertical="top" wrapText="1"/>
    </xf>
    <xf numFmtId="0" fontId="0" fillId="0" borderId="0" xfId="0" applyAlignment="1">
      <alignment horizontal="center" vertical="top" wrapText="1"/>
    </xf>
    <xf numFmtId="0" fontId="0" fillId="0" borderId="11" xfId="0" applyBorder="1" applyAlignment="1">
      <alignment horizontal="center" vertical="top" wrapText="1"/>
    </xf>
    <xf numFmtId="0" fontId="22" fillId="6" borderId="0" xfId="39" applyFont="1" applyFill="1" applyAlignment="1">
      <alignment horizontal="left" vertical="top" wrapText="1"/>
    </xf>
    <xf numFmtId="0" fontId="36" fillId="6" borderId="22" xfId="39" applyFont="1" applyFill="1" applyBorder="1" applyAlignment="1">
      <alignment horizontal="center" vertical="top" wrapText="1"/>
    </xf>
    <xf numFmtId="0" fontId="36" fillId="6" borderId="26" xfId="39" applyFont="1" applyFill="1" applyBorder="1" applyAlignment="1">
      <alignment horizontal="center" vertical="top" wrapText="1"/>
    </xf>
    <xf numFmtId="3" fontId="36" fillId="6" borderId="22" xfId="39" applyNumberFormat="1" applyFont="1" applyFill="1" applyBorder="1" applyAlignment="1">
      <alignment horizontal="center" vertical="top" wrapText="1"/>
    </xf>
    <xf numFmtId="0" fontId="36" fillId="6" borderId="27" xfId="39" applyFont="1" applyFill="1" applyBorder="1" applyAlignment="1">
      <alignment horizontal="right"/>
    </xf>
    <xf numFmtId="167" fontId="36" fillId="6" borderId="11" xfId="39" applyNumberFormat="1" applyFont="1" applyFill="1" applyBorder="1" applyAlignment="1">
      <alignment horizontal="right"/>
    </xf>
    <xf numFmtId="0" fontId="36" fillId="6" borderId="0" xfId="39" applyFont="1" applyFill="1" applyAlignment="1">
      <alignment horizontal="right"/>
    </xf>
    <xf numFmtId="0" fontId="36" fillId="6" borderId="28" xfId="39" applyFont="1" applyFill="1" applyBorder="1" applyAlignment="1">
      <alignment horizontal="right"/>
    </xf>
    <xf numFmtId="167" fontId="36" fillId="6" borderId="0" xfId="39" applyNumberFormat="1" applyFont="1" applyFill="1" applyAlignment="1">
      <alignment horizontal="center"/>
    </xf>
    <xf numFmtId="167" fontId="36" fillId="6" borderId="28" xfId="39" applyNumberFormat="1" applyFont="1" applyFill="1" applyBorder="1" applyAlignment="1">
      <alignment horizontal="center"/>
    </xf>
    <xf numFmtId="0" fontId="36" fillId="6" borderId="0" xfId="39" applyFont="1" applyFill="1" applyAlignment="1">
      <alignment horizontal="center"/>
    </xf>
    <xf numFmtId="0" fontId="36" fillId="6" borderId="28" xfId="39" applyFont="1" applyFill="1" applyBorder="1" applyAlignment="1">
      <alignment horizontal="center"/>
    </xf>
    <xf numFmtId="0" fontId="36" fillId="6" borderId="0" xfId="39" applyFont="1" applyFill="1" applyAlignment="1">
      <alignment horizontal="center" vertical="top" wrapText="1"/>
    </xf>
    <xf numFmtId="0" fontId="23" fillId="6" borderId="0" xfId="11" applyFont="1" applyFill="1" applyAlignment="1">
      <alignment horizontal="left" vertical="top"/>
    </xf>
    <xf numFmtId="0" fontId="24" fillId="6" borderId="0" xfId="39" applyFont="1" applyFill="1" applyAlignment="1">
      <alignment horizontal="left" vertical="top" wrapText="1"/>
    </xf>
    <xf numFmtId="0" fontId="0" fillId="8" borderId="0" xfId="0" applyFill="1"/>
    <xf numFmtId="0" fontId="0" fillId="9" borderId="0" xfId="0" applyFill="1"/>
    <xf numFmtId="0" fontId="0" fillId="0" borderId="0" xfId="0"/>
    <xf numFmtId="14" fontId="0" fillId="0" borderId="0" xfId="0" quotePrefix="1" applyNumberFormat="1"/>
    <xf numFmtId="0" fontId="0" fillId="0" borderId="0" xfId="0" applyFont="1" applyAlignment="1" applyProtection="1">
      <alignment horizontal="left" vertical="center"/>
      <protection locked="0"/>
    </xf>
    <xf numFmtId="0" fontId="0" fillId="0" borderId="0" xfId="0" quotePrefix="1" applyFont="1" applyAlignment="1" applyProtection="1">
      <alignment horizontal="left" vertical="center"/>
      <protection locked="0"/>
    </xf>
    <xf numFmtId="0" fontId="0" fillId="0" borderId="0" xfId="0" applyAlignment="1"/>
    <xf numFmtId="0" fontId="3" fillId="0" borderId="31" xfId="0" applyFont="1" applyBorder="1" applyAlignment="1">
      <alignment horizontal="center" vertical="center" wrapText="1"/>
    </xf>
    <xf numFmtId="0" fontId="0" fillId="0" borderId="0" xfId="0" applyAlignment="1" applyProtection="1">
      <alignment wrapText="1"/>
      <protection locked="0"/>
    </xf>
    <xf numFmtId="2" fontId="41" fillId="0" borderId="47" xfId="0" applyNumberFormat="1" applyFont="1" applyBorder="1" applyAlignment="1">
      <alignment horizontal="center" vertical="top" wrapText="1"/>
    </xf>
    <xf numFmtId="0" fontId="41" fillId="0" borderId="0" xfId="0" applyFont="1" applyAlignment="1" applyProtection="1">
      <alignment vertical="top" wrapText="1"/>
      <protection locked="0"/>
    </xf>
    <xf numFmtId="2" fontId="3" fillId="0" borderId="39" xfId="0" applyNumberFormat="1" applyFont="1" applyBorder="1" applyAlignment="1">
      <alignment horizontal="center" vertical="center" wrapText="1"/>
    </xf>
    <xf numFmtId="0" fontId="3" fillId="0" borderId="43" xfId="0" applyFont="1" applyBorder="1" applyAlignment="1">
      <alignment horizontal="center" vertical="center" wrapText="1"/>
    </xf>
    <xf numFmtId="49" fontId="3" fillId="0" borderId="43" xfId="0" applyNumberFormat="1" applyFont="1" applyBorder="1" applyAlignment="1">
      <alignment horizontal="center" vertical="center" wrapText="1"/>
    </xf>
    <xf numFmtId="49" fontId="3" fillId="0" borderId="31" xfId="0" applyNumberFormat="1" applyFont="1" applyBorder="1" applyAlignment="1">
      <alignment horizontal="center" vertical="center" wrapText="1"/>
    </xf>
    <xf numFmtId="0" fontId="41" fillId="0" borderId="47" xfId="0" applyFont="1" applyBorder="1" applyAlignment="1">
      <alignment horizontal="center" vertical="top" wrapText="1"/>
    </xf>
    <xf numFmtId="0" fontId="3" fillId="0" borderId="12" xfId="0" applyFont="1" applyBorder="1" applyAlignment="1">
      <alignment horizontal="center" vertical="center" wrapText="1"/>
    </xf>
    <xf numFmtId="49" fontId="3" fillId="0" borderId="12" xfId="0" applyNumberFormat="1" applyFont="1" applyBorder="1" applyAlignment="1">
      <alignment horizontal="center" vertical="center" wrapText="1"/>
    </xf>
    <xf numFmtId="0" fontId="3" fillId="6" borderId="58" xfId="0" applyFont="1" applyFill="1" applyBorder="1" applyAlignment="1">
      <alignment horizontal="center" vertical="center" wrapText="1"/>
    </xf>
    <xf numFmtId="0" fontId="0" fillId="0" borderId="0" xfId="0" applyProtection="1">
      <protection locked="0"/>
    </xf>
    <xf numFmtId="0" fontId="3" fillId="0" borderId="34" xfId="0" applyFont="1" applyBorder="1" applyAlignment="1">
      <alignment horizontal="center" vertical="center" wrapText="1"/>
    </xf>
    <xf numFmtId="0" fontId="0" fillId="0" borderId="43" xfId="0" applyBorder="1" applyAlignment="1">
      <alignment horizontal="center" vertical="top" wrapText="1"/>
    </xf>
    <xf numFmtId="0" fontId="0" fillId="0" borderId="43" xfId="0" applyBorder="1" applyAlignment="1">
      <alignment horizontal="center" vertical="top"/>
    </xf>
    <xf numFmtId="0" fontId="0" fillId="0" borderId="38" xfId="0" applyBorder="1" applyAlignment="1">
      <alignment horizontal="center" vertical="top"/>
    </xf>
    <xf numFmtId="167" fontId="36" fillId="6" borderId="11" xfId="39" applyNumberFormat="1" applyFont="1" applyFill="1" applyBorder="1" applyAlignment="1">
      <alignment horizontal="right"/>
    </xf>
    <xf numFmtId="167" fontId="36" fillId="6" borderId="0" xfId="39" applyNumberFormat="1" applyFont="1" applyFill="1" applyAlignment="1">
      <alignment horizontal="right"/>
    </xf>
    <xf numFmtId="167" fontId="36" fillId="6" borderId="49" xfId="39" applyNumberFormat="1" applyFont="1" applyFill="1" applyBorder="1" applyAlignment="1">
      <alignment horizontal="right"/>
    </xf>
    <xf numFmtId="167" fontId="36" fillId="6" borderId="48" xfId="39" applyNumberFormat="1" applyFont="1" applyFill="1" applyBorder="1" applyAlignment="1">
      <alignment horizontal="right"/>
    </xf>
    <xf numFmtId="0" fontId="36" fillId="6" borderId="11" xfId="39" applyFont="1" applyFill="1" applyBorder="1" applyAlignment="1">
      <alignment horizontal="right"/>
    </xf>
    <xf numFmtId="0" fontId="36" fillId="6" borderId="22" xfId="39" applyFont="1" applyFill="1" applyBorder="1" applyAlignment="1">
      <alignment horizontal="center"/>
    </xf>
    <xf numFmtId="0" fontId="22" fillId="6" borderId="0" xfId="39" applyFont="1" applyFill="1" applyAlignment="1">
      <alignment horizontal="left" vertical="top" wrapText="1"/>
    </xf>
    <xf numFmtId="0" fontId="36" fillId="6" borderId="22" xfId="39" applyFont="1" applyFill="1" applyBorder="1" applyAlignment="1">
      <alignment horizontal="center" vertical="top" wrapText="1"/>
    </xf>
    <xf numFmtId="0" fontId="36" fillId="6" borderId="0" xfId="39" applyFont="1" applyFill="1" applyAlignment="1">
      <alignment horizontal="center" vertical="top" wrapText="1"/>
    </xf>
    <xf numFmtId="3" fontId="36" fillId="6" borderId="22" xfId="39" applyNumberFormat="1" applyFont="1" applyFill="1" applyBorder="1" applyAlignment="1">
      <alignment horizontal="center" vertical="top" wrapText="1"/>
    </xf>
    <xf numFmtId="167" fontId="36" fillId="6" borderId="11" xfId="39" quotePrefix="1" applyNumberFormat="1" applyFont="1" applyFill="1" applyBorder="1" applyAlignment="1">
      <alignment horizontal="right"/>
    </xf>
    <xf numFmtId="167" fontId="36" fillId="6" borderId="0" xfId="39" quotePrefix="1" applyNumberFormat="1" applyFont="1" applyFill="1" applyAlignment="1">
      <alignment horizontal="right"/>
    </xf>
    <xf numFmtId="167" fontId="36" fillId="6" borderId="48" xfId="39" quotePrefix="1" applyNumberFormat="1" applyFont="1" applyFill="1" applyBorder="1" applyAlignment="1">
      <alignment horizontal="right"/>
    </xf>
    <xf numFmtId="2" fontId="0" fillId="0" borderId="31" xfId="0" applyNumberFormat="1" applyBorder="1" applyAlignment="1">
      <alignment horizontal="center" vertical="top" wrapText="1"/>
    </xf>
    <xf numFmtId="0" fontId="0" fillId="0" borderId="22" xfId="0" applyBorder="1" applyAlignment="1">
      <alignment horizontal="center" vertical="top" wrapText="1"/>
    </xf>
    <xf numFmtId="167" fontId="36" fillId="6" borderId="11" xfId="39" applyNumberFormat="1" applyFont="1" applyFill="1" applyBorder="1" applyAlignment="1">
      <alignment horizontal="center"/>
    </xf>
    <xf numFmtId="0" fontId="36" fillId="6" borderId="24" xfId="39" applyFont="1" applyFill="1" applyBorder="1" applyAlignment="1">
      <alignment horizontal="center"/>
    </xf>
    <xf numFmtId="2" fontId="0" fillId="0" borderId="31" xfId="0" applyNumberFormat="1" applyBorder="1" applyAlignment="1">
      <alignment horizontal="center" vertical="center" wrapText="1"/>
    </xf>
    <xf numFmtId="0" fontId="24" fillId="6" borderId="22" xfId="55" applyFont="1" applyFill="1" applyBorder="1" applyAlignment="1">
      <alignment horizontal="left" vertical="top"/>
    </xf>
    <xf numFmtId="0" fontId="23" fillId="6" borderId="0" xfId="1" applyFont="1" applyFill="1" applyAlignment="1">
      <alignment horizontal="left" vertical="top" wrapText="1"/>
    </xf>
    <xf numFmtId="0" fontId="0" fillId="0" borderId="0" xfId="0"/>
    <xf numFmtId="0" fontId="24" fillId="6" borderId="0" xfId="1" applyFont="1" applyFill="1" applyAlignment="1">
      <alignment horizontal="left" vertical="top" wrapText="1"/>
    </xf>
    <xf numFmtId="0" fontId="23" fillId="6" borderId="0" xfId="1" applyFont="1" applyFill="1" applyAlignment="1">
      <alignment horizontal="left" vertical="top"/>
    </xf>
    <xf numFmtId="0" fontId="23" fillId="6" borderId="0" xfId="11" applyFont="1" applyFill="1" applyAlignment="1">
      <alignment horizontal="left" vertical="top"/>
    </xf>
    <xf numFmtId="0" fontId="24" fillId="6" borderId="0" xfId="39" applyFont="1" applyFill="1" applyAlignment="1">
      <alignment horizontal="left" vertical="top" wrapText="1"/>
    </xf>
    <xf numFmtId="0" fontId="36" fillId="6" borderId="49" xfId="39" applyFont="1" applyFill="1" applyBorder="1" applyAlignment="1">
      <alignment horizontal="right"/>
    </xf>
    <xf numFmtId="0" fontId="24" fillId="6" borderId="0" xfId="55" applyFont="1" applyFill="1" applyAlignment="1">
      <alignment horizontal="left" vertical="top"/>
    </xf>
    <xf numFmtId="0" fontId="37" fillId="6" borderId="0" xfId="11" applyFont="1" applyFill="1" applyAlignment="1">
      <alignment horizontal="left" wrapText="1"/>
    </xf>
    <xf numFmtId="0" fontId="36" fillId="6" borderId="48" xfId="39" applyFont="1" applyFill="1" applyBorder="1" applyAlignment="1">
      <alignment horizontal="center" vertical="top" wrapText="1"/>
    </xf>
    <xf numFmtId="0" fontId="36" fillId="6" borderId="0" xfId="39" applyFont="1" applyFill="1" applyAlignment="1">
      <alignment horizontal="center"/>
    </xf>
    <xf numFmtId="167" fontId="36" fillId="6" borderId="0" xfId="39" applyNumberFormat="1" applyFont="1" applyFill="1" applyAlignment="1">
      <alignment horizontal="center"/>
    </xf>
    <xf numFmtId="0" fontId="36" fillId="6" borderId="59" xfId="39" applyFont="1" applyFill="1" applyBorder="1" applyAlignment="1">
      <alignment horizontal="center" vertical="top" wrapText="1"/>
    </xf>
    <xf numFmtId="0" fontId="36" fillId="6" borderId="0" xfId="39" applyFont="1" applyFill="1" applyAlignment="1">
      <alignment horizontal="right"/>
    </xf>
    <xf numFmtId="0" fontId="24" fillId="6" borderId="0" xfId="59" applyFont="1" applyFill="1" applyAlignment="1">
      <alignment horizontal="left" wrapText="1"/>
    </xf>
    <xf numFmtId="0" fontId="35" fillId="6" borderId="22" xfId="39" applyFont="1" applyFill="1" applyBorder="1" applyAlignment="1">
      <alignment horizontal="center"/>
    </xf>
    <xf numFmtId="0" fontId="22" fillId="6" borderId="0" xfId="58" applyFont="1" applyFill="1" applyAlignment="1">
      <alignment horizontal="left" wrapText="1"/>
    </xf>
    <xf numFmtId="0" fontId="24" fillId="6" borderId="0" xfId="59" applyFont="1" applyFill="1" applyAlignment="1">
      <alignment horizontal="left" vertical="top" wrapText="1"/>
    </xf>
    <xf numFmtId="0" fontId="24" fillId="6" borderId="0" xfId="57" applyFont="1" applyFill="1" applyAlignment="1" applyProtection="1">
      <alignment horizontal="left" vertical="top" wrapText="1"/>
      <protection locked="0"/>
    </xf>
    <xf numFmtId="0" fontId="24" fillId="6" borderId="0" xfId="59" applyFont="1" applyFill="1" applyAlignment="1" applyProtection="1">
      <alignment horizontal="left" vertical="top" wrapText="1"/>
      <protection locked="0"/>
    </xf>
  </cellXfs>
  <cellStyles count="60">
    <cellStyle name="Comma 2" xfId="5"/>
    <cellStyle name="Comma 2 2" xfId="6"/>
    <cellStyle name="Comma 3" xfId="7"/>
    <cellStyle name="Comma_IPV 2007-08 CDU VERSIONv2" xfId="54"/>
    <cellStyle name="Followed Hyperlink 2" xfId="8"/>
    <cellStyle name="Good 2" xfId="9"/>
    <cellStyle name="Hyperlink" xfId="1" builtinId="8"/>
    <cellStyle name="Hyperlink 2" xfId="10"/>
    <cellStyle name="Hyperlink 2 2" xfId="11"/>
    <cellStyle name="Hyperlink 2 2 2" xfId="57"/>
    <cellStyle name="Hyperlink 2 3" xfId="53"/>
    <cellStyle name="Hyperlink 3" xfId="4"/>
    <cellStyle name="Hyperlink 5" xfId="58"/>
    <cellStyle name="Normal" xfId="0" builtinId="0"/>
    <cellStyle name="Normal 13" xfId="12"/>
    <cellStyle name="Normal 2" xfId="13"/>
    <cellStyle name="Normal 2 2" xfId="14"/>
    <cellStyle name="Normal 2 2 2" xfId="15"/>
    <cellStyle name="Normal 2 2 2 2" xfId="59"/>
    <cellStyle name="Normal 2 2 3" xfId="55"/>
    <cellStyle name="Normal 2 3" xfId="16"/>
    <cellStyle name="Normal 2 4" xfId="17"/>
    <cellStyle name="Normal 2 6" xfId="18"/>
    <cellStyle name="Normal 3" xfId="2"/>
    <cellStyle name="Normal 3 2" xfId="19"/>
    <cellStyle name="Normal 3 3" xfId="20"/>
    <cellStyle name="Normal 3 4" xfId="21"/>
    <cellStyle name="Normal 3 5" xfId="22"/>
    <cellStyle name="Normal 3 6" xfId="23"/>
    <cellStyle name="Normal 4" xfId="24"/>
    <cellStyle name="Normal 4 2" xfId="25"/>
    <cellStyle name="Normal 4 3" xfId="26"/>
    <cellStyle name="Normal 4 3 2" xfId="27"/>
    <cellStyle name="Normal 4 4" xfId="28"/>
    <cellStyle name="Normal 4 4 2" xfId="29"/>
    <cellStyle name="Normal 4 5" xfId="30"/>
    <cellStyle name="Normal 5" xfId="31"/>
    <cellStyle name="Normal 5 2" xfId="32"/>
    <cellStyle name="Normal 5 2 2" xfId="33"/>
    <cellStyle name="Normal 5 2 3" xfId="34"/>
    <cellStyle name="Normal 5 3" xfId="35"/>
    <cellStyle name="Normal 5 4" xfId="36"/>
    <cellStyle name="Normal 6" xfId="37"/>
    <cellStyle name="Normal 7" xfId="38"/>
    <cellStyle name="Normal 7 2" xfId="39"/>
    <cellStyle name="Normal 8" xfId="3"/>
    <cellStyle name="Normal_CinEW 1011 Chapter 3 Appendix Tables v6.4" xfId="52"/>
    <cellStyle name="Normal_E&amp;W 98" xfId="40"/>
    <cellStyle name="Normal_En1981" xfId="41"/>
    <cellStyle name="Normal_Ew1981" xfId="42"/>
    <cellStyle name="Normal_Sheet6" xfId="56"/>
    <cellStyle name="Normal_Wa1981" xfId="43"/>
    <cellStyle name="Note 2" xfId="44"/>
    <cellStyle name="Note 3" xfId="45"/>
    <cellStyle name="Percent 2" xfId="46"/>
    <cellStyle name="Percent 3" xfId="47"/>
    <cellStyle name="Percent 3 2" xfId="48"/>
    <cellStyle name="Percent 3 2 2" xfId="49"/>
    <cellStyle name="Percent 4" xfId="50"/>
    <cellStyle name="Percent 5" xfId="5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17" Type="http://schemas.openxmlformats.org/officeDocument/2006/relationships/hyperlink" Target="http://www.ons.gov.uk/ons/guide-method/method-quality/specific/crime-statistics-methodology/user-guides/index.html" TargetMode="External"/><Relationship Id="rId21" Type="http://schemas.openxmlformats.org/officeDocument/2006/relationships/hyperlink" Target="http://webarchive.nationalarchives.gov.uk/20160106010543/http:/www.ons.gov.uk/ons/guide-method/method-quality/specific/crime-statistics-methodology/methodological-notes/index.html" TargetMode="External"/><Relationship Id="rId42" Type="http://schemas.openxmlformats.org/officeDocument/2006/relationships/hyperlink" Target="https://www.ons.gov.uk/peoplepopulationandcommunity/crimeandjustice/methodologies/crimeandjusticemethodology" TargetMode="External"/><Relationship Id="rId63" Type="http://schemas.openxmlformats.org/officeDocument/2006/relationships/hyperlink" Target="http://www.ons.gov.uk/ons/guide-method/method-quality/specific/crime-statistics-methodology/user-guides/index.html" TargetMode="External"/><Relationship Id="rId84" Type="http://schemas.openxmlformats.org/officeDocument/2006/relationships/hyperlink" Target="https://www.ons.gov.uk/peoplepopulationandcommunity/crimeandjustice/methodologies/crimeandjusticemethodology" TargetMode="External"/><Relationship Id="rId138" Type="http://schemas.openxmlformats.org/officeDocument/2006/relationships/hyperlink" Target="https://www.ons.gov.uk/peoplepopulationandcommunity/crimeandjustice/methodologies/crimeandjusticemethodology" TargetMode="External"/><Relationship Id="rId159" Type="http://schemas.openxmlformats.org/officeDocument/2006/relationships/hyperlink" Target="http://www.ons.gov.uk/ons/guide-method/method-quality/specific/crime-statistics-methodology/user-guides/index.html" TargetMode="External"/><Relationship Id="rId170" Type="http://schemas.openxmlformats.org/officeDocument/2006/relationships/hyperlink" Target="https://www.ons.gov.uk/peoplepopulationandcommunity/crimeandjustice/methodologies/crimeandjusticemethodology" TargetMode="External"/><Relationship Id="rId191" Type="http://schemas.openxmlformats.org/officeDocument/2006/relationships/hyperlink" Target="http://www.ons.gov.uk/ons/guide-method/method-quality/specific/crime-statistics-methodology/user-guides/index.html" TargetMode="External"/><Relationship Id="rId205" Type="http://schemas.openxmlformats.org/officeDocument/2006/relationships/hyperlink" Target="http://www.ons.gov.uk/ons/guide-method/method-quality/specific/crime-statistics-methodology/user-guides/index.html" TargetMode="External"/><Relationship Id="rId107" Type="http://schemas.openxmlformats.org/officeDocument/2006/relationships/hyperlink" Target="http://www.ons.gov.uk/ons/guide-method/method-quality/specific/crime-statistics-methodology/user-guides/index.html" TargetMode="External"/><Relationship Id="rId11" Type="http://schemas.openxmlformats.org/officeDocument/2006/relationships/hyperlink" Target="http://webarchive.nationalarchives.gov.uk/20160106010543/http:/www.ons.gov.uk/ons/guide-method/method-quality/specific/crime-statistics-methodology/methodological-notes/index.html" TargetMode="External"/><Relationship Id="rId32" Type="http://schemas.openxmlformats.org/officeDocument/2006/relationships/hyperlink" Target="https://www.ons.gov.uk/peoplepopulationandcommunity/crimeandjustice/methodologies/crimeandjusticemethodology" TargetMode="External"/><Relationship Id="rId53" Type="http://schemas.openxmlformats.org/officeDocument/2006/relationships/hyperlink" Target="http://www.ons.gov.uk/ons/guide-method/method-quality/specific/crime-statistics-methodology/user-guides/index.html" TargetMode="External"/><Relationship Id="rId74" Type="http://schemas.openxmlformats.org/officeDocument/2006/relationships/hyperlink" Target="https://www.ons.gov.uk/peoplepopulationandcommunity/crimeandjustice/methodologies/crimeandjusticemethodology" TargetMode="External"/><Relationship Id="rId128" Type="http://schemas.openxmlformats.org/officeDocument/2006/relationships/hyperlink" Target="https://www.ons.gov.uk/peoplepopulationandcommunity/crimeandjustice/methodologies/crimeandjusticemethodology" TargetMode="External"/><Relationship Id="rId149" Type="http://schemas.openxmlformats.org/officeDocument/2006/relationships/hyperlink" Target="http://www.ons.gov.uk/ons/guide-method/method-quality/specific/crime-statistics-methodology/user-guides/index.html" TargetMode="External"/><Relationship Id="rId5" Type="http://schemas.openxmlformats.org/officeDocument/2006/relationships/hyperlink" Target="https://www.ons.gov.uk/peoplepopulationandcommunity/crimeandjustice/methodologies/crimeandjusticemethodology" TargetMode="External"/><Relationship Id="rId90" Type="http://schemas.openxmlformats.org/officeDocument/2006/relationships/hyperlink" Target="https://www.ons.gov.uk/peoplepopulationandcommunity/crimeandjustice/methodologies/crimeandjusticemethodology" TargetMode="External"/><Relationship Id="rId95" Type="http://schemas.openxmlformats.org/officeDocument/2006/relationships/hyperlink" Target="http://www.ons.gov.uk/ons/guide-method/method-quality/specific/crime-statistics-methodology/user-guides/index.html" TargetMode="External"/><Relationship Id="rId160" Type="http://schemas.openxmlformats.org/officeDocument/2006/relationships/hyperlink" Target="http://www.ons.gov.uk/ons/guide-method/method-quality/specific/crime-statistics-methodology/user-guides/index.html" TargetMode="External"/><Relationship Id="rId165" Type="http://schemas.openxmlformats.org/officeDocument/2006/relationships/hyperlink" Target="http://www.ons.gov.uk/ons/guide-method/method-quality/specific/crime-statistics-methodology/user-guides/index.html" TargetMode="External"/><Relationship Id="rId181" Type="http://schemas.openxmlformats.org/officeDocument/2006/relationships/hyperlink" Target="https://www.ons.gov.uk/peoplepopulationandcommunity/crimeandjustice/methodologies/crimeandjusticemethodology" TargetMode="External"/><Relationship Id="rId186" Type="http://schemas.openxmlformats.org/officeDocument/2006/relationships/hyperlink" Target="https://www.ons.gov.uk/peoplepopulationandcommunity/crimeandjustice/methodologies/crimeandjusticemethodology" TargetMode="External"/><Relationship Id="rId216" Type="http://schemas.openxmlformats.org/officeDocument/2006/relationships/hyperlink" Target="http://www.ons.gov.uk/ons/guide-method/method-quality/specific/crime-statistics-methodology/user-guides/index.html" TargetMode="External"/><Relationship Id="rId211" Type="http://schemas.openxmlformats.org/officeDocument/2006/relationships/hyperlink" Target="http://www.ons.gov.uk/ons/guide-method/method-quality/specific/crime-statistics-methodology/user-guides/index.html" TargetMode="External"/><Relationship Id="rId22" Type="http://schemas.openxmlformats.org/officeDocument/2006/relationships/hyperlink" Target="http://webarchive.nationalarchives.gov.uk/20160106010543/http:/www.ons.gov.uk/ons/guide-method/method-quality/specific/crime-statistics-methodology/methodological-notes/index.html" TargetMode="External"/><Relationship Id="rId27" Type="http://schemas.openxmlformats.org/officeDocument/2006/relationships/hyperlink" Target="http://www.ons.gov.uk/ons/guide-method/method-quality/specific/crime-statistics-methodology/user-guides/index.html" TargetMode="External"/><Relationship Id="rId43" Type="http://schemas.openxmlformats.org/officeDocument/2006/relationships/hyperlink" Target="https://www.ons.gov.uk/peoplepopulationandcommunity/crimeandjustice/methodologies/crimeandjusticemethodology" TargetMode="External"/><Relationship Id="rId48" Type="http://schemas.openxmlformats.org/officeDocument/2006/relationships/hyperlink" Target="http://www.ons.gov.uk/ons/guide-method/method-quality/specific/crime-statistics-methodology/user-guides/index.html" TargetMode="External"/><Relationship Id="rId64" Type="http://schemas.openxmlformats.org/officeDocument/2006/relationships/hyperlink" Target="http://www.ons.gov.uk/ons/guide-method/method-quality/specific/crime-statistics-methodology/user-guides/index.html" TargetMode="External"/><Relationship Id="rId69" Type="http://schemas.openxmlformats.org/officeDocument/2006/relationships/hyperlink" Target="http://www.ons.gov.uk/ons/guide-method/method-quality/specific/crime-statistics-methodology/user-guides/index.html" TargetMode="External"/><Relationship Id="rId113" Type="http://schemas.openxmlformats.org/officeDocument/2006/relationships/hyperlink" Target="http://www.ons.gov.uk/ons/guide-method/method-quality/specific/crime-statistics-methodology/user-guides/index.html" TargetMode="External"/><Relationship Id="rId118" Type="http://schemas.openxmlformats.org/officeDocument/2006/relationships/hyperlink" Target="http://www.ons.gov.uk/ons/guide-method/method-quality/specific/crime-statistics-methodology/user-guides/index.html" TargetMode="External"/><Relationship Id="rId134" Type="http://schemas.openxmlformats.org/officeDocument/2006/relationships/hyperlink" Target="https://www.ons.gov.uk/peoplepopulationandcommunity/crimeandjustice/methodologies/crimeandjusticemethodology" TargetMode="External"/><Relationship Id="rId139" Type="http://schemas.openxmlformats.org/officeDocument/2006/relationships/hyperlink" Target="https://www.ons.gov.uk/peoplepopulationandcommunity/crimeandjustice/methodologies/crimeandjusticemethodology" TargetMode="External"/><Relationship Id="rId80" Type="http://schemas.openxmlformats.org/officeDocument/2006/relationships/hyperlink" Target="https://www.ons.gov.uk/peoplepopulationandcommunity/crimeandjustice/methodologies/crimeandjusticemethodology" TargetMode="External"/><Relationship Id="rId85" Type="http://schemas.openxmlformats.org/officeDocument/2006/relationships/hyperlink" Target="https://www.ons.gov.uk/peoplepopulationandcommunity/crimeandjustice/methodologies/crimeandjusticemethodology" TargetMode="External"/><Relationship Id="rId150" Type="http://schemas.openxmlformats.org/officeDocument/2006/relationships/hyperlink" Target="http://www.ons.gov.uk/ons/guide-method/method-quality/specific/crime-statistics-methodology/user-guides/index.html" TargetMode="External"/><Relationship Id="rId155" Type="http://schemas.openxmlformats.org/officeDocument/2006/relationships/hyperlink" Target="http://www.ons.gov.uk/ons/guide-method/method-quality/specific/crime-statistics-methodology/user-guides/index.html" TargetMode="External"/><Relationship Id="rId171" Type="http://schemas.openxmlformats.org/officeDocument/2006/relationships/hyperlink" Target="https://www.ons.gov.uk/peoplepopulationandcommunity/crimeandjustice/methodologies/crimeandjusticemethodology" TargetMode="External"/><Relationship Id="rId176" Type="http://schemas.openxmlformats.org/officeDocument/2006/relationships/hyperlink" Target="https://www.ons.gov.uk/peoplepopulationandcommunity/crimeandjustice/methodologies/crimeandjusticemethodology" TargetMode="External"/><Relationship Id="rId192" Type="http://schemas.openxmlformats.org/officeDocument/2006/relationships/hyperlink" Target="http://www.ons.gov.uk/ons/guide-method/method-quality/specific/crime-statistics-methodology/user-guides/index.html" TargetMode="External"/><Relationship Id="rId197" Type="http://schemas.openxmlformats.org/officeDocument/2006/relationships/hyperlink" Target="http://www.ons.gov.uk/ons/guide-method/method-quality/specific/crime-statistics-methodology/user-guides/index.html" TargetMode="External"/><Relationship Id="rId206" Type="http://schemas.openxmlformats.org/officeDocument/2006/relationships/hyperlink" Target="http://www.ons.gov.uk/ons/guide-method/method-quality/specific/crime-statistics-methodology/user-guides/index.html" TargetMode="External"/><Relationship Id="rId201" Type="http://schemas.openxmlformats.org/officeDocument/2006/relationships/hyperlink" Target="http://www.ons.gov.uk/ons/guide-method/method-quality/specific/crime-statistics-methodology/user-guides/index.html" TargetMode="External"/><Relationship Id="rId12" Type="http://schemas.openxmlformats.org/officeDocument/2006/relationships/hyperlink" Target="http://webarchive.nationalarchives.gov.uk/20160106010543/http:/www.ons.gov.uk/ons/guide-method/method-quality/specific/crime-statistics-methodology/methodological-notes/index.html" TargetMode="External"/><Relationship Id="rId17" Type="http://schemas.openxmlformats.org/officeDocument/2006/relationships/hyperlink" Target="http://webarchive.nationalarchives.gov.uk/20160106010543/http:/www.ons.gov.uk/ons/guide-method/method-quality/specific/crime-statistics-methodology/methodological-notes/index.html" TargetMode="External"/><Relationship Id="rId33" Type="http://schemas.openxmlformats.org/officeDocument/2006/relationships/hyperlink" Target="https://www.ons.gov.uk/peoplepopulationandcommunity/crimeandjustice/methodologies/crimeandjusticemethodology" TargetMode="External"/><Relationship Id="rId38" Type="http://schemas.openxmlformats.org/officeDocument/2006/relationships/hyperlink" Target="https://www.ons.gov.uk/peoplepopulationandcommunity/crimeandjustice/methodologies/crimeandjusticemethodology" TargetMode="External"/><Relationship Id="rId59" Type="http://schemas.openxmlformats.org/officeDocument/2006/relationships/hyperlink" Target="http://www.ons.gov.uk/ons/guide-method/method-quality/specific/crime-statistics-methodology/user-guides/index.html" TargetMode="External"/><Relationship Id="rId103" Type="http://schemas.openxmlformats.org/officeDocument/2006/relationships/hyperlink" Target="http://www.ons.gov.uk/ons/guide-method/method-quality/specific/crime-statistics-methodology/user-guides/index.html" TargetMode="External"/><Relationship Id="rId108" Type="http://schemas.openxmlformats.org/officeDocument/2006/relationships/hyperlink" Target="http://www.ons.gov.uk/ons/guide-method/method-quality/specific/crime-statistics-methodology/user-guides/index.html" TargetMode="External"/><Relationship Id="rId124" Type="http://schemas.openxmlformats.org/officeDocument/2006/relationships/hyperlink" Target="http://www.ons.gov.uk/ons/guide-method/method-quality/specific/crime-statistics-methodology/user-guides/index.html" TargetMode="External"/><Relationship Id="rId129" Type="http://schemas.openxmlformats.org/officeDocument/2006/relationships/hyperlink" Target="https://www.ons.gov.uk/peoplepopulationandcommunity/crimeandjustice/methodologies/crimeandjusticemethodology" TargetMode="External"/><Relationship Id="rId54" Type="http://schemas.openxmlformats.org/officeDocument/2006/relationships/hyperlink" Target="http://www.ons.gov.uk/ons/guide-method/method-quality/specific/crime-statistics-methodology/user-guides/index.html" TargetMode="External"/><Relationship Id="rId70" Type="http://schemas.openxmlformats.org/officeDocument/2006/relationships/hyperlink" Target="https://www.ons.gov.uk/peoplepopulationandcommunity/crimeandjustice/methodologies/crimeandjusticemethodology" TargetMode="External"/><Relationship Id="rId75" Type="http://schemas.openxmlformats.org/officeDocument/2006/relationships/hyperlink" Target="https://www.ons.gov.uk/peoplepopulationandcommunity/crimeandjustice/methodologies/crimeandjusticemethodology" TargetMode="External"/><Relationship Id="rId91" Type="http://schemas.openxmlformats.org/officeDocument/2006/relationships/hyperlink" Target="https://www.ons.gov.uk/peoplepopulationandcommunity/crimeandjustice/methodologies/crimeandjusticemethodology" TargetMode="External"/><Relationship Id="rId96" Type="http://schemas.openxmlformats.org/officeDocument/2006/relationships/hyperlink" Target="http://www.ons.gov.uk/ons/guide-method/method-quality/specific/crime-statistics-methodology/user-guides/index.html" TargetMode="External"/><Relationship Id="rId140" Type="http://schemas.openxmlformats.org/officeDocument/2006/relationships/hyperlink" Target="https://www.ons.gov.uk/peoplepopulationandcommunity/crimeandjustice/methodologies/crimeandjusticemethodology" TargetMode="External"/><Relationship Id="rId145" Type="http://schemas.openxmlformats.org/officeDocument/2006/relationships/hyperlink" Target="http://www.ons.gov.uk/ons/guide-method/method-quality/specific/crime-statistics-methodology/user-guides/index.html" TargetMode="External"/><Relationship Id="rId161" Type="http://schemas.openxmlformats.org/officeDocument/2006/relationships/hyperlink" Target="http://www.ons.gov.uk/ons/guide-method/method-quality/specific/crime-statistics-methodology/user-guides/index.html" TargetMode="External"/><Relationship Id="rId166" Type="http://schemas.openxmlformats.org/officeDocument/2006/relationships/hyperlink" Target="http://www.ons.gov.uk/ons/guide-method/method-quality/specific/crime-statistics-methodology/user-guides/index.html" TargetMode="External"/><Relationship Id="rId182" Type="http://schemas.openxmlformats.org/officeDocument/2006/relationships/hyperlink" Target="https://www.ons.gov.uk/peoplepopulationandcommunity/crimeandjustice/methodologies/crimeandjusticemethodology" TargetMode="External"/><Relationship Id="rId187" Type="http://schemas.openxmlformats.org/officeDocument/2006/relationships/hyperlink" Target="https://www.ons.gov.uk/peoplepopulationandcommunity/crimeandjustice/methodologies/crimeandjusticemethodology" TargetMode="External"/><Relationship Id="rId217" Type="http://schemas.openxmlformats.org/officeDocument/2006/relationships/vmlDrawing" Target="../drawings/vmlDrawing3.vml"/><Relationship Id="rId1" Type="http://schemas.openxmlformats.org/officeDocument/2006/relationships/hyperlink" Target="https://www.ons.gov.uk/peoplepopulationandcommunity/crimeandjustice/methodologies/crimeandjusticemethodology" TargetMode="External"/><Relationship Id="rId6" Type="http://schemas.openxmlformats.org/officeDocument/2006/relationships/hyperlink" Target="https://www.ons.gov.uk/peoplepopulationandcommunity/crimeandjustice/methodologies/crimeandjusticemethodology" TargetMode="External"/><Relationship Id="rId212" Type="http://schemas.openxmlformats.org/officeDocument/2006/relationships/hyperlink" Target="http://www.ons.gov.uk/ons/guide-method/method-quality/specific/crime-statistics-methodology/user-guides/index.html" TargetMode="External"/><Relationship Id="rId23" Type="http://schemas.openxmlformats.org/officeDocument/2006/relationships/hyperlink" Target="http://www.ons.gov.uk/ons/guide-method/method-quality/specific/crime-statistics-methodology/user-guides/index.html" TargetMode="External"/><Relationship Id="rId28" Type="http://schemas.openxmlformats.org/officeDocument/2006/relationships/hyperlink" Target="http://www.ons.gov.uk/ons/guide-method/method-quality/specific/crime-statistics-methodology/user-guides/index.html" TargetMode="External"/><Relationship Id="rId49" Type="http://schemas.openxmlformats.org/officeDocument/2006/relationships/hyperlink" Target="http://www.ons.gov.uk/ons/guide-method/method-quality/specific/crime-statistics-methodology/user-guides/index.html" TargetMode="External"/><Relationship Id="rId114" Type="http://schemas.openxmlformats.org/officeDocument/2006/relationships/hyperlink" Target="http://www.ons.gov.uk/ons/guide-method/method-quality/specific/crime-statistics-methodology/user-guides/index.html" TargetMode="External"/><Relationship Id="rId119" Type="http://schemas.openxmlformats.org/officeDocument/2006/relationships/hyperlink" Target="http://www.ons.gov.uk/ons/guide-method/method-quality/specific/crime-statistics-methodology/user-guides/index.html" TargetMode="External"/><Relationship Id="rId44" Type="http://schemas.openxmlformats.org/officeDocument/2006/relationships/hyperlink" Target="https://www.ons.gov.uk/peoplepopulationandcommunity/crimeandjustice/methodologies/crimeandjusticemethodology" TargetMode="External"/><Relationship Id="rId60" Type="http://schemas.openxmlformats.org/officeDocument/2006/relationships/hyperlink" Target="http://www.ons.gov.uk/ons/guide-method/method-quality/specific/crime-statistics-methodology/user-guides/index.html" TargetMode="External"/><Relationship Id="rId65" Type="http://schemas.openxmlformats.org/officeDocument/2006/relationships/hyperlink" Target="http://www.ons.gov.uk/ons/guide-method/method-quality/specific/crime-statistics-methodology/user-guides/index.html" TargetMode="External"/><Relationship Id="rId81" Type="http://schemas.openxmlformats.org/officeDocument/2006/relationships/hyperlink" Target="https://www.ons.gov.uk/peoplepopulationandcommunity/crimeandjustice/methodologies/crimeandjusticemethodology" TargetMode="External"/><Relationship Id="rId86" Type="http://schemas.openxmlformats.org/officeDocument/2006/relationships/hyperlink" Target="https://www.ons.gov.uk/peoplepopulationandcommunity/crimeandjustice/methodologies/crimeandjusticemethodology" TargetMode="External"/><Relationship Id="rId130" Type="http://schemas.openxmlformats.org/officeDocument/2006/relationships/hyperlink" Target="https://www.ons.gov.uk/peoplepopulationandcommunity/crimeandjustice/methodologies/crimeandjusticemethodology" TargetMode="External"/><Relationship Id="rId135" Type="http://schemas.openxmlformats.org/officeDocument/2006/relationships/hyperlink" Target="https://www.ons.gov.uk/peoplepopulationandcommunity/crimeandjustice/methodologies/crimeandjusticemethodology" TargetMode="External"/><Relationship Id="rId151" Type="http://schemas.openxmlformats.org/officeDocument/2006/relationships/hyperlink" Target="http://www.ons.gov.uk/ons/guide-method/method-quality/specific/crime-statistics-methodology/user-guides/index.html" TargetMode="External"/><Relationship Id="rId156" Type="http://schemas.openxmlformats.org/officeDocument/2006/relationships/hyperlink" Target="http://www.ons.gov.uk/ons/guide-method/method-quality/specific/crime-statistics-methodology/user-guides/index.html" TargetMode="External"/><Relationship Id="rId177" Type="http://schemas.openxmlformats.org/officeDocument/2006/relationships/hyperlink" Target="https://www.ons.gov.uk/peoplepopulationandcommunity/crimeandjustice/methodologies/crimeandjusticemethodology" TargetMode="External"/><Relationship Id="rId198" Type="http://schemas.openxmlformats.org/officeDocument/2006/relationships/hyperlink" Target="http://www.ons.gov.uk/ons/guide-method/method-quality/specific/crime-statistics-methodology/user-guides/index.html" TargetMode="External"/><Relationship Id="rId172" Type="http://schemas.openxmlformats.org/officeDocument/2006/relationships/hyperlink" Target="https://www.ons.gov.uk/peoplepopulationandcommunity/crimeandjustice/methodologies/crimeandjusticemethodology" TargetMode="External"/><Relationship Id="rId193" Type="http://schemas.openxmlformats.org/officeDocument/2006/relationships/hyperlink" Target="http://www.ons.gov.uk/ons/guide-method/method-quality/specific/crime-statistics-methodology/user-guides/index.html" TargetMode="External"/><Relationship Id="rId202" Type="http://schemas.openxmlformats.org/officeDocument/2006/relationships/hyperlink" Target="http://www.ons.gov.uk/ons/guide-method/method-quality/specific/crime-statistics-methodology/user-guides/index.html" TargetMode="External"/><Relationship Id="rId207" Type="http://schemas.openxmlformats.org/officeDocument/2006/relationships/hyperlink" Target="http://www.ons.gov.uk/ons/guide-method/method-quality/specific/crime-statistics-methodology/user-guides/index.html" TargetMode="External"/><Relationship Id="rId13" Type="http://schemas.openxmlformats.org/officeDocument/2006/relationships/hyperlink" Target="http://webarchive.nationalarchives.gov.uk/20160106010543/http:/www.ons.gov.uk/ons/guide-method/method-quality/specific/crime-statistics-methodology/methodological-notes/index.html" TargetMode="External"/><Relationship Id="rId18" Type="http://schemas.openxmlformats.org/officeDocument/2006/relationships/hyperlink" Target="http://webarchive.nationalarchives.gov.uk/20160106010543/http:/www.ons.gov.uk/ons/guide-method/method-quality/specific/crime-statistics-methodology/methodological-notes/index.html" TargetMode="External"/><Relationship Id="rId39" Type="http://schemas.openxmlformats.org/officeDocument/2006/relationships/hyperlink" Target="https://www.ons.gov.uk/peoplepopulationandcommunity/crimeandjustice/methodologies/crimeandjusticemethodology" TargetMode="External"/><Relationship Id="rId109" Type="http://schemas.openxmlformats.org/officeDocument/2006/relationships/hyperlink" Target="http://www.ons.gov.uk/ons/guide-method/method-quality/specific/crime-statistics-methodology/user-guides/index.html" TargetMode="External"/><Relationship Id="rId34" Type="http://schemas.openxmlformats.org/officeDocument/2006/relationships/hyperlink" Target="https://www.ons.gov.uk/peoplepopulationandcommunity/crimeandjustice/methodologies/crimeandjusticemethodology" TargetMode="External"/><Relationship Id="rId50" Type="http://schemas.openxmlformats.org/officeDocument/2006/relationships/hyperlink" Target="http://www.ons.gov.uk/ons/guide-method/method-quality/specific/crime-statistics-methodology/user-guides/index.html" TargetMode="External"/><Relationship Id="rId55" Type="http://schemas.openxmlformats.org/officeDocument/2006/relationships/hyperlink" Target="http://www.ons.gov.uk/ons/guide-method/method-quality/specific/crime-statistics-methodology/user-guides/index.html" TargetMode="External"/><Relationship Id="rId76" Type="http://schemas.openxmlformats.org/officeDocument/2006/relationships/hyperlink" Target="https://www.ons.gov.uk/peoplepopulationandcommunity/crimeandjustice/methodologies/crimeandjusticemethodology" TargetMode="External"/><Relationship Id="rId97" Type="http://schemas.openxmlformats.org/officeDocument/2006/relationships/hyperlink" Target="http://www.ons.gov.uk/ons/guide-method/method-quality/specific/crime-statistics-methodology/user-guides/index.html" TargetMode="External"/><Relationship Id="rId104" Type="http://schemas.openxmlformats.org/officeDocument/2006/relationships/hyperlink" Target="http://www.ons.gov.uk/ons/guide-method/method-quality/specific/crime-statistics-methodology/user-guides/index.html" TargetMode="External"/><Relationship Id="rId120" Type="http://schemas.openxmlformats.org/officeDocument/2006/relationships/hyperlink" Target="http://www.ons.gov.uk/ons/guide-method/method-quality/specific/crime-statistics-methodology/user-guides/index.html" TargetMode="External"/><Relationship Id="rId125" Type="http://schemas.openxmlformats.org/officeDocument/2006/relationships/hyperlink" Target="http://www.ons.gov.uk/ons/guide-method/method-quality/specific/crime-statistics-methodology/user-guides/index.html" TargetMode="External"/><Relationship Id="rId141" Type="http://schemas.openxmlformats.org/officeDocument/2006/relationships/hyperlink" Target="https://www.ons.gov.uk/peoplepopulationandcommunity/crimeandjustice/methodologies/crimeandjusticemethodology" TargetMode="External"/><Relationship Id="rId146" Type="http://schemas.openxmlformats.org/officeDocument/2006/relationships/hyperlink" Target="http://www.ons.gov.uk/ons/guide-method/method-quality/specific/crime-statistics-methodology/user-guides/index.html" TargetMode="External"/><Relationship Id="rId167" Type="http://schemas.openxmlformats.org/officeDocument/2006/relationships/hyperlink" Target="https://www.ons.gov.uk/peoplepopulationandcommunity/crimeandjustice/methodologies/crimeandjusticemethodology" TargetMode="External"/><Relationship Id="rId188" Type="http://schemas.openxmlformats.org/officeDocument/2006/relationships/hyperlink" Target="https://www.ons.gov.uk/peoplepopulationandcommunity/crimeandjustice/methodologies/crimeandjusticemethodology" TargetMode="External"/><Relationship Id="rId7" Type="http://schemas.openxmlformats.org/officeDocument/2006/relationships/hyperlink" Target="https://www.ons.gov.uk/peoplepopulationandcommunity/crimeandjustice/methodologies/crimeandjusticemethodology" TargetMode="External"/><Relationship Id="rId71" Type="http://schemas.openxmlformats.org/officeDocument/2006/relationships/hyperlink" Target="https://www.ons.gov.uk/peoplepopulationandcommunity/crimeandjustice/methodologies/crimeandjusticemethodology" TargetMode="External"/><Relationship Id="rId92" Type="http://schemas.openxmlformats.org/officeDocument/2006/relationships/hyperlink" Target="https://www.ons.gov.uk/peoplepopulationandcommunity/crimeandjustice/methodologies/crimeandjusticemethodology" TargetMode="External"/><Relationship Id="rId162" Type="http://schemas.openxmlformats.org/officeDocument/2006/relationships/hyperlink" Target="http://www.ons.gov.uk/ons/guide-method/method-quality/specific/crime-statistics-methodology/user-guides/index.html" TargetMode="External"/><Relationship Id="rId183" Type="http://schemas.openxmlformats.org/officeDocument/2006/relationships/hyperlink" Target="https://www.ons.gov.uk/peoplepopulationandcommunity/crimeandjustice/methodologies/crimeandjusticemethodology" TargetMode="External"/><Relationship Id="rId213" Type="http://schemas.openxmlformats.org/officeDocument/2006/relationships/hyperlink" Target="http://www.ons.gov.uk/ons/guide-method/method-quality/specific/crime-statistics-methodology/user-guides/index.html" TargetMode="External"/><Relationship Id="rId218" Type="http://schemas.openxmlformats.org/officeDocument/2006/relationships/comments" Target="../comments3.xml"/><Relationship Id="rId2" Type="http://schemas.openxmlformats.org/officeDocument/2006/relationships/hyperlink" Target="https://www.ons.gov.uk/peoplepopulationandcommunity/crimeandjustice/methodologies/crimeandjusticemethodology" TargetMode="External"/><Relationship Id="rId29" Type="http://schemas.openxmlformats.org/officeDocument/2006/relationships/hyperlink" Target="http://www.ons.gov.uk/ons/guide-method/method-quality/specific/crime-statistics-methodology/user-guides/index.html" TargetMode="External"/><Relationship Id="rId24" Type="http://schemas.openxmlformats.org/officeDocument/2006/relationships/hyperlink" Target="http://www.ons.gov.uk/ons/guide-method/method-quality/specific/crime-statistics-methodology/user-guides/index.html" TargetMode="External"/><Relationship Id="rId40" Type="http://schemas.openxmlformats.org/officeDocument/2006/relationships/hyperlink" Target="https://www.ons.gov.uk/peoplepopulationandcommunity/crimeandjustice/methodologies/crimeandjusticemethodology" TargetMode="External"/><Relationship Id="rId45" Type="http://schemas.openxmlformats.org/officeDocument/2006/relationships/hyperlink" Target="https://www.ons.gov.uk/peoplepopulationandcommunity/crimeandjustice/methodologies/crimeandjusticemethodology" TargetMode="External"/><Relationship Id="rId66" Type="http://schemas.openxmlformats.org/officeDocument/2006/relationships/hyperlink" Target="http://www.ons.gov.uk/ons/guide-method/method-quality/specific/crime-statistics-methodology/user-guides/index.html" TargetMode="External"/><Relationship Id="rId87" Type="http://schemas.openxmlformats.org/officeDocument/2006/relationships/hyperlink" Target="https://www.ons.gov.uk/peoplepopulationandcommunity/crimeandjustice/methodologies/crimeandjusticemethodology" TargetMode="External"/><Relationship Id="rId110" Type="http://schemas.openxmlformats.org/officeDocument/2006/relationships/hyperlink" Target="http://www.ons.gov.uk/ons/guide-method/method-quality/specific/crime-statistics-methodology/user-guides/index.html" TargetMode="External"/><Relationship Id="rId115" Type="http://schemas.openxmlformats.org/officeDocument/2006/relationships/hyperlink" Target="http://www.ons.gov.uk/ons/guide-method/method-quality/specific/crime-statistics-methodology/user-guides/index.html" TargetMode="External"/><Relationship Id="rId131" Type="http://schemas.openxmlformats.org/officeDocument/2006/relationships/hyperlink" Target="https://www.ons.gov.uk/peoplepopulationandcommunity/crimeandjustice/methodologies/crimeandjusticemethodology" TargetMode="External"/><Relationship Id="rId136" Type="http://schemas.openxmlformats.org/officeDocument/2006/relationships/hyperlink" Target="https://www.ons.gov.uk/peoplepopulationandcommunity/crimeandjustice/methodologies/crimeandjusticemethodology" TargetMode="External"/><Relationship Id="rId157" Type="http://schemas.openxmlformats.org/officeDocument/2006/relationships/hyperlink" Target="http://www.ons.gov.uk/ons/guide-method/method-quality/specific/crime-statistics-methodology/user-guides/index.html" TargetMode="External"/><Relationship Id="rId178" Type="http://schemas.openxmlformats.org/officeDocument/2006/relationships/hyperlink" Target="https://www.ons.gov.uk/peoplepopulationandcommunity/crimeandjustice/methodologies/crimeandjusticemethodology" TargetMode="External"/><Relationship Id="rId61" Type="http://schemas.openxmlformats.org/officeDocument/2006/relationships/hyperlink" Target="http://www.ons.gov.uk/ons/guide-method/method-quality/specific/crime-statistics-methodology/user-guides/index.html" TargetMode="External"/><Relationship Id="rId82" Type="http://schemas.openxmlformats.org/officeDocument/2006/relationships/hyperlink" Target="https://www.ons.gov.uk/peoplepopulationandcommunity/crimeandjustice/methodologies/crimeandjusticemethodology" TargetMode="External"/><Relationship Id="rId152" Type="http://schemas.openxmlformats.org/officeDocument/2006/relationships/hyperlink" Target="http://www.ons.gov.uk/ons/guide-method/method-quality/specific/crime-statistics-methodology/user-guides/index.html" TargetMode="External"/><Relationship Id="rId173" Type="http://schemas.openxmlformats.org/officeDocument/2006/relationships/hyperlink" Target="https://www.ons.gov.uk/peoplepopulationandcommunity/crimeandjustice/methodologies/crimeandjusticemethodology" TargetMode="External"/><Relationship Id="rId194" Type="http://schemas.openxmlformats.org/officeDocument/2006/relationships/hyperlink" Target="http://www.ons.gov.uk/ons/guide-method/method-quality/specific/crime-statistics-methodology/user-guides/index.html" TargetMode="External"/><Relationship Id="rId199" Type="http://schemas.openxmlformats.org/officeDocument/2006/relationships/hyperlink" Target="http://www.ons.gov.uk/ons/guide-method/method-quality/specific/crime-statistics-methodology/user-guides/index.html" TargetMode="External"/><Relationship Id="rId203" Type="http://schemas.openxmlformats.org/officeDocument/2006/relationships/hyperlink" Target="http://www.ons.gov.uk/ons/guide-method/method-quality/specific/crime-statistics-methodology/user-guides/index.html" TargetMode="External"/><Relationship Id="rId208" Type="http://schemas.openxmlformats.org/officeDocument/2006/relationships/hyperlink" Target="http://www.ons.gov.uk/ons/guide-method/method-quality/specific/crime-statistics-methodology/user-guides/index.html" TargetMode="External"/><Relationship Id="rId19" Type="http://schemas.openxmlformats.org/officeDocument/2006/relationships/hyperlink" Target="http://webarchive.nationalarchives.gov.uk/20160106010543/http:/www.ons.gov.uk/ons/guide-method/method-quality/specific/crime-statistics-methodology/methodological-notes/index.html" TargetMode="External"/><Relationship Id="rId14" Type="http://schemas.openxmlformats.org/officeDocument/2006/relationships/hyperlink" Target="http://webarchive.nationalarchives.gov.uk/20160106010543/http:/www.ons.gov.uk/ons/guide-method/method-quality/specific/crime-statistics-methodology/methodological-notes/index.html" TargetMode="External"/><Relationship Id="rId30" Type="http://schemas.openxmlformats.org/officeDocument/2006/relationships/hyperlink" Target="http://www.ons.gov.uk/ons/guide-method/method-quality/specific/crime-statistics-methodology/user-guides/index.html" TargetMode="External"/><Relationship Id="rId35" Type="http://schemas.openxmlformats.org/officeDocument/2006/relationships/hyperlink" Target="https://www.ons.gov.uk/peoplepopulationandcommunity/crimeandjustice/methodologies/crimeandjusticemethodology" TargetMode="External"/><Relationship Id="rId56" Type="http://schemas.openxmlformats.org/officeDocument/2006/relationships/hyperlink" Target="http://www.ons.gov.uk/ons/guide-method/method-quality/specific/crime-statistics-methodology/user-guides/index.html" TargetMode="External"/><Relationship Id="rId77" Type="http://schemas.openxmlformats.org/officeDocument/2006/relationships/hyperlink" Target="https://www.ons.gov.uk/peoplepopulationandcommunity/crimeandjustice/methodologies/crimeandjusticemethodology" TargetMode="External"/><Relationship Id="rId100" Type="http://schemas.openxmlformats.org/officeDocument/2006/relationships/hyperlink" Target="http://www.ons.gov.uk/ons/guide-method/method-quality/specific/crime-statistics-methodology/user-guides/index.html" TargetMode="External"/><Relationship Id="rId105" Type="http://schemas.openxmlformats.org/officeDocument/2006/relationships/hyperlink" Target="http://www.ons.gov.uk/ons/guide-method/method-quality/specific/crime-statistics-methodology/user-guides/index.html" TargetMode="External"/><Relationship Id="rId126" Type="http://schemas.openxmlformats.org/officeDocument/2006/relationships/hyperlink" Target="http://www.ons.gov.uk/ons/guide-method/method-quality/specific/crime-statistics-methodology/user-guides/index.html" TargetMode="External"/><Relationship Id="rId147" Type="http://schemas.openxmlformats.org/officeDocument/2006/relationships/hyperlink" Target="http://www.ons.gov.uk/ons/guide-method/method-quality/specific/crime-statistics-methodology/user-guides/index.html" TargetMode="External"/><Relationship Id="rId168" Type="http://schemas.openxmlformats.org/officeDocument/2006/relationships/hyperlink" Target="https://www.ons.gov.uk/peoplepopulationandcommunity/crimeandjustice/methodologies/crimeandjusticemethodology" TargetMode="External"/><Relationship Id="rId8" Type="http://schemas.openxmlformats.org/officeDocument/2006/relationships/hyperlink" Target="https://www.ons.gov.uk/peoplepopulationandcommunity/crimeandjustice/methodologies/crimeandjusticemethodology" TargetMode="External"/><Relationship Id="rId51" Type="http://schemas.openxmlformats.org/officeDocument/2006/relationships/hyperlink" Target="http://www.ons.gov.uk/ons/guide-method/method-quality/specific/crime-statistics-methodology/user-guides/index.html" TargetMode="External"/><Relationship Id="rId72" Type="http://schemas.openxmlformats.org/officeDocument/2006/relationships/hyperlink" Target="https://www.ons.gov.uk/peoplepopulationandcommunity/crimeandjustice/methodologies/crimeandjusticemethodology" TargetMode="External"/><Relationship Id="rId93" Type="http://schemas.openxmlformats.org/officeDocument/2006/relationships/hyperlink" Target="http://www.ons.gov.uk/ons/guide-method/method-quality/specific/crime-statistics-methodology/user-guides/index.html" TargetMode="External"/><Relationship Id="rId98" Type="http://schemas.openxmlformats.org/officeDocument/2006/relationships/hyperlink" Target="http://www.ons.gov.uk/ons/guide-method/method-quality/specific/crime-statistics-methodology/user-guides/index.html" TargetMode="External"/><Relationship Id="rId121" Type="http://schemas.openxmlformats.org/officeDocument/2006/relationships/hyperlink" Target="http://www.ons.gov.uk/ons/guide-method/method-quality/specific/crime-statistics-methodology/user-guides/index.html" TargetMode="External"/><Relationship Id="rId142" Type="http://schemas.openxmlformats.org/officeDocument/2006/relationships/hyperlink" Target="https://www.ons.gov.uk/peoplepopulationandcommunity/crimeandjustice/methodologies/crimeandjusticemethodology" TargetMode="External"/><Relationship Id="rId163" Type="http://schemas.openxmlformats.org/officeDocument/2006/relationships/hyperlink" Target="http://www.ons.gov.uk/ons/guide-method/method-quality/specific/crime-statistics-methodology/user-guides/index.html" TargetMode="External"/><Relationship Id="rId184" Type="http://schemas.openxmlformats.org/officeDocument/2006/relationships/hyperlink" Target="https://www.ons.gov.uk/peoplepopulationandcommunity/crimeandjustice/methodologies/crimeandjusticemethodology" TargetMode="External"/><Relationship Id="rId189" Type="http://schemas.openxmlformats.org/officeDocument/2006/relationships/hyperlink" Target="https://www.ons.gov.uk/peoplepopulationandcommunity/crimeandjustice/methodologies/crimeandjusticemethodology" TargetMode="External"/><Relationship Id="rId3" Type="http://schemas.openxmlformats.org/officeDocument/2006/relationships/hyperlink" Target="https://www.ons.gov.uk/peoplepopulationandcommunity/crimeandjustice/methodologies/crimeandjusticemethodology" TargetMode="External"/><Relationship Id="rId214" Type="http://schemas.openxmlformats.org/officeDocument/2006/relationships/hyperlink" Target="http://www.ons.gov.uk/ons/guide-method/method-quality/specific/crime-statistics-methodology/user-guides/index.html" TargetMode="External"/><Relationship Id="rId25" Type="http://schemas.openxmlformats.org/officeDocument/2006/relationships/hyperlink" Target="http://www.ons.gov.uk/ons/guide-method/method-quality/specific/crime-statistics-methodology/user-guides/index.html" TargetMode="External"/><Relationship Id="rId46" Type="http://schemas.openxmlformats.org/officeDocument/2006/relationships/hyperlink" Target="https://www.ons.gov.uk/peoplepopulationandcommunity/crimeandjustice/methodologies/crimeandjusticemethodology" TargetMode="External"/><Relationship Id="rId67" Type="http://schemas.openxmlformats.org/officeDocument/2006/relationships/hyperlink" Target="http://www.ons.gov.uk/ons/guide-method/method-quality/specific/crime-statistics-methodology/user-guides/index.html" TargetMode="External"/><Relationship Id="rId116" Type="http://schemas.openxmlformats.org/officeDocument/2006/relationships/hyperlink" Target="http://www.ons.gov.uk/ons/guide-method/method-quality/specific/crime-statistics-methodology/user-guides/index.html" TargetMode="External"/><Relationship Id="rId137" Type="http://schemas.openxmlformats.org/officeDocument/2006/relationships/hyperlink" Target="https://www.ons.gov.uk/peoplepopulationandcommunity/crimeandjustice/methodologies/crimeandjusticemethodology" TargetMode="External"/><Relationship Id="rId158" Type="http://schemas.openxmlformats.org/officeDocument/2006/relationships/hyperlink" Target="http://www.ons.gov.uk/ons/guide-method/method-quality/specific/crime-statistics-methodology/user-guides/index.html" TargetMode="External"/><Relationship Id="rId20" Type="http://schemas.openxmlformats.org/officeDocument/2006/relationships/hyperlink" Target="http://webarchive.nationalarchives.gov.uk/20160106010543/http:/www.ons.gov.uk/ons/guide-method/method-quality/specific/crime-statistics-methodology/methodological-notes/index.html" TargetMode="External"/><Relationship Id="rId41" Type="http://schemas.openxmlformats.org/officeDocument/2006/relationships/hyperlink" Target="https://www.ons.gov.uk/peoplepopulationandcommunity/crimeandjustice/methodologies/crimeandjusticemethodology" TargetMode="External"/><Relationship Id="rId62" Type="http://schemas.openxmlformats.org/officeDocument/2006/relationships/hyperlink" Target="http://www.ons.gov.uk/ons/guide-method/method-quality/specific/crime-statistics-methodology/user-guides/index.html" TargetMode="External"/><Relationship Id="rId83" Type="http://schemas.openxmlformats.org/officeDocument/2006/relationships/hyperlink" Target="https://www.ons.gov.uk/peoplepopulationandcommunity/crimeandjustice/methodologies/crimeandjusticemethodology" TargetMode="External"/><Relationship Id="rId88" Type="http://schemas.openxmlformats.org/officeDocument/2006/relationships/hyperlink" Target="https://www.ons.gov.uk/peoplepopulationandcommunity/crimeandjustice/methodologies/crimeandjusticemethodology" TargetMode="External"/><Relationship Id="rId111" Type="http://schemas.openxmlformats.org/officeDocument/2006/relationships/hyperlink" Target="http://www.ons.gov.uk/ons/guide-method/method-quality/specific/crime-statistics-methodology/user-guides/index.html" TargetMode="External"/><Relationship Id="rId132" Type="http://schemas.openxmlformats.org/officeDocument/2006/relationships/hyperlink" Target="https://www.ons.gov.uk/peoplepopulationandcommunity/crimeandjustice/methodologies/crimeandjusticemethodology" TargetMode="External"/><Relationship Id="rId153" Type="http://schemas.openxmlformats.org/officeDocument/2006/relationships/hyperlink" Target="http://www.ons.gov.uk/ons/guide-method/method-quality/specific/crime-statistics-methodology/user-guides/index.html" TargetMode="External"/><Relationship Id="rId174" Type="http://schemas.openxmlformats.org/officeDocument/2006/relationships/hyperlink" Target="https://www.ons.gov.uk/peoplepopulationandcommunity/crimeandjustice/methodologies/crimeandjusticemethodology" TargetMode="External"/><Relationship Id="rId179" Type="http://schemas.openxmlformats.org/officeDocument/2006/relationships/hyperlink" Target="https://www.ons.gov.uk/peoplepopulationandcommunity/crimeandjustice/methodologies/crimeandjusticemethodology" TargetMode="External"/><Relationship Id="rId195" Type="http://schemas.openxmlformats.org/officeDocument/2006/relationships/hyperlink" Target="http://www.ons.gov.uk/ons/guide-method/method-quality/specific/crime-statistics-methodology/user-guides/index.html" TargetMode="External"/><Relationship Id="rId209" Type="http://schemas.openxmlformats.org/officeDocument/2006/relationships/hyperlink" Target="http://www.ons.gov.uk/ons/guide-method/method-quality/specific/crime-statistics-methodology/user-guides/index.html" TargetMode="External"/><Relationship Id="rId190" Type="http://schemas.openxmlformats.org/officeDocument/2006/relationships/hyperlink" Target="http://www.ons.gov.uk/ons/guide-method/method-quality/specific/crime-statistics-methodology/user-guides/index.html" TargetMode="External"/><Relationship Id="rId204" Type="http://schemas.openxmlformats.org/officeDocument/2006/relationships/hyperlink" Target="http://www.ons.gov.uk/ons/guide-method/method-quality/specific/crime-statistics-methodology/user-guides/index.html" TargetMode="External"/><Relationship Id="rId15" Type="http://schemas.openxmlformats.org/officeDocument/2006/relationships/hyperlink" Target="http://webarchive.nationalarchives.gov.uk/20160106010543/http:/www.ons.gov.uk/ons/guide-method/method-quality/specific/crime-statistics-methodology/methodological-notes/index.html" TargetMode="External"/><Relationship Id="rId36" Type="http://schemas.openxmlformats.org/officeDocument/2006/relationships/hyperlink" Target="https://www.ons.gov.uk/peoplepopulationandcommunity/crimeandjustice/methodologies/crimeandjusticemethodology" TargetMode="External"/><Relationship Id="rId57" Type="http://schemas.openxmlformats.org/officeDocument/2006/relationships/hyperlink" Target="http://www.ons.gov.uk/ons/guide-method/method-quality/specific/crime-statistics-methodology/user-guides/index.html" TargetMode="External"/><Relationship Id="rId106" Type="http://schemas.openxmlformats.org/officeDocument/2006/relationships/hyperlink" Target="http://www.ons.gov.uk/ons/guide-method/method-quality/specific/crime-statistics-methodology/user-guides/index.html" TargetMode="External"/><Relationship Id="rId127" Type="http://schemas.openxmlformats.org/officeDocument/2006/relationships/hyperlink" Target="http://www.ons.gov.uk/ons/guide-method/method-quality/specific/crime-statistics-methodology/user-guides/index.html" TargetMode="External"/><Relationship Id="rId10" Type="http://schemas.openxmlformats.org/officeDocument/2006/relationships/hyperlink" Target="http://webarchive.nationalarchives.gov.uk/20160106010543/http:/www.ons.gov.uk/ons/guide-method/method-quality/specific/crime-statistics-methodology/methodological-notes/index.html" TargetMode="External"/><Relationship Id="rId31" Type="http://schemas.openxmlformats.org/officeDocument/2006/relationships/hyperlink" Target="https://www.ons.gov.uk/peoplepopulationandcommunity/crimeandjustice/methodologies/crimeandjusticemethodology" TargetMode="External"/><Relationship Id="rId52" Type="http://schemas.openxmlformats.org/officeDocument/2006/relationships/hyperlink" Target="http://www.ons.gov.uk/ons/guide-method/method-quality/specific/crime-statistics-methodology/user-guides/index.html" TargetMode="External"/><Relationship Id="rId73" Type="http://schemas.openxmlformats.org/officeDocument/2006/relationships/hyperlink" Target="https://www.ons.gov.uk/peoplepopulationandcommunity/crimeandjustice/methodologies/crimeandjusticemethodology" TargetMode="External"/><Relationship Id="rId78" Type="http://schemas.openxmlformats.org/officeDocument/2006/relationships/hyperlink" Target="https://www.ons.gov.uk/peoplepopulationandcommunity/crimeandjustice/methodologies/crimeandjusticemethodology" TargetMode="External"/><Relationship Id="rId94" Type="http://schemas.openxmlformats.org/officeDocument/2006/relationships/hyperlink" Target="http://www.ons.gov.uk/ons/guide-method/method-quality/specific/crime-statistics-methodology/user-guides/index.html" TargetMode="External"/><Relationship Id="rId99" Type="http://schemas.openxmlformats.org/officeDocument/2006/relationships/hyperlink" Target="http://www.ons.gov.uk/ons/guide-method/method-quality/specific/crime-statistics-methodology/user-guides/index.html" TargetMode="External"/><Relationship Id="rId101" Type="http://schemas.openxmlformats.org/officeDocument/2006/relationships/hyperlink" Target="http://www.ons.gov.uk/ons/guide-method/method-quality/specific/crime-statistics-methodology/user-guides/index.html" TargetMode="External"/><Relationship Id="rId122" Type="http://schemas.openxmlformats.org/officeDocument/2006/relationships/hyperlink" Target="http://www.ons.gov.uk/ons/guide-method/method-quality/specific/crime-statistics-methodology/user-guides/index.html" TargetMode="External"/><Relationship Id="rId143" Type="http://schemas.openxmlformats.org/officeDocument/2006/relationships/hyperlink" Target="https://www.ons.gov.uk/peoplepopulationandcommunity/crimeandjustice/methodologies/crimeandjusticemethodology" TargetMode="External"/><Relationship Id="rId148" Type="http://schemas.openxmlformats.org/officeDocument/2006/relationships/hyperlink" Target="http://www.ons.gov.uk/ons/guide-method/method-quality/specific/crime-statistics-methodology/user-guides/index.html" TargetMode="External"/><Relationship Id="rId164" Type="http://schemas.openxmlformats.org/officeDocument/2006/relationships/hyperlink" Target="http://www.ons.gov.uk/ons/guide-method/method-quality/specific/crime-statistics-methodology/user-guides/index.html" TargetMode="External"/><Relationship Id="rId169" Type="http://schemas.openxmlformats.org/officeDocument/2006/relationships/hyperlink" Target="https://www.ons.gov.uk/peoplepopulationandcommunity/crimeandjustice/methodologies/crimeandjusticemethodology" TargetMode="External"/><Relationship Id="rId185" Type="http://schemas.openxmlformats.org/officeDocument/2006/relationships/hyperlink" Target="https://www.ons.gov.uk/peoplepopulationandcommunity/crimeandjustice/methodologies/crimeandjusticemethodology" TargetMode="External"/><Relationship Id="rId4" Type="http://schemas.openxmlformats.org/officeDocument/2006/relationships/hyperlink" Target="https://www.ons.gov.uk/peoplepopulationandcommunity/crimeandjustice/methodologies/crimeandjusticemethodology" TargetMode="External"/><Relationship Id="rId9" Type="http://schemas.openxmlformats.org/officeDocument/2006/relationships/hyperlink" Target="http://webarchive.nationalarchives.gov.uk/20160106010543/http:/www.ons.gov.uk/ons/guide-method/method-quality/specific/crime-statistics-methodology/methodological-notes/index.html" TargetMode="External"/><Relationship Id="rId180" Type="http://schemas.openxmlformats.org/officeDocument/2006/relationships/hyperlink" Target="https://www.ons.gov.uk/peoplepopulationandcommunity/crimeandjustice/methodologies/crimeandjusticemethodology" TargetMode="External"/><Relationship Id="rId210" Type="http://schemas.openxmlformats.org/officeDocument/2006/relationships/hyperlink" Target="http://www.ons.gov.uk/ons/guide-method/method-quality/specific/crime-statistics-methodology/user-guides/index.html" TargetMode="External"/><Relationship Id="rId215" Type="http://schemas.openxmlformats.org/officeDocument/2006/relationships/hyperlink" Target="http://www.ons.gov.uk/ons/guide-method/method-quality/specific/crime-statistics-methodology/user-guides/index.html" TargetMode="External"/><Relationship Id="rId26" Type="http://schemas.openxmlformats.org/officeDocument/2006/relationships/hyperlink" Target="http://www.ons.gov.uk/ons/guide-method/method-quality/specific/crime-statistics-methodology/user-guides/index.html" TargetMode="External"/><Relationship Id="rId47" Type="http://schemas.openxmlformats.org/officeDocument/2006/relationships/hyperlink" Target="http://www.ons.gov.uk/ons/guide-method/method-quality/specific/crime-statistics-methodology/user-guides/index.html" TargetMode="External"/><Relationship Id="rId68" Type="http://schemas.openxmlformats.org/officeDocument/2006/relationships/hyperlink" Target="http://www.ons.gov.uk/ons/guide-method/method-quality/specific/crime-statistics-methodology/user-guides/index.html" TargetMode="External"/><Relationship Id="rId89" Type="http://schemas.openxmlformats.org/officeDocument/2006/relationships/hyperlink" Target="https://www.ons.gov.uk/peoplepopulationandcommunity/crimeandjustice/methodologies/crimeandjusticemethodology" TargetMode="External"/><Relationship Id="rId112" Type="http://schemas.openxmlformats.org/officeDocument/2006/relationships/hyperlink" Target="http://www.ons.gov.uk/ons/guide-method/method-quality/specific/crime-statistics-methodology/user-guides/index.html" TargetMode="External"/><Relationship Id="rId133" Type="http://schemas.openxmlformats.org/officeDocument/2006/relationships/hyperlink" Target="https://www.ons.gov.uk/peoplepopulationandcommunity/crimeandjustice/methodologies/crimeandjusticemethodology" TargetMode="External"/><Relationship Id="rId154" Type="http://schemas.openxmlformats.org/officeDocument/2006/relationships/hyperlink" Target="http://www.ons.gov.uk/ons/guide-method/method-quality/specific/crime-statistics-methodology/user-guides/index.html" TargetMode="External"/><Relationship Id="rId175" Type="http://schemas.openxmlformats.org/officeDocument/2006/relationships/hyperlink" Target="https://www.ons.gov.uk/peoplepopulationandcommunity/crimeandjustice/methodologies/crimeandjusticemethodology" TargetMode="External"/><Relationship Id="rId196" Type="http://schemas.openxmlformats.org/officeDocument/2006/relationships/hyperlink" Target="http://www.ons.gov.uk/ons/guide-method/method-quality/specific/crime-statistics-methodology/user-guides/index.html" TargetMode="External"/><Relationship Id="rId200" Type="http://schemas.openxmlformats.org/officeDocument/2006/relationships/hyperlink" Target="http://www.ons.gov.uk/ons/guide-method/method-quality/specific/crime-statistics-methodology/user-guides/index.html" TargetMode="External"/><Relationship Id="rId16" Type="http://schemas.openxmlformats.org/officeDocument/2006/relationships/hyperlink" Target="http://webarchive.nationalarchives.gov.uk/20160106010543/http:/www.ons.gov.uk/ons/guide-method/method-quality/specific/crime-statistics-methodology/methodological-notes/index.html" TargetMode="External"/><Relationship Id="rId37" Type="http://schemas.openxmlformats.org/officeDocument/2006/relationships/hyperlink" Target="https://www.ons.gov.uk/peoplepopulationandcommunity/crimeandjustice/methodologies/crimeandjusticemethodology" TargetMode="External"/><Relationship Id="rId58" Type="http://schemas.openxmlformats.org/officeDocument/2006/relationships/hyperlink" Target="http://www.ons.gov.uk/ons/guide-method/method-quality/specific/crime-statistics-methodology/user-guides/index.html" TargetMode="External"/><Relationship Id="rId79" Type="http://schemas.openxmlformats.org/officeDocument/2006/relationships/hyperlink" Target="https://www.ons.gov.uk/peoplepopulationandcommunity/crimeandjustice/methodologies/crimeandjusticemethodology" TargetMode="External"/><Relationship Id="rId102" Type="http://schemas.openxmlformats.org/officeDocument/2006/relationships/hyperlink" Target="http://www.ons.gov.uk/ons/guide-method/method-quality/specific/crime-statistics-methodology/user-guides/index.html" TargetMode="External"/><Relationship Id="rId123" Type="http://schemas.openxmlformats.org/officeDocument/2006/relationships/hyperlink" Target="http://www.ons.gov.uk/ons/guide-method/method-quality/specific/crime-statistics-methodology/user-guides/index.html" TargetMode="External"/><Relationship Id="rId144" Type="http://schemas.openxmlformats.org/officeDocument/2006/relationships/hyperlink" Target="http://www.ons.gov.uk/ons/guide-method/method-quality/specific/crime-statistics-methodology/user-guides/index.html"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B115"/>
  <sheetViews>
    <sheetView topLeftCell="A8" workbookViewId="0">
      <selection activeCell="E29" sqref="E29"/>
    </sheetView>
  </sheetViews>
  <sheetFormatPr defaultRowHeight="14.4" x14ac:dyDescent="0.3"/>
  <cols>
    <col min="1" max="1" width="18.6640625" customWidth="1"/>
    <col min="2" max="2" width="10.5546875" bestFit="1" customWidth="1"/>
  </cols>
  <sheetData>
    <row r="1" spans="1:2" x14ac:dyDescent="0.3">
      <c r="A1" s="415" t="s">
        <v>0</v>
      </c>
      <c r="B1" t="s">
        <v>1</v>
      </c>
    </row>
    <row r="2" spans="1:2" x14ac:dyDescent="0.3">
      <c r="A2" s="415" t="s">
        <v>2</v>
      </c>
      <c r="B2" t="s">
        <v>3</v>
      </c>
    </row>
    <row r="3" spans="1:2" x14ac:dyDescent="0.3">
      <c r="A3" s="415" t="s">
        <v>4</v>
      </c>
      <c r="B3" t="s">
        <v>5</v>
      </c>
    </row>
    <row r="4" spans="1:2" x14ac:dyDescent="0.3">
      <c r="A4" s="415" t="s">
        <v>6</v>
      </c>
      <c r="B4" t="s">
        <v>7</v>
      </c>
    </row>
    <row r="5" spans="1:2" x14ac:dyDescent="0.3">
      <c r="A5" s="415" t="s">
        <v>8</v>
      </c>
      <c r="B5" t="s">
        <v>9</v>
      </c>
    </row>
    <row r="6" spans="1:2" x14ac:dyDescent="0.3">
      <c r="A6" s="415" t="s">
        <v>10</v>
      </c>
      <c r="B6">
        <v>2</v>
      </c>
    </row>
    <row r="7" spans="1:2" x14ac:dyDescent="0.3">
      <c r="A7" s="415" t="s">
        <v>11</v>
      </c>
      <c r="B7" t="s">
        <v>12</v>
      </c>
    </row>
    <row r="8" spans="1:2" x14ac:dyDescent="0.3">
      <c r="A8" s="415" t="s">
        <v>13</v>
      </c>
      <c r="B8" t="s">
        <v>610</v>
      </c>
    </row>
    <row r="9" spans="1:2" x14ac:dyDescent="0.3">
      <c r="A9" s="415" t="s">
        <v>14</v>
      </c>
      <c r="B9" t="s">
        <v>15</v>
      </c>
    </row>
    <row r="10" spans="1:2" x14ac:dyDescent="0.3">
      <c r="A10" s="415" t="s">
        <v>16</v>
      </c>
      <c r="B10" t="s">
        <v>17</v>
      </c>
    </row>
    <row r="11" spans="1:2" x14ac:dyDescent="0.3">
      <c r="A11" s="415" t="s">
        <v>18</v>
      </c>
      <c r="B11" t="s">
        <v>19</v>
      </c>
    </row>
    <row r="12" spans="1:2" x14ac:dyDescent="0.3">
      <c r="A12" s="415" t="s">
        <v>20</v>
      </c>
      <c r="B12" s="421" t="s">
        <v>646</v>
      </c>
    </row>
    <row r="13" spans="1:2" x14ac:dyDescent="0.3">
      <c r="A13" s="415" t="s">
        <v>21</v>
      </c>
      <c r="B13" t="s">
        <v>644</v>
      </c>
    </row>
    <row r="14" spans="1:2" x14ac:dyDescent="0.3">
      <c r="A14" s="415" t="s">
        <v>22</v>
      </c>
      <c r="B14" t="s">
        <v>23</v>
      </c>
    </row>
    <row r="15" spans="1:2" x14ac:dyDescent="0.3">
      <c r="A15" s="416" t="s">
        <v>24</v>
      </c>
      <c r="B15" t="s">
        <v>25</v>
      </c>
    </row>
    <row r="16" spans="1:2" x14ac:dyDescent="0.3">
      <c r="A16" s="416" t="s">
        <v>26</v>
      </c>
      <c r="B16" t="s">
        <v>27</v>
      </c>
    </row>
    <row r="17" spans="1:2" x14ac:dyDescent="0.3">
      <c r="A17" s="415" t="s">
        <v>28</v>
      </c>
      <c r="B17" t="s">
        <v>29</v>
      </c>
    </row>
    <row r="18" spans="1:2" x14ac:dyDescent="0.3">
      <c r="A18" s="416" t="s">
        <v>30</v>
      </c>
      <c r="B18" t="s">
        <v>31</v>
      </c>
    </row>
    <row r="19" spans="1:2" x14ac:dyDescent="0.3">
      <c r="A19" s="416" t="s">
        <v>32</v>
      </c>
      <c r="B19" t="s">
        <v>33</v>
      </c>
    </row>
    <row r="20" spans="1:2" x14ac:dyDescent="0.3">
      <c r="A20" s="415" t="s">
        <v>34</v>
      </c>
    </row>
    <row r="21" spans="1:2" x14ac:dyDescent="0.3">
      <c r="A21" s="416" t="s">
        <v>35</v>
      </c>
      <c r="B21" t="s">
        <v>27</v>
      </c>
    </row>
    <row r="22" spans="1:2" x14ac:dyDescent="0.3">
      <c r="A22" s="415" t="s">
        <v>36</v>
      </c>
      <c r="B22" t="s">
        <v>37</v>
      </c>
    </row>
    <row r="23" spans="1:2" x14ac:dyDescent="0.3">
      <c r="A23" s="415" t="s">
        <v>38</v>
      </c>
      <c r="B23" t="s">
        <v>39</v>
      </c>
    </row>
    <row r="24" spans="1:2" x14ac:dyDescent="0.3">
      <c r="A24" t="s">
        <v>40</v>
      </c>
    </row>
    <row r="25" spans="1:2" x14ac:dyDescent="0.3">
      <c r="A25" t="s">
        <v>41</v>
      </c>
      <c r="B25" t="str">
        <f>IF(COUNTIF(CSV!1:1,"Units")=0,"N","Y")</f>
        <v>N</v>
      </c>
    </row>
    <row r="26" spans="1:2" x14ac:dyDescent="0.3">
      <c r="A26" t="s">
        <v>42</v>
      </c>
      <c r="B26">
        <v>2004</v>
      </c>
    </row>
    <row r="27" spans="1:2" x14ac:dyDescent="0.3">
      <c r="A27" t="s">
        <v>43</v>
      </c>
      <c r="B27">
        <v>2015</v>
      </c>
    </row>
    <row r="28" spans="1:2" x14ac:dyDescent="0.3">
      <c r="A28" t="s">
        <v>44</v>
      </c>
      <c r="B28" t="s">
        <v>27</v>
      </c>
    </row>
    <row r="29" spans="1:2" x14ac:dyDescent="0.3">
      <c r="A29" t="s">
        <v>45</v>
      </c>
      <c r="B29" t="s">
        <v>46</v>
      </c>
    </row>
    <row r="30" spans="1:2" x14ac:dyDescent="0.3">
      <c r="A30" t="s">
        <v>47</v>
      </c>
      <c r="B30" t="s">
        <v>48</v>
      </c>
    </row>
    <row r="31" spans="1:2" x14ac:dyDescent="0.3">
      <c r="A31" t="s">
        <v>49</v>
      </c>
      <c r="B31" t="s">
        <v>626</v>
      </c>
    </row>
    <row r="32" spans="1:2" x14ac:dyDescent="0.3">
      <c r="A32" t="s">
        <v>50</v>
      </c>
      <c r="B32" s="418" t="s">
        <v>643</v>
      </c>
    </row>
    <row r="33" spans="1:2" x14ac:dyDescent="0.3">
      <c r="A33" t="s">
        <v>51</v>
      </c>
      <c r="B33" s="390">
        <v>42834</v>
      </c>
    </row>
    <row r="34" spans="1:2" x14ac:dyDescent="0.3">
      <c r="A34" t="s">
        <v>52</v>
      </c>
      <c r="B34" s="418" t="s">
        <v>643</v>
      </c>
    </row>
    <row r="35" spans="1:2" x14ac:dyDescent="0.3">
      <c r="A35" t="s">
        <v>53</v>
      </c>
      <c r="B35" s="390">
        <v>42834</v>
      </c>
    </row>
    <row r="36" spans="1:2" x14ac:dyDescent="0.3">
      <c r="A36" s="415" t="s">
        <v>54</v>
      </c>
      <c r="B36" t="s">
        <v>39</v>
      </c>
    </row>
    <row r="37" spans="1:2" x14ac:dyDescent="0.3">
      <c r="A37" t="s">
        <v>55</v>
      </c>
    </row>
    <row r="38" spans="1:2" s="417" customFormat="1" x14ac:dyDescent="0.3">
      <c r="A38" s="417" t="s">
        <v>618</v>
      </c>
    </row>
    <row r="39" spans="1:2" x14ac:dyDescent="0.3">
      <c r="A39" t="s">
        <v>611</v>
      </c>
      <c r="B39" t="s">
        <v>39</v>
      </c>
    </row>
    <row r="40" spans="1:2" x14ac:dyDescent="0.3">
      <c r="A40" t="s">
        <v>612</v>
      </c>
      <c r="B40" t="s">
        <v>39</v>
      </c>
    </row>
    <row r="41" spans="1:2" x14ac:dyDescent="0.3">
      <c r="A41" t="s">
        <v>613</v>
      </c>
      <c r="B41" t="s">
        <v>39</v>
      </c>
    </row>
    <row r="42" spans="1:2" x14ac:dyDescent="0.3">
      <c r="A42" t="s">
        <v>614</v>
      </c>
      <c r="B42" t="s">
        <v>39</v>
      </c>
    </row>
    <row r="43" spans="1:2" x14ac:dyDescent="0.3">
      <c r="A43" t="s">
        <v>56</v>
      </c>
      <c r="B43" t="s">
        <v>57</v>
      </c>
    </row>
    <row r="44" spans="1:2" x14ac:dyDescent="0.3">
      <c r="A44" t="s">
        <v>615</v>
      </c>
      <c r="B44" t="s">
        <v>39</v>
      </c>
    </row>
    <row r="45" spans="1:2" x14ac:dyDescent="0.3">
      <c r="A45" t="s">
        <v>616</v>
      </c>
      <c r="B45" t="s">
        <v>39</v>
      </c>
    </row>
    <row r="46" spans="1:2" x14ac:dyDescent="0.3">
      <c r="A46" t="s">
        <v>617</v>
      </c>
      <c r="B46" t="s">
        <v>27</v>
      </c>
    </row>
    <row r="47" spans="1:2" x14ac:dyDescent="0.3">
      <c r="A47" t="s">
        <v>58</v>
      </c>
      <c r="B47" t="s">
        <v>39</v>
      </c>
    </row>
    <row r="48" spans="1:2" x14ac:dyDescent="0.3">
      <c r="A48" t="s">
        <v>59</v>
      </c>
      <c r="B48" t="s">
        <v>60</v>
      </c>
    </row>
    <row r="49" spans="1:2" x14ac:dyDescent="0.3">
      <c r="A49" s="415" t="s">
        <v>61</v>
      </c>
      <c r="B49" t="str">
        <f>IF('Source 1'!B1="","",'Source 1'!B1)</f>
        <v>Office for National Statistics (ONS)</v>
      </c>
    </row>
    <row r="50" spans="1:2" x14ac:dyDescent="0.3">
      <c r="A50" s="415" t="s">
        <v>62</v>
      </c>
      <c r="B50" t="str">
        <f>IF('Source 1'!B2="","",'Source 1'!B2)</f>
        <v xml:space="preserve">Annual  </v>
      </c>
    </row>
    <row r="51" spans="1:2" x14ac:dyDescent="0.3">
      <c r="A51" s="415" t="s">
        <v>63</v>
      </c>
      <c r="B51">
        <f>IF('Source 1'!B3="","",'Source 1'!B3)</f>
        <v>2004</v>
      </c>
    </row>
    <row r="52" spans="1:2" x14ac:dyDescent="0.3">
      <c r="A52" s="415" t="s">
        <v>64</v>
      </c>
      <c r="B52" t="str">
        <f>IF('Source 1'!B4="","",'Source 1'!B4)</f>
        <v>England and Wales</v>
      </c>
    </row>
    <row r="53" spans="1:2" x14ac:dyDescent="0.3">
      <c r="A53" s="415" t="s">
        <v>65</v>
      </c>
      <c r="B53" t="str">
        <f>IF('Source 1'!B5="","",'Source 1'!B5)</f>
        <v>https://www.ons.gov.uk/peoplepopulationandcommunity/crimeandjustice/datasets/domesticabusefindingsfromthecrimesurveyforenglandandwalesappendixtables</v>
      </c>
    </row>
    <row r="54" spans="1:2" x14ac:dyDescent="0.3">
      <c r="A54" s="415" t="s">
        <v>66</v>
      </c>
      <c r="B54" t="s">
        <v>645</v>
      </c>
    </row>
    <row r="55" spans="1:2" x14ac:dyDescent="0.3">
      <c r="A55" s="415" t="s">
        <v>67</v>
      </c>
      <c r="B55" s="390">
        <f>IF('Source 1'!B7="","",'Source 1'!B7)</f>
        <v>43139</v>
      </c>
    </row>
    <row r="56" spans="1:2" x14ac:dyDescent="0.3">
      <c r="A56" s="415" t="s">
        <v>68</v>
      </c>
      <c r="B56" s="390" t="str">
        <f>IF('Source 1'!B8="","",'Source 1'!B8)</f>
        <v>TBC</v>
      </c>
    </row>
    <row r="57" spans="1:2" x14ac:dyDescent="0.3">
      <c r="A57" s="415" t="s">
        <v>69</v>
      </c>
      <c r="B57" t="str">
        <f>IF('Source 1'!B9="","",'Source 1'!B9)</f>
        <v>National Statistic</v>
      </c>
    </row>
    <row r="58" spans="1:2" x14ac:dyDescent="0.3">
      <c r="A58" s="415" t="s">
        <v>70</v>
      </c>
      <c r="B58" s="389" t="str">
        <f>IF('Source 1'!B10="","",'Source 1'!B10)</f>
        <v>crimestatistics@ons.gsi.gov.uk</v>
      </c>
    </row>
    <row r="59" spans="1:2" x14ac:dyDescent="0.3">
      <c r="A59" s="415" t="s">
        <v>72</v>
      </c>
      <c r="B59" t="str">
        <f>IF('Source 1'!B11="","",'Source 1'!B11)</f>
        <v>Tables 4.04, 4.10 and 4.11</v>
      </c>
    </row>
    <row r="60" spans="1:2" x14ac:dyDescent="0.3">
      <c r="A60" s="415" t="s">
        <v>73</v>
      </c>
      <c r="B60" t="str">
        <f>IF('Source 2'!B1="","",'Source 2'!B1)</f>
        <v/>
      </c>
    </row>
    <row r="61" spans="1:2" x14ac:dyDescent="0.3">
      <c r="A61" s="415" t="s">
        <v>74</v>
      </c>
      <c r="B61" t="str">
        <f>IF('Source 2'!B2="","",'Source 2'!B2)</f>
        <v/>
      </c>
    </row>
    <row r="62" spans="1:2" x14ac:dyDescent="0.3">
      <c r="A62" s="415" t="s">
        <v>75</v>
      </c>
      <c r="B62" t="str">
        <f>IF('Source 2'!B3="","",'Source 2'!B3)</f>
        <v/>
      </c>
    </row>
    <row r="63" spans="1:2" x14ac:dyDescent="0.3">
      <c r="A63" s="415" t="s">
        <v>76</v>
      </c>
      <c r="B63" t="str">
        <f>IF('Source 2'!B4="","",'Source 2'!B4)</f>
        <v/>
      </c>
    </row>
    <row r="64" spans="1:2" x14ac:dyDescent="0.3">
      <c r="A64" s="415" t="s">
        <v>77</v>
      </c>
      <c r="B64" t="str">
        <f>IF('Source 2'!B5="","",'Source 2'!B5)</f>
        <v/>
      </c>
    </row>
    <row r="65" spans="1:2" x14ac:dyDescent="0.3">
      <c r="A65" s="415" t="s">
        <v>78</v>
      </c>
      <c r="B65" t="str">
        <f>IF('Source 2'!B6="","",'Source 2'!B6)</f>
        <v/>
      </c>
    </row>
    <row r="66" spans="1:2" x14ac:dyDescent="0.3">
      <c r="A66" s="415" t="s">
        <v>79</v>
      </c>
      <c r="B66" s="390" t="str">
        <f>IF('Source 2'!B7="","",'Source 2'!B7)</f>
        <v/>
      </c>
    </row>
    <row r="67" spans="1:2" x14ac:dyDescent="0.3">
      <c r="A67" s="415" t="s">
        <v>80</v>
      </c>
      <c r="B67" s="390" t="str">
        <f>IF('Source 2'!B8="","",'Source 2'!B8)</f>
        <v/>
      </c>
    </row>
    <row r="68" spans="1:2" x14ac:dyDescent="0.3">
      <c r="A68" s="415" t="s">
        <v>81</v>
      </c>
      <c r="B68" t="str">
        <f>IF('Source 2'!B9="","",'Source 2'!B9)</f>
        <v/>
      </c>
    </row>
    <row r="69" spans="1:2" x14ac:dyDescent="0.3">
      <c r="A69" s="415" t="s">
        <v>82</v>
      </c>
      <c r="B69" s="389" t="str">
        <f>IF('Source 2'!B10="","",'Source 2'!B10)</f>
        <v/>
      </c>
    </row>
    <row r="70" spans="1:2" x14ac:dyDescent="0.3">
      <c r="A70" s="415" t="s">
        <v>83</v>
      </c>
      <c r="B70" t="str">
        <f>IF('Source 2'!B11="","",'Source 2'!B11)</f>
        <v/>
      </c>
    </row>
    <row r="71" spans="1:2" x14ac:dyDescent="0.3">
      <c r="A71" s="415" t="s">
        <v>84</v>
      </c>
      <c r="B71" t="str">
        <f>IF('Source 3'!B1="","",'Source 3'!B1)</f>
        <v/>
      </c>
    </row>
    <row r="72" spans="1:2" x14ac:dyDescent="0.3">
      <c r="A72" s="415" t="s">
        <v>85</v>
      </c>
      <c r="B72" t="str">
        <f>IF('Source 3'!B2="","",'Source 3'!B2)</f>
        <v/>
      </c>
    </row>
    <row r="73" spans="1:2" x14ac:dyDescent="0.3">
      <c r="A73" s="415" t="s">
        <v>86</v>
      </c>
      <c r="B73" t="str">
        <f>IF('Source 3'!B3="","",'Source 3'!B3)</f>
        <v/>
      </c>
    </row>
    <row r="74" spans="1:2" x14ac:dyDescent="0.3">
      <c r="A74" s="415" t="s">
        <v>87</v>
      </c>
      <c r="B74" t="str">
        <f>IF('Source 3'!B4="","",'Source 3'!B4)</f>
        <v/>
      </c>
    </row>
    <row r="75" spans="1:2" x14ac:dyDescent="0.3">
      <c r="A75" s="415" t="s">
        <v>88</v>
      </c>
      <c r="B75" t="str">
        <f>IF('Source 3'!B5="","",'Source 3'!B5)</f>
        <v/>
      </c>
    </row>
    <row r="76" spans="1:2" x14ac:dyDescent="0.3">
      <c r="A76" s="415" t="s">
        <v>89</v>
      </c>
      <c r="B76" t="str">
        <f>IF('Source 3'!B6="","",'Source 3'!B6)</f>
        <v/>
      </c>
    </row>
    <row r="77" spans="1:2" x14ac:dyDescent="0.3">
      <c r="A77" s="415" t="s">
        <v>90</v>
      </c>
      <c r="B77" s="390" t="str">
        <f>IF('Source 3'!B7="","",'Source 3'!B7)</f>
        <v/>
      </c>
    </row>
    <row r="78" spans="1:2" x14ac:dyDescent="0.3">
      <c r="A78" s="415" t="s">
        <v>91</v>
      </c>
      <c r="B78" s="390" t="str">
        <f>IF('Source 3'!B8="","",'Source 3'!B8)</f>
        <v/>
      </c>
    </row>
    <row r="79" spans="1:2" x14ac:dyDescent="0.3">
      <c r="A79" s="415" t="s">
        <v>92</v>
      </c>
      <c r="B79" t="str">
        <f>IF('Source 3'!B9="","",'Source 3'!B9)</f>
        <v/>
      </c>
    </row>
    <row r="80" spans="1:2" x14ac:dyDescent="0.3">
      <c r="A80" s="415" t="s">
        <v>93</v>
      </c>
      <c r="B80" s="389" t="str">
        <f>IF('Source 3'!B10="","",'Source 3'!B10)</f>
        <v/>
      </c>
    </row>
    <row r="81" spans="1:2" x14ac:dyDescent="0.3">
      <c r="A81" s="415" t="s">
        <v>94</v>
      </c>
      <c r="B81" t="str">
        <f>IF('Source 3'!B11="","",'Source 3'!B11)</f>
        <v/>
      </c>
    </row>
    <row r="82" spans="1:2" x14ac:dyDescent="0.3">
      <c r="A82" s="415" t="s">
        <v>95</v>
      </c>
      <c r="B82" t="str">
        <f>IF('Source 4'!B1="","",'Source 4'!B1)</f>
        <v/>
      </c>
    </row>
    <row r="83" spans="1:2" x14ac:dyDescent="0.3">
      <c r="A83" s="415" t="s">
        <v>96</v>
      </c>
      <c r="B83" t="str">
        <f>IF('Source 4'!B2="","",'Source 4'!B2)</f>
        <v/>
      </c>
    </row>
    <row r="84" spans="1:2" x14ac:dyDescent="0.3">
      <c r="A84" s="415" t="s">
        <v>97</v>
      </c>
      <c r="B84" t="str">
        <f>IF('Source 4'!B3="","",'Source 4'!B3)</f>
        <v/>
      </c>
    </row>
    <row r="85" spans="1:2" x14ac:dyDescent="0.3">
      <c r="A85" s="415" t="s">
        <v>98</v>
      </c>
      <c r="B85" t="str">
        <f>IF('Source 4'!B4="","",'Source 4'!B4)</f>
        <v/>
      </c>
    </row>
    <row r="86" spans="1:2" x14ac:dyDescent="0.3">
      <c r="A86" s="415" t="s">
        <v>99</v>
      </c>
      <c r="B86" t="str">
        <f>IF('Source 4'!B5="","",'Source 4'!B5)</f>
        <v/>
      </c>
    </row>
    <row r="87" spans="1:2" x14ac:dyDescent="0.3">
      <c r="A87" s="415" t="s">
        <v>100</v>
      </c>
      <c r="B87" t="str">
        <f>IF('Source 4'!B6="","",'Source 4'!B6)</f>
        <v/>
      </c>
    </row>
    <row r="88" spans="1:2" x14ac:dyDescent="0.3">
      <c r="A88" s="415" t="s">
        <v>101</v>
      </c>
      <c r="B88" s="390" t="str">
        <f>IF('Source 4'!B7="","",'Source 4'!B7)</f>
        <v/>
      </c>
    </row>
    <row r="89" spans="1:2" x14ac:dyDescent="0.3">
      <c r="A89" s="415" t="s">
        <v>102</v>
      </c>
      <c r="B89" s="390" t="str">
        <f>IF('Source 4'!B8="","",'Source 4'!B8)</f>
        <v/>
      </c>
    </row>
    <row r="90" spans="1:2" x14ac:dyDescent="0.3">
      <c r="A90" s="415" t="s">
        <v>103</v>
      </c>
      <c r="B90" t="str">
        <f>IF('Source 4'!B9="","",'Source 4'!B9)</f>
        <v/>
      </c>
    </row>
    <row r="91" spans="1:2" x14ac:dyDescent="0.3">
      <c r="A91" s="415" t="s">
        <v>104</v>
      </c>
      <c r="B91" t="str">
        <f>IF('Source 4'!B10="","",'Source 4'!B10)</f>
        <v/>
      </c>
    </row>
    <row r="92" spans="1:2" x14ac:dyDescent="0.3">
      <c r="A92" s="415" t="s">
        <v>105</v>
      </c>
      <c r="B92" t="str">
        <f>IF('Source 4'!B11="","",'Source 4'!B11)</f>
        <v/>
      </c>
    </row>
    <row r="93" spans="1:2" x14ac:dyDescent="0.3">
      <c r="A93" s="415" t="s">
        <v>106</v>
      </c>
      <c r="B93" t="str">
        <f>IF('Source 5'!B1="","",'Source 5'!B1)</f>
        <v/>
      </c>
    </row>
    <row r="94" spans="1:2" x14ac:dyDescent="0.3">
      <c r="A94" s="415" t="s">
        <v>107</v>
      </c>
      <c r="B94" t="str">
        <f>IF('Source 5'!B2="","",'Source 5'!B2)</f>
        <v/>
      </c>
    </row>
    <row r="95" spans="1:2" x14ac:dyDescent="0.3">
      <c r="A95" s="415" t="s">
        <v>108</v>
      </c>
      <c r="B95" t="str">
        <f>IF('Source 5'!B3="","",'Source 5'!B3)</f>
        <v/>
      </c>
    </row>
    <row r="96" spans="1:2" x14ac:dyDescent="0.3">
      <c r="A96" s="415" t="s">
        <v>109</v>
      </c>
      <c r="B96" t="str">
        <f>IF('Source 5'!B4="","",'Source 5'!B4)</f>
        <v/>
      </c>
    </row>
    <row r="97" spans="1:2" x14ac:dyDescent="0.3">
      <c r="A97" s="415" t="s">
        <v>110</v>
      </c>
      <c r="B97" t="str">
        <f>IF('Source 5'!B5="","",'Source 5'!B5)</f>
        <v/>
      </c>
    </row>
    <row r="98" spans="1:2" x14ac:dyDescent="0.3">
      <c r="A98" s="415" t="s">
        <v>111</v>
      </c>
      <c r="B98" t="str">
        <f>IF('Source 5'!B6="","",'Source 5'!B6)</f>
        <v/>
      </c>
    </row>
    <row r="99" spans="1:2" x14ac:dyDescent="0.3">
      <c r="A99" s="415" t="s">
        <v>112</v>
      </c>
      <c r="B99" s="390" t="str">
        <f>IF('Source 5'!B7="","",'Source 5'!B7)</f>
        <v/>
      </c>
    </row>
    <row r="100" spans="1:2" x14ac:dyDescent="0.3">
      <c r="A100" s="415" t="s">
        <v>113</v>
      </c>
      <c r="B100" s="390" t="str">
        <f>IF('Source 5'!B8="","",'Source 5'!B8)</f>
        <v/>
      </c>
    </row>
    <row r="101" spans="1:2" x14ac:dyDescent="0.3">
      <c r="A101" s="415" t="s">
        <v>114</v>
      </c>
      <c r="B101" t="str">
        <f>IF('Source 5'!B9="","",'Source 5'!B9)</f>
        <v/>
      </c>
    </row>
    <row r="102" spans="1:2" x14ac:dyDescent="0.3">
      <c r="A102" s="415" t="s">
        <v>115</v>
      </c>
      <c r="B102" t="str">
        <f>IF('Source 5'!B10="","",'Source 5'!B10)</f>
        <v/>
      </c>
    </row>
    <row r="103" spans="1:2" x14ac:dyDescent="0.3">
      <c r="A103" s="415" t="s">
        <v>116</v>
      </c>
      <c r="B103" t="str">
        <f>IF('Source 5'!B11="","",'Source 5'!B11)</f>
        <v/>
      </c>
    </row>
    <row r="104" spans="1:2" x14ac:dyDescent="0.3">
      <c r="A104" s="415" t="s">
        <v>117</v>
      </c>
      <c r="B104" t="str">
        <f>IF('Source 6'!B1="","",'Source 6'!B1)</f>
        <v/>
      </c>
    </row>
    <row r="105" spans="1:2" x14ac:dyDescent="0.3">
      <c r="A105" s="415" t="s">
        <v>118</v>
      </c>
      <c r="B105" t="str">
        <f>IF('Source 6'!B2="","",'Source 6'!B2)</f>
        <v/>
      </c>
    </row>
    <row r="106" spans="1:2" x14ac:dyDescent="0.3">
      <c r="A106" s="415" t="s">
        <v>119</v>
      </c>
      <c r="B106" t="str">
        <f>IF('Source 6'!B3="","",'Source 6'!B3)</f>
        <v/>
      </c>
    </row>
    <row r="107" spans="1:2" x14ac:dyDescent="0.3">
      <c r="A107" s="415" t="s">
        <v>120</v>
      </c>
      <c r="B107" t="str">
        <f>IF('Source 6'!B4="","",'Source 6'!B4)</f>
        <v/>
      </c>
    </row>
    <row r="108" spans="1:2" x14ac:dyDescent="0.3">
      <c r="A108" s="415" t="s">
        <v>121</v>
      </c>
      <c r="B108" t="str">
        <f>IF('Source 6'!B5="","",'Source 6'!B5)</f>
        <v/>
      </c>
    </row>
    <row r="109" spans="1:2" x14ac:dyDescent="0.3">
      <c r="A109" s="415" t="s">
        <v>122</v>
      </c>
      <c r="B109" t="str">
        <f>IF('Source 6'!B6="","",'Source 6'!B6)</f>
        <v/>
      </c>
    </row>
    <row r="110" spans="1:2" x14ac:dyDescent="0.3">
      <c r="A110" s="415" t="s">
        <v>123</v>
      </c>
      <c r="B110" s="390" t="str">
        <f>IF('Source 6'!B7="","",'Source 6'!B7)</f>
        <v/>
      </c>
    </row>
    <row r="111" spans="1:2" x14ac:dyDescent="0.3">
      <c r="A111" s="415" t="s">
        <v>124</v>
      </c>
      <c r="B111" s="390" t="str">
        <f>IF('Source 6'!B8="","",'Source 6'!B8)</f>
        <v/>
      </c>
    </row>
    <row r="112" spans="1:2" x14ac:dyDescent="0.3">
      <c r="A112" s="415" t="s">
        <v>125</v>
      </c>
      <c r="B112" t="str">
        <f>IF('Source 6'!B9="","",'Source 6'!B9)</f>
        <v/>
      </c>
    </row>
    <row r="113" spans="1:2" x14ac:dyDescent="0.3">
      <c r="A113" s="415" t="s">
        <v>126</v>
      </c>
      <c r="B113" t="str">
        <f>IF('Source 6'!B10="","",'Source 6'!B10)</f>
        <v/>
      </c>
    </row>
    <row r="114" spans="1:2" x14ac:dyDescent="0.3">
      <c r="A114" s="415" t="s">
        <v>127</v>
      </c>
      <c r="B114" t="str">
        <f>IF('Source 6'!B11="","",'Source 6'!B11)</f>
        <v/>
      </c>
    </row>
    <row r="115" spans="1:2" x14ac:dyDescent="0.3">
      <c r="A115" s="415" t="s">
        <v>128</v>
      </c>
      <c r="B115" t="s">
        <v>129</v>
      </c>
    </row>
  </sheetData>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filterMode="1"/>
  <dimension ref="A1:X4950"/>
  <sheetViews>
    <sheetView tabSelected="1" zoomScale="80" zoomScaleNormal="80" workbookViewId="0">
      <selection activeCell="G3148" sqref="G3148"/>
    </sheetView>
  </sheetViews>
  <sheetFormatPr defaultColWidth="9.109375" defaultRowHeight="14.4" x14ac:dyDescent="0.3"/>
  <cols>
    <col min="1" max="1" width="9.109375" style="156" customWidth="1"/>
    <col min="2" max="2" width="15.6640625" style="150" customWidth="1"/>
    <col min="3" max="3" width="28.44140625" style="150" customWidth="1"/>
    <col min="4" max="22" width="15.6640625" style="150" customWidth="1"/>
    <col min="23" max="23" width="43.109375" style="150" customWidth="1"/>
    <col min="24" max="24" width="9.109375" style="151" customWidth="1"/>
    <col min="25" max="16384" width="9.109375" style="151"/>
  </cols>
  <sheetData>
    <row r="1" spans="1:24" ht="63" customHeight="1" x14ac:dyDescent="0.3">
      <c r="A1" s="152" t="s">
        <v>130</v>
      </c>
      <c r="B1" s="152" t="s">
        <v>131</v>
      </c>
      <c r="C1" s="152" t="s">
        <v>133</v>
      </c>
      <c r="D1" s="153" t="s">
        <v>134</v>
      </c>
      <c r="E1" s="153" t="s">
        <v>57</v>
      </c>
      <c r="F1" s="153" t="s">
        <v>136</v>
      </c>
      <c r="G1" s="153" t="s">
        <v>137</v>
      </c>
      <c r="H1" s="153" t="s">
        <v>138</v>
      </c>
      <c r="I1" s="153" t="s">
        <v>139</v>
      </c>
      <c r="J1" s="153" t="s">
        <v>140</v>
      </c>
      <c r="K1" s="153" t="s">
        <v>141</v>
      </c>
      <c r="L1" s="153" t="s">
        <v>142</v>
      </c>
      <c r="M1" s="153" t="s">
        <v>143</v>
      </c>
      <c r="N1" s="153" t="s">
        <v>144</v>
      </c>
      <c r="O1" s="153" t="s">
        <v>145</v>
      </c>
      <c r="P1" s="153" t="s">
        <v>146</v>
      </c>
      <c r="Q1" s="153" t="s">
        <v>147</v>
      </c>
      <c r="R1" s="153" t="s">
        <v>148</v>
      </c>
      <c r="S1" s="153" t="s">
        <v>149</v>
      </c>
      <c r="T1" s="153" t="s">
        <v>627</v>
      </c>
      <c r="U1" s="153" t="s">
        <v>151</v>
      </c>
      <c r="V1" s="153" t="s">
        <v>152</v>
      </c>
      <c r="W1" s="153" t="s">
        <v>625</v>
      </c>
      <c r="X1" s="151" t="s">
        <v>153</v>
      </c>
    </row>
    <row r="2" spans="1:24" hidden="1" x14ac:dyDescent="0.3">
      <c r="A2" s="156">
        <v>2004</v>
      </c>
      <c r="X2" s="151">
        <v>8.8558371410208299</v>
      </c>
    </row>
    <row r="3" spans="1:24" hidden="1" x14ac:dyDescent="0.3">
      <c r="A3" s="156">
        <v>2005</v>
      </c>
      <c r="X3" s="151">
        <v>8.9732451009469525</v>
      </c>
    </row>
    <row r="4" spans="1:24" hidden="1" x14ac:dyDescent="0.3">
      <c r="A4" s="156">
        <v>2006</v>
      </c>
      <c r="X4" s="151">
        <v>8.8363103870020066</v>
      </c>
    </row>
    <row r="5" spans="1:24" hidden="1" x14ac:dyDescent="0.3">
      <c r="A5" s="156">
        <v>2008</v>
      </c>
      <c r="X5" s="151">
        <v>6.5114766816953171</v>
      </c>
    </row>
    <row r="6" spans="1:24" hidden="1" x14ac:dyDescent="0.3">
      <c r="A6" s="156">
        <v>2009</v>
      </c>
      <c r="X6" s="151">
        <v>6.6386913796377334</v>
      </c>
    </row>
    <row r="7" spans="1:24" hidden="1" x14ac:dyDescent="0.3">
      <c r="A7" s="156">
        <v>2010</v>
      </c>
      <c r="X7" s="151">
        <v>6.936374648827428</v>
      </c>
    </row>
    <row r="8" spans="1:24" hidden="1" x14ac:dyDescent="0.3">
      <c r="A8" s="156">
        <v>2011</v>
      </c>
      <c r="X8" s="151">
        <v>6.9981514411527703</v>
      </c>
    </row>
    <row r="9" spans="1:24" hidden="1" x14ac:dyDescent="0.3">
      <c r="A9" s="156">
        <v>2012</v>
      </c>
      <c r="X9" s="151">
        <v>6.5852669496429268</v>
      </c>
    </row>
    <row r="10" spans="1:24" hidden="1" x14ac:dyDescent="0.3">
      <c r="A10" s="156">
        <v>2013</v>
      </c>
      <c r="X10" s="151">
        <v>6.5093986986783001</v>
      </c>
    </row>
    <row r="11" spans="1:24" hidden="1" x14ac:dyDescent="0.3">
      <c r="A11" s="156">
        <v>2014</v>
      </c>
      <c r="X11" s="151">
        <v>6.0785906302651416</v>
      </c>
    </row>
    <row r="12" spans="1:24" hidden="1" x14ac:dyDescent="0.3">
      <c r="A12" s="156">
        <v>2015</v>
      </c>
      <c r="X12" s="151">
        <v>6.0506348219744028</v>
      </c>
    </row>
    <row r="13" spans="1:24" hidden="1" x14ac:dyDescent="0.3">
      <c r="A13" s="156">
        <v>2016</v>
      </c>
      <c r="X13" s="151">
        <v>5.8926922166737272</v>
      </c>
    </row>
    <row r="14" spans="1:24" hidden="1" x14ac:dyDescent="0.3">
      <c r="A14" s="154">
        <v>2014</v>
      </c>
      <c r="B14" s="154" t="s">
        <v>154</v>
      </c>
      <c r="C14" s="154"/>
      <c r="D14" s="155"/>
      <c r="X14" s="151">
        <v>3.95910508862017</v>
      </c>
    </row>
    <row r="15" spans="1:24" hidden="1" x14ac:dyDescent="0.3">
      <c r="A15" s="154">
        <v>2014</v>
      </c>
      <c r="B15" s="154" t="s">
        <v>154</v>
      </c>
      <c r="C15" s="154"/>
      <c r="D15" s="155"/>
      <c r="F15" s="150" t="s">
        <v>619</v>
      </c>
      <c r="X15" s="151">
        <v>6.5813834405067846</v>
      </c>
    </row>
    <row r="16" spans="1:24" hidden="1" x14ac:dyDescent="0.3">
      <c r="A16" s="154">
        <v>2014</v>
      </c>
      <c r="B16" s="154" t="s">
        <v>154</v>
      </c>
      <c r="C16" s="154"/>
      <c r="D16" s="155"/>
      <c r="F16" s="150" t="s">
        <v>620</v>
      </c>
      <c r="X16" s="151">
        <v>4.9638399087243501</v>
      </c>
    </row>
    <row r="17" spans="1:24" hidden="1" x14ac:dyDescent="0.3">
      <c r="A17" s="154">
        <v>2014</v>
      </c>
      <c r="B17" s="154" t="s">
        <v>154</v>
      </c>
      <c r="C17" s="154"/>
      <c r="D17" s="155"/>
      <c r="F17" s="150" t="s">
        <v>621</v>
      </c>
      <c r="X17" s="151">
        <v>3.7661636651511521</v>
      </c>
    </row>
    <row r="18" spans="1:24" hidden="1" x14ac:dyDescent="0.3">
      <c r="A18" s="154">
        <v>2014</v>
      </c>
      <c r="B18" s="154" t="s">
        <v>154</v>
      </c>
      <c r="C18" s="154"/>
      <c r="D18" s="155"/>
      <c r="F18" s="150" t="s">
        <v>622</v>
      </c>
      <c r="X18" s="151">
        <v>3.5414018725340282</v>
      </c>
    </row>
    <row r="19" spans="1:24" hidden="1" x14ac:dyDescent="0.3">
      <c r="A19" s="154">
        <v>2014</v>
      </c>
      <c r="B19" s="154" t="s">
        <v>154</v>
      </c>
      <c r="C19" s="154"/>
      <c r="D19" s="155"/>
      <c r="F19" s="150" t="s">
        <v>623</v>
      </c>
      <c r="X19" s="151">
        <v>3.9499903160225078</v>
      </c>
    </row>
    <row r="20" spans="1:24" hidden="1" x14ac:dyDescent="0.3">
      <c r="A20" s="154">
        <v>2014</v>
      </c>
      <c r="B20" s="154" t="s">
        <v>154</v>
      </c>
      <c r="C20" s="154"/>
      <c r="D20" s="155"/>
      <c r="F20" s="150" t="s">
        <v>624</v>
      </c>
      <c r="X20" s="151">
        <v>2.015499215671118</v>
      </c>
    </row>
    <row r="21" spans="1:24" hidden="1" x14ac:dyDescent="0.3">
      <c r="A21" s="154">
        <v>2014</v>
      </c>
      <c r="B21" s="154" t="s">
        <v>154</v>
      </c>
      <c r="C21" s="154"/>
      <c r="D21" s="155"/>
      <c r="G21" s="150" t="s">
        <v>161</v>
      </c>
      <c r="X21" s="151">
        <v>4.1591460855644451</v>
      </c>
    </row>
    <row r="22" spans="1:24" hidden="1" x14ac:dyDescent="0.3">
      <c r="A22" s="154">
        <v>2014</v>
      </c>
      <c r="B22" s="154" t="s">
        <v>154</v>
      </c>
      <c r="C22" s="154"/>
      <c r="D22" s="155"/>
      <c r="G22" s="150" t="s">
        <v>161</v>
      </c>
      <c r="H22" s="150" t="s">
        <v>640</v>
      </c>
      <c r="X22" s="151">
        <v>4.2568727158667521</v>
      </c>
    </row>
    <row r="23" spans="1:24" hidden="1" x14ac:dyDescent="0.3">
      <c r="A23" s="154">
        <v>2014</v>
      </c>
      <c r="B23" s="154" t="s">
        <v>154</v>
      </c>
      <c r="C23" s="154"/>
      <c r="D23" s="155"/>
      <c r="G23" s="150" t="s">
        <v>161</v>
      </c>
      <c r="H23" s="150" t="s">
        <v>163</v>
      </c>
      <c r="X23" s="151">
        <v>8.8806674825840268</v>
      </c>
    </row>
    <row r="24" spans="1:24" hidden="1" x14ac:dyDescent="0.3">
      <c r="A24" s="154">
        <v>2014</v>
      </c>
      <c r="B24" s="154" t="s">
        <v>154</v>
      </c>
      <c r="C24" s="154"/>
      <c r="D24" s="155"/>
      <c r="G24" s="150" t="s">
        <v>161</v>
      </c>
      <c r="H24" s="150" t="s">
        <v>164</v>
      </c>
      <c r="X24" s="151">
        <v>2.3396161769376418</v>
      </c>
    </row>
    <row r="25" spans="1:24" hidden="1" x14ac:dyDescent="0.3">
      <c r="A25" s="154">
        <v>2014</v>
      </c>
      <c r="B25" s="154" t="s">
        <v>154</v>
      </c>
      <c r="C25" s="154"/>
      <c r="D25" s="155"/>
      <c r="G25" s="150" t="s">
        <v>356</v>
      </c>
      <c r="X25" s="151">
        <v>1.8710621906796761</v>
      </c>
    </row>
    <row r="26" spans="1:24" hidden="1" x14ac:dyDescent="0.3">
      <c r="A26" s="154">
        <v>2014</v>
      </c>
      <c r="B26" s="154" t="s">
        <v>154</v>
      </c>
      <c r="C26" s="154"/>
      <c r="D26" s="155"/>
      <c r="G26" s="150" t="s">
        <v>361</v>
      </c>
      <c r="X26" s="151">
        <v>1.9694053272645911</v>
      </c>
    </row>
    <row r="27" spans="1:24" hidden="1" x14ac:dyDescent="0.3">
      <c r="A27" s="154">
        <v>2014</v>
      </c>
      <c r="B27" s="154" t="s">
        <v>154</v>
      </c>
      <c r="C27" s="154"/>
      <c r="D27" s="155"/>
      <c r="G27" s="150" t="s">
        <v>361</v>
      </c>
      <c r="H27" s="150" t="s">
        <v>167</v>
      </c>
      <c r="X27" s="151">
        <v>3.7906675288664999</v>
      </c>
    </row>
    <row r="28" spans="1:24" hidden="1" x14ac:dyDescent="0.3">
      <c r="A28" s="154">
        <v>2014</v>
      </c>
      <c r="B28" s="154" t="s">
        <v>154</v>
      </c>
      <c r="C28" s="154"/>
      <c r="D28" s="155"/>
      <c r="G28" s="150" t="s">
        <v>361</v>
      </c>
      <c r="H28" s="150" t="s">
        <v>168</v>
      </c>
      <c r="X28" s="151">
        <v>1.457977880030398</v>
      </c>
    </row>
    <row r="29" spans="1:24" hidden="1" x14ac:dyDescent="0.3">
      <c r="A29" s="154">
        <v>2014</v>
      </c>
      <c r="B29" s="154" t="s">
        <v>154</v>
      </c>
      <c r="C29" s="154"/>
      <c r="D29" s="155"/>
      <c r="G29" s="150" t="s">
        <v>361</v>
      </c>
      <c r="H29" s="150" t="s">
        <v>169</v>
      </c>
      <c r="X29" s="151">
        <v>0</v>
      </c>
    </row>
    <row r="30" spans="1:24" hidden="1" x14ac:dyDescent="0.3">
      <c r="A30" s="154">
        <v>2014</v>
      </c>
      <c r="B30" s="154" t="s">
        <v>154</v>
      </c>
      <c r="C30" s="154"/>
      <c r="D30" s="155"/>
      <c r="G30" s="150" t="s">
        <v>367</v>
      </c>
      <c r="X30" s="151">
        <v>6.1402540084227626</v>
      </c>
    </row>
    <row r="31" spans="1:24" hidden="1" x14ac:dyDescent="0.3">
      <c r="A31" s="154">
        <v>2014</v>
      </c>
      <c r="B31" s="154" t="s">
        <v>154</v>
      </c>
      <c r="C31" s="154"/>
      <c r="D31" s="155"/>
      <c r="G31" s="150" t="s">
        <v>367</v>
      </c>
      <c r="H31" s="150" t="s">
        <v>171</v>
      </c>
      <c r="X31" s="151">
        <v>2.4084658061255411</v>
      </c>
    </row>
    <row r="32" spans="1:24" hidden="1" x14ac:dyDescent="0.3">
      <c r="A32" s="156">
        <v>2014</v>
      </c>
      <c r="B32" s="150" t="s">
        <v>154</v>
      </c>
      <c r="G32" s="150" t="s">
        <v>367</v>
      </c>
      <c r="H32" s="150" t="s">
        <v>172</v>
      </c>
      <c r="X32" s="151">
        <v>5.6713718991974336</v>
      </c>
    </row>
    <row r="33" spans="1:24" hidden="1" x14ac:dyDescent="0.3">
      <c r="A33" s="156">
        <v>2014</v>
      </c>
      <c r="B33" s="150" t="s">
        <v>154</v>
      </c>
      <c r="G33" s="150" t="s">
        <v>173</v>
      </c>
      <c r="X33" s="151">
        <v>0</v>
      </c>
    </row>
    <row r="34" spans="1:24" hidden="1" x14ac:dyDescent="0.3">
      <c r="A34" s="156">
        <v>2014</v>
      </c>
      <c r="B34" s="150" t="s">
        <v>154</v>
      </c>
      <c r="I34" s="150" t="s">
        <v>174</v>
      </c>
      <c r="X34" s="151">
        <v>2.4452591587303618</v>
      </c>
    </row>
    <row r="35" spans="1:24" hidden="1" x14ac:dyDescent="0.3">
      <c r="A35" s="156">
        <v>2014</v>
      </c>
      <c r="B35" s="150" t="s">
        <v>154</v>
      </c>
      <c r="I35" s="150" t="s">
        <v>175</v>
      </c>
      <c r="X35" s="151">
        <v>4.7749664594434167</v>
      </c>
    </row>
    <row r="36" spans="1:24" hidden="1" x14ac:dyDescent="0.3">
      <c r="A36" s="156">
        <v>2014</v>
      </c>
      <c r="B36" s="150" t="s">
        <v>154</v>
      </c>
      <c r="I36" s="150" t="s">
        <v>176</v>
      </c>
      <c r="X36" s="151">
        <v>4.9472500705805453</v>
      </c>
    </row>
    <row r="37" spans="1:24" hidden="1" x14ac:dyDescent="0.3">
      <c r="A37" s="156">
        <v>2014</v>
      </c>
      <c r="B37" s="150" t="s">
        <v>154</v>
      </c>
      <c r="I37" s="150" t="s">
        <v>177</v>
      </c>
      <c r="X37" s="151">
        <v>9.4425146974271321</v>
      </c>
    </row>
    <row r="38" spans="1:24" hidden="1" x14ac:dyDescent="0.3">
      <c r="A38" s="156">
        <v>2014</v>
      </c>
      <c r="B38" s="150" t="s">
        <v>154</v>
      </c>
      <c r="I38" s="150" t="s">
        <v>178</v>
      </c>
      <c r="X38" s="151">
        <v>8.9102257076788476</v>
      </c>
    </row>
    <row r="39" spans="1:24" hidden="1" x14ac:dyDescent="0.3">
      <c r="A39" s="156">
        <v>2014</v>
      </c>
      <c r="B39" s="150" t="s">
        <v>154</v>
      </c>
      <c r="J39" s="150" t="s">
        <v>179</v>
      </c>
      <c r="X39" s="151">
        <v>3.7254364945878971</v>
      </c>
    </row>
    <row r="40" spans="1:24" hidden="1" x14ac:dyDescent="0.3">
      <c r="A40" s="156">
        <v>2014</v>
      </c>
      <c r="B40" s="150" t="s">
        <v>154</v>
      </c>
      <c r="J40" s="150" t="s">
        <v>180</v>
      </c>
      <c r="X40" s="151">
        <v>5.220603262466593</v>
      </c>
    </row>
    <row r="41" spans="1:24" hidden="1" x14ac:dyDescent="0.3">
      <c r="A41" s="156">
        <v>2014</v>
      </c>
      <c r="B41" s="150" t="s">
        <v>154</v>
      </c>
      <c r="J41" s="150" t="s">
        <v>181</v>
      </c>
      <c r="X41" s="151">
        <v>5.1034911952197239</v>
      </c>
    </row>
    <row r="42" spans="1:24" hidden="1" x14ac:dyDescent="0.3">
      <c r="A42" s="156">
        <v>2014</v>
      </c>
      <c r="B42" s="150" t="s">
        <v>154</v>
      </c>
      <c r="J42" s="150" t="s">
        <v>182</v>
      </c>
      <c r="X42" s="151">
        <v>4.3917072931667267</v>
      </c>
    </row>
    <row r="43" spans="1:24" hidden="1" x14ac:dyDescent="0.3">
      <c r="A43" s="156">
        <v>2014</v>
      </c>
      <c r="B43" s="150" t="s">
        <v>154</v>
      </c>
      <c r="J43" s="150" t="s">
        <v>376</v>
      </c>
      <c r="X43" s="151">
        <v>4.566215845221369</v>
      </c>
    </row>
    <row r="44" spans="1:24" hidden="1" x14ac:dyDescent="0.3">
      <c r="A44" s="156">
        <v>2014</v>
      </c>
      <c r="B44" s="150" t="s">
        <v>154</v>
      </c>
      <c r="J44" s="150" t="s">
        <v>628</v>
      </c>
      <c r="X44" s="151">
        <v>7.6259052639774563</v>
      </c>
    </row>
    <row r="45" spans="1:24" hidden="1" x14ac:dyDescent="0.3">
      <c r="A45" s="156">
        <v>2014</v>
      </c>
      <c r="B45" s="150" t="s">
        <v>154</v>
      </c>
      <c r="J45" s="150" t="s">
        <v>185</v>
      </c>
      <c r="X45" s="151">
        <v>1.089692235862473</v>
      </c>
    </row>
    <row r="46" spans="1:24" hidden="1" x14ac:dyDescent="0.3">
      <c r="A46" s="156">
        <v>2014</v>
      </c>
      <c r="B46" s="150" t="s">
        <v>154</v>
      </c>
      <c r="J46" s="150" t="s">
        <v>186</v>
      </c>
      <c r="X46" s="151">
        <v>6.0502727241003349</v>
      </c>
    </row>
    <row r="47" spans="1:24" hidden="1" x14ac:dyDescent="0.3">
      <c r="A47" s="156">
        <v>2014</v>
      </c>
      <c r="B47" s="150" t="s">
        <v>154</v>
      </c>
      <c r="K47" s="150" t="s">
        <v>187</v>
      </c>
      <c r="X47" s="151">
        <v>3.1410962549718402</v>
      </c>
    </row>
    <row r="48" spans="1:24" hidden="1" x14ac:dyDescent="0.3">
      <c r="A48" s="156">
        <v>2014</v>
      </c>
      <c r="B48" s="150" t="s">
        <v>154</v>
      </c>
      <c r="K48" s="150" t="s">
        <v>188</v>
      </c>
      <c r="X48" s="151">
        <v>4.2682522217314993</v>
      </c>
    </row>
    <row r="49" spans="1:24" hidden="1" x14ac:dyDescent="0.3">
      <c r="A49" s="156">
        <v>2014</v>
      </c>
      <c r="B49" s="150" t="s">
        <v>154</v>
      </c>
      <c r="K49" s="150" t="s">
        <v>189</v>
      </c>
      <c r="X49" s="151">
        <v>4.2146925689563188</v>
      </c>
    </row>
    <row r="50" spans="1:24" hidden="1" x14ac:dyDescent="0.3">
      <c r="A50" s="156">
        <v>2014</v>
      </c>
      <c r="B50" s="150" t="s">
        <v>154</v>
      </c>
      <c r="K50" s="150" t="s">
        <v>190</v>
      </c>
      <c r="X50" s="151">
        <v>7.1549058671892833</v>
      </c>
    </row>
    <row r="51" spans="1:24" hidden="1" x14ac:dyDescent="0.3">
      <c r="A51" s="156">
        <v>2014</v>
      </c>
      <c r="B51" s="150" t="s">
        <v>154</v>
      </c>
      <c r="K51" s="150" t="s">
        <v>191</v>
      </c>
      <c r="X51" s="151">
        <v>4.5779114817991218</v>
      </c>
    </row>
    <row r="52" spans="1:24" hidden="1" x14ac:dyDescent="0.3">
      <c r="A52" s="156">
        <v>2014</v>
      </c>
      <c r="B52" s="150" t="s">
        <v>154</v>
      </c>
      <c r="L52" s="150" t="s">
        <v>629</v>
      </c>
      <c r="X52" s="151">
        <v>3.678624210497901</v>
      </c>
    </row>
    <row r="53" spans="1:24" hidden="1" x14ac:dyDescent="0.3">
      <c r="A53" s="156">
        <v>2014</v>
      </c>
      <c r="B53" s="150" t="s">
        <v>154</v>
      </c>
      <c r="L53" s="150" t="s">
        <v>641</v>
      </c>
      <c r="X53" s="151">
        <v>4.1818704044020389</v>
      </c>
    </row>
    <row r="54" spans="1:24" hidden="1" x14ac:dyDescent="0.3">
      <c r="A54" s="156">
        <v>2014</v>
      </c>
      <c r="B54" s="150" t="s">
        <v>154</v>
      </c>
      <c r="L54" s="150" t="s">
        <v>380</v>
      </c>
      <c r="X54" s="151">
        <v>4.1777913756905232</v>
      </c>
    </row>
    <row r="55" spans="1:24" hidden="1" x14ac:dyDescent="0.3">
      <c r="A55" s="156">
        <v>2014</v>
      </c>
      <c r="B55" s="150" t="s">
        <v>154</v>
      </c>
      <c r="L55" s="150" t="s">
        <v>195</v>
      </c>
      <c r="X55" s="151">
        <v>3.5154753190310948</v>
      </c>
    </row>
    <row r="56" spans="1:24" hidden="1" x14ac:dyDescent="0.3">
      <c r="A56" s="156">
        <v>2014</v>
      </c>
      <c r="B56" s="150" t="s">
        <v>154</v>
      </c>
      <c r="L56" s="150" t="s">
        <v>196</v>
      </c>
      <c r="X56" s="151">
        <v>4.4852209708855808</v>
      </c>
    </row>
    <row r="57" spans="1:24" hidden="1" x14ac:dyDescent="0.3">
      <c r="A57" s="156">
        <v>2014</v>
      </c>
      <c r="B57" s="150" t="s">
        <v>154</v>
      </c>
      <c r="M57" s="150" t="s">
        <v>630</v>
      </c>
      <c r="X57" s="151">
        <v>8.7805600660815308</v>
      </c>
    </row>
    <row r="58" spans="1:24" hidden="1" x14ac:dyDescent="0.3">
      <c r="A58" s="156">
        <v>2014</v>
      </c>
      <c r="B58" s="150" t="s">
        <v>154</v>
      </c>
      <c r="M58" s="150" t="s">
        <v>631</v>
      </c>
      <c r="X58" s="151">
        <v>8.3135749871808038</v>
      </c>
    </row>
    <row r="59" spans="1:24" hidden="1" x14ac:dyDescent="0.3">
      <c r="A59" s="156">
        <v>2014</v>
      </c>
      <c r="B59" s="150" t="s">
        <v>154</v>
      </c>
      <c r="M59" s="150" t="s">
        <v>632</v>
      </c>
      <c r="X59" s="151">
        <v>9.7371176893267695</v>
      </c>
    </row>
    <row r="60" spans="1:24" hidden="1" x14ac:dyDescent="0.3">
      <c r="A60" s="156">
        <v>2014</v>
      </c>
      <c r="B60" s="150" t="s">
        <v>154</v>
      </c>
      <c r="M60" s="150" t="s">
        <v>633</v>
      </c>
      <c r="X60" s="151">
        <v>3.244652393575906</v>
      </c>
    </row>
    <row r="61" spans="1:24" hidden="1" x14ac:dyDescent="0.3">
      <c r="A61" s="156">
        <v>2014</v>
      </c>
      <c r="B61" s="150" t="s">
        <v>154</v>
      </c>
      <c r="N61" s="150" t="s">
        <v>201</v>
      </c>
      <c r="X61" s="151">
        <v>4.2145210957878483</v>
      </c>
    </row>
    <row r="62" spans="1:24" hidden="1" x14ac:dyDescent="0.3">
      <c r="A62" s="156">
        <v>2014</v>
      </c>
      <c r="B62" s="150" t="s">
        <v>154</v>
      </c>
      <c r="N62" s="150" t="s">
        <v>202</v>
      </c>
      <c r="X62" s="151">
        <v>4.1291210267510747</v>
      </c>
    </row>
    <row r="63" spans="1:24" hidden="1" x14ac:dyDescent="0.3">
      <c r="A63" s="156">
        <v>2014</v>
      </c>
      <c r="B63" s="150" t="s">
        <v>154</v>
      </c>
      <c r="N63" s="150" t="s">
        <v>634</v>
      </c>
      <c r="X63" s="151">
        <v>3.862103306551476</v>
      </c>
    </row>
    <row r="64" spans="1:24" hidden="1" x14ac:dyDescent="0.3">
      <c r="A64" s="156">
        <v>2014</v>
      </c>
      <c r="B64" s="150" t="s">
        <v>154</v>
      </c>
      <c r="O64" s="150" t="s">
        <v>204</v>
      </c>
      <c r="X64" s="151">
        <v>3.9979180920854049</v>
      </c>
    </row>
    <row r="65" spans="1:24" hidden="1" x14ac:dyDescent="0.3">
      <c r="A65" s="156">
        <v>2014</v>
      </c>
      <c r="B65" s="150" t="s">
        <v>154</v>
      </c>
      <c r="O65" s="150" t="s">
        <v>205</v>
      </c>
      <c r="X65" s="151">
        <v>3.6819279964304901</v>
      </c>
    </row>
    <row r="66" spans="1:24" hidden="1" x14ac:dyDescent="0.3">
      <c r="A66" s="156">
        <v>2014</v>
      </c>
      <c r="B66" s="150" t="s">
        <v>154</v>
      </c>
      <c r="O66" s="150" t="s">
        <v>206</v>
      </c>
      <c r="X66" s="151">
        <v>18.258546834216759</v>
      </c>
    </row>
    <row r="67" spans="1:24" hidden="1" x14ac:dyDescent="0.3">
      <c r="A67" s="156">
        <v>2014</v>
      </c>
      <c r="B67" s="150" t="s">
        <v>154</v>
      </c>
      <c r="P67" s="385" t="s">
        <v>207</v>
      </c>
      <c r="X67" s="151">
        <v>8.1409352013941003</v>
      </c>
    </row>
    <row r="68" spans="1:24" hidden="1" x14ac:dyDescent="0.3">
      <c r="A68" s="156">
        <v>2014</v>
      </c>
      <c r="B68" s="150" t="s">
        <v>154</v>
      </c>
      <c r="P68" s="150" t="s">
        <v>208</v>
      </c>
      <c r="X68" s="151">
        <v>4.7059674886879401</v>
      </c>
    </row>
    <row r="69" spans="1:24" hidden="1" x14ac:dyDescent="0.3">
      <c r="A69" s="156">
        <v>2014</v>
      </c>
      <c r="B69" s="150" t="s">
        <v>154</v>
      </c>
      <c r="P69" s="150" t="s">
        <v>209</v>
      </c>
      <c r="X69" s="151">
        <v>3.6190433529767572</v>
      </c>
    </row>
    <row r="70" spans="1:24" hidden="1" x14ac:dyDescent="0.3">
      <c r="A70" s="156">
        <v>2014</v>
      </c>
      <c r="B70" s="150" t="s">
        <v>154</v>
      </c>
      <c r="P70" s="150" t="s">
        <v>210</v>
      </c>
      <c r="X70" s="151">
        <v>3.791556632435213</v>
      </c>
    </row>
    <row r="71" spans="1:24" hidden="1" x14ac:dyDescent="0.3">
      <c r="A71" s="156">
        <v>2014</v>
      </c>
      <c r="B71" s="150" t="s">
        <v>154</v>
      </c>
      <c r="P71" s="150" t="s">
        <v>211</v>
      </c>
      <c r="X71" s="151">
        <v>4.0761678211064716</v>
      </c>
    </row>
    <row r="72" spans="1:24" hidden="1" x14ac:dyDescent="0.3">
      <c r="A72" s="156">
        <v>2014</v>
      </c>
      <c r="B72" s="150" t="s">
        <v>154</v>
      </c>
      <c r="P72" s="150" t="s">
        <v>635</v>
      </c>
      <c r="X72" s="151">
        <v>3.4206953471646711</v>
      </c>
    </row>
    <row r="73" spans="1:24" hidden="1" x14ac:dyDescent="0.3">
      <c r="A73" s="156">
        <v>2014</v>
      </c>
      <c r="B73" s="150" t="s">
        <v>154</v>
      </c>
      <c r="P73" s="150" t="s">
        <v>636</v>
      </c>
      <c r="X73" s="151">
        <v>3.574796217621397</v>
      </c>
    </row>
    <row r="74" spans="1:24" hidden="1" x14ac:dyDescent="0.3">
      <c r="A74" s="156">
        <v>2014</v>
      </c>
      <c r="B74" s="150" t="s">
        <v>154</v>
      </c>
      <c r="Q74" s="150" t="s">
        <v>214</v>
      </c>
      <c r="X74" s="151">
        <v>3.0776899953413528</v>
      </c>
    </row>
    <row r="75" spans="1:24" hidden="1" x14ac:dyDescent="0.3">
      <c r="A75" s="156">
        <v>2014</v>
      </c>
      <c r="B75" s="150" t="s">
        <v>154</v>
      </c>
      <c r="Q75" s="150" t="s">
        <v>215</v>
      </c>
      <c r="X75" s="151">
        <v>7.1516892026993304</v>
      </c>
    </row>
    <row r="76" spans="1:24" hidden="1" x14ac:dyDescent="0.3">
      <c r="A76" s="156">
        <v>2014</v>
      </c>
      <c r="B76" s="150" t="s">
        <v>154</v>
      </c>
      <c r="Q76" s="150" t="s">
        <v>216</v>
      </c>
      <c r="X76" s="151">
        <v>4.2362507706833679</v>
      </c>
    </row>
    <row r="77" spans="1:24" hidden="1" x14ac:dyDescent="0.3">
      <c r="A77" s="156">
        <v>2014</v>
      </c>
      <c r="B77" s="150" t="s">
        <v>154</v>
      </c>
      <c r="R77" s="150" t="s">
        <v>217</v>
      </c>
      <c r="X77" s="151">
        <v>3.908155635522609</v>
      </c>
    </row>
    <row r="78" spans="1:24" hidden="1" x14ac:dyDescent="0.3">
      <c r="A78" s="156">
        <v>2014</v>
      </c>
      <c r="B78" s="150" t="s">
        <v>154</v>
      </c>
      <c r="R78" s="150" t="s">
        <v>218</v>
      </c>
      <c r="X78" s="151">
        <v>3.177283768414179</v>
      </c>
    </row>
    <row r="79" spans="1:24" hidden="1" x14ac:dyDescent="0.3">
      <c r="A79" s="156">
        <v>2014</v>
      </c>
      <c r="B79" s="150" t="s">
        <v>154</v>
      </c>
      <c r="R79" s="150" t="s">
        <v>219</v>
      </c>
      <c r="X79" s="151">
        <v>3.7295365251447832</v>
      </c>
    </row>
    <row r="80" spans="1:24" hidden="1" x14ac:dyDescent="0.3">
      <c r="A80" s="156">
        <v>2014</v>
      </c>
      <c r="B80" s="150" t="s">
        <v>154</v>
      </c>
      <c r="R80" s="150" t="s">
        <v>220</v>
      </c>
      <c r="X80" s="151">
        <v>4.5858212791674493</v>
      </c>
    </row>
    <row r="81" spans="1:24" hidden="1" x14ac:dyDescent="0.3">
      <c r="A81" s="156">
        <v>2014</v>
      </c>
      <c r="B81" s="150" t="s">
        <v>154</v>
      </c>
      <c r="R81" s="150" t="s">
        <v>382</v>
      </c>
      <c r="X81" s="151">
        <v>4.4544490250204287</v>
      </c>
    </row>
    <row r="82" spans="1:24" hidden="1" x14ac:dyDescent="0.3">
      <c r="A82" s="156">
        <v>2014</v>
      </c>
      <c r="B82" s="150" t="s">
        <v>154</v>
      </c>
      <c r="S82" s="150" t="s">
        <v>222</v>
      </c>
      <c r="X82" s="151">
        <v>3.811743418596623</v>
      </c>
    </row>
    <row r="83" spans="1:24" hidden="1" x14ac:dyDescent="0.3">
      <c r="A83" s="156">
        <v>2014</v>
      </c>
      <c r="B83" s="150" t="s">
        <v>154</v>
      </c>
      <c r="S83" s="150" t="s">
        <v>223</v>
      </c>
      <c r="X83" s="151">
        <v>3.243893767555448</v>
      </c>
    </row>
    <row r="84" spans="1:24" hidden="1" x14ac:dyDescent="0.3">
      <c r="A84" s="156">
        <v>2014</v>
      </c>
      <c r="B84" s="150" t="s">
        <v>154</v>
      </c>
      <c r="S84" s="150" t="s">
        <v>224</v>
      </c>
      <c r="X84" s="151">
        <v>3.7873983192894318</v>
      </c>
    </row>
    <row r="85" spans="1:24" hidden="1" x14ac:dyDescent="0.3">
      <c r="A85" s="156">
        <v>2014</v>
      </c>
      <c r="B85" s="150" t="s">
        <v>154</v>
      </c>
      <c r="S85" s="150" t="s">
        <v>225</v>
      </c>
      <c r="X85" s="151">
        <v>3.0137991313207482</v>
      </c>
    </row>
    <row r="86" spans="1:24" hidden="1" x14ac:dyDescent="0.3">
      <c r="A86" s="156">
        <v>2014</v>
      </c>
      <c r="B86" s="150" t="s">
        <v>154</v>
      </c>
      <c r="S86" s="150" t="s">
        <v>226</v>
      </c>
      <c r="X86" s="151">
        <v>4.3307423400131144</v>
      </c>
    </row>
    <row r="87" spans="1:24" hidden="1" x14ac:dyDescent="0.3">
      <c r="A87" s="156">
        <v>2014</v>
      </c>
      <c r="B87" s="150" t="s">
        <v>154</v>
      </c>
      <c r="S87" s="150" t="s">
        <v>227</v>
      </c>
      <c r="X87" s="151">
        <v>2.1745990177457659</v>
      </c>
    </row>
    <row r="88" spans="1:24" hidden="1" x14ac:dyDescent="0.3">
      <c r="A88" s="156">
        <v>2014</v>
      </c>
      <c r="B88" s="150" t="s">
        <v>154</v>
      </c>
      <c r="S88" s="150" t="s">
        <v>228</v>
      </c>
      <c r="X88" s="151">
        <v>6.1483808490404739</v>
      </c>
    </row>
    <row r="89" spans="1:24" hidden="1" x14ac:dyDescent="0.3">
      <c r="A89" s="156">
        <v>2014</v>
      </c>
      <c r="B89" s="150" t="s">
        <v>154</v>
      </c>
      <c r="S89" s="150" t="s">
        <v>229</v>
      </c>
      <c r="X89" s="151">
        <v>5.9653486076620563</v>
      </c>
    </row>
    <row r="90" spans="1:24" hidden="1" x14ac:dyDescent="0.3">
      <c r="A90" s="156">
        <v>2014</v>
      </c>
      <c r="B90" s="150" t="s">
        <v>154</v>
      </c>
      <c r="T90" s="150" t="s">
        <v>230</v>
      </c>
      <c r="X90" s="151">
        <v>3.976075012363594</v>
      </c>
    </row>
    <row r="91" spans="1:24" hidden="1" x14ac:dyDescent="0.3">
      <c r="A91" s="156">
        <v>2014</v>
      </c>
      <c r="B91" s="150" t="s">
        <v>154</v>
      </c>
      <c r="T91" s="150" t="s">
        <v>231</v>
      </c>
      <c r="X91" s="151">
        <v>3.8770673499508042</v>
      </c>
    </row>
    <row r="92" spans="1:24" hidden="1" x14ac:dyDescent="0.3">
      <c r="A92" s="156">
        <v>2014</v>
      </c>
      <c r="B92" s="150" t="s">
        <v>154</v>
      </c>
      <c r="U92" s="150" t="s">
        <v>232</v>
      </c>
      <c r="X92" s="151">
        <v>5.7302090322670463</v>
      </c>
    </row>
    <row r="93" spans="1:24" hidden="1" x14ac:dyDescent="0.3">
      <c r="A93" s="156">
        <v>2014</v>
      </c>
      <c r="B93" s="150" t="s">
        <v>154</v>
      </c>
      <c r="U93" s="150" t="s">
        <v>233</v>
      </c>
      <c r="X93" s="151">
        <v>3.8774831623508792</v>
      </c>
    </row>
    <row r="94" spans="1:24" hidden="1" x14ac:dyDescent="0.3">
      <c r="A94" s="156">
        <v>2014</v>
      </c>
      <c r="B94" s="150" t="s">
        <v>154</v>
      </c>
      <c r="V94" s="150" t="s">
        <v>234</v>
      </c>
      <c r="X94" s="151">
        <v>4.7697427101542704</v>
      </c>
    </row>
    <row r="95" spans="1:24" hidden="1" x14ac:dyDescent="0.3">
      <c r="A95" s="156">
        <v>2014</v>
      </c>
      <c r="B95" s="150" t="s">
        <v>154</v>
      </c>
      <c r="V95" s="150" t="s">
        <v>235</v>
      </c>
      <c r="X95" s="151">
        <v>3.997114018535068</v>
      </c>
    </row>
    <row r="96" spans="1:24" hidden="1" x14ac:dyDescent="0.3">
      <c r="A96" s="156">
        <v>2014</v>
      </c>
      <c r="B96" s="150" t="s">
        <v>154</v>
      </c>
      <c r="V96" s="150" t="s">
        <v>236</v>
      </c>
      <c r="X96" s="151">
        <v>2.9554101685341112</v>
      </c>
    </row>
    <row r="97" spans="1:24" hidden="1" x14ac:dyDescent="0.3">
      <c r="A97" s="156">
        <v>2014</v>
      </c>
      <c r="B97" s="150" t="s">
        <v>154</v>
      </c>
      <c r="E97" s="150" t="s">
        <v>237</v>
      </c>
      <c r="W97" s="150" t="s">
        <v>524</v>
      </c>
      <c r="X97" s="151">
        <v>4.3129628532906557</v>
      </c>
    </row>
    <row r="98" spans="1:24" hidden="1" x14ac:dyDescent="0.3">
      <c r="A98" s="156">
        <v>2014</v>
      </c>
      <c r="B98" s="150" t="s">
        <v>154</v>
      </c>
      <c r="E98" s="150" t="s">
        <v>238</v>
      </c>
      <c r="W98" s="150" t="s">
        <v>528</v>
      </c>
      <c r="X98" s="151">
        <v>4.0202534891062962</v>
      </c>
    </row>
    <row r="99" spans="1:24" hidden="1" x14ac:dyDescent="0.3">
      <c r="A99" s="156">
        <v>2014</v>
      </c>
      <c r="B99" s="150" t="s">
        <v>154</v>
      </c>
      <c r="E99" s="150" t="s">
        <v>239</v>
      </c>
      <c r="X99" s="151">
        <v>4.3925126901879148</v>
      </c>
    </row>
    <row r="100" spans="1:24" hidden="1" x14ac:dyDescent="0.3">
      <c r="A100" s="156">
        <v>2014</v>
      </c>
      <c r="B100" s="150" t="s">
        <v>154</v>
      </c>
      <c r="E100" s="150" t="s">
        <v>240</v>
      </c>
      <c r="W100" s="150" t="s">
        <v>539</v>
      </c>
      <c r="X100" s="151">
        <v>4.5933395334004681</v>
      </c>
    </row>
    <row r="101" spans="1:24" hidden="1" x14ac:dyDescent="0.3">
      <c r="A101" s="156">
        <v>2014</v>
      </c>
      <c r="B101" s="150" t="s">
        <v>154</v>
      </c>
      <c r="E101" s="150" t="s">
        <v>241</v>
      </c>
      <c r="W101" s="150" t="s">
        <v>545</v>
      </c>
      <c r="X101" s="151">
        <v>5.3586494361355239</v>
      </c>
    </row>
    <row r="102" spans="1:24" hidden="1" x14ac:dyDescent="0.3">
      <c r="A102" s="156">
        <v>2014</v>
      </c>
      <c r="B102" s="150" t="s">
        <v>154</v>
      </c>
      <c r="E102" s="150" t="s">
        <v>242</v>
      </c>
      <c r="W102" s="150" t="s">
        <v>550</v>
      </c>
      <c r="X102" s="151">
        <v>3.9520894325005909</v>
      </c>
    </row>
    <row r="103" spans="1:24" hidden="1" x14ac:dyDescent="0.3">
      <c r="A103" s="156">
        <v>2014</v>
      </c>
      <c r="B103" s="150" t="s">
        <v>154</v>
      </c>
      <c r="E103" s="150" t="s">
        <v>243</v>
      </c>
      <c r="W103" s="150" t="s">
        <v>557</v>
      </c>
      <c r="X103" s="151">
        <v>3.059189754463548</v>
      </c>
    </row>
    <row r="104" spans="1:24" hidden="1" x14ac:dyDescent="0.3">
      <c r="A104" s="156">
        <v>2014</v>
      </c>
      <c r="B104" s="150" t="s">
        <v>154</v>
      </c>
      <c r="E104" s="150" t="s">
        <v>244</v>
      </c>
      <c r="W104" s="150" t="s">
        <v>560</v>
      </c>
      <c r="X104" s="151">
        <v>2.4244728986869619</v>
      </c>
    </row>
    <row r="105" spans="1:24" hidden="1" x14ac:dyDescent="0.3">
      <c r="A105" s="156">
        <v>2014</v>
      </c>
      <c r="B105" s="150" t="s">
        <v>154</v>
      </c>
      <c r="E105" s="150" t="s">
        <v>245</v>
      </c>
      <c r="W105" s="150" t="s">
        <v>566</v>
      </c>
      <c r="X105" s="151">
        <v>5.2341854506176597</v>
      </c>
    </row>
    <row r="106" spans="1:24" hidden="1" x14ac:dyDescent="0.3">
      <c r="A106" s="156">
        <v>2014</v>
      </c>
      <c r="B106" s="150" t="s">
        <v>154</v>
      </c>
      <c r="E106" s="150" t="s">
        <v>246</v>
      </c>
      <c r="X106" s="151">
        <v>4.3948782979276526</v>
      </c>
    </row>
    <row r="107" spans="1:24" hidden="1" x14ac:dyDescent="0.3">
      <c r="A107" s="156">
        <v>2014</v>
      </c>
      <c r="B107" s="150" t="s">
        <v>154</v>
      </c>
      <c r="C107" s="419" t="s">
        <v>647</v>
      </c>
      <c r="X107" s="151">
        <v>2.7561248560893219</v>
      </c>
    </row>
    <row r="108" spans="1:24" hidden="1" x14ac:dyDescent="0.3">
      <c r="A108" s="156">
        <v>2014</v>
      </c>
      <c r="B108" s="150" t="s">
        <v>154</v>
      </c>
      <c r="C108" s="419" t="s">
        <v>647</v>
      </c>
      <c r="F108" s="150" t="s">
        <v>619</v>
      </c>
      <c r="X108" s="151">
        <v>3.7039950724535422</v>
      </c>
    </row>
    <row r="109" spans="1:24" hidden="1" x14ac:dyDescent="0.3">
      <c r="A109" s="156">
        <v>2014</v>
      </c>
      <c r="B109" s="150" t="s">
        <v>154</v>
      </c>
      <c r="C109" s="419" t="s">
        <v>647</v>
      </c>
      <c r="F109" s="150" t="s">
        <v>620</v>
      </c>
      <c r="X109" s="151">
        <v>3.008479507064064</v>
      </c>
    </row>
    <row r="110" spans="1:24" hidden="1" x14ac:dyDescent="0.3">
      <c r="A110" s="156">
        <v>2014</v>
      </c>
      <c r="B110" s="150" t="s">
        <v>154</v>
      </c>
      <c r="C110" s="419" t="s">
        <v>647</v>
      </c>
      <c r="F110" s="150" t="s">
        <v>621</v>
      </c>
      <c r="X110" s="151">
        <v>2.4105756600147572</v>
      </c>
    </row>
    <row r="111" spans="1:24" hidden="1" x14ac:dyDescent="0.3">
      <c r="A111" s="156">
        <v>2014</v>
      </c>
      <c r="B111" s="150" t="s">
        <v>154</v>
      </c>
      <c r="C111" s="419" t="s">
        <v>647</v>
      </c>
      <c r="F111" s="150" t="s">
        <v>622</v>
      </c>
      <c r="X111" s="151">
        <v>2.467821813458404</v>
      </c>
    </row>
    <row r="112" spans="1:24" hidden="1" x14ac:dyDescent="0.3">
      <c r="A112" s="156">
        <v>2014</v>
      </c>
      <c r="B112" s="150" t="s">
        <v>154</v>
      </c>
      <c r="C112" s="419" t="s">
        <v>647</v>
      </c>
      <c r="F112" s="150" t="s">
        <v>623</v>
      </c>
      <c r="X112" s="151">
        <v>2.583428132822728</v>
      </c>
    </row>
    <row r="113" spans="1:24" hidden="1" x14ac:dyDescent="0.3">
      <c r="A113" s="156">
        <v>2014</v>
      </c>
      <c r="B113" s="150" t="s">
        <v>154</v>
      </c>
      <c r="C113" s="419" t="s">
        <v>647</v>
      </c>
      <c r="F113" s="150" t="s">
        <v>624</v>
      </c>
      <c r="X113" s="151">
        <v>1.443555361628772</v>
      </c>
    </row>
    <row r="114" spans="1:24" hidden="1" x14ac:dyDescent="0.3">
      <c r="A114" s="156">
        <v>2014</v>
      </c>
      <c r="B114" s="150" t="s">
        <v>154</v>
      </c>
      <c r="C114" s="419" t="s">
        <v>647</v>
      </c>
      <c r="G114" s="150" t="s">
        <v>161</v>
      </c>
      <c r="X114" s="151">
        <v>2.8126045964755328</v>
      </c>
    </row>
    <row r="115" spans="1:24" hidden="1" x14ac:dyDescent="0.3">
      <c r="A115" s="156">
        <v>2014</v>
      </c>
      <c r="B115" s="150" t="s">
        <v>154</v>
      </c>
      <c r="C115" s="419" t="s">
        <v>647</v>
      </c>
      <c r="G115" s="150" t="s">
        <v>161</v>
      </c>
      <c r="H115" s="150" t="s">
        <v>640</v>
      </c>
      <c r="X115" s="151">
        <v>2.9564473249372289</v>
      </c>
    </row>
    <row r="116" spans="1:24" hidden="1" x14ac:dyDescent="0.3">
      <c r="A116" s="156">
        <v>2014</v>
      </c>
      <c r="B116" s="150" t="s">
        <v>154</v>
      </c>
      <c r="C116" s="419" t="s">
        <v>647</v>
      </c>
      <c r="G116" s="150" t="s">
        <v>161</v>
      </c>
      <c r="H116" s="150" t="s">
        <v>163</v>
      </c>
      <c r="X116" s="151">
        <v>2.148934099801874</v>
      </c>
    </row>
    <row r="117" spans="1:24" hidden="1" x14ac:dyDescent="0.3">
      <c r="A117" s="156">
        <v>2014</v>
      </c>
      <c r="B117" s="150" t="s">
        <v>154</v>
      </c>
      <c r="C117" s="419" t="s">
        <v>647</v>
      </c>
      <c r="G117" s="150" t="s">
        <v>161</v>
      </c>
      <c r="H117" s="150" t="s">
        <v>164</v>
      </c>
      <c r="X117" s="151">
        <v>1.1513118410012759</v>
      </c>
    </row>
    <row r="118" spans="1:24" hidden="1" x14ac:dyDescent="0.3">
      <c r="A118" s="156">
        <v>2014</v>
      </c>
      <c r="B118" s="150" t="s">
        <v>154</v>
      </c>
      <c r="C118" s="419" t="s">
        <v>647</v>
      </c>
      <c r="G118" s="150" t="s">
        <v>356</v>
      </c>
      <c r="X118" s="151">
        <v>1.8710621906796761</v>
      </c>
    </row>
    <row r="119" spans="1:24" hidden="1" x14ac:dyDescent="0.3">
      <c r="A119" s="156">
        <v>2014</v>
      </c>
      <c r="B119" s="150" t="s">
        <v>154</v>
      </c>
      <c r="C119" s="419" t="s">
        <v>647</v>
      </c>
      <c r="G119" s="150" t="s">
        <v>361</v>
      </c>
      <c r="X119" s="151">
        <v>0.31500648434174677</v>
      </c>
    </row>
    <row r="120" spans="1:24" hidden="1" x14ac:dyDescent="0.3">
      <c r="A120" s="156">
        <v>2014</v>
      </c>
      <c r="B120" s="150" t="s">
        <v>154</v>
      </c>
      <c r="C120" s="419" t="s">
        <v>647</v>
      </c>
      <c r="G120" s="150" t="s">
        <v>361</v>
      </c>
      <c r="H120" s="150" t="s">
        <v>167</v>
      </c>
      <c r="X120" s="151">
        <v>0.81152273083524429</v>
      </c>
    </row>
    <row r="121" spans="1:24" hidden="1" x14ac:dyDescent="0.3">
      <c r="A121" s="156">
        <v>2014</v>
      </c>
      <c r="B121" s="150" t="s">
        <v>154</v>
      </c>
      <c r="C121" s="419" t="s">
        <v>647</v>
      </c>
      <c r="G121" s="150" t="s">
        <v>361</v>
      </c>
      <c r="H121" s="150" t="s">
        <v>168</v>
      </c>
      <c r="X121" s="151">
        <v>0</v>
      </c>
    </row>
    <row r="122" spans="1:24" hidden="1" x14ac:dyDescent="0.3">
      <c r="A122" s="156">
        <v>2014</v>
      </c>
      <c r="B122" s="150" t="s">
        <v>154</v>
      </c>
      <c r="C122" s="419" t="s">
        <v>647</v>
      </c>
      <c r="G122" s="150" t="s">
        <v>361</v>
      </c>
      <c r="H122" s="150" t="s">
        <v>169</v>
      </c>
      <c r="X122" s="151">
        <v>0</v>
      </c>
    </row>
    <row r="123" spans="1:24" hidden="1" x14ac:dyDescent="0.3">
      <c r="A123" s="156">
        <v>2014</v>
      </c>
      <c r="B123" s="150" t="s">
        <v>154</v>
      </c>
      <c r="C123" s="419" t="s">
        <v>647</v>
      </c>
      <c r="G123" s="150" t="s">
        <v>367</v>
      </c>
      <c r="X123" s="151">
        <v>2.9140403730945188</v>
      </c>
    </row>
    <row r="124" spans="1:24" hidden="1" x14ac:dyDescent="0.3">
      <c r="A124" s="156">
        <v>2014</v>
      </c>
      <c r="B124" s="150" t="s">
        <v>154</v>
      </c>
      <c r="C124" s="419" t="s">
        <v>647</v>
      </c>
      <c r="G124" s="150" t="s">
        <v>367</v>
      </c>
      <c r="H124" s="150" t="s">
        <v>171</v>
      </c>
      <c r="X124" s="151">
        <v>1.1956348562652901</v>
      </c>
    </row>
    <row r="125" spans="1:24" hidden="1" x14ac:dyDescent="0.3">
      <c r="A125" s="156">
        <v>2014</v>
      </c>
      <c r="B125" s="150" t="s">
        <v>154</v>
      </c>
      <c r="C125" s="419" t="s">
        <v>647</v>
      </c>
      <c r="G125" s="150" t="s">
        <v>367</v>
      </c>
      <c r="H125" s="150" t="s">
        <v>172</v>
      </c>
      <c r="X125" s="151">
        <v>1.6372810923858589</v>
      </c>
    </row>
    <row r="126" spans="1:24" hidden="1" x14ac:dyDescent="0.3">
      <c r="A126" s="156">
        <v>2014</v>
      </c>
      <c r="B126" s="150" t="s">
        <v>154</v>
      </c>
      <c r="C126" s="419" t="s">
        <v>647</v>
      </c>
      <c r="G126" s="150" t="s">
        <v>173</v>
      </c>
      <c r="X126" s="151">
        <v>0</v>
      </c>
    </row>
    <row r="127" spans="1:24" hidden="1" x14ac:dyDescent="0.3">
      <c r="A127" s="156">
        <v>2014</v>
      </c>
      <c r="B127" s="150" t="s">
        <v>154</v>
      </c>
      <c r="C127" s="419" t="s">
        <v>647</v>
      </c>
      <c r="I127" s="150" t="s">
        <v>174</v>
      </c>
      <c r="X127" s="151">
        <v>1.468778570729427</v>
      </c>
    </row>
    <row r="128" spans="1:24" hidden="1" x14ac:dyDescent="0.3">
      <c r="A128" s="156">
        <v>2014</v>
      </c>
      <c r="B128" s="150" t="s">
        <v>154</v>
      </c>
      <c r="C128" s="419" t="s">
        <v>647</v>
      </c>
      <c r="I128" s="150" t="s">
        <v>175</v>
      </c>
      <c r="X128" s="151">
        <v>3.9157812000056489</v>
      </c>
    </row>
    <row r="129" spans="1:24" hidden="1" x14ac:dyDescent="0.3">
      <c r="A129" s="156">
        <v>2014</v>
      </c>
      <c r="B129" s="150" t="s">
        <v>154</v>
      </c>
      <c r="C129" s="419" t="s">
        <v>647</v>
      </c>
      <c r="I129" s="150" t="s">
        <v>176</v>
      </c>
      <c r="X129" s="151">
        <v>2.6828504325862399</v>
      </c>
    </row>
    <row r="130" spans="1:24" hidden="1" x14ac:dyDescent="0.3">
      <c r="A130" s="156">
        <v>2014</v>
      </c>
      <c r="B130" s="150" t="s">
        <v>154</v>
      </c>
      <c r="C130" s="419" t="s">
        <v>647</v>
      </c>
      <c r="I130" s="150" t="s">
        <v>177</v>
      </c>
      <c r="X130" s="151">
        <v>8.6802960794574364</v>
      </c>
    </row>
    <row r="131" spans="1:24" hidden="1" x14ac:dyDescent="0.3">
      <c r="A131" s="156">
        <v>2014</v>
      </c>
      <c r="B131" s="150" t="s">
        <v>154</v>
      </c>
      <c r="C131" s="419" t="s">
        <v>647</v>
      </c>
      <c r="I131" s="150" t="s">
        <v>178</v>
      </c>
      <c r="X131" s="151">
        <v>6.9717104658751712</v>
      </c>
    </row>
    <row r="132" spans="1:24" hidden="1" x14ac:dyDescent="0.3">
      <c r="A132" s="156">
        <v>2014</v>
      </c>
      <c r="B132" s="150" t="s">
        <v>154</v>
      </c>
      <c r="C132" s="419" t="s">
        <v>647</v>
      </c>
      <c r="J132" s="150" t="s">
        <v>179</v>
      </c>
      <c r="X132" s="151">
        <v>2.4560876937364249</v>
      </c>
    </row>
    <row r="133" spans="1:24" hidden="1" x14ac:dyDescent="0.3">
      <c r="A133" s="156">
        <v>2014</v>
      </c>
      <c r="B133" s="150" t="s">
        <v>154</v>
      </c>
      <c r="C133" s="419" t="s">
        <v>647</v>
      </c>
      <c r="J133" s="150" t="s">
        <v>180</v>
      </c>
      <c r="X133" s="151">
        <v>3.536683934615759</v>
      </c>
    </row>
    <row r="134" spans="1:24" hidden="1" x14ac:dyDescent="0.3">
      <c r="A134" s="156">
        <v>2014</v>
      </c>
      <c r="B134" s="150" t="s">
        <v>154</v>
      </c>
      <c r="C134" s="419" t="s">
        <v>647</v>
      </c>
      <c r="J134" s="150" t="s">
        <v>181</v>
      </c>
      <c r="X134" s="151">
        <v>2.7805260147775588</v>
      </c>
    </row>
    <row r="135" spans="1:24" hidden="1" x14ac:dyDescent="0.3">
      <c r="A135" s="156">
        <v>2014</v>
      </c>
      <c r="B135" s="150" t="s">
        <v>154</v>
      </c>
      <c r="C135" s="419" t="s">
        <v>647</v>
      </c>
      <c r="J135" s="150" t="s">
        <v>182</v>
      </c>
      <c r="X135" s="151">
        <v>2.1433404546229071</v>
      </c>
    </row>
    <row r="136" spans="1:24" hidden="1" x14ac:dyDescent="0.3">
      <c r="A136" s="156">
        <v>2014</v>
      </c>
      <c r="B136" s="150" t="s">
        <v>154</v>
      </c>
      <c r="C136" s="419" t="s">
        <v>647</v>
      </c>
      <c r="J136" s="150" t="s">
        <v>376</v>
      </c>
      <c r="X136" s="151">
        <v>3.0063355841654191</v>
      </c>
    </row>
    <row r="137" spans="1:24" hidden="1" x14ac:dyDescent="0.3">
      <c r="A137" s="156">
        <v>2014</v>
      </c>
      <c r="B137" s="150" t="s">
        <v>154</v>
      </c>
      <c r="C137" s="419" t="s">
        <v>647</v>
      </c>
      <c r="J137" s="150" t="s">
        <v>628</v>
      </c>
      <c r="X137" s="151">
        <v>4.4007127282187994</v>
      </c>
    </row>
    <row r="138" spans="1:24" hidden="1" x14ac:dyDescent="0.3">
      <c r="A138" s="156">
        <v>2014</v>
      </c>
      <c r="B138" s="150" t="s">
        <v>154</v>
      </c>
      <c r="C138" s="419" t="s">
        <v>647</v>
      </c>
      <c r="J138" s="150" t="s">
        <v>185</v>
      </c>
      <c r="X138" s="151">
        <v>0</v>
      </c>
    </row>
    <row r="139" spans="1:24" hidden="1" x14ac:dyDescent="0.3">
      <c r="A139" s="156">
        <v>2014</v>
      </c>
      <c r="B139" s="150" t="s">
        <v>154</v>
      </c>
      <c r="C139" s="419" t="s">
        <v>647</v>
      </c>
      <c r="J139" s="150" t="s">
        <v>186</v>
      </c>
      <c r="X139" s="151">
        <v>4.0365368943271829</v>
      </c>
    </row>
    <row r="140" spans="1:24" hidden="1" x14ac:dyDescent="0.3">
      <c r="A140" s="156">
        <v>2014</v>
      </c>
      <c r="B140" s="150" t="s">
        <v>154</v>
      </c>
      <c r="C140" s="419" t="s">
        <v>647</v>
      </c>
      <c r="K140" s="150" t="s">
        <v>187</v>
      </c>
      <c r="X140" s="151">
        <v>2.0853045514520701</v>
      </c>
    </row>
    <row r="141" spans="1:24" hidden="1" x14ac:dyDescent="0.3">
      <c r="A141" s="156">
        <v>2014</v>
      </c>
      <c r="B141" s="150" t="s">
        <v>154</v>
      </c>
      <c r="C141" s="419" t="s">
        <v>647</v>
      </c>
      <c r="K141" s="150" t="s">
        <v>188</v>
      </c>
      <c r="X141" s="151">
        <v>2.919882667414587</v>
      </c>
    </row>
    <row r="142" spans="1:24" hidden="1" x14ac:dyDescent="0.3">
      <c r="A142" s="156">
        <v>2014</v>
      </c>
      <c r="B142" s="150" t="s">
        <v>154</v>
      </c>
      <c r="C142" s="419" t="s">
        <v>647</v>
      </c>
      <c r="K142" s="150" t="s">
        <v>189</v>
      </c>
      <c r="X142" s="151">
        <v>2.7170046685419091</v>
      </c>
    </row>
    <row r="143" spans="1:24" hidden="1" x14ac:dyDescent="0.3">
      <c r="A143" s="156">
        <v>2014</v>
      </c>
      <c r="B143" s="150" t="s">
        <v>154</v>
      </c>
      <c r="C143" s="419" t="s">
        <v>647</v>
      </c>
      <c r="K143" s="150" t="s">
        <v>190</v>
      </c>
      <c r="X143" s="151">
        <v>3.9609782464921341</v>
      </c>
    </row>
    <row r="144" spans="1:24" hidden="1" x14ac:dyDescent="0.3">
      <c r="A144" s="156">
        <v>2014</v>
      </c>
      <c r="B144" s="150" t="s">
        <v>154</v>
      </c>
      <c r="C144" s="419" t="s">
        <v>647</v>
      </c>
      <c r="K144" s="150" t="s">
        <v>191</v>
      </c>
      <c r="X144" s="151">
        <v>2.3888591771907222</v>
      </c>
    </row>
    <row r="145" spans="1:24" hidden="1" x14ac:dyDescent="0.3">
      <c r="A145" s="156">
        <v>2014</v>
      </c>
      <c r="B145" s="150" t="s">
        <v>154</v>
      </c>
      <c r="C145" s="419" t="s">
        <v>647</v>
      </c>
      <c r="L145" s="150" t="s">
        <v>629</v>
      </c>
      <c r="X145" s="151">
        <v>2.325960529795192</v>
      </c>
    </row>
    <row r="146" spans="1:24" hidden="1" x14ac:dyDescent="0.3">
      <c r="A146" s="156">
        <v>2014</v>
      </c>
      <c r="B146" s="150" t="s">
        <v>154</v>
      </c>
      <c r="C146" s="419" t="s">
        <v>647</v>
      </c>
      <c r="L146" s="150" t="s">
        <v>641</v>
      </c>
      <c r="X146" s="151">
        <v>2.680528234936526</v>
      </c>
    </row>
    <row r="147" spans="1:24" hidden="1" x14ac:dyDescent="0.3">
      <c r="A147" s="156">
        <v>2014</v>
      </c>
      <c r="B147" s="150" t="s">
        <v>154</v>
      </c>
      <c r="C147" s="419" t="s">
        <v>647</v>
      </c>
      <c r="L147" s="150" t="s">
        <v>380</v>
      </c>
      <c r="X147" s="151">
        <v>2.5764211236462362</v>
      </c>
    </row>
    <row r="148" spans="1:24" hidden="1" x14ac:dyDescent="0.3">
      <c r="A148" s="156">
        <v>2014</v>
      </c>
      <c r="B148" s="150" t="s">
        <v>154</v>
      </c>
      <c r="C148" s="419" t="s">
        <v>647</v>
      </c>
      <c r="L148" s="150" t="s">
        <v>195</v>
      </c>
      <c r="X148" s="151">
        <v>2.4112430092717769</v>
      </c>
    </row>
    <row r="149" spans="1:24" hidden="1" x14ac:dyDescent="0.3">
      <c r="A149" s="156">
        <v>2014</v>
      </c>
      <c r="B149" s="150" t="s">
        <v>154</v>
      </c>
      <c r="C149" s="419" t="s">
        <v>647</v>
      </c>
      <c r="L149" s="150" t="s">
        <v>196</v>
      </c>
      <c r="X149" s="151">
        <v>3.33809489550787</v>
      </c>
    </row>
    <row r="150" spans="1:24" hidden="1" x14ac:dyDescent="0.3">
      <c r="A150" s="156">
        <v>2014</v>
      </c>
      <c r="B150" s="150" t="s">
        <v>154</v>
      </c>
      <c r="C150" s="419" t="s">
        <v>647</v>
      </c>
      <c r="M150" s="150" t="s">
        <v>630</v>
      </c>
      <c r="X150" s="151">
        <v>5.1571661752020166</v>
      </c>
    </row>
    <row r="151" spans="1:24" hidden="1" x14ac:dyDescent="0.3">
      <c r="A151" s="156">
        <v>2014</v>
      </c>
      <c r="B151" s="150" t="s">
        <v>154</v>
      </c>
      <c r="C151" s="419" t="s">
        <v>647</v>
      </c>
      <c r="M151" s="150" t="s">
        <v>631</v>
      </c>
      <c r="X151" s="151">
        <v>5.0383063552437921</v>
      </c>
    </row>
    <row r="152" spans="1:24" hidden="1" x14ac:dyDescent="0.3">
      <c r="A152" s="156">
        <v>2014</v>
      </c>
      <c r="B152" s="150" t="s">
        <v>154</v>
      </c>
      <c r="C152" s="419" t="s">
        <v>647</v>
      </c>
      <c r="M152" s="150" t="s">
        <v>632</v>
      </c>
      <c r="X152" s="151">
        <v>5.4013797731385793</v>
      </c>
    </row>
    <row r="153" spans="1:24" hidden="1" x14ac:dyDescent="0.3">
      <c r="A153" s="156">
        <v>2014</v>
      </c>
      <c r="B153" s="150" t="s">
        <v>154</v>
      </c>
      <c r="C153" s="419" t="s">
        <v>647</v>
      </c>
      <c r="M153" s="150" t="s">
        <v>633</v>
      </c>
      <c r="X153" s="151">
        <v>2.152615846275693</v>
      </c>
    </row>
    <row r="154" spans="1:24" hidden="1" x14ac:dyDescent="0.3">
      <c r="A154" s="156">
        <v>2014</v>
      </c>
      <c r="B154" s="150" t="s">
        <v>154</v>
      </c>
      <c r="C154" s="419" t="s">
        <v>647</v>
      </c>
      <c r="N154" s="150" t="s">
        <v>201</v>
      </c>
      <c r="X154" s="151">
        <v>2.5441490417715729</v>
      </c>
    </row>
    <row r="155" spans="1:24" hidden="1" x14ac:dyDescent="0.3">
      <c r="A155" s="156">
        <v>2014</v>
      </c>
      <c r="B155" s="150" t="s">
        <v>154</v>
      </c>
      <c r="C155" s="419" t="s">
        <v>647</v>
      </c>
      <c r="N155" s="150" t="s">
        <v>202</v>
      </c>
      <c r="X155" s="151">
        <v>2.3424818054113312</v>
      </c>
    </row>
    <row r="156" spans="1:24" hidden="1" x14ac:dyDescent="0.3">
      <c r="A156" s="156">
        <v>2014</v>
      </c>
      <c r="B156" s="150" t="s">
        <v>154</v>
      </c>
      <c r="C156" s="419" t="s">
        <v>647</v>
      </c>
      <c r="N156" s="150" t="s">
        <v>634</v>
      </c>
      <c r="X156" s="151">
        <v>2.55530750638325</v>
      </c>
    </row>
    <row r="157" spans="1:24" hidden="1" x14ac:dyDescent="0.3">
      <c r="A157" s="156">
        <v>2014</v>
      </c>
      <c r="B157" s="150" t="s">
        <v>154</v>
      </c>
      <c r="C157" s="419" t="s">
        <v>647</v>
      </c>
      <c r="O157" s="150" t="s">
        <v>204</v>
      </c>
      <c r="X157" s="151">
        <v>2.4824675848723921</v>
      </c>
    </row>
    <row r="158" spans="1:24" hidden="1" x14ac:dyDescent="0.3">
      <c r="A158" s="156">
        <v>2014</v>
      </c>
      <c r="B158" s="150" t="s">
        <v>154</v>
      </c>
      <c r="C158" s="419" t="s">
        <v>647</v>
      </c>
      <c r="O158" s="150" t="s">
        <v>205</v>
      </c>
      <c r="X158" s="151">
        <v>2.445997440677437</v>
      </c>
    </row>
    <row r="159" spans="1:24" hidden="1" x14ac:dyDescent="0.3">
      <c r="A159" s="156">
        <v>2014</v>
      </c>
      <c r="B159" s="150" t="s">
        <v>154</v>
      </c>
      <c r="C159" s="419" t="s">
        <v>647</v>
      </c>
      <c r="O159" s="150" t="s">
        <v>206</v>
      </c>
      <c r="X159" s="151">
        <v>16.97860692699788</v>
      </c>
    </row>
    <row r="160" spans="1:24" hidden="1" x14ac:dyDescent="0.3">
      <c r="A160" s="156">
        <v>2014</v>
      </c>
      <c r="B160" s="150" t="s">
        <v>154</v>
      </c>
      <c r="C160" s="419" t="s">
        <v>647</v>
      </c>
      <c r="P160" s="150" t="s">
        <v>207</v>
      </c>
      <c r="X160" s="151">
        <v>5.5329961053949512</v>
      </c>
    </row>
    <row r="161" spans="1:24" hidden="1" x14ac:dyDescent="0.3">
      <c r="A161" s="156">
        <v>2014</v>
      </c>
      <c r="B161" s="150" t="s">
        <v>154</v>
      </c>
      <c r="C161" s="419" t="s">
        <v>647</v>
      </c>
      <c r="P161" s="150" t="s">
        <v>208</v>
      </c>
      <c r="X161" s="151">
        <v>3.3213200841851722</v>
      </c>
    </row>
    <row r="162" spans="1:24" hidden="1" x14ac:dyDescent="0.3">
      <c r="A162" s="156">
        <v>2014</v>
      </c>
      <c r="B162" s="150" t="s">
        <v>154</v>
      </c>
      <c r="C162" s="419" t="s">
        <v>647</v>
      </c>
      <c r="P162" s="150" t="s">
        <v>209</v>
      </c>
      <c r="X162" s="151">
        <v>2.6168021319973471</v>
      </c>
    </row>
    <row r="163" spans="1:24" hidden="1" x14ac:dyDescent="0.3">
      <c r="A163" s="156">
        <v>2014</v>
      </c>
      <c r="B163" s="150" t="s">
        <v>154</v>
      </c>
      <c r="C163" s="419" t="s">
        <v>647</v>
      </c>
      <c r="P163" s="150" t="s">
        <v>210</v>
      </c>
      <c r="X163" s="151">
        <v>2.527950351127592</v>
      </c>
    </row>
    <row r="164" spans="1:24" hidden="1" x14ac:dyDescent="0.3">
      <c r="A164" s="156">
        <v>2014</v>
      </c>
      <c r="B164" s="150" t="s">
        <v>154</v>
      </c>
      <c r="C164" s="419" t="s">
        <v>647</v>
      </c>
      <c r="P164" s="150" t="s">
        <v>211</v>
      </c>
      <c r="X164" s="151">
        <v>2.494602860501927</v>
      </c>
    </row>
    <row r="165" spans="1:24" hidden="1" x14ac:dyDescent="0.3">
      <c r="A165" s="156">
        <v>2014</v>
      </c>
      <c r="B165" s="150" t="s">
        <v>154</v>
      </c>
      <c r="C165" s="419" t="s">
        <v>647</v>
      </c>
      <c r="P165" s="150" t="s">
        <v>635</v>
      </c>
      <c r="X165" s="151">
        <v>2.0292384858021961</v>
      </c>
    </row>
    <row r="166" spans="1:24" hidden="1" x14ac:dyDescent="0.3">
      <c r="A166" s="156">
        <v>2014</v>
      </c>
      <c r="B166" s="150" t="s">
        <v>154</v>
      </c>
      <c r="C166" s="419" t="s">
        <v>647</v>
      </c>
      <c r="P166" s="150" t="s">
        <v>636</v>
      </c>
      <c r="X166" s="151">
        <v>2.1188775846362859</v>
      </c>
    </row>
    <row r="167" spans="1:24" hidden="1" x14ac:dyDescent="0.3">
      <c r="A167" s="156">
        <v>2014</v>
      </c>
      <c r="B167" s="150" t="s">
        <v>154</v>
      </c>
      <c r="C167" s="419" t="s">
        <v>647</v>
      </c>
      <c r="Q167" s="150" t="s">
        <v>214</v>
      </c>
      <c r="X167" s="151">
        <v>2.025252709869422</v>
      </c>
    </row>
    <row r="168" spans="1:24" hidden="1" x14ac:dyDescent="0.3">
      <c r="A168" s="156">
        <v>2014</v>
      </c>
      <c r="B168" s="150" t="s">
        <v>154</v>
      </c>
      <c r="C168" s="419" t="s">
        <v>647</v>
      </c>
      <c r="Q168" s="150" t="s">
        <v>215</v>
      </c>
      <c r="X168" s="151">
        <v>4.4719966932296478</v>
      </c>
    </row>
    <row r="169" spans="1:24" hidden="1" x14ac:dyDescent="0.3">
      <c r="A169" s="156">
        <v>2014</v>
      </c>
      <c r="B169" s="150" t="s">
        <v>154</v>
      </c>
      <c r="C169" s="419" t="s">
        <v>647</v>
      </c>
      <c r="Q169" s="150" t="s">
        <v>216</v>
      </c>
      <c r="X169" s="151">
        <v>2.6824870867316961</v>
      </c>
    </row>
    <row r="170" spans="1:24" hidden="1" x14ac:dyDescent="0.3">
      <c r="A170" s="156">
        <v>2014</v>
      </c>
      <c r="B170" s="150" t="s">
        <v>154</v>
      </c>
      <c r="C170" s="419" t="s">
        <v>647</v>
      </c>
      <c r="R170" s="150" t="s">
        <v>217</v>
      </c>
      <c r="X170" s="151">
        <v>2.4867768634348</v>
      </c>
    </row>
    <row r="171" spans="1:24" hidden="1" x14ac:dyDescent="0.3">
      <c r="A171" s="156">
        <v>2014</v>
      </c>
      <c r="B171" s="150" t="s">
        <v>154</v>
      </c>
      <c r="C171" s="419" t="s">
        <v>647</v>
      </c>
      <c r="R171" s="150" t="s">
        <v>218</v>
      </c>
      <c r="X171" s="151">
        <v>1.721355040546662</v>
      </c>
    </row>
    <row r="172" spans="1:24" hidden="1" x14ac:dyDescent="0.3">
      <c r="A172" s="156">
        <v>2014</v>
      </c>
      <c r="B172" s="150" t="s">
        <v>154</v>
      </c>
      <c r="C172" s="419" t="s">
        <v>647</v>
      </c>
      <c r="R172" s="150" t="s">
        <v>219</v>
      </c>
      <c r="X172" s="151">
        <v>2.658366199371009</v>
      </c>
    </row>
    <row r="173" spans="1:24" hidden="1" x14ac:dyDescent="0.3">
      <c r="A173" s="156">
        <v>2014</v>
      </c>
      <c r="B173" s="150" t="s">
        <v>154</v>
      </c>
      <c r="C173" s="419" t="s">
        <v>647</v>
      </c>
      <c r="R173" s="150" t="s">
        <v>220</v>
      </c>
      <c r="X173" s="151">
        <v>2.8471171208496382</v>
      </c>
    </row>
    <row r="174" spans="1:24" hidden="1" x14ac:dyDescent="0.3">
      <c r="A174" s="156">
        <v>2014</v>
      </c>
      <c r="B174" s="150" t="s">
        <v>154</v>
      </c>
      <c r="C174" s="419" t="s">
        <v>647</v>
      </c>
      <c r="R174" s="150" t="s">
        <v>382</v>
      </c>
      <c r="X174" s="151">
        <v>3.0689680936639721</v>
      </c>
    </row>
    <row r="175" spans="1:24" hidden="1" x14ac:dyDescent="0.3">
      <c r="A175" s="156">
        <v>2014</v>
      </c>
      <c r="B175" s="150" t="s">
        <v>154</v>
      </c>
      <c r="C175" s="419" t="s">
        <v>647</v>
      </c>
      <c r="S175" s="150" t="s">
        <v>222</v>
      </c>
      <c r="X175" s="151">
        <v>2.838356917557026</v>
      </c>
    </row>
    <row r="176" spans="1:24" hidden="1" x14ac:dyDescent="0.3">
      <c r="A176" s="156">
        <v>2014</v>
      </c>
      <c r="B176" s="150" t="s">
        <v>154</v>
      </c>
      <c r="C176" s="419" t="s">
        <v>647</v>
      </c>
      <c r="S176" s="150" t="s">
        <v>223</v>
      </c>
      <c r="X176" s="151">
        <v>1.617314942853892</v>
      </c>
    </row>
    <row r="177" spans="1:24" hidden="1" x14ac:dyDescent="0.3">
      <c r="A177" s="156">
        <v>2014</v>
      </c>
      <c r="B177" s="150" t="s">
        <v>154</v>
      </c>
      <c r="C177" s="419" t="s">
        <v>647</v>
      </c>
      <c r="S177" s="150" t="s">
        <v>224</v>
      </c>
      <c r="X177" s="151">
        <v>2.0863547312666419</v>
      </c>
    </row>
    <row r="178" spans="1:24" hidden="1" x14ac:dyDescent="0.3">
      <c r="A178" s="156">
        <v>2014</v>
      </c>
      <c r="B178" s="150" t="s">
        <v>154</v>
      </c>
      <c r="C178" s="419" t="s">
        <v>647</v>
      </c>
      <c r="S178" s="150" t="s">
        <v>225</v>
      </c>
      <c r="X178" s="151">
        <v>1.9824629558096181</v>
      </c>
    </row>
    <row r="179" spans="1:24" hidden="1" x14ac:dyDescent="0.3">
      <c r="A179" s="156">
        <v>2014</v>
      </c>
      <c r="B179" s="150" t="s">
        <v>154</v>
      </c>
      <c r="C179" s="419" t="s">
        <v>647</v>
      </c>
      <c r="S179" s="150" t="s">
        <v>226</v>
      </c>
      <c r="X179" s="151">
        <v>3.1000011974701231</v>
      </c>
    </row>
    <row r="180" spans="1:24" hidden="1" x14ac:dyDescent="0.3">
      <c r="A180" s="156">
        <v>2014</v>
      </c>
      <c r="B180" s="150" t="s">
        <v>154</v>
      </c>
      <c r="C180" s="419" t="s">
        <v>647</v>
      </c>
      <c r="S180" s="150" t="s">
        <v>227</v>
      </c>
      <c r="X180" s="151">
        <v>1.0698645280505159</v>
      </c>
    </row>
    <row r="181" spans="1:24" hidden="1" x14ac:dyDescent="0.3">
      <c r="A181" s="156">
        <v>2014</v>
      </c>
      <c r="B181" s="150" t="s">
        <v>154</v>
      </c>
      <c r="C181" s="419" t="s">
        <v>647</v>
      </c>
      <c r="S181" s="150" t="s">
        <v>228</v>
      </c>
      <c r="X181" s="151">
        <v>4.2677734926108286</v>
      </c>
    </row>
    <row r="182" spans="1:24" hidden="1" x14ac:dyDescent="0.3">
      <c r="A182" s="156">
        <v>2014</v>
      </c>
      <c r="B182" s="150" t="s">
        <v>154</v>
      </c>
      <c r="C182" s="419" t="s">
        <v>647</v>
      </c>
      <c r="S182" s="150" t="s">
        <v>229</v>
      </c>
      <c r="X182" s="151">
        <v>3.8006715752728621</v>
      </c>
    </row>
    <row r="183" spans="1:24" hidden="1" x14ac:dyDescent="0.3">
      <c r="A183" s="156">
        <v>2014</v>
      </c>
      <c r="B183" s="150" t="s">
        <v>154</v>
      </c>
      <c r="C183" s="419" t="s">
        <v>647</v>
      </c>
      <c r="T183" s="150" t="s">
        <v>230</v>
      </c>
      <c r="X183" s="151">
        <v>2.475272297983433</v>
      </c>
    </row>
    <row r="184" spans="1:24" hidden="1" x14ac:dyDescent="0.3">
      <c r="A184" s="156">
        <v>2014</v>
      </c>
      <c r="B184" s="150" t="s">
        <v>154</v>
      </c>
      <c r="C184" s="419" t="s">
        <v>647</v>
      </c>
      <c r="T184" s="150" t="s">
        <v>231</v>
      </c>
      <c r="X184" s="151">
        <v>2.8854650337789849</v>
      </c>
    </row>
    <row r="185" spans="1:24" hidden="1" x14ac:dyDescent="0.3">
      <c r="A185" s="156">
        <v>2014</v>
      </c>
      <c r="B185" s="150" t="s">
        <v>154</v>
      </c>
      <c r="C185" s="419" t="s">
        <v>647</v>
      </c>
      <c r="U185" s="150" t="s">
        <v>232</v>
      </c>
      <c r="X185" s="151">
        <v>3.6379108992527658</v>
      </c>
    </row>
    <row r="186" spans="1:24" hidden="1" x14ac:dyDescent="0.3">
      <c r="A186" s="156">
        <v>2014</v>
      </c>
      <c r="B186" s="150" t="s">
        <v>154</v>
      </c>
      <c r="C186" s="419" t="s">
        <v>647</v>
      </c>
      <c r="U186" s="150" t="s">
        <v>233</v>
      </c>
      <c r="X186" s="151">
        <v>2.49790037527751</v>
      </c>
    </row>
    <row r="187" spans="1:24" hidden="1" x14ac:dyDescent="0.3">
      <c r="A187" s="156">
        <v>2014</v>
      </c>
      <c r="B187" s="150" t="s">
        <v>154</v>
      </c>
      <c r="C187" s="419" t="s">
        <v>647</v>
      </c>
      <c r="V187" s="150" t="s">
        <v>234</v>
      </c>
      <c r="X187" s="151">
        <v>3.107769141326636</v>
      </c>
    </row>
    <row r="188" spans="1:24" hidden="1" x14ac:dyDescent="0.3">
      <c r="A188" s="156">
        <v>2014</v>
      </c>
      <c r="B188" s="150" t="s">
        <v>154</v>
      </c>
      <c r="C188" s="419" t="s">
        <v>647</v>
      </c>
      <c r="V188" s="150" t="s">
        <v>235</v>
      </c>
      <c r="X188" s="151">
        <v>2.5369239449514489</v>
      </c>
    </row>
    <row r="189" spans="1:24" hidden="1" x14ac:dyDescent="0.3">
      <c r="A189" s="156">
        <v>2014</v>
      </c>
      <c r="B189" s="150" t="s">
        <v>154</v>
      </c>
      <c r="C189" s="419" t="s">
        <v>647</v>
      </c>
      <c r="V189" s="150" t="s">
        <v>236</v>
      </c>
      <c r="X189" s="151">
        <v>2.089756484944119</v>
      </c>
    </row>
    <row r="190" spans="1:24" hidden="1" x14ac:dyDescent="0.3">
      <c r="A190" s="156">
        <v>2014</v>
      </c>
      <c r="B190" s="150" t="s">
        <v>154</v>
      </c>
      <c r="C190" s="419" t="s">
        <v>647</v>
      </c>
      <c r="E190" s="150" t="s">
        <v>237</v>
      </c>
      <c r="W190" s="150" t="s">
        <v>524</v>
      </c>
      <c r="X190" s="151">
        <v>2.5587342555908341</v>
      </c>
    </row>
    <row r="191" spans="1:24" hidden="1" x14ac:dyDescent="0.3">
      <c r="A191" s="156">
        <v>2014</v>
      </c>
      <c r="B191" s="150" t="s">
        <v>154</v>
      </c>
      <c r="C191" s="419" t="s">
        <v>647</v>
      </c>
      <c r="E191" s="150" t="s">
        <v>238</v>
      </c>
      <c r="W191" s="150" t="s">
        <v>528</v>
      </c>
      <c r="X191" s="151">
        <v>2.612496871384252</v>
      </c>
    </row>
    <row r="192" spans="1:24" hidden="1" x14ac:dyDescent="0.3">
      <c r="A192" s="156">
        <v>2014</v>
      </c>
      <c r="B192" s="150" t="s">
        <v>154</v>
      </c>
      <c r="C192" s="419" t="s">
        <v>647</v>
      </c>
      <c r="E192" s="150" t="s">
        <v>239</v>
      </c>
      <c r="X192" s="151">
        <v>2.5648995323160122</v>
      </c>
    </row>
    <row r="193" spans="1:24" hidden="1" x14ac:dyDescent="0.3">
      <c r="A193" s="156">
        <v>2014</v>
      </c>
      <c r="B193" s="150" t="s">
        <v>154</v>
      </c>
      <c r="C193" s="419" t="s">
        <v>647</v>
      </c>
      <c r="E193" s="150" t="s">
        <v>240</v>
      </c>
      <c r="W193" s="150" t="s">
        <v>539</v>
      </c>
      <c r="X193" s="151">
        <v>2.8274834920792551</v>
      </c>
    </row>
    <row r="194" spans="1:24" hidden="1" x14ac:dyDescent="0.3">
      <c r="A194" s="156">
        <v>2014</v>
      </c>
      <c r="B194" s="150" t="s">
        <v>154</v>
      </c>
      <c r="C194" s="419" t="s">
        <v>647</v>
      </c>
      <c r="E194" s="150" t="s">
        <v>241</v>
      </c>
      <c r="W194" s="150" t="s">
        <v>545</v>
      </c>
      <c r="X194" s="151">
        <v>3.1572753681400818</v>
      </c>
    </row>
    <row r="195" spans="1:24" hidden="1" x14ac:dyDescent="0.3">
      <c r="A195" s="156">
        <v>2014</v>
      </c>
      <c r="B195" s="150" t="s">
        <v>154</v>
      </c>
      <c r="C195" s="419" t="s">
        <v>647</v>
      </c>
      <c r="E195" s="150" t="s">
        <v>242</v>
      </c>
      <c r="W195" s="150" t="s">
        <v>550</v>
      </c>
      <c r="X195" s="151">
        <v>2.483758004234851</v>
      </c>
    </row>
    <row r="196" spans="1:24" hidden="1" x14ac:dyDescent="0.3">
      <c r="A196" s="156">
        <v>2014</v>
      </c>
      <c r="B196" s="150" t="s">
        <v>154</v>
      </c>
      <c r="C196" s="419" t="s">
        <v>647</v>
      </c>
      <c r="E196" s="150" t="s">
        <v>243</v>
      </c>
      <c r="W196" s="150" t="s">
        <v>557</v>
      </c>
      <c r="X196" s="151">
        <v>2.1468647916539338</v>
      </c>
    </row>
    <row r="197" spans="1:24" hidden="1" x14ac:dyDescent="0.3">
      <c r="A197" s="156">
        <v>2014</v>
      </c>
      <c r="B197" s="150" t="s">
        <v>154</v>
      </c>
      <c r="C197" s="419" t="s">
        <v>647</v>
      </c>
      <c r="E197" s="150" t="s">
        <v>244</v>
      </c>
      <c r="W197" s="150" t="s">
        <v>560</v>
      </c>
      <c r="X197" s="151">
        <v>1.614889442735566</v>
      </c>
    </row>
    <row r="198" spans="1:24" hidden="1" x14ac:dyDescent="0.3">
      <c r="A198" s="156">
        <v>2014</v>
      </c>
      <c r="B198" s="150" t="s">
        <v>154</v>
      </c>
      <c r="C198" s="419" t="s">
        <v>647</v>
      </c>
      <c r="E198" s="150" t="s">
        <v>245</v>
      </c>
      <c r="W198" s="150" t="s">
        <v>566</v>
      </c>
      <c r="X198" s="151">
        <v>4.0565049647332394</v>
      </c>
    </row>
    <row r="199" spans="1:24" hidden="1" x14ac:dyDescent="0.3">
      <c r="A199" s="156">
        <v>2014</v>
      </c>
      <c r="B199" s="150" t="s">
        <v>154</v>
      </c>
      <c r="C199" s="419" t="s">
        <v>647</v>
      </c>
      <c r="E199" s="150" t="s">
        <v>246</v>
      </c>
      <c r="X199" s="151">
        <v>2.3123860775113698</v>
      </c>
    </row>
    <row r="200" spans="1:24" hidden="1" x14ac:dyDescent="0.3">
      <c r="A200" s="156">
        <v>2014</v>
      </c>
      <c r="B200" s="150" t="s">
        <v>154</v>
      </c>
      <c r="C200" s="419" t="s">
        <v>649</v>
      </c>
      <c r="X200" s="151">
        <v>1.5649489454116661</v>
      </c>
    </row>
    <row r="201" spans="1:24" hidden="1" x14ac:dyDescent="0.3">
      <c r="A201" s="156">
        <v>2014</v>
      </c>
      <c r="B201" s="150" t="s">
        <v>154</v>
      </c>
      <c r="C201" s="419" t="s">
        <v>649</v>
      </c>
      <c r="F201" s="150" t="s">
        <v>619</v>
      </c>
      <c r="X201" s="151">
        <v>3.229585382255431</v>
      </c>
    </row>
    <row r="202" spans="1:24" hidden="1" x14ac:dyDescent="0.3">
      <c r="A202" s="156">
        <v>2014</v>
      </c>
      <c r="B202" s="150" t="s">
        <v>154</v>
      </c>
      <c r="C202" s="419" t="s">
        <v>649</v>
      </c>
      <c r="F202" s="150" t="s">
        <v>620</v>
      </c>
      <c r="X202" s="151">
        <v>2.489397704530131</v>
      </c>
    </row>
    <row r="203" spans="1:24" hidden="1" x14ac:dyDescent="0.3">
      <c r="A203" s="156">
        <v>2014</v>
      </c>
      <c r="B203" s="150" t="s">
        <v>154</v>
      </c>
      <c r="C203" s="419" t="s">
        <v>649</v>
      </c>
      <c r="F203" s="150" t="s">
        <v>621</v>
      </c>
      <c r="X203" s="151">
        <v>0.99467483317291483</v>
      </c>
    </row>
    <row r="204" spans="1:24" hidden="1" x14ac:dyDescent="0.3">
      <c r="A204" s="156">
        <v>2014</v>
      </c>
      <c r="B204" s="150" t="s">
        <v>154</v>
      </c>
      <c r="C204" s="419" t="s">
        <v>649</v>
      </c>
      <c r="F204" s="150" t="s">
        <v>622</v>
      </c>
      <c r="X204" s="151">
        <v>1.0377642897180941</v>
      </c>
    </row>
    <row r="205" spans="1:24" hidden="1" x14ac:dyDescent="0.3">
      <c r="A205" s="156">
        <v>2014</v>
      </c>
      <c r="B205" s="150" t="s">
        <v>154</v>
      </c>
      <c r="C205" s="419" t="s">
        <v>649</v>
      </c>
      <c r="F205" s="150" t="s">
        <v>623</v>
      </c>
      <c r="X205" s="151">
        <v>1.488352137890159</v>
      </c>
    </row>
    <row r="206" spans="1:24" hidden="1" x14ac:dyDescent="0.3">
      <c r="A206" s="156">
        <v>2014</v>
      </c>
      <c r="B206" s="150" t="s">
        <v>154</v>
      </c>
      <c r="C206" s="419" t="s">
        <v>649</v>
      </c>
      <c r="F206" s="150" t="s">
        <v>624</v>
      </c>
      <c r="X206" s="151">
        <v>0.41863916881879099</v>
      </c>
    </row>
    <row r="207" spans="1:24" hidden="1" x14ac:dyDescent="0.3">
      <c r="A207" s="156">
        <v>2014</v>
      </c>
      <c r="B207" s="150" t="s">
        <v>154</v>
      </c>
      <c r="C207" s="419" t="s">
        <v>649</v>
      </c>
      <c r="G207" s="150" t="s">
        <v>161</v>
      </c>
      <c r="X207" s="151">
        <v>1.39972682223156</v>
      </c>
    </row>
    <row r="208" spans="1:24" hidden="1" x14ac:dyDescent="0.3">
      <c r="A208" s="156">
        <v>2014</v>
      </c>
      <c r="B208" s="150" t="s">
        <v>154</v>
      </c>
      <c r="C208" s="419" t="s">
        <v>649</v>
      </c>
      <c r="G208" s="150" t="s">
        <v>161</v>
      </c>
      <c r="H208" s="150" t="s">
        <v>640</v>
      </c>
      <c r="X208" s="151">
        <v>1.3777103002193201</v>
      </c>
    </row>
    <row r="209" spans="1:24" hidden="1" x14ac:dyDescent="0.3">
      <c r="A209" s="156">
        <v>2014</v>
      </c>
      <c r="B209" s="150" t="s">
        <v>154</v>
      </c>
      <c r="C209" s="419" t="s">
        <v>649</v>
      </c>
      <c r="G209" s="150" t="s">
        <v>161</v>
      </c>
      <c r="H209" s="150" t="s">
        <v>163</v>
      </c>
      <c r="X209" s="151">
        <v>6.68441160975659</v>
      </c>
    </row>
    <row r="210" spans="1:24" hidden="1" x14ac:dyDescent="0.3">
      <c r="A210" s="156">
        <v>2014</v>
      </c>
      <c r="B210" s="150" t="s">
        <v>154</v>
      </c>
      <c r="C210" s="419" t="s">
        <v>649</v>
      </c>
      <c r="G210" s="150" t="s">
        <v>161</v>
      </c>
      <c r="H210" s="150" t="s">
        <v>164</v>
      </c>
      <c r="X210" s="151">
        <v>0.99307190927410016</v>
      </c>
    </row>
    <row r="211" spans="1:24" hidden="1" x14ac:dyDescent="0.3">
      <c r="A211" s="156">
        <v>2014</v>
      </c>
      <c r="B211" s="150" t="s">
        <v>154</v>
      </c>
      <c r="C211" s="419" t="s">
        <v>649</v>
      </c>
      <c r="G211" s="150" t="s">
        <v>356</v>
      </c>
      <c r="X211" s="151">
        <v>1.139151340990717</v>
      </c>
    </row>
    <row r="212" spans="1:24" hidden="1" x14ac:dyDescent="0.3">
      <c r="A212" s="156">
        <v>2014</v>
      </c>
      <c r="B212" s="150" t="s">
        <v>154</v>
      </c>
      <c r="C212" s="419" t="s">
        <v>649</v>
      </c>
      <c r="G212" s="150" t="s">
        <v>361</v>
      </c>
      <c r="X212" s="151">
        <v>1.642939237873539</v>
      </c>
    </row>
    <row r="213" spans="1:24" hidden="1" x14ac:dyDescent="0.3">
      <c r="A213" s="156">
        <v>2014</v>
      </c>
      <c r="B213" s="150" t="s">
        <v>154</v>
      </c>
      <c r="C213" s="419" t="s">
        <v>649</v>
      </c>
      <c r="G213" s="150" t="s">
        <v>361</v>
      </c>
      <c r="H213" s="150" t="s">
        <v>167</v>
      </c>
      <c r="X213" s="151">
        <v>3.0378369278087338</v>
      </c>
    </row>
    <row r="214" spans="1:24" hidden="1" x14ac:dyDescent="0.3">
      <c r="A214" s="156">
        <v>2014</v>
      </c>
      <c r="B214" s="150" t="s">
        <v>154</v>
      </c>
      <c r="C214" s="419" t="s">
        <v>649</v>
      </c>
      <c r="G214" s="150" t="s">
        <v>361</v>
      </c>
      <c r="H214" s="150" t="s">
        <v>168</v>
      </c>
      <c r="X214" s="151">
        <v>1.411855377433674</v>
      </c>
    </row>
    <row r="215" spans="1:24" hidden="1" x14ac:dyDescent="0.3">
      <c r="A215" s="156">
        <v>2014</v>
      </c>
      <c r="B215" s="150" t="s">
        <v>154</v>
      </c>
      <c r="C215" s="419" t="s">
        <v>649</v>
      </c>
      <c r="G215" s="150" t="s">
        <v>361</v>
      </c>
      <c r="H215" s="150" t="s">
        <v>169</v>
      </c>
      <c r="X215" s="151">
        <v>0</v>
      </c>
    </row>
    <row r="216" spans="1:24" hidden="1" x14ac:dyDescent="0.3">
      <c r="A216" s="156">
        <v>2014</v>
      </c>
      <c r="B216" s="150" t="s">
        <v>154</v>
      </c>
      <c r="C216" s="419" t="s">
        <v>649</v>
      </c>
      <c r="G216" s="150" t="s">
        <v>367</v>
      </c>
      <c r="X216" s="151">
        <v>2.0401835003608819</v>
      </c>
    </row>
    <row r="217" spans="1:24" hidden="1" x14ac:dyDescent="0.3">
      <c r="A217" s="156">
        <v>2014</v>
      </c>
      <c r="B217" s="150" t="s">
        <v>154</v>
      </c>
      <c r="C217" s="419" t="s">
        <v>649</v>
      </c>
      <c r="G217" s="150" t="s">
        <v>367</v>
      </c>
      <c r="H217" s="150" t="s">
        <v>171</v>
      </c>
      <c r="X217" s="151">
        <v>1.1664308545461239</v>
      </c>
    </row>
    <row r="218" spans="1:24" hidden="1" x14ac:dyDescent="0.3">
      <c r="A218" s="156">
        <v>2014</v>
      </c>
      <c r="B218" s="150" t="s">
        <v>154</v>
      </c>
      <c r="C218" s="419" t="s">
        <v>649</v>
      </c>
      <c r="G218" s="150" t="s">
        <v>367</v>
      </c>
      <c r="H218" s="150" t="s">
        <v>172</v>
      </c>
      <c r="X218" s="151">
        <v>3.249997052317152</v>
      </c>
    </row>
    <row r="219" spans="1:24" hidden="1" x14ac:dyDescent="0.3">
      <c r="A219" s="156">
        <v>2014</v>
      </c>
      <c r="B219" s="150" t="s">
        <v>154</v>
      </c>
      <c r="C219" s="419" t="s">
        <v>649</v>
      </c>
      <c r="G219" s="150" t="s">
        <v>173</v>
      </c>
      <c r="X219" s="151">
        <v>0</v>
      </c>
    </row>
    <row r="220" spans="1:24" hidden="1" x14ac:dyDescent="0.3">
      <c r="A220" s="156">
        <v>2014</v>
      </c>
      <c r="B220" s="150" t="s">
        <v>154</v>
      </c>
      <c r="C220" s="419" t="s">
        <v>649</v>
      </c>
      <c r="I220" s="150" t="s">
        <v>174</v>
      </c>
      <c r="X220" s="151">
        <v>0.906758862061259</v>
      </c>
    </row>
    <row r="221" spans="1:24" hidden="1" x14ac:dyDescent="0.3">
      <c r="A221" s="156">
        <v>2014</v>
      </c>
      <c r="B221" s="150" t="s">
        <v>154</v>
      </c>
      <c r="C221" s="419" t="s">
        <v>649</v>
      </c>
      <c r="I221" s="150" t="s">
        <v>175</v>
      </c>
      <c r="X221" s="151">
        <v>0.73573349894577678</v>
      </c>
    </row>
    <row r="222" spans="1:24" hidden="1" x14ac:dyDescent="0.3">
      <c r="A222" s="156">
        <v>2014</v>
      </c>
      <c r="B222" s="150" t="s">
        <v>154</v>
      </c>
      <c r="C222" s="419" t="s">
        <v>649</v>
      </c>
      <c r="I222" s="150" t="s">
        <v>176</v>
      </c>
      <c r="X222" s="151">
        <v>2.3648585436323328</v>
      </c>
    </row>
    <row r="223" spans="1:24" hidden="1" x14ac:dyDescent="0.3">
      <c r="A223" s="156">
        <v>2014</v>
      </c>
      <c r="B223" s="150" t="s">
        <v>154</v>
      </c>
      <c r="C223" s="419" t="s">
        <v>649</v>
      </c>
      <c r="I223" s="150" t="s">
        <v>177</v>
      </c>
      <c r="X223" s="151">
        <v>0.58820538846590353</v>
      </c>
    </row>
    <row r="224" spans="1:24" hidden="1" x14ac:dyDescent="0.3">
      <c r="A224" s="156">
        <v>2014</v>
      </c>
      <c r="B224" s="150" t="s">
        <v>154</v>
      </c>
      <c r="C224" s="419" t="s">
        <v>649</v>
      </c>
      <c r="I224" s="150" t="s">
        <v>178</v>
      </c>
      <c r="X224" s="151">
        <v>2.4707693772384318</v>
      </c>
    </row>
    <row r="225" spans="1:24" hidden="1" x14ac:dyDescent="0.3">
      <c r="A225" s="156">
        <v>2014</v>
      </c>
      <c r="B225" s="150" t="s">
        <v>154</v>
      </c>
      <c r="C225" s="419" t="s">
        <v>649</v>
      </c>
      <c r="J225" s="150" t="s">
        <v>179</v>
      </c>
      <c r="X225" s="151">
        <v>1.298984489121179</v>
      </c>
    </row>
    <row r="226" spans="1:24" hidden="1" x14ac:dyDescent="0.3">
      <c r="A226" s="156">
        <v>2014</v>
      </c>
      <c r="B226" s="150" t="s">
        <v>154</v>
      </c>
      <c r="C226" s="419" t="s">
        <v>649</v>
      </c>
      <c r="J226" s="150" t="s">
        <v>180</v>
      </c>
      <c r="X226" s="151">
        <v>1.355160780696314</v>
      </c>
    </row>
    <row r="227" spans="1:24" hidden="1" x14ac:dyDescent="0.3">
      <c r="A227" s="156">
        <v>2014</v>
      </c>
      <c r="B227" s="150" t="s">
        <v>154</v>
      </c>
      <c r="C227" s="419" t="s">
        <v>649</v>
      </c>
      <c r="J227" s="150" t="s">
        <v>181</v>
      </c>
      <c r="X227" s="151">
        <v>2.2325870837241921</v>
      </c>
    </row>
    <row r="228" spans="1:24" hidden="1" x14ac:dyDescent="0.3">
      <c r="A228" s="156">
        <v>2014</v>
      </c>
      <c r="B228" s="150" t="s">
        <v>154</v>
      </c>
      <c r="C228" s="419" t="s">
        <v>649</v>
      </c>
      <c r="J228" s="150" t="s">
        <v>182</v>
      </c>
      <c r="X228" s="151">
        <v>2.587067580123152</v>
      </c>
    </row>
    <row r="229" spans="1:24" hidden="1" x14ac:dyDescent="0.3">
      <c r="A229" s="156">
        <v>2014</v>
      </c>
      <c r="B229" s="150" t="s">
        <v>154</v>
      </c>
      <c r="C229" s="419" t="s">
        <v>649</v>
      </c>
      <c r="J229" s="150" t="s">
        <v>376</v>
      </c>
      <c r="X229" s="151">
        <v>1.5598802610559499</v>
      </c>
    </row>
    <row r="230" spans="1:24" hidden="1" x14ac:dyDescent="0.3">
      <c r="A230" s="156">
        <v>2014</v>
      </c>
      <c r="B230" s="150" t="s">
        <v>154</v>
      </c>
      <c r="C230" s="419" t="s">
        <v>649</v>
      </c>
      <c r="J230" s="150" t="s">
        <v>628</v>
      </c>
      <c r="X230" s="151">
        <v>3.2376118401027019</v>
      </c>
    </row>
    <row r="231" spans="1:24" hidden="1" x14ac:dyDescent="0.3">
      <c r="A231" s="156">
        <v>2014</v>
      </c>
      <c r="B231" s="150" t="s">
        <v>154</v>
      </c>
      <c r="C231" s="419" t="s">
        <v>649</v>
      </c>
      <c r="J231" s="150" t="s">
        <v>185</v>
      </c>
      <c r="X231" s="151">
        <v>0.50843465042141567</v>
      </c>
    </row>
    <row r="232" spans="1:24" hidden="1" x14ac:dyDescent="0.3">
      <c r="A232" s="156">
        <v>2014</v>
      </c>
      <c r="B232" s="150" t="s">
        <v>154</v>
      </c>
      <c r="C232" s="419" t="s">
        <v>649</v>
      </c>
      <c r="J232" s="150" t="s">
        <v>186</v>
      </c>
      <c r="X232" s="151">
        <v>0</v>
      </c>
    </row>
    <row r="233" spans="1:24" hidden="1" x14ac:dyDescent="0.3">
      <c r="A233" s="156">
        <v>2014</v>
      </c>
      <c r="B233" s="150" t="s">
        <v>154</v>
      </c>
      <c r="C233" s="419" t="s">
        <v>649</v>
      </c>
      <c r="K233" s="150" t="s">
        <v>187</v>
      </c>
      <c r="X233" s="151">
        <v>1.1586648588028661</v>
      </c>
    </row>
    <row r="234" spans="1:24" hidden="1" x14ac:dyDescent="0.3">
      <c r="A234" s="156">
        <v>2014</v>
      </c>
      <c r="B234" s="150" t="s">
        <v>154</v>
      </c>
      <c r="C234" s="419" t="s">
        <v>649</v>
      </c>
      <c r="K234" s="150" t="s">
        <v>188</v>
      </c>
      <c r="X234" s="151">
        <v>1.380133858324182</v>
      </c>
    </row>
    <row r="235" spans="1:24" hidden="1" x14ac:dyDescent="0.3">
      <c r="A235" s="156">
        <v>2014</v>
      </c>
      <c r="B235" s="150" t="s">
        <v>154</v>
      </c>
      <c r="C235" s="419" t="s">
        <v>649</v>
      </c>
      <c r="K235" s="150" t="s">
        <v>189</v>
      </c>
      <c r="X235" s="151">
        <v>1.3640531526442501</v>
      </c>
    </row>
    <row r="236" spans="1:24" hidden="1" x14ac:dyDescent="0.3">
      <c r="A236" s="156">
        <v>2014</v>
      </c>
      <c r="B236" s="150" t="s">
        <v>154</v>
      </c>
      <c r="C236" s="419" t="s">
        <v>649</v>
      </c>
      <c r="K236" s="150" t="s">
        <v>190</v>
      </c>
      <c r="X236" s="151">
        <v>2.0003461623572809</v>
      </c>
    </row>
    <row r="237" spans="1:24" hidden="1" x14ac:dyDescent="0.3">
      <c r="A237" s="156">
        <v>2014</v>
      </c>
      <c r="B237" s="150" t="s">
        <v>154</v>
      </c>
      <c r="C237" s="419" t="s">
        <v>649</v>
      </c>
      <c r="K237" s="150" t="s">
        <v>191</v>
      </c>
      <c r="X237" s="151">
        <v>2.4188481178149792</v>
      </c>
    </row>
    <row r="238" spans="1:24" hidden="1" x14ac:dyDescent="0.3">
      <c r="A238" s="156">
        <v>2014</v>
      </c>
      <c r="B238" s="150" t="s">
        <v>154</v>
      </c>
      <c r="C238" s="419" t="s">
        <v>649</v>
      </c>
      <c r="L238" s="150" t="s">
        <v>629</v>
      </c>
      <c r="X238" s="151">
        <v>1.3243204509910029</v>
      </c>
    </row>
    <row r="239" spans="1:24" hidden="1" x14ac:dyDescent="0.3">
      <c r="A239" s="156">
        <v>2014</v>
      </c>
      <c r="B239" s="150" t="s">
        <v>154</v>
      </c>
      <c r="C239" s="419" t="s">
        <v>649</v>
      </c>
      <c r="L239" s="150" t="s">
        <v>641</v>
      </c>
      <c r="X239" s="151">
        <v>1.509657834416533</v>
      </c>
    </row>
    <row r="240" spans="1:24" hidden="1" x14ac:dyDescent="0.3">
      <c r="A240" s="156">
        <v>2014</v>
      </c>
      <c r="B240" s="150" t="s">
        <v>154</v>
      </c>
      <c r="C240" s="419" t="s">
        <v>649</v>
      </c>
      <c r="L240" s="150" t="s">
        <v>380</v>
      </c>
      <c r="X240" s="151">
        <v>1.6433744036772719</v>
      </c>
    </row>
    <row r="241" spans="1:24" hidden="1" x14ac:dyDescent="0.3">
      <c r="A241" s="156">
        <v>2014</v>
      </c>
      <c r="B241" s="150" t="s">
        <v>154</v>
      </c>
      <c r="C241" s="419" t="s">
        <v>649</v>
      </c>
      <c r="L241" s="150" t="s">
        <v>195</v>
      </c>
      <c r="X241" s="151">
        <v>1.257277615674778</v>
      </c>
    </row>
    <row r="242" spans="1:24" hidden="1" x14ac:dyDescent="0.3">
      <c r="A242" s="156">
        <v>2014</v>
      </c>
      <c r="B242" s="150" t="s">
        <v>154</v>
      </c>
      <c r="C242" s="419" t="s">
        <v>649</v>
      </c>
      <c r="L242" s="150" t="s">
        <v>196</v>
      </c>
      <c r="X242" s="151">
        <v>1.218549139087842</v>
      </c>
    </row>
    <row r="243" spans="1:24" hidden="1" x14ac:dyDescent="0.3">
      <c r="A243" s="156">
        <v>2014</v>
      </c>
      <c r="B243" s="150" t="s">
        <v>154</v>
      </c>
      <c r="C243" s="419" t="s">
        <v>649</v>
      </c>
      <c r="M243" s="150" t="s">
        <v>630</v>
      </c>
      <c r="X243" s="151">
        <v>4.3149097226491433</v>
      </c>
    </row>
    <row r="244" spans="1:24" hidden="1" x14ac:dyDescent="0.3">
      <c r="A244" s="156">
        <v>2014</v>
      </c>
      <c r="B244" s="150" t="s">
        <v>154</v>
      </c>
      <c r="C244" s="419" t="s">
        <v>649</v>
      </c>
      <c r="M244" s="150" t="s">
        <v>631</v>
      </c>
      <c r="X244" s="151">
        <v>3.7180019047860782</v>
      </c>
    </row>
    <row r="245" spans="1:24" hidden="1" x14ac:dyDescent="0.3">
      <c r="A245" s="156">
        <v>2014</v>
      </c>
      <c r="B245" s="150" t="s">
        <v>154</v>
      </c>
      <c r="C245" s="419" t="s">
        <v>649</v>
      </c>
      <c r="M245" s="150" t="s">
        <v>632</v>
      </c>
      <c r="X245" s="151">
        <v>5.5531835410742776</v>
      </c>
    </row>
    <row r="246" spans="1:24" hidden="1" x14ac:dyDescent="0.3">
      <c r="A246" s="156">
        <v>2014</v>
      </c>
      <c r="B246" s="150" t="s">
        <v>154</v>
      </c>
      <c r="C246" s="419" t="s">
        <v>649</v>
      </c>
      <c r="M246" s="150" t="s">
        <v>633</v>
      </c>
      <c r="X246" s="151">
        <v>0.99747193862397265</v>
      </c>
    </row>
    <row r="247" spans="1:24" hidden="1" x14ac:dyDescent="0.3">
      <c r="A247" s="156">
        <v>2014</v>
      </c>
      <c r="B247" s="150" t="s">
        <v>154</v>
      </c>
      <c r="C247" s="419" t="s">
        <v>649</v>
      </c>
      <c r="N247" s="150" t="s">
        <v>201</v>
      </c>
      <c r="X247" s="151">
        <v>1.4719138166788059</v>
      </c>
    </row>
    <row r="248" spans="1:24" hidden="1" x14ac:dyDescent="0.3">
      <c r="A248" s="156">
        <v>2014</v>
      </c>
      <c r="B248" s="150" t="s">
        <v>154</v>
      </c>
      <c r="C248" s="419" t="s">
        <v>649</v>
      </c>
      <c r="N248" s="150" t="s">
        <v>202</v>
      </c>
      <c r="X248" s="151">
        <v>1.711708670032813</v>
      </c>
    </row>
    <row r="249" spans="1:24" hidden="1" x14ac:dyDescent="0.3">
      <c r="A249" s="156">
        <v>2014</v>
      </c>
      <c r="B249" s="150" t="s">
        <v>154</v>
      </c>
      <c r="C249" s="419" t="s">
        <v>649</v>
      </c>
      <c r="N249" s="150" t="s">
        <v>634</v>
      </c>
      <c r="X249" s="151">
        <v>1.35888837512233</v>
      </c>
    </row>
    <row r="250" spans="1:24" hidden="1" x14ac:dyDescent="0.3">
      <c r="A250" s="156">
        <v>2014</v>
      </c>
      <c r="B250" s="150" t="s">
        <v>154</v>
      </c>
      <c r="C250" s="419" t="s">
        <v>649</v>
      </c>
      <c r="O250" s="150" t="s">
        <v>204</v>
      </c>
      <c r="X250" s="151">
        <v>1.578532948667571</v>
      </c>
    </row>
    <row r="251" spans="1:24" hidden="1" x14ac:dyDescent="0.3">
      <c r="A251" s="156">
        <v>2014</v>
      </c>
      <c r="B251" s="150" t="s">
        <v>154</v>
      </c>
      <c r="C251" s="419" t="s">
        <v>649</v>
      </c>
      <c r="O251" s="150" t="s">
        <v>205</v>
      </c>
      <c r="X251" s="151">
        <v>1.1296844151509571</v>
      </c>
    </row>
    <row r="252" spans="1:24" hidden="1" x14ac:dyDescent="0.3">
      <c r="A252" s="156">
        <v>2014</v>
      </c>
      <c r="B252" s="150" t="s">
        <v>154</v>
      </c>
      <c r="C252" s="419" t="s">
        <v>649</v>
      </c>
      <c r="O252" s="150" t="s">
        <v>206</v>
      </c>
      <c r="X252" s="151">
        <v>2.555823972253668</v>
      </c>
    </row>
    <row r="253" spans="1:24" hidden="1" x14ac:dyDescent="0.3">
      <c r="A253" s="156">
        <v>2014</v>
      </c>
      <c r="B253" s="150" t="s">
        <v>154</v>
      </c>
      <c r="C253" s="419" t="s">
        <v>649</v>
      </c>
      <c r="P253" s="150" t="s">
        <v>207</v>
      </c>
      <c r="X253" s="151">
        <v>2.8986747285082282</v>
      </c>
    </row>
    <row r="254" spans="1:24" hidden="1" x14ac:dyDescent="0.3">
      <c r="A254" s="156">
        <v>2014</v>
      </c>
      <c r="B254" s="150" t="s">
        <v>154</v>
      </c>
      <c r="C254" s="419" t="s">
        <v>649</v>
      </c>
      <c r="P254" s="150" t="s">
        <v>208</v>
      </c>
      <c r="X254" s="151">
        <v>1.8259783526486639</v>
      </c>
    </row>
    <row r="255" spans="1:24" hidden="1" x14ac:dyDescent="0.3">
      <c r="A255" s="156">
        <v>2014</v>
      </c>
      <c r="B255" s="150" t="s">
        <v>154</v>
      </c>
      <c r="C255" s="419" t="s">
        <v>649</v>
      </c>
      <c r="P255" s="150" t="s">
        <v>209</v>
      </c>
      <c r="X255" s="151">
        <v>0.87318018527838714</v>
      </c>
    </row>
    <row r="256" spans="1:24" hidden="1" x14ac:dyDescent="0.3">
      <c r="A256" s="156">
        <v>2014</v>
      </c>
      <c r="B256" s="150" t="s">
        <v>154</v>
      </c>
      <c r="C256" s="419" t="s">
        <v>649</v>
      </c>
      <c r="P256" s="150" t="s">
        <v>210</v>
      </c>
      <c r="X256" s="151">
        <v>0.91397142880446269</v>
      </c>
    </row>
    <row r="257" spans="1:24" hidden="1" x14ac:dyDescent="0.3">
      <c r="A257" s="156">
        <v>2014</v>
      </c>
      <c r="B257" s="150" t="s">
        <v>154</v>
      </c>
      <c r="C257" s="419" t="s">
        <v>649</v>
      </c>
      <c r="P257" s="150" t="s">
        <v>211</v>
      </c>
      <c r="X257" s="151">
        <v>1.478992950556091</v>
      </c>
    </row>
    <row r="258" spans="1:24" hidden="1" x14ac:dyDescent="0.3">
      <c r="A258" s="156">
        <v>2014</v>
      </c>
      <c r="B258" s="150" t="s">
        <v>154</v>
      </c>
      <c r="C258" s="419" t="s">
        <v>649</v>
      </c>
      <c r="P258" s="150" t="s">
        <v>635</v>
      </c>
      <c r="X258" s="151">
        <v>1.5014014775761091</v>
      </c>
    </row>
    <row r="259" spans="1:24" hidden="1" x14ac:dyDescent="0.3">
      <c r="A259" s="156">
        <v>2014</v>
      </c>
      <c r="B259" s="150" t="s">
        <v>154</v>
      </c>
      <c r="C259" s="419" t="s">
        <v>649</v>
      </c>
      <c r="P259" s="150" t="s">
        <v>636</v>
      </c>
      <c r="X259" s="151">
        <v>1.3918413787574599</v>
      </c>
    </row>
    <row r="260" spans="1:24" hidden="1" x14ac:dyDescent="0.3">
      <c r="A260" s="156">
        <v>2014</v>
      </c>
      <c r="B260" s="150" t="s">
        <v>154</v>
      </c>
      <c r="C260" s="419" t="s">
        <v>649</v>
      </c>
      <c r="Q260" s="150" t="s">
        <v>214</v>
      </c>
      <c r="X260" s="151">
        <v>0.97022719465554508</v>
      </c>
    </row>
    <row r="261" spans="1:24" hidden="1" x14ac:dyDescent="0.3">
      <c r="A261" s="156">
        <v>2014</v>
      </c>
      <c r="B261" s="150" t="s">
        <v>154</v>
      </c>
      <c r="C261" s="419" t="s">
        <v>649</v>
      </c>
      <c r="Q261" s="150" t="s">
        <v>215</v>
      </c>
      <c r="X261" s="151">
        <v>2.6649519519777889</v>
      </c>
    </row>
    <row r="262" spans="1:24" hidden="1" x14ac:dyDescent="0.3">
      <c r="A262" s="156">
        <v>2014</v>
      </c>
      <c r="B262" s="150" t="s">
        <v>154</v>
      </c>
      <c r="C262" s="419" t="s">
        <v>649</v>
      </c>
      <c r="Q262" s="150" t="s">
        <v>216</v>
      </c>
      <c r="X262" s="151">
        <v>1.646532331095772</v>
      </c>
    </row>
    <row r="263" spans="1:24" hidden="1" x14ac:dyDescent="0.3">
      <c r="A263" s="156">
        <v>2014</v>
      </c>
      <c r="B263" s="150" t="s">
        <v>154</v>
      </c>
      <c r="C263" s="419" t="s">
        <v>649</v>
      </c>
      <c r="R263" s="150" t="s">
        <v>217</v>
      </c>
      <c r="X263" s="151">
        <v>1.3993425732127771</v>
      </c>
    </row>
    <row r="264" spans="1:24" hidden="1" x14ac:dyDescent="0.3">
      <c r="A264" s="156">
        <v>2014</v>
      </c>
      <c r="B264" s="150" t="s">
        <v>154</v>
      </c>
      <c r="C264" s="419" t="s">
        <v>649</v>
      </c>
      <c r="R264" s="150" t="s">
        <v>218</v>
      </c>
      <c r="X264" s="151">
        <v>1.380049708450414</v>
      </c>
    </row>
    <row r="265" spans="1:24" hidden="1" x14ac:dyDescent="0.3">
      <c r="A265" s="156">
        <v>2014</v>
      </c>
      <c r="B265" s="150" t="s">
        <v>154</v>
      </c>
      <c r="C265" s="419" t="s">
        <v>649</v>
      </c>
      <c r="R265" s="150" t="s">
        <v>219</v>
      </c>
      <c r="X265" s="151">
        <v>1.023604477360909</v>
      </c>
    </row>
    <row r="266" spans="1:24" hidden="1" x14ac:dyDescent="0.3">
      <c r="A266" s="156">
        <v>2014</v>
      </c>
      <c r="B266" s="150" t="s">
        <v>154</v>
      </c>
      <c r="C266" s="419" t="s">
        <v>649</v>
      </c>
      <c r="R266" s="150" t="s">
        <v>220</v>
      </c>
      <c r="X266" s="151">
        <v>1.7749055700407641</v>
      </c>
    </row>
    <row r="267" spans="1:24" hidden="1" x14ac:dyDescent="0.3">
      <c r="A267" s="156">
        <v>2014</v>
      </c>
      <c r="B267" s="150" t="s">
        <v>154</v>
      </c>
      <c r="C267" s="419" t="s">
        <v>649</v>
      </c>
      <c r="R267" s="150" t="s">
        <v>382</v>
      </c>
      <c r="X267" s="151">
        <v>1.562836815955799</v>
      </c>
    </row>
    <row r="268" spans="1:24" hidden="1" x14ac:dyDescent="0.3">
      <c r="A268" s="156">
        <v>2014</v>
      </c>
      <c r="B268" s="150" t="s">
        <v>154</v>
      </c>
      <c r="C268" s="419" t="s">
        <v>649</v>
      </c>
      <c r="S268" s="150" t="s">
        <v>222</v>
      </c>
      <c r="X268" s="151">
        <v>0.9046995334256418</v>
      </c>
    </row>
    <row r="269" spans="1:24" hidden="1" x14ac:dyDescent="0.3">
      <c r="A269" s="156">
        <v>2014</v>
      </c>
      <c r="B269" s="150" t="s">
        <v>154</v>
      </c>
      <c r="C269" s="419" t="s">
        <v>649</v>
      </c>
      <c r="S269" s="150" t="s">
        <v>223</v>
      </c>
      <c r="X269" s="151">
        <v>1.1783213767895959</v>
      </c>
    </row>
    <row r="270" spans="1:24" hidden="1" x14ac:dyDescent="0.3">
      <c r="A270" s="156">
        <v>2014</v>
      </c>
      <c r="B270" s="150" t="s">
        <v>154</v>
      </c>
      <c r="C270" s="419" t="s">
        <v>649</v>
      </c>
      <c r="S270" s="150" t="s">
        <v>224</v>
      </c>
      <c r="X270" s="151">
        <v>1.5982764087187931</v>
      </c>
    </row>
    <row r="271" spans="1:24" hidden="1" x14ac:dyDescent="0.3">
      <c r="A271" s="156">
        <v>2014</v>
      </c>
      <c r="B271" s="150" t="s">
        <v>154</v>
      </c>
      <c r="C271" s="419" t="s">
        <v>649</v>
      </c>
      <c r="S271" s="150" t="s">
        <v>225</v>
      </c>
      <c r="X271" s="151">
        <v>0.97975577788788293</v>
      </c>
    </row>
    <row r="272" spans="1:24" hidden="1" x14ac:dyDescent="0.3">
      <c r="A272" s="156">
        <v>2014</v>
      </c>
      <c r="B272" s="150" t="s">
        <v>154</v>
      </c>
      <c r="C272" s="419" t="s">
        <v>649</v>
      </c>
      <c r="S272" s="150" t="s">
        <v>226</v>
      </c>
      <c r="X272" s="151">
        <v>1.784222074729535</v>
      </c>
    </row>
    <row r="273" spans="1:24" hidden="1" x14ac:dyDescent="0.3">
      <c r="A273" s="156">
        <v>2014</v>
      </c>
      <c r="B273" s="150" t="s">
        <v>154</v>
      </c>
      <c r="C273" s="419" t="s">
        <v>649</v>
      </c>
      <c r="S273" s="150" t="s">
        <v>227</v>
      </c>
      <c r="X273" s="151">
        <v>0.86378810969595532</v>
      </c>
    </row>
    <row r="274" spans="1:24" hidden="1" x14ac:dyDescent="0.3">
      <c r="A274" s="156">
        <v>2014</v>
      </c>
      <c r="B274" s="150" t="s">
        <v>154</v>
      </c>
      <c r="C274" s="419" t="s">
        <v>649</v>
      </c>
      <c r="S274" s="150" t="s">
        <v>228</v>
      </c>
      <c r="X274" s="151">
        <v>1.6663103330310041</v>
      </c>
    </row>
    <row r="275" spans="1:24" hidden="1" x14ac:dyDescent="0.3">
      <c r="A275" s="156">
        <v>2014</v>
      </c>
      <c r="B275" s="150" t="s">
        <v>154</v>
      </c>
      <c r="C275" s="419" t="s">
        <v>649</v>
      </c>
      <c r="S275" s="150" t="s">
        <v>229</v>
      </c>
      <c r="X275" s="151">
        <v>2.2147081796357981</v>
      </c>
    </row>
    <row r="276" spans="1:24" hidden="1" x14ac:dyDescent="0.3">
      <c r="A276" s="156">
        <v>2014</v>
      </c>
      <c r="B276" s="150" t="s">
        <v>154</v>
      </c>
      <c r="C276" s="419" t="s">
        <v>649</v>
      </c>
      <c r="T276" s="150" t="s">
        <v>230</v>
      </c>
      <c r="X276" s="151">
        <v>1.4734172894438611</v>
      </c>
    </row>
    <row r="277" spans="1:24" hidden="1" x14ac:dyDescent="0.3">
      <c r="A277" s="156">
        <v>2014</v>
      </c>
      <c r="B277" s="150" t="s">
        <v>154</v>
      </c>
      <c r="C277" s="419" t="s">
        <v>649</v>
      </c>
      <c r="T277" s="150" t="s">
        <v>231</v>
      </c>
      <c r="X277" s="151">
        <v>1.1750420550543801</v>
      </c>
    </row>
    <row r="278" spans="1:24" hidden="1" x14ac:dyDescent="0.3">
      <c r="A278" s="156">
        <v>2014</v>
      </c>
      <c r="B278" s="150" t="s">
        <v>154</v>
      </c>
      <c r="C278" s="419" t="s">
        <v>649</v>
      </c>
      <c r="U278" s="150" t="s">
        <v>232</v>
      </c>
      <c r="X278" s="151">
        <v>1.762672285135956</v>
      </c>
    </row>
    <row r="279" spans="1:24" hidden="1" x14ac:dyDescent="0.3">
      <c r="A279" s="156">
        <v>2014</v>
      </c>
      <c r="B279" s="150" t="s">
        <v>154</v>
      </c>
      <c r="C279" s="419" t="s">
        <v>649</v>
      </c>
      <c r="U279" s="150" t="s">
        <v>233</v>
      </c>
      <c r="X279" s="151">
        <v>1.4073839777845929</v>
      </c>
    </row>
    <row r="280" spans="1:24" hidden="1" x14ac:dyDescent="0.3">
      <c r="A280" s="156">
        <v>2014</v>
      </c>
      <c r="B280" s="150" t="s">
        <v>154</v>
      </c>
      <c r="C280" s="419" t="s">
        <v>649</v>
      </c>
      <c r="V280" s="150" t="s">
        <v>234</v>
      </c>
      <c r="X280" s="151">
        <v>1.724603333335152</v>
      </c>
    </row>
    <row r="281" spans="1:24" hidden="1" x14ac:dyDescent="0.3">
      <c r="A281" s="156">
        <v>2014</v>
      </c>
      <c r="B281" s="150" t="s">
        <v>154</v>
      </c>
      <c r="C281" s="419" t="s">
        <v>649</v>
      </c>
      <c r="V281" s="150" t="s">
        <v>235</v>
      </c>
      <c r="X281" s="151">
        <v>1.3798106560217409</v>
      </c>
    </row>
    <row r="282" spans="1:24" hidden="1" x14ac:dyDescent="0.3">
      <c r="A282" s="156">
        <v>2014</v>
      </c>
      <c r="B282" s="150" t="s">
        <v>154</v>
      </c>
      <c r="C282" s="419" t="s">
        <v>649</v>
      </c>
      <c r="V282" s="150" t="s">
        <v>236</v>
      </c>
      <c r="X282" s="151">
        <v>1.1270223336314391</v>
      </c>
    </row>
    <row r="283" spans="1:24" hidden="1" x14ac:dyDescent="0.3">
      <c r="A283" s="156">
        <v>2014</v>
      </c>
      <c r="B283" s="150" t="s">
        <v>154</v>
      </c>
      <c r="C283" s="419" t="s">
        <v>649</v>
      </c>
      <c r="E283" s="150" t="s">
        <v>237</v>
      </c>
      <c r="W283" s="150" t="s">
        <v>524</v>
      </c>
      <c r="X283" s="151">
        <v>2.6217857377992049</v>
      </c>
    </row>
    <row r="284" spans="1:24" hidden="1" x14ac:dyDescent="0.3">
      <c r="A284" s="156">
        <v>2014</v>
      </c>
      <c r="B284" s="150" t="s">
        <v>154</v>
      </c>
      <c r="C284" s="419" t="s">
        <v>649</v>
      </c>
      <c r="E284" s="150" t="s">
        <v>238</v>
      </c>
      <c r="W284" s="150" t="s">
        <v>528</v>
      </c>
      <c r="X284" s="151">
        <v>1.325078700627041</v>
      </c>
    </row>
    <row r="285" spans="1:24" hidden="1" x14ac:dyDescent="0.3">
      <c r="A285" s="156">
        <v>2014</v>
      </c>
      <c r="B285" s="150" t="s">
        <v>154</v>
      </c>
      <c r="C285" s="419" t="s">
        <v>649</v>
      </c>
      <c r="E285" s="150" t="s">
        <v>239</v>
      </c>
      <c r="X285" s="151">
        <v>1.961010215057756</v>
      </c>
    </row>
    <row r="286" spans="1:24" hidden="1" x14ac:dyDescent="0.3">
      <c r="A286" s="156">
        <v>2014</v>
      </c>
      <c r="B286" s="150" t="s">
        <v>154</v>
      </c>
      <c r="C286" s="419" t="s">
        <v>649</v>
      </c>
      <c r="E286" s="150" t="s">
        <v>240</v>
      </c>
      <c r="W286" s="150" t="s">
        <v>539</v>
      </c>
      <c r="X286" s="151">
        <v>1.456511823655894</v>
      </c>
    </row>
    <row r="287" spans="1:24" hidden="1" x14ac:dyDescent="0.3">
      <c r="A287" s="156">
        <v>2014</v>
      </c>
      <c r="B287" s="150" t="s">
        <v>154</v>
      </c>
      <c r="C287" s="419" t="s">
        <v>649</v>
      </c>
      <c r="E287" s="150" t="s">
        <v>241</v>
      </c>
      <c r="W287" s="150" t="s">
        <v>545</v>
      </c>
      <c r="X287" s="151">
        <v>2.036659845306628</v>
      </c>
    </row>
    <row r="288" spans="1:24" hidden="1" x14ac:dyDescent="0.3">
      <c r="A288" s="156">
        <v>2014</v>
      </c>
      <c r="B288" s="150" t="s">
        <v>154</v>
      </c>
      <c r="C288" s="419" t="s">
        <v>649</v>
      </c>
      <c r="E288" s="150" t="s">
        <v>242</v>
      </c>
      <c r="W288" s="150" t="s">
        <v>550</v>
      </c>
      <c r="X288" s="151">
        <v>1.15255313538038</v>
      </c>
    </row>
    <row r="289" spans="1:24" hidden="1" x14ac:dyDescent="0.3">
      <c r="A289" s="156">
        <v>2014</v>
      </c>
      <c r="B289" s="150" t="s">
        <v>154</v>
      </c>
      <c r="C289" s="419" t="s">
        <v>649</v>
      </c>
      <c r="E289" s="150" t="s">
        <v>243</v>
      </c>
      <c r="W289" s="150" t="s">
        <v>557</v>
      </c>
      <c r="X289" s="151">
        <v>0.70496678031706517</v>
      </c>
    </row>
    <row r="290" spans="1:24" hidden="1" x14ac:dyDescent="0.3">
      <c r="A290" s="156">
        <v>2014</v>
      </c>
      <c r="B290" s="150" t="s">
        <v>154</v>
      </c>
      <c r="C290" s="419" t="s">
        <v>649</v>
      </c>
      <c r="E290" s="150" t="s">
        <v>244</v>
      </c>
      <c r="W290" s="150" t="s">
        <v>560</v>
      </c>
      <c r="X290" s="151">
        <v>0.94017049715239964</v>
      </c>
    </row>
    <row r="291" spans="1:24" hidden="1" x14ac:dyDescent="0.3">
      <c r="A291" s="156">
        <v>2014</v>
      </c>
      <c r="B291" s="150" t="s">
        <v>154</v>
      </c>
      <c r="C291" s="419" t="s">
        <v>649</v>
      </c>
      <c r="E291" s="150" t="s">
        <v>245</v>
      </c>
      <c r="W291" s="150" t="s">
        <v>566</v>
      </c>
      <c r="X291" s="151">
        <v>1.858339600190978</v>
      </c>
    </row>
    <row r="292" spans="1:24" hidden="1" x14ac:dyDescent="0.3">
      <c r="A292" s="156">
        <v>2014</v>
      </c>
      <c r="B292" s="150" t="s">
        <v>154</v>
      </c>
      <c r="C292" s="419" t="s">
        <v>649</v>
      </c>
      <c r="E292" s="150" t="s">
        <v>246</v>
      </c>
      <c r="X292" s="151">
        <v>1.935514990807089</v>
      </c>
    </row>
    <row r="293" spans="1:24" hidden="1" x14ac:dyDescent="0.3">
      <c r="A293" s="156">
        <v>2014</v>
      </c>
      <c r="B293" s="150" t="s">
        <v>154</v>
      </c>
      <c r="C293" s="150" t="s">
        <v>651</v>
      </c>
      <c r="X293" s="151">
        <v>0.70000064075887469</v>
      </c>
    </row>
    <row r="294" spans="1:24" hidden="1" x14ac:dyDescent="0.3">
      <c r="A294" s="156">
        <v>2014</v>
      </c>
      <c r="B294" s="150" t="s">
        <v>154</v>
      </c>
      <c r="C294" s="150" t="s">
        <v>651</v>
      </c>
      <c r="F294" s="150" t="s">
        <v>619</v>
      </c>
      <c r="X294" s="151">
        <v>1.4379062127722071</v>
      </c>
    </row>
    <row r="295" spans="1:24" hidden="1" x14ac:dyDescent="0.3">
      <c r="A295" s="156">
        <v>2014</v>
      </c>
      <c r="B295" s="150" t="s">
        <v>154</v>
      </c>
      <c r="C295" s="150" t="s">
        <v>651</v>
      </c>
      <c r="F295" s="150" t="s">
        <v>620</v>
      </c>
      <c r="X295" s="151">
        <v>2.1749701091268432</v>
      </c>
    </row>
    <row r="296" spans="1:24" hidden="1" x14ac:dyDescent="0.3">
      <c r="A296" s="156">
        <v>2014</v>
      </c>
      <c r="B296" s="150" t="s">
        <v>154</v>
      </c>
      <c r="C296" s="150" t="s">
        <v>651</v>
      </c>
      <c r="F296" s="150" t="s">
        <v>621</v>
      </c>
      <c r="X296" s="151">
        <v>0.69298627295051829</v>
      </c>
    </row>
    <row r="297" spans="1:24" hidden="1" x14ac:dyDescent="0.3">
      <c r="A297" s="156">
        <v>2014</v>
      </c>
      <c r="B297" s="150" t="s">
        <v>154</v>
      </c>
      <c r="C297" s="150" t="s">
        <v>651</v>
      </c>
      <c r="F297" s="150" t="s">
        <v>622</v>
      </c>
      <c r="X297" s="151">
        <v>0.54527794897781501</v>
      </c>
    </row>
    <row r="298" spans="1:24" hidden="1" x14ac:dyDescent="0.3">
      <c r="A298" s="156">
        <v>2014</v>
      </c>
      <c r="B298" s="150" t="s">
        <v>154</v>
      </c>
      <c r="C298" s="150" t="s">
        <v>651</v>
      </c>
      <c r="F298" s="150" t="s">
        <v>623</v>
      </c>
      <c r="X298" s="151">
        <v>0.12931857129750879</v>
      </c>
    </row>
    <row r="299" spans="1:24" hidden="1" x14ac:dyDescent="0.3">
      <c r="A299" s="156">
        <v>2014</v>
      </c>
      <c r="B299" s="150" t="s">
        <v>154</v>
      </c>
      <c r="C299" s="150" t="s">
        <v>651</v>
      </c>
      <c r="F299" s="150" t="s">
        <v>624</v>
      </c>
      <c r="X299" s="151">
        <v>0.1010413433884461</v>
      </c>
    </row>
    <row r="300" spans="1:24" hidden="1" x14ac:dyDescent="0.3">
      <c r="A300" s="156">
        <v>2014</v>
      </c>
      <c r="B300" s="150" t="s">
        <v>154</v>
      </c>
      <c r="C300" s="150" t="s">
        <v>651</v>
      </c>
      <c r="G300" s="150" t="s">
        <v>161</v>
      </c>
      <c r="X300" s="151">
        <v>0.6269427692952273</v>
      </c>
    </row>
    <row r="301" spans="1:24" hidden="1" x14ac:dyDescent="0.3">
      <c r="A301" s="156">
        <v>2014</v>
      </c>
      <c r="B301" s="150" t="s">
        <v>154</v>
      </c>
      <c r="C301" s="150" t="s">
        <v>651</v>
      </c>
      <c r="G301" s="150" t="s">
        <v>161</v>
      </c>
      <c r="H301" s="150" t="s">
        <v>640</v>
      </c>
      <c r="X301" s="151">
        <v>0.63440962919530919</v>
      </c>
    </row>
    <row r="302" spans="1:24" hidden="1" x14ac:dyDescent="0.3">
      <c r="A302" s="156">
        <v>2014</v>
      </c>
      <c r="B302" s="150" t="s">
        <v>154</v>
      </c>
      <c r="C302" s="150" t="s">
        <v>651</v>
      </c>
      <c r="G302" s="150" t="s">
        <v>161</v>
      </c>
      <c r="H302" s="150" t="s">
        <v>163</v>
      </c>
      <c r="X302" s="151">
        <v>0</v>
      </c>
    </row>
    <row r="303" spans="1:24" hidden="1" x14ac:dyDescent="0.3">
      <c r="A303" s="156">
        <v>2014</v>
      </c>
      <c r="B303" s="150" t="s">
        <v>154</v>
      </c>
      <c r="C303" s="150" t="s">
        <v>651</v>
      </c>
      <c r="G303" s="150" t="s">
        <v>161</v>
      </c>
      <c r="H303" s="150" t="s">
        <v>164</v>
      </c>
      <c r="X303" s="151">
        <v>0.6197728859907754</v>
      </c>
    </row>
    <row r="304" spans="1:24" hidden="1" x14ac:dyDescent="0.3">
      <c r="A304" s="156">
        <v>2014</v>
      </c>
      <c r="B304" s="150" t="s">
        <v>154</v>
      </c>
      <c r="C304" s="150" t="s">
        <v>651</v>
      </c>
      <c r="G304" s="150" t="s">
        <v>356</v>
      </c>
      <c r="X304" s="151">
        <v>5.6412871692158824</v>
      </c>
    </row>
    <row r="305" spans="1:24" hidden="1" x14ac:dyDescent="0.3">
      <c r="A305" s="156">
        <v>2014</v>
      </c>
      <c r="B305" s="150" t="s">
        <v>154</v>
      </c>
      <c r="C305" s="150" t="s">
        <v>651</v>
      </c>
      <c r="G305" s="150" t="s">
        <v>361</v>
      </c>
      <c r="X305" s="151">
        <v>0.60140212593628417</v>
      </c>
    </row>
    <row r="306" spans="1:24" hidden="1" x14ac:dyDescent="0.3">
      <c r="A306" s="156">
        <v>2014</v>
      </c>
      <c r="B306" s="150" t="s">
        <v>154</v>
      </c>
      <c r="C306" s="150" t="s">
        <v>651</v>
      </c>
      <c r="G306" s="150" t="s">
        <v>361</v>
      </c>
      <c r="H306" s="150" t="s">
        <v>167</v>
      </c>
      <c r="X306" s="151">
        <v>1.53659631289587</v>
      </c>
    </row>
    <row r="307" spans="1:24" hidden="1" x14ac:dyDescent="0.3">
      <c r="A307" s="156">
        <v>2014</v>
      </c>
      <c r="B307" s="150" t="s">
        <v>154</v>
      </c>
      <c r="C307" s="150" t="s">
        <v>651</v>
      </c>
      <c r="G307" s="150" t="s">
        <v>361</v>
      </c>
      <c r="H307" s="150" t="s">
        <v>168</v>
      </c>
      <c r="X307" s="151">
        <v>0</v>
      </c>
    </row>
    <row r="308" spans="1:24" hidden="1" x14ac:dyDescent="0.3">
      <c r="A308" s="156">
        <v>2014</v>
      </c>
      <c r="B308" s="150" t="s">
        <v>154</v>
      </c>
      <c r="C308" s="150" t="s">
        <v>651</v>
      </c>
      <c r="G308" s="150" t="s">
        <v>361</v>
      </c>
      <c r="H308" s="150" t="s">
        <v>169</v>
      </c>
      <c r="X308" s="151">
        <v>0</v>
      </c>
    </row>
    <row r="309" spans="1:24" hidden="1" x14ac:dyDescent="0.3">
      <c r="A309" s="156">
        <v>2014</v>
      </c>
      <c r="B309" s="150" t="s">
        <v>154</v>
      </c>
      <c r="C309" s="150" t="s">
        <v>651</v>
      </c>
      <c r="G309" s="150" t="s">
        <v>367</v>
      </c>
      <c r="X309" s="151">
        <v>0.60140212593628417</v>
      </c>
    </row>
    <row r="310" spans="1:24" hidden="1" x14ac:dyDescent="0.3">
      <c r="A310" s="156">
        <v>2014</v>
      </c>
      <c r="B310" s="150" t="s">
        <v>154</v>
      </c>
      <c r="C310" s="150" t="s">
        <v>651</v>
      </c>
      <c r="G310" s="150" t="s">
        <v>367</v>
      </c>
      <c r="H310" s="150" t="s">
        <v>171</v>
      </c>
      <c r="X310" s="151">
        <v>0.58362356130721704</v>
      </c>
    </row>
    <row r="311" spans="1:24" hidden="1" x14ac:dyDescent="0.3">
      <c r="A311" s="156">
        <v>2014</v>
      </c>
      <c r="B311" s="150" t="s">
        <v>154</v>
      </c>
      <c r="C311" s="150" t="s">
        <v>651</v>
      </c>
      <c r="G311" s="150" t="s">
        <v>367</v>
      </c>
      <c r="H311" s="150" t="s">
        <v>172</v>
      </c>
      <c r="X311" s="151">
        <v>0</v>
      </c>
    </row>
    <row r="312" spans="1:24" hidden="1" x14ac:dyDescent="0.3">
      <c r="A312" s="156">
        <v>2014</v>
      </c>
      <c r="B312" s="150" t="s">
        <v>154</v>
      </c>
      <c r="C312" s="150" t="s">
        <v>651</v>
      </c>
      <c r="G312" s="150" t="s">
        <v>173</v>
      </c>
      <c r="X312" s="151">
        <v>0</v>
      </c>
    </row>
    <row r="313" spans="1:24" hidden="1" x14ac:dyDescent="0.3">
      <c r="A313" s="156">
        <v>2014</v>
      </c>
      <c r="B313" s="150" t="s">
        <v>154</v>
      </c>
      <c r="C313" s="150" t="s">
        <v>651</v>
      </c>
      <c r="I313" s="150" t="s">
        <v>174</v>
      </c>
      <c r="X313" s="151">
        <v>0.16594050835773269</v>
      </c>
    </row>
    <row r="314" spans="1:24" hidden="1" x14ac:dyDescent="0.3">
      <c r="A314" s="156">
        <v>2014</v>
      </c>
      <c r="B314" s="150" t="s">
        <v>154</v>
      </c>
      <c r="C314" s="150" t="s">
        <v>651</v>
      </c>
      <c r="I314" s="150" t="s">
        <v>175</v>
      </c>
      <c r="X314" s="151">
        <v>0.88885241260769221</v>
      </c>
    </row>
    <row r="315" spans="1:24" hidden="1" x14ac:dyDescent="0.3">
      <c r="A315" s="156">
        <v>2014</v>
      </c>
      <c r="B315" s="150" t="s">
        <v>154</v>
      </c>
      <c r="C315" s="150" t="s">
        <v>651</v>
      </c>
      <c r="I315" s="150" t="s">
        <v>176</v>
      </c>
      <c r="X315" s="151">
        <v>1.415677389500021</v>
      </c>
    </row>
    <row r="316" spans="1:24" hidden="1" x14ac:dyDescent="0.3">
      <c r="A316" s="156">
        <v>2014</v>
      </c>
      <c r="B316" s="150" t="s">
        <v>154</v>
      </c>
      <c r="C316" s="150" t="s">
        <v>651</v>
      </c>
      <c r="I316" s="150" t="s">
        <v>177</v>
      </c>
      <c r="X316" s="151">
        <v>0</v>
      </c>
    </row>
    <row r="317" spans="1:24" hidden="1" x14ac:dyDescent="0.3">
      <c r="A317" s="156">
        <v>2014</v>
      </c>
      <c r="B317" s="150" t="s">
        <v>154</v>
      </c>
      <c r="C317" s="150" t="s">
        <v>651</v>
      </c>
      <c r="I317" s="150" t="s">
        <v>178</v>
      </c>
      <c r="X317" s="151">
        <v>0.21570321388170641</v>
      </c>
    </row>
    <row r="318" spans="1:24" hidden="1" x14ac:dyDescent="0.3">
      <c r="A318" s="156">
        <v>2014</v>
      </c>
      <c r="B318" s="150" t="s">
        <v>154</v>
      </c>
      <c r="C318" s="150" t="s">
        <v>651</v>
      </c>
      <c r="J318" s="150" t="s">
        <v>179</v>
      </c>
      <c r="X318" s="151">
        <v>0.64060962139539623</v>
      </c>
    </row>
    <row r="319" spans="1:24" hidden="1" x14ac:dyDescent="0.3">
      <c r="A319" s="156">
        <v>2014</v>
      </c>
      <c r="B319" s="150" t="s">
        <v>154</v>
      </c>
      <c r="C319" s="150" t="s">
        <v>651</v>
      </c>
      <c r="J319" s="150" t="s">
        <v>180</v>
      </c>
      <c r="X319" s="151">
        <v>0.1408269547296877</v>
      </c>
    </row>
    <row r="320" spans="1:24" hidden="1" x14ac:dyDescent="0.3">
      <c r="A320" s="156">
        <v>2014</v>
      </c>
      <c r="B320" s="150" t="s">
        <v>154</v>
      </c>
      <c r="C320" s="150" t="s">
        <v>651</v>
      </c>
      <c r="J320" s="150" t="s">
        <v>181</v>
      </c>
      <c r="X320" s="151">
        <v>1.287932646473779</v>
      </c>
    </row>
    <row r="321" spans="1:24" hidden="1" x14ac:dyDescent="0.3">
      <c r="A321" s="156">
        <v>2014</v>
      </c>
      <c r="B321" s="150" t="s">
        <v>154</v>
      </c>
      <c r="C321" s="150" t="s">
        <v>651</v>
      </c>
      <c r="J321" s="150" t="s">
        <v>182</v>
      </c>
      <c r="X321" s="151">
        <v>2.6343050530294838</v>
      </c>
    </row>
    <row r="322" spans="1:24" hidden="1" x14ac:dyDescent="0.3">
      <c r="A322" s="156">
        <v>2014</v>
      </c>
      <c r="B322" s="150" t="s">
        <v>154</v>
      </c>
      <c r="C322" s="150" t="s">
        <v>651</v>
      </c>
      <c r="J322" s="150" t="s">
        <v>376</v>
      </c>
      <c r="X322" s="151">
        <v>0</v>
      </c>
    </row>
    <row r="323" spans="1:24" hidden="1" x14ac:dyDescent="0.3">
      <c r="A323" s="156">
        <v>2014</v>
      </c>
      <c r="B323" s="150" t="s">
        <v>154</v>
      </c>
      <c r="C323" s="150" t="s">
        <v>651</v>
      </c>
      <c r="J323" s="150" t="s">
        <v>628</v>
      </c>
      <c r="X323" s="151">
        <v>0.1149179814342146</v>
      </c>
    </row>
    <row r="324" spans="1:24" hidden="1" x14ac:dyDescent="0.3">
      <c r="A324" s="156">
        <v>2014</v>
      </c>
      <c r="B324" s="150" t="s">
        <v>154</v>
      </c>
      <c r="C324" s="150" t="s">
        <v>651</v>
      </c>
      <c r="J324" s="150" t="s">
        <v>185</v>
      </c>
      <c r="X324" s="151">
        <v>0</v>
      </c>
    </row>
    <row r="325" spans="1:24" hidden="1" x14ac:dyDescent="0.3">
      <c r="A325" s="156">
        <v>2014</v>
      </c>
      <c r="B325" s="150" t="s">
        <v>154</v>
      </c>
      <c r="C325" s="150" t="s">
        <v>651</v>
      </c>
      <c r="J325" s="150" t="s">
        <v>186</v>
      </c>
      <c r="X325" s="151">
        <v>0</v>
      </c>
    </row>
    <row r="326" spans="1:24" hidden="1" x14ac:dyDescent="0.3">
      <c r="A326" s="156">
        <v>2014</v>
      </c>
      <c r="B326" s="150" t="s">
        <v>154</v>
      </c>
      <c r="C326" s="150" t="s">
        <v>651</v>
      </c>
      <c r="K326" s="150" t="s">
        <v>187</v>
      </c>
      <c r="X326" s="151">
        <v>0.64459151369498269</v>
      </c>
    </row>
    <row r="327" spans="1:24" hidden="1" x14ac:dyDescent="0.3">
      <c r="A327" s="156">
        <v>2014</v>
      </c>
      <c r="B327" s="150" t="s">
        <v>154</v>
      </c>
      <c r="C327" s="150" t="s">
        <v>651</v>
      </c>
      <c r="K327" s="150" t="s">
        <v>188</v>
      </c>
      <c r="X327" s="151">
        <v>0.53554189485773795</v>
      </c>
    </row>
    <row r="328" spans="1:24" hidden="1" x14ac:dyDescent="0.3">
      <c r="A328" s="156">
        <v>2014</v>
      </c>
      <c r="B328" s="150" t="s">
        <v>154</v>
      </c>
      <c r="C328" s="150" t="s">
        <v>651</v>
      </c>
      <c r="K328" s="150" t="s">
        <v>189</v>
      </c>
      <c r="X328" s="151">
        <v>0.56850202468247713</v>
      </c>
    </row>
    <row r="329" spans="1:24" hidden="1" x14ac:dyDescent="0.3">
      <c r="A329" s="156">
        <v>2014</v>
      </c>
      <c r="B329" s="150" t="s">
        <v>154</v>
      </c>
      <c r="C329" s="150" t="s">
        <v>651</v>
      </c>
      <c r="K329" s="150" t="s">
        <v>190</v>
      </c>
      <c r="X329" s="151">
        <v>0</v>
      </c>
    </row>
    <row r="330" spans="1:24" hidden="1" x14ac:dyDescent="0.3">
      <c r="A330" s="156">
        <v>2014</v>
      </c>
      <c r="B330" s="150" t="s">
        <v>154</v>
      </c>
      <c r="C330" s="150" t="s">
        <v>651</v>
      </c>
      <c r="K330" s="150" t="s">
        <v>191</v>
      </c>
      <c r="X330" s="151">
        <v>2.0952324943639891</v>
      </c>
    </row>
    <row r="331" spans="1:24" hidden="1" x14ac:dyDescent="0.3">
      <c r="A331" s="156">
        <v>2014</v>
      </c>
      <c r="B331" s="150" t="s">
        <v>154</v>
      </c>
      <c r="C331" s="150" t="s">
        <v>651</v>
      </c>
      <c r="L331" s="150" t="s">
        <v>629</v>
      </c>
      <c r="X331" s="151">
        <v>0.87697560677154307</v>
      </c>
    </row>
    <row r="332" spans="1:24" hidden="1" x14ac:dyDescent="0.3">
      <c r="A332" s="156">
        <v>2014</v>
      </c>
      <c r="B332" s="150" t="s">
        <v>154</v>
      </c>
      <c r="C332" s="150" t="s">
        <v>651</v>
      </c>
      <c r="L332" s="150" t="s">
        <v>641</v>
      </c>
      <c r="X332" s="151">
        <v>0.77532833085379371</v>
      </c>
    </row>
    <row r="333" spans="1:24" hidden="1" x14ac:dyDescent="0.3">
      <c r="A333" s="156">
        <v>2014</v>
      </c>
      <c r="B333" s="150" t="s">
        <v>154</v>
      </c>
      <c r="C333" s="150" t="s">
        <v>651</v>
      </c>
      <c r="L333" s="150" t="s">
        <v>380</v>
      </c>
      <c r="X333" s="151">
        <v>0.44101714899296979</v>
      </c>
    </row>
    <row r="334" spans="1:24" hidden="1" x14ac:dyDescent="0.3">
      <c r="A334" s="156">
        <v>2014</v>
      </c>
      <c r="B334" s="150" t="s">
        <v>154</v>
      </c>
      <c r="C334" s="150" t="s">
        <v>651</v>
      </c>
      <c r="L334" s="150" t="s">
        <v>195</v>
      </c>
      <c r="X334" s="151">
        <v>0.3520093541526359</v>
      </c>
    </row>
    <row r="335" spans="1:24" hidden="1" x14ac:dyDescent="0.3">
      <c r="A335" s="156">
        <v>2014</v>
      </c>
      <c r="B335" s="150" t="s">
        <v>154</v>
      </c>
      <c r="C335" s="150" t="s">
        <v>651</v>
      </c>
      <c r="L335" s="150" t="s">
        <v>196</v>
      </c>
      <c r="X335" s="151">
        <v>0.31487558035334529</v>
      </c>
    </row>
    <row r="336" spans="1:24" hidden="1" x14ac:dyDescent="0.3">
      <c r="A336" s="156">
        <v>2014</v>
      </c>
      <c r="B336" s="150" t="s">
        <v>154</v>
      </c>
      <c r="C336" s="150" t="s">
        <v>651</v>
      </c>
      <c r="M336" s="150" t="s">
        <v>630</v>
      </c>
      <c r="X336" s="151">
        <v>1.278260385355332</v>
      </c>
    </row>
    <row r="337" spans="1:24" hidden="1" x14ac:dyDescent="0.3">
      <c r="A337" s="156">
        <v>2014</v>
      </c>
      <c r="B337" s="150" t="s">
        <v>154</v>
      </c>
      <c r="C337" s="150" t="s">
        <v>651</v>
      </c>
      <c r="M337" s="150" t="s">
        <v>631</v>
      </c>
      <c r="X337" s="151">
        <v>0.99263668961718887</v>
      </c>
    </row>
    <row r="338" spans="1:24" hidden="1" x14ac:dyDescent="0.3">
      <c r="A338" s="156">
        <v>2014</v>
      </c>
      <c r="B338" s="150" t="s">
        <v>154</v>
      </c>
      <c r="C338" s="150" t="s">
        <v>651</v>
      </c>
      <c r="M338" s="150" t="s">
        <v>632</v>
      </c>
      <c r="X338" s="151">
        <v>1.870369248175473</v>
      </c>
    </row>
    <row r="339" spans="1:24" hidden="1" x14ac:dyDescent="0.3">
      <c r="A339" s="156">
        <v>2014</v>
      </c>
      <c r="B339" s="150" t="s">
        <v>154</v>
      </c>
      <c r="C339" s="150" t="s">
        <v>651</v>
      </c>
      <c r="M339" s="150" t="s">
        <v>633</v>
      </c>
      <c r="X339" s="151">
        <v>0.61601216619563681</v>
      </c>
    </row>
    <row r="340" spans="1:24" hidden="1" x14ac:dyDescent="0.3">
      <c r="A340" s="156">
        <v>2014</v>
      </c>
      <c r="B340" s="150" t="s">
        <v>154</v>
      </c>
      <c r="C340" s="150" t="s">
        <v>651</v>
      </c>
      <c r="N340" s="150" t="s">
        <v>201</v>
      </c>
      <c r="X340" s="151">
        <v>0.56808202778180994</v>
      </c>
    </row>
    <row r="341" spans="1:24" hidden="1" x14ac:dyDescent="0.3">
      <c r="A341" s="156">
        <v>2014</v>
      </c>
      <c r="B341" s="150" t="s">
        <v>154</v>
      </c>
      <c r="C341" s="150" t="s">
        <v>651</v>
      </c>
      <c r="N341" s="150" t="s">
        <v>202</v>
      </c>
      <c r="X341" s="151">
        <v>0.50837819988109012</v>
      </c>
    </row>
    <row r="342" spans="1:24" hidden="1" x14ac:dyDescent="0.3">
      <c r="A342" s="156">
        <v>2014</v>
      </c>
      <c r="B342" s="150" t="s">
        <v>154</v>
      </c>
      <c r="C342" s="150" t="s">
        <v>651</v>
      </c>
      <c r="N342" s="150" t="s">
        <v>634</v>
      </c>
      <c r="X342" s="151">
        <v>0.73796151610372185</v>
      </c>
    </row>
    <row r="343" spans="1:24" hidden="1" x14ac:dyDescent="0.3">
      <c r="A343" s="156">
        <v>2014</v>
      </c>
      <c r="B343" s="150" t="s">
        <v>154</v>
      </c>
      <c r="C343" s="150" t="s">
        <v>651</v>
      </c>
      <c r="O343" s="150" t="s">
        <v>204</v>
      </c>
      <c r="X343" s="151">
        <v>0.81689847300779639</v>
      </c>
    </row>
    <row r="344" spans="1:24" hidden="1" x14ac:dyDescent="0.3">
      <c r="A344" s="156">
        <v>2014</v>
      </c>
      <c r="B344" s="150" t="s">
        <v>154</v>
      </c>
      <c r="C344" s="150" t="s">
        <v>651</v>
      </c>
      <c r="O344" s="150" t="s">
        <v>205</v>
      </c>
      <c r="X344" s="151">
        <v>0.50386176356740386</v>
      </c>
    </row>
    <row r="345" spans="1:24" hidden="1" x14ac:dyDescent="0.3">
      <c r="A345" s="156">
        <v>2014</v>
      </c>
      <c r="B345" s="150" t="s">
        <v>154</v>
      </c>
      <c r="C345" s="150" t="s">
        <v>651</v>
      </c>
      <c r="O345" s="150" t="s">
        <v>206</v>
      </c>
      <c r="X345" s="151">
        <v>0</v>
      </c>
    </row>
    <row r="346" spans="1:24" hidden="1" x14ac:dyDescent="0.3">
      <c r="A346" s="156">
        <v>2014</v>
      </c>
      <c r="B346" s="150" t="s">
        <v>154</v>
      </c>
      <c r="C346" s="150" t="s">
        <v>651</v>
      </c>
      <c r="P346" s="150" t="s">
        <v>207</v>
      </c>
      <c r="X346" s="151">
        <v>0.56673280875917131</v>
      </c>
    </row>
    <row r="347" spans="1:24" hidden="1" x14ac:dyDescent="0.3">
      <c r="A347" s="156">
        <v>2014</v>
      </c>
      <c r="B347" s="150" t="s">
        <v>154</v>
      </c>
      <c r="C347" s="150" t="s">
        <v>651</v>
      </c>
      <c r="P347" s="150" t="s">
        <v>208</v>
      </c>
      <c r="X347" s="151">
        <v>1.5212242495114989</v>
      </c>
    </row>
    <row r="348" spans="1:24" hidden="1" x14ac:dyDescent="0.3">
      <c r="A348" s="156">
        <v>2014</v>
      </c>
      <c r="B348" s="150" t="s">
        <v>154</v>
      </c>
      <c r="C348" s="150" t="s">
        <v>651</v>
      </c>
      <c r="P348" s="150" t="s">
        <v>209</v>
      </c>
      <c r="X348" s="151">
        <v>0.37036266514067312</v>
      </c>
    </row>
    <row r="349" spans="1:24" hidden="1" x14ac:dyDescent="0.3">
      <c r="A349" s="156">
        <v>2014</v>
      </c>
      <c r="B349" s="150" t="s">
        <v>154</v>
      </c>
      <c r="C349" s="150" t="s">
        <v>651</v>
      </c>
      <c r="P349" s="150" t="s">
        <v>210</v>
      </c>
      <c r="X349" s="151">
        <v>0.59655585457372473</v>
      </c>
    </row>
    <row r="350" spans="1:24" hidden="1" x14ac:dyDescent="0.3">
      <c r="A350" s="156">
        <v>2014</v>
      </c>
      <c r="B350" s="150" t="s">
        <v>154</v>
      </c>
      <c r="C350" s="150" t="s">
        <v>651</v>
      </c>
      <c r="P350" s="150" t="s">
        <v>211</v>
      </c>
      <c r="X350" s="151">
        <v>0.47369824216398532</v>
      </c>
    </row>
    <row r="351" spans="1:24" hidden="1" x14ac:dyDescent="0.3">
      <c r="A351" s="156">
        <v>2014</v>
      </c>
      <c r="B351" s="150" t="s">
        <v>154</v>
      </c>
      <c r="C351" s="150" t="s">
        <v>651</v>
      </c>
      <c r="P351" s="150" t="s">
        <v>635</v>
      </c>
      <c r="X351" s="151">
        <v>0.58618209166440194</v>
      </c>
    </row>
    <row r="352" spans="1:24" hidden="1" x14ac:dyDescent="0.3">
      <c r="A352" s="156">
        <v>2014</v>
      </c>
      <c r="B352" s="150" t="s">
        <v>154</v>
      </c>
      <c r="C352" s="150" t="s">
        <v>651</v>
      </c>
      <c r="P352" s="150" t="s">
        <v>636</v>
      </c>
      <c r="X352" s="151">
        <v>0.89875934978692751</v>
      </c>
    </row>
    <row r="353" spans="1:24" hidden="1" x14ac:dyDescent="0.3">
      <c r="A353" s="156">
        <v>2014</v>
      </c>
      <c r="B353" s="150" t="s">
        <v>154</v>
      </c>
      <c r="C353" s="150" t="s">
        <v>651</v>
      </c>
      <c r="Q353" s="150" t="s">
        <v>214</v>
      </c>
      <c r="X353" s="151">
        <v>0.25590864087349979</v>
      </c>
    </row>
    <row r="354" spans="1:24" hidden="1" x14ac:dyDescent="0.3">
      <c r="A354" s="156">
        <v>2014</v>
      </c>
      <c r="B354" s="150" t="s">
        <v>154</v>
      </c>
      <c r="C354" s="150" t="s">
        <v>651</v>
      </c>
      <c r="Q354" s="150" t="s">
        <v>215</v>
      </c>
      <c r="X354" s="151">
        <v>0.40087708203153583</v>
      </c>
    </row>
    <row r="355" spans="1:24" hidden="1" x14ac:dyDescent="0.3">
      <c r="A355" s="156">
        <v>2014</v>
      </c>
      <c r="B355" s="150" t="s">
        <v>154</v>
      </c>
      <c r="C355" s="150" t="s">
        <v>651</v>
      </c>
      <c r="Q355" s="150" t="s">
        <v>216</v>
      </c>
      <c r="X355" s="151">
        <v>1.6431764163130671</v>
      </c>
    </row>
    <row r="356" spans="1:24" hidden="1" x14ac:dyDescent="0.3">
      <c r="A356" s="156">
        <v>2014</v>
      </c>
      <c r="B356" s="150" t="s">
        <v>154</v>
      </c>
      <c r="C356" s="150" t="s">
        <v>651</v>
      </c>
      <c r="R356" s="150" t="s">
        <v>217</v>
      </c>
      <c r="X356" s="151">
        <v>0.55800599160318254</v>
      </c>
    </row>
    <row r="357" spans="1:24" hidden="1" x14ac:dyDescent="0.3">
      <c r="A357" s="156">
        <v>2014</v>
      </c>
      <c r="B357" s="150" t="s">
        <v>154</v>
      </c>
      <c r="C357" s="150" t="s">
        <v>651</v>
      </c>
      <c r="R357" s="150" t="s">
        <v>218</v>
      </c>
      <c r="X357" s="151">
        <v>0.45396729908813749</v>
      </c>
    </row>
    <row r="358" spans="1:24" hidden="1" x14ac:dyDescent="0.3">
      <c r="A358" s="156">
        <v>2014</v>
      </c>
      <c r="B358" s="150" t="s">
        <v>154</v>
      </c>
      <c r="C358" s="150" t="s">
        <v>651</v>
      </c>
      <c r="R358" s="150" t="s">
        <v>219</v>
      </c>
      <c r="X358" s="151">
        <v>0.42466385363470971</v>
      </c>
    </row>
    <row r="359" spans="1:24" hidden="1" x14ac:dyDescent="0.3">
      <c r="A359" s="156">
        <v>2014</v>
      </c>
      <c r="B359" s="150" t="s">
        <v>154</v>
      </c>
      <c r="C359" s="150" t="s">
        <v>651</v>
      </c>
      <c r="R359" s="150" t="s">
        <v>220</v>
      </c>
      <c r="X359" s="151">
        <v>0.75718214380357896</v>
      </c>
    </row>
    <row r="360" spans="1:24" hidden="1" x14ac:dyDescent="0.3">
      <c r="A360" s="156">
        <v>2014</v>
      </c>
      <c r="B360" s="150" t="s">
        <v>154</v>
      </c>
      <c r="C360" s="150" t="s">
        <v>651</v>
      </c>
      <c r="R360" s="150" t="s">
        <v>382</v>
      </c>
      <c r="X360" s="151">
        <v>1.55875158638487</v>
      </c>
    </row>
    <row r="361" spans="1:24" hidden="1" x14ac:dyDescent="0.3">
      <c r="A361" s="156">
        <v>2014</v>
      </c>
      <c r="B361" s="150" t="s">
        <v>154</v>
      </c>
      <c r="C361" s="150" t="s">
        <v>651</v>
      </c>
      <c r="S361" s="150" t="s">
        <v>222</v>
      </c>
      <c r="X361" s="151">
        <v>0.4951920418352474</v>
      </c>
    </row>
    <row r="362" spans="1:24" hidden="1" x14ac:dyDescent="0.3">
      <c r="A362" s="156">
        <v>2014</v>
      </c>
      <c r="B362" s="150" t="s">
        <v>154</v>
      </c>
      <c r="C362" s="150" t="s">
        <v>651</v>
      </c>
      <c r="S362" s="150" t="s">
        <v>223</v>
      </c>
      <c r="X362" s="151">
        <v>2.7455051086965501</v>
      </c>
    </row>
    <row r="363" spans="1:24" hidden="1" x14ac:dyDescent="0.3">
      <c r="A363" s="156">
        <v>2014</v>
      </c>
      <c r="B363" s="150" t="s">
        <v>154</v>
      </c>
      <c r="C363" s="150" t="s">
        <v>651</v>
      </c>
      <c r="S363" s="150" t="s">
        <v>224</v>
      </c>
      <c r="X363" s="151">
        <v>0.45228427471800231</v>
      </c>
    </row>
    <row r="364" spans="1:24" hidden="1" x14ac:dyDescent="0.3">
      <c r="A364" s="156">
        <v>2014</v>
      </c>
      <c r="B364" s="150" t="s">
        <v>154</v>
      </c>
      <c r="C364" s="150" t="s">
        <v>651</v>
      </c>
      <c r="S364" s="150" t="s">
        <v>225</v>
      </c>
      <c r="X364" s="151">
        <v>0.7987102098942449</v>
      </c>
    </row>
    <row r="365" spans="1:24" hidden="1" x14ac:dyDescent="0.3">
      <c r="A365" s="156">
        <v>2014</v>
      </c>
      <c r="B365" s="150" t="s">
        <v>154</v>
      </c>
      <c r="C365" s="150" t="s">
        <v>651</v>
      </c>
      <c r="S365" s="150" t="s">
        <v>226</v>
      </c>
      <c r="X365" s="151">
        <v>0.89345693978971907</v>
      </c>
    </row>
    <row r="366" spans="1:24" hidden="1" x14ac:dyDescent="0.3">
      <c r="A366" s="156">
        <v>2014</v>
      </c>
      <c r="B366" s="150" t="s">
        <v>154</v>
      </c>
      <c r="C366" s="150" t="s">
        <v>651</v>
      </c>
      <c r="S366" s="150" t="s">
        <v>227</v>
      </c>
      <c r="X366" s="151">
        <v>0.33769701285934028</v>
      </c>
    </row>
    <row r="367" spans="1:24" hidden="1" x14ac:dyDescent="0.3">
      <c r="A367" s="156">
        <v>2014</v>
      </c>
      <c r="B367" s="150" t="s">
        <v>154</v>
      </c>
      <c r="C367" s="150" t="s">
        <v>651</v>
      </c>
      <c r="S367" s="150" t="s">
        <v>228</v>
      </c>
      <c r="X367" s="151">
        <v>0.63606054724064076</v>
      </c>
    </row>
    <row r="368" spans="1:24" hidden="1" x14ac:dyDescent="0.3">
      <c r="A368" s="156">
        <v>2014</v>
      </c>
      <c r="B368" s="150" t="s">
        <v>154</v>
      </c>
      <c r="C368" s="150" t="s">
        <v>651</v>
      </c>
      <c r="S368" s="150" t="s">
        <v>229</v>
      </c>
      <c r="X368" s="151">
        <v>0.39704151930939718</v>
      </c>
    </row>
    <row r="369" spans="1:24" hidden="1" x14ac:dyDescent="0.3">
      <c r="A369" s="156">
        <v>2014</v>
      </c>
      <c r="B369" s="150" t="s">
        <v>154</v>
      </c>
      <c r="C369" s="150" t="s">
        <v>651</v>
      </c>
      <c r="T369" s="150" t="s">
        <v>230</v>
      </c>
      <c r="X369" s="151">
        <v>0.75604887792561026</v>
      </c>
    </row>
    <row r="370" spans="1:24" hidden="1" x14ac:dyDescent="0.3">
      <c r="A370" s="156">
        <v>2014</v>
      </c>
      <c r="B370" s="150" t="s">
        <v>154</v>
      </c>
      <c r="C370" s="150" t="s">
        <v>651</v>
      </c>
      <c r="T370" s="150" t="s">
        <v>231</v>
      </c>
      <c r="X370" s="151">
        <v>0.42738380959463512</v>
      </c>
    </row>
    <row r="371" spans="1:24" hidden="1" x14ac:dyDescent="0.3">
      <c r="A371" s="156">
        <v>2014</v>
      </c>
      <c r="B371" s="150" t="s">
        <v>154</v>
      </c>
      <c r="C371" s="150" t="s">
        <v>651</v>
      </c>
      <c r="U371" s="150" t="s">
        <v>232</v>
      </c>
      <c r="X371" s="151">
        <v>0.54140045390028457</v>
      </c>
    </row>
    <row r="372" spans="1:24" hidden="1" x14ac:dyDescent="0.3">
      <c r="A372" s="156">
        <v>2014</v>
      </c>
      <c r="B372" s="150" t="s">
        <v>154</v>
      </c>
      <c r="C372" s="150" t="s">
        <v>651</v>
      </c>
      <c r="U372" s="150" t="s">
        <v>233</v>
      </c>
      <c r="X372" s="151">
        <v>0.71780426555919352</v>
      </c>
    </row>
    <row r="373" spans="1:24" hidden="1" x14ac:dyDescent="0.3">
      <c r="A373" s="156">
        <v>2014</v>
      </c>
      <c r="B373" s="150" t="s">
        <v>154</v>
      </c>
      <c r="C373" s="150" t="s">
        <v>651</v>
      </c>
      <c r="V373" s="150" t="s">
        <v>234</v>
      </c>
      <c r="X373" s="151">
        <v>0.74452988246817209</v>
      </c>
    </row>
    <row r="374" spans="1:24" hidden="1" x14ac:dyDescent="0.3">
      <c r="A374" s="156">
        <v>2014</v>
      </c>
      <c r="B374" s="150" t="s">
        <v>154</v>
      </c>
      <c r="C374" s="150" t="s">
        <v>651</v>
      </c>
      <c r="V374" s="150" t="s">
        <v>235</v>
      </c>
      <c r="X374" s="151">
        <v>0.66181045275039074</v>
      </c>
    </row>
    <row r="375" spans="1:24" hidden="1" x14ac:dyDescent="0.3">
      <c r="A375" s="156">
        <v>2014</v>
      </c>
      <c r="B375" s="150" t="s">
        <v>154</v>
      </c>
      <c r="C375" s="150" t="s">
        <v>651</v>
      </c>
      <c r="V375" s="150" t="s">
        <v>236</v>
      </c>
      <c r="X375" s="151">
        <v>0.77551171910868621</v>
      </c>
    </row>
    <row r="376" spans="1:24" hidden="1" x14ac:dyDescent="0.3">
      <c r="A376" s="156">
        <v>2014</v>
      </c>
      <c r="B376" s="150" t="s">
        <v>154</v>
      </c>
      <c r="C376" s="150" t="s">
        <v>651</v>
      </c>
      <c r="E376" s="150" t="s">
        <v>237</v>
      </c>
      <c r="W376" s="150" t="s">
        <v>524</v>
      </c>
      <c r="X376" s="151">
        <v>0.79394799617954781</v>
      </c>
    </row>
    <row r="377" spans="1:24" hidden="1" x14ac:dyDescent="0.3">
      <c r="A377" s="156">
        <v>2014</v>
      </c>
      <c r="B377" s="150" t="s">
        <v>154</v>
      </c>
      <c r="C377" s="150" t="s">
        <v>651</v>
      </c>
      <c r="E377" s="150" t="s">
        <v>238</v>
      </c>
      <c r="W377" s="150" t="s">
        <v>528</v>
      </c>
      <c r="X377" s="151">
        <v>0.52363627076184693</v>
      </c>
    </row>
    <row r="378" spans="1:24" hidden="1" x14ac:dyDescent="0.3">
      <c r="A378" s="156">
        <v>2014</v>
      </c>
      <c r="B378" s="150" t="s">
        <v>154</v>
      </c>
      <c r="C378" s="150" t="s">
        <v>651</v>
      </c>
      <c r="E378" s="150" t="s">
        <v>239</v>
      </c>
      <c r="X378" s="151">
        <v>1.1403432435862071</v>
      </c>
    </row>
    <row r="379" spans="1:24" hidden="1" x14ac:dyDescent="0.3">
      <c r="A379" s="156">
        <v>2014</v>
      </c>
      <c r="B379" s="150" t="s">
        <v>154</v>
      </c>
      <c r="C379" s="150" t="s">
        <v>651</v>
      </c>
      <c r="E379" s="150" t="s">
        <v>240</v>
      </c>
      <c r="W379" s="150" t="s">
        <v>539</v>
      </c>
      <c r="X379" s="151">
        <v>0.68487610907737362</v>
      </c>
    </row>
    <row r="380" spans="1:24" hidden="1" x14ac:dyDescent="0.3">
      <c r="A380" s="156">
        <v>2014</v>
      </c>
      <c r="B380" s="150" t="s">
        <v>154</v>
      </c>
      <c r="C380" s="150" t="s">
        <v>651</v>
      </c>
      <c r="E380" s="150" t="s">
        <v>241</v>
      </c>
      <c r="W380" s="150" t="s">
        <v>545</v>
      </c>
      <c r="X380" s="151">
        <v>0.14142709029542189</v>
      </c>
    </row>
    <row r="381" spans="1:24" hidden="1" x14ac:dyDescent="0.3">
      <c r="A381" s="156">
        <v>2014</v>
      </c>
      <c r="B381" s="150" t="s">
        <v>154</v>
      </c>
      <c r="C381" s="150" t="s">
        <v>651</v>
      </c>
      <c r="E381" s="150" t="s">
        <v>242</v>
      </c>
      <c r="W381" s="150" t="s">
        <v>550</v>
      </c>
      <c r="X381" s="151">
        <v>0.44394330370630891</v>
      </c>
    </row>
    <row r="382" spans="1:24" hidden="1" x14ac:dyDescent="0.3">
      <c r="A382" s="156">
        <v>2014</v>
      </c>
      <c r="B382" s="150" t="s">
        <v>154</v>
      </c>
      <c r="C382" s="150" t="s">
        <v>651</v>
      </c>
      <c r="E382" s="150" t="s">
        <v>243</v>
      </c>
      <c r="W382" s="150" t="s">
        <v>557</v>
      </c>
      <c r="X382" s="151">
        <v>0.66837900925749405</v>
      </c>
    </row>
    <row r="383" spans="1:24" hidden="1" x14ac:dyDescent="0.3">
      <c r="A383" s="156">
        <v>2014</v>
      </c>
      <c r="B383" s="150" t="s">
        <v>154</v>
      </c>
      <c r="C383" s="150" t="s">
        <v>651</v>
      </c>
      <c r="E383" s="150" t="s">
        <v>244</v>
      </c>
      <c r="W383" s="150" t="s">
        <v>560</v>
      </c>
      <c r="X383" s="151">
        <v>0.86908296094818172</v>
      </c>
    </row>
    <row r="384" spans="1:24" hidden="1" x14ac:dyDescent="0.3">
      <c r="A384" s="156">
        <v>2014</v>
      </c>
      <c r="B384" s="150" t="s">
        <v>154</v>
      </c>
      <c r="C384" s="150" t="s">
        <v>651</v>
      </c>
      <c r="E384" s="150" t="s">
        <v>245</v>
      </c>
      <c r="W384" s="150" t="s">
        <v>566</v>
      </c>
      <c r="X384" s="151">
        <v>1.113879027500323</v>
      </c>
    </row>
    <row r="385" spans="1:24" hidden="1" x14ac:dyDescent="0.3">
      <c r="A385" s="156">
        <v>2014</v>
      </c>
      <c r="B385" s="150" t="s">
        <v>154</v>
      </c>
      <c r="C385" s="150" t="s">
        <v>651</v>
      </c>
      <c r="E385" s="150" t="s">
        <v>246</v>
      </c>
      <c r="X385" s="151">
        <v>0.69555137051283233</v>
      </c>
    </row>
    <row r="386" spans="1:24" hidden="1" x14ac:dyDescent="0.3">
      <c r="A386" s="156">
        <v>2014</v>
      </c>
      <c r="B386" s="150" t="s">
        <v>154</v>
      </c>
      <c r="C386" s="150" t="s">
        <v>251</v>
      </c>
      <c r="X386" s="151">
        <v>2.4289600781425849</v>
      </c>
    </row>
    <row r="387" spans="1:24" hidden="1" x14ac:dyDescent="0.3">
      <c r="A387" s="156">
        <v>2014</v>
      </c>
      <c r="B387" s="150" t="s">
        <v>154</v>
      </c>
      <c r="C387" s="150" t="s">
        <v>251</v>
      </c>
      <c r="F387" s="150" t="s">
        <v>619</v>
      </c>
      <c r="X387" s="151">
        <v>4.1733432835771884</v>
      </c>
    </row>
    <row r="388" spans="1:24" hidden="1" x14ac:dyDescent="0.3">
      <c r="A388" s="156">
        <v>2014</v>
      </c>
      <c r="B388" s="150" t="s">
        <v>154</v>
      </c>
      <c r="C388" s="150" t="s">
        <v>251</v>
      </c>
      <c r="F388" s="150" t="s">
        <v>620</v>
      </c>
      <c r="X388" s="151">
        <v>2.768788123111023</v>
      </c>
    </row>
    <row r="389" spans="1:24" hidden="1" x14ac:dyDescent="0.3">
      <c r="A389" s="156">
        <v>2014</v>
      </c>
      <c r="B389" s="150" t="s">
        <v>154</v>
      </c>
      <c r="C389" s="150" t="s">
        <v>251</v>
      </c>
      <c r="F389" s="150" t="s">
        <v>621</v>
      </c>
      <c r="X389" s="151">
        <v>2.3892080600957679</v>
      </c>
    </row>
    <row r="390" spans="1:24" hidden="1" x14ac:dyDescent="0.3">
      <c r="A390" s="156">
        <v>2014</v>
      </c>
      <c r="B390" s="150" t="s">
        <v>154</v>
      </c>
      <c r="C390" s="150" t="s">
        <v>251</v>
      </c>
      <c r="F390" s="150" t="s">
        <v>622</v>
      </c>
      <c r="X390" s="151">
        <v>2.0278157292353982</v>
      </c>
    </row>
    <row r="391" spans="1:24" hidden="1" x14ac:dyDescent="0.3">
      <c r="A391" s="156">
        <v>2014</v>
      </c>
      <c r="B391" s="150" t="s">
        <v>154</v>
      </c>
      <c r="C391" s="150" t="s">
        <v>251</v>
      </c>
      <c r="F391" s="150" t="s">
        <v>623</v>
      </c>
      <c r="X391" s="151">
        <v>2.067590859448631</v>
      </c>
    </row>
    <row r="392" spans="1:24" hidden="1" x14ac:dyDescent="0.3">
      <c r="A392" s="156">
        <v>2014</v>
      </c>
      <c r="B392" s="150" t="s">
        <v>154</v>
      </c>
      <c r="C392" s="150" t="s">
        <v>251</v>
      </c>
      <c r="F392" s="150" t="s">
        <v>624</v>
      </c>
      <c r="X392" s="151">
        <v>2.470689872541084</v>
      </c>
    </row>
    <row r="393" spans="1:24" hidden="1" x14ac:dyDescent="0.3">
      <c r="A393" s="156">
        <v>2014</v>
      </c>
      <c r="B393" s="150" t="s">
        <v>154</v>
      </c>
      <c r="C393" s="150" t="s">
        <v>251</v>
      </c>
      <c r="G393" s="150" t="s">
        <v>161</v>
      </c>
      <c r="X393" s="151">
        <v>2.555836130028831</v>
      </c>
    </row>
    <row r="394" spans="1:24" hidden="1" x14ac:dyDescent="0.3">
      <c r="A394" s="156">
        <v>2014</v>
      </c>
      <c r="B394" s="150" t="s">
        <v>154</v>
      </c>
      <c r="C394" s="150" t="s">
        <v>251</v>
      </c>
      <c r="G394" s="150" t="s">
        <v>161</v>
      </c>
      <c r="H394" s="150" t="s">
        <v>640</v>
      </c>
      <c r="X394" s="151">
        <v>2.5389052085155792</v>
      </c>
    </row>
    <row r="395" spans="1:24" hidden="1" x14ac:dyDescent="0.3">
      <c r="A395" s="156">
        <v>2014</v>
      </c>
      <c r="B395" s="150" t="s">
        <v>154</v>
      </c>
      <c r="C395" s="150" t="s">
        <v>251</v>
      </c>
      <c r="G395" s="150" t="s">
        <v>161</v>
      </c>
      <c r="H395" s="150" t="s">
        <v>163</v>
      </c>
      <c r="X395" s="151">
        <v>0.65690126938012661</v>
      </c>
    </row>
    <row r="396" spans="1:24" hidden="1" x14ac:dyDescent="0.3">
      <c r="A396" s="156">
        <v>2014</v>
      </c>
      <c r="B396" s="150" t="s">
        <v>154</v>
      </c>
      <c r="C396" s="150" t="s">
        <v>251</v>
      </c>
      <c r="G396" s="150" t="s">
        <v>161</v>
      </c>
      <c r="H396" s="150" t="s">
        <v>164</v>
      </c>
      <c r="X396" s="151">
        <v>3.0184746820790069</v>
      </c>
    </row>
    <row r="397" spans="1:24" hidden="1" x14ac:dyDescent="0.3">
      <c r="A397" s="156">
        <v>2014</v>
      </c>
      <c r="B397" s="150" t="s">
        <v>154</v>
      </c>
      <c r="C397" s="150" t="s">
        <v>251</v>
      </c>
      <c r="G397" s="150" t="s">
        <v>356</v>
      </c>
      <c r="X397" s="151">
        <v>2.2373823706945219</v>
      </c>
    </row>
    <row r="398" spans="1:24" hidden="1" x14ac:dyDescent="0.3">
      <c r="A398" s="156">
        <v>2014</v>
      </c>
      <c r="B398" s="150" t="s">
        <v>154</v>
      </c>
      <c r="C398" s="150" t="s">
        <v>251</v>
      </c>
      <c r="G398" s="150" t="s">
        <v>361</v>
      </c>
      <c r="X398" s="151">
        <v>1.274945888190387</v>
      </c>
    </row>
    <row r="399" spans="1:24" hidden="1" x14ac:dyDescent="0.3">
      <c r="A399" s="156">
        <v>2014</v>
      </c>
      <c r="B399" s="150" t="s">
        <v>154</v>
      </c>
      <c r="C399" s="150" t="s">
        <v>251</v>
      </c>
      <c r="G399" s="150" t="s">
        <v>361</v>
      </c>
      <c r="H399" s="150" t="s">
        <v>167</v>
      </c>
      <c r="X399" s="151">
        <v>1.0501884970249751</v>
      </c>
    </row>
    <row r="400" spans="1:24" hidden="1" x14ac:dyDescent="0.3">
      <c r="A400" s="156">
        <v>2014</v>
      </c>
      <c r="B400" s="150" t="s">
        <v>154</v>
      </c>
      <c r="C400" s="150" t="s">
        <v>251</v>
      </c>
      <c r="G400" s="150" t="s">
        <v>361</v>
      </c>
      <c r="H400" s="150" t="s">
        <v>168</v>
      </c>
      <c r="X400" s="151">
        <v>2.192878030510403</v>
      </c>
    </row>
    <row r="401" spans="1:24" hidden="1" x14ac:dyDescent="0.3">
      <c r="A401" s="156">
        <v>2014</v>
      </c>
      <c r="B401" s="150" t="s">
        <v>154</v>
      </c>
      <c r="C401" s="150" t="s">
        <v>251</v>
      </c>
      <c r="G401" s="150" t="s">
        <v>361</v>
      </c>
      <c r="H401" s="150" t="s">
        <v>169</v>
      </c>
      <c r="X401" s="151">
        <v>0</v>
      </c>
    </row>
    <row r="402" spans="1:24" hidden="1" x14ac:dyDescent="0.3">
      <c r="A402" s="156">
        <v>2014</v>
      </c>
      <c r="B402" s="150" t="s">
        <v>154</v>
      </c>
      <c r="C402" s="150" t="s">
        <v>251</v>
      </c>
      <c r="G402" s="150" t="s">
        <v>367</v>
      </c>
      <c r="X402" s="151">
        <v>3.240091395443971</v>
      </c>
    </row>
    <row r="403" spans="1:24" hidden="1" x14ac:dyDescent="0.3">
      <c r="A403" s="156">
        <v>2014</v>
      </c>
      <c r="B403" s="150" t="s">
        <v>154</v>
      </c>
      <c r="C403" s="150" t="s">
        <v>251</v>
      </c>
      <c r="G403" s="150" t="s">
        <v>367</v>
      </c>
      <c r="H403" s="150" t="s">
        <v>171</v>
      </c>
      <c r="X403" s="151">
        <v>0.59801464708361396</v>
      </c>
    </row>
    <row r="404" spans="1:24" hidden="1" x14ac:dyDescent="0.3">
      <c r="A404" s="154">
        <v>2014</v>
      </c>
      <c r="B404" s="154" t="s">
        <v>154</v>
      </c>
      <c r="C404" s="154" t="s">
        <v>251</v>
      </c>
      <c r="D404" s="155"/>
      <c r="G404" s="150" t="s">
        <v>367</v>
      </c>
      <c r="H404" s="150" t="s">
        <v>172</v>
      </c>
      <c r="X404" s="151">
        <v>2.9507364212577412</v>
      </c>
    </row>
    <row r="405" spans="1:24" hidden="1" x14ac:dyDescent="0.3">
      <c r="A405" s="154">
        <v>2014</v>
      </c>
      <c r="B405" s="154" t="s">
        <v>154</v>
      </c>
      <c r="C405" s="154" t="s">
        <v>251</v>
      </c>
      <c r="D405" s="155"/>
      <c r="G405" s="150" t="s">
        <v>173</v>
      </c>
      <c r="X405" s="151">
        <v>0</v>
      </c>
    </row>
    <row r="406" spans="1:24" hidden="1" x14ac:dyDescent="0.3">
      <c r="A406" s="154">
        <v>2014</v>
      </c>
      <c r="B406" s="154" t="s">
        <v>154</v>
      </c>
      <c r="C406" s="154" t="s">
        <v>251</v>
      </c>
      <c r="D406" s="155"/>
      <c r="I406" s="150" t="s">
        <v>174</v>
      </c>
      <c r="X406" s="151">
        <v>1.7959348994866571</v>
      </c>
    </row>
    <row r="407" spans="1:24" hidden="1" x14ac:dyDescent="0.3">
      <c r="A407" s="154">
        <v>2014</v>
      </c>
      <c r="B407" s="154" t="s">
        <v>154</v>
      </c>
      <c r="C407" s="154" t="s">
        <v>251</v>
      </c>
      <c r="D407" s="155"/>
      <c r="I407" s="150" t="s">
        <v>175</v>
      </c>
      <c r="X407" s="151">
        <v>1.6246844698646239</v>
      </c>
    </row>
    <row r="408" spans="1:24" hidden="1" x14ac:dyDescent="0.3">
      <c r="A408" s="154">
        <v>2014</v>
      </c>
      <c r="B408" s="154" t="s">
        <v>154</v>
      </c>
      <c r="C408" s="154" t="s">
        <v>251</v>
      </c>
      <c r="D408" s="155"/>
      <c r="I408" s="150" t="s">
        <v>176</v>
      </c>
      <c r="X408" s="151">
        <v>3.4263442113046372</v>
      </c>
    </row>
    <row r="409" spans="1:24" hidden="1" x14ac:dyDescent="0.3">
      <c r="A409" s="154">
        <v>2014</v>
      </c>
      <c r="B409" s="154" t="s">
        <v>154</v>
      </c>
      <c r="C409" s="154" t="s">
        <v>251</v>
      </c>
      <c r="D409" s="155"/>
      <c r="I409" s="150" t="s">
        <v>177</v>
      </c>
      <c r="X409" s="151">
        <v>1.390213120137842</v>
      </c>
    </row>
    <row r="410" spans="1:24" hidden="1" x14ac:dyDescent="0.3">
      <c r="A410" s="154">
        <v>2014</v>
      </c>
      <c r="B410" s="154" t="s">
        <v>154</v>
      </c>
      <c r="C410" s="154" t="s">
        <v>251</v>
      </c>
      <c r="D410" s="155"/>
      <c r="I410" s="150" t="s">
        <v>178</v>
      </c>
      <c r="X410" s="151">
        <v>5.2793137521959714</v>
      </c>
    </row>
    <row r="411" spans="1:24" hidden="1" x14ac:dyDescent="0.3">
      <c r="A411" s="154">
        <v>2014</v>
      </c>
      <c r="B411" s="154" t="s">
        <v>154</v>
      </c>
      <c r="C411" s="154" t="s">
        <v>251</v>
      </c>
      <c r="D411" s="155"/>
      <c r="J411" s="150" t="s">
        <v>179</v>
      </c>
      <c r="X411" s="151">
        <v>2.2299860338957749</v>
      </c>
    </row>
    <row r="412" spans="1:24" hidden="1" x14ac:dyDescent="0.3">
      <c r="A412" s="154">
        <v>2014</v>
      </c>
      <c r="B412" s="154" t="s">
        <v>154</v>
      </c>
      <c r="C412" s="154" t="s">
        <v>251</v>
      </c>
      <c r="D412" s="155"/>
      <c r="J412" s="150" t="s">
        <v>180</v>
      </c>
      <c r="X412" s="151">
        <v>4.8665272042602608</v>
      </c>
    </row>
    <row r="413" spans="1:24" hidden="1" x14ac:dyDescent="0.3">
      <c r="A413" s="154">
        <v>2014</v>
      </c>
      <c r="B413" s="154" t="s">
        <v>154</v>
      </c>
      <c r="C413" s="154" t="s">
        <v>251</v>
      </c>
      <c r="D413" s="155"/>
      <c r="J413" s="150" t="s">
        <v>181</v>
      </c>
      <c r="X413" s="151">
        <v>3.004567278311292</v>
      </c>
    </row>
    <row r="414" spans="1:24" hidden="1" x14ac:dyDescent="0.3">
      <c r="A414" s="154">
        <v>2014</v>
      </c>
      <c r="B414" s="154" t="s">
        <v>154</v>
      </c>
      <c r="C414" s="154" t="s">
        <v>251</v>
      </c>
      <c r="D414" s="155"/>
      <c r="J414" s="150" t="s">
        <v>182</v>
      </c>
      <c r="X414" s="151">
        <v>2.058523112181283</v>
      </c>
    </row>
    <row r="415" spans="1:24" hidden="1" x14ac:dyDescent="0.3">
      <c r="A415" s="154">
        <v>2014</v>
      </c>
      <c r="B415" s="154" t="s">
        <v>154</v>
      </c>
      <c r="C415" s="154" t="s">
        <v>251</v>
      </c>
      <c r="D415" s="155"/>
      <c r="J415" s="150" t="s">
        <v>376</v>
      </c>
      <c r="X415" s="151">
        <v>1.149078592806499</v>
      </c>
    </row>
    <row r="416" spans="1:24" hidden="1" x14ac:dyDescent="0.3">
      <c r="A416" s="154">
        <v>2014</v>
      </c>
      <c r="B416" s="154" t="s">
        <v>154</v>
      </c>
      <c r="C416" s="154" t="s">
        <v>251</v>
      </c>
      <c r="D416" s="155"/>
      <c r="J416" s="150" t="s">
        <v>628</v>
      </c>
      <c r="X416" s="151">
        <v>5.9467585792054409</v>
      </c>
    </row>
    <row r="417" spans="1:24" hidden="1" x14ac:dyDescent="0.3">
      <c r="A417" s="154">
        <v>2014</v>
      </c>
      <c r="B417" s="154" t="s">
        <v>154</v>
      </c>
      <c r="C417" s="154" t="s">
        <v>251</v>
      </c>
      <c r="D417" s="155"/>
      <c r="J417" s="150" t="s">
        <v>185</v>
      </c>
      <c r="X417" s="151">
        <v>1.646205651652296</v>
      </c>
    </row>
    <row r="418" spans="1:24" hidden="1" x14ac:dyDescent="0.3">
      <c r="A418" s="154">
        <v>2014</v>
      </c>
      <c r="B418" s="154" t="s">
        <v>154</v>
      </c>
      <c r="C418" s="154" t="s">
        <v>251</v>
      </c>
      <c r="D418" s="155"/>
      <c r="J418" s="150" t="s">
        <v>186</v>
      </c>
      <c r="X418" s="151">
        <v>2.2565980575311451</v>
      </c>
    </row>
    <row r="419" spans="1:24" hidden="1" x14ac:dyDescent="0.3">
      <c r="A419" s="154">
        <v>2014</v>
      </c>
      <c r="B419" s="154" t="s">
        <v>154</v>
      </c>
      <c r="C419" s="154" t="s">
        <v>251</v>
      </c>
      <c r="D419" s="155"/>
      <c r="K419" s="150" t="s">
        <v>187</v>
      </c>
      <c r="X419" s="151">
        <v>2.149846298605798</v>
      </c>
    </row>
    <row r="420" spans="1:24" hidden="1" x14ac:dyDescent="0.3">
      <c r="A420" s="154">
        <v>2014</v>
      </c>
      <c r="B420" s="154" t="s">
        <v>154</v>
      </c>
      <c r="C420" s="154" t="s">
        <v>251</v>
      </c>
      <c r="D420" s="155"/>
      <c r="K420" s="150" t="s">
        <v>188</v>
      </c>
      <c r="X420" s="151">
        <v>2.115612468169576</v>
      </c>
    </row>
    <row r="421" spans="1:24" hidden="1" x14ac:dyDescent="0.3">
      <c r="A421" s="154">
        <v>2014</v>
      </c>
      <c r="B421" s="154" t="s">
        <v>154</v>
      </c>
      <c r="C421" s="154" t="s">
        <v>251</v>
      </c>
      <c r="D421" s="155"/>
      <c r="K421" s="150" t="s">
        <v>189</v>
      </c>
      <c r="X421" s="151">
        <v>2.5808851118372891</v>
      </c>
    </row>
    <row r="422" spans="1:24" hidden="1" x14ac:dyDescent="0.3">
      <c r="A422" s="154">
        <v>2014</v>
      </c>
      <c r="B422" s="154" t="s">
        <v>154</v>
      </c>
      <c r="C422" s="154" t="s">
        <v>251</v>
      </c>
      <c r="D422" s="155"/>
      <c r="K422" s="150" t="s">
        <v>190</v>
      </c>
      <c r="X422" s="151">
        <v>4.6283522300446913</v>
      </c>
    </row>
    <row r="423" spans="1:24" hidden="1" x14ac:dyDescent="0.3">
      <c r="A423" s="154">
        <v>2014</v>
      </c>
      <c r="B423" s="154" t="s">
        <v>154</v>
      </c>
      <c r="C423" s="154" t="s">
        <v>251</v>
      </c>
      <c r="D423" s="155"/>
      <c r="K423" s="150" t="s">
        <v>191</v>
      </c>
      <c r="X423" s="151">
        <v>2.7936058075949481</v>
      </c>
    </row>
    <row r="424" spans="1:24" hidden="1" x14ac:dyDescent="0.3">
      <c r="A424" s="154">
        <v>2014</v>
      </c>
      <c r="B424" s="154" t="s">
        <v>154</v>
      </c>
      <c r="C424" s="154" t="s">
        <v>251</v>
      </c>
      <c r="D424" s="155"/>
      <c r="L424" s="150" t="s">
        <v>629</v>
      </c>
      <c r="X424" s="151">
        <v>2.238209187693561</v>
      </c>
    </row>
    <row r="425" spans="1:24" hidden="1" x14ac:dyDescent="0.3">
      <c r="A425" s="154">
        <v>2014</v>
      </c>
      <c r="B425" s="154" t="s">
        <v>154</v>
      </c>
      <c r="C425" s="154" t="s">
        <v>251</v>
      </c>
      <c r="D425" s="155"/>
      <c r="L425" s="150" t="s">
        <v>641</v>
      </c>
      <c r="X425" s="151">
        <v>2.511168031113971</v>
      </c>
    </row>
    <row r="426" spans="1:24" hidden="1" x14ac:dyDescent="0.3">
      <c r="A426" s="154">
        <v>2014</v>
      </c>
      <c r="B426" s="154" t="s">
        <v>154</v>
      </c>
      <c r="C426" s="154" t="s">
        <v>251</v>
      </c>
      <c r="D426" s="155"/>
      <c r="L426" s="150" t="s">
        <v>380</v>
      </c>
      <c r="X426" s="151">
        <v>2.762183758966001</v>
      </c>
    </row>
    <row r="427" spans="1:24" hidden="1" x14ac:dyDescent="0.3">
      <c r="A427" s="154">
        <v>2014</v>
      </c>
      <c r="B427" s="154" t="s">
        <v>154</v>
      </c>
      <c r="C427" s="154" t="s">
        <v>251</v>
      </c>
      <c r="D427" s="155"/>
      <c r="L427" s="150" t="s">
        <v>195</v>
      </c>
      <c r="X427" s="151">
        <v>1.417157335932457</v>
      </c>
    </row>
    <row r="428" spans="1:24" hidden="1" x14ac:dyDescent="0.3">
      <c r="A428" s="154">
        <v>2014</v>
      </c>
      <c r="B428" s="154" t="s">
        <v>154</v>
      </c>
      <c r="C428" s="154" t="s">
        <v>251</v>
      </c>
      <c r="D428" s="155"/>
      <c r="L428" s="150" t="s">
        <v>196</v>
      </c>
      <c r="X428" s="151">
        <v>2.7954539800937468</v>
      </c>
    </row>
    <row r="429" spans="1:24" hidden="1" x14ac:dyDescent="0.3">
      <c r="A429" s="154">
        <v>2014</v>
      </c>
      <c r="B429" s="154" t="s">
        <v>154</v>
      </c>
      <c r="C429" s="154" t="s">
        <v>251</v>
      </c>
      <c r="D429" s="155"/>
      <c r="M429" s="150" t="s">
        <v>630</v>
      </c>
      <c r="X429" s="151">
        <v>4.5829303366425416</v>
      </c>
    </row>
    <row r="430" spans="1:24" hidden="1" x14ac:dyDescent="0.3">
      <c r="A430" s="154">
        <v>2014</v>
      </c>
      <c r="B430" s="154" t="s">
        <v>154</v>
      </c>
      <c r="C430" s="154" t="s">
        <v>251</v>
      </c>
      <c r="D430" s="155"/>
      <c r="M430" s="150" t="s">
        <v>631</v>
      </c>
      <c r="X430" s="151">
        <v>4.5252487114771416</v>
      </c>
    </row>
    <row r="431" spans="1:24" hidden="1" x14ac:dyDescent="0.3">
      <c r="A431" s="154">
        <v>2014</v>
      </c>
      <c r="B431" s="154" t="s">
        <v>154</v>
      </c>
      <c r="C431" s="154" t="s">
        <v>251</v>
      </c>
      <c r="D431" s="155"/>
      <c r="M431" s="150" t="s">
        <v>632</v>
      </c>
      <c r="X431" s="151">
        <v>4.7027448018314786</v>
      </c>
    </row>
    <row r="432" spans="1:24" hidden="1" x14ac:dyDescent="0.3">
      <c r="A432" s="154">
        <v>2014</v>
      </c>
      <c r="B432" s="154" t="s">
        <v>154</v>
      </c>
      <c r="C432" s="154" t="s">
        <v>251</v>
      </c>
      <c r="D432" s="155"/>
      <c r="M432" s="150" t="s">
        <v>633</v>
      </c>
      <c r="X432" s="151">
        <v>2.1156316842619032</v>
      </c>
    </row>
    <row r="433" spans="1:24" hidden="1" x14ac:dyDescent="0.3">
      <c r="A433" s="154">
        <v>2014</v>
      </c>
      <c r="B433" s="154" t="s">
        <v>154</v>
      </c>
      <c r="C433" s="154" t="s">
        <v>251</v>
      </c>
      <c r="D433" s="155"/>
      <c r="N433" s="150" t="s">
        <v>201</v>
      </c>
      <c r="X433" s="151">
        <v>3.6287719310398732</v>
      </c>
    </row>
    <row r="434" spans="1:24" hidden="1" x14ac:dyDescent="0.3">
      <c r="A434" s="154">
        <v>2014</v>
      </c>
      <c r="B434" s="154" t="s">
        <v>154</v>
      </c>
      <c r="C434" s="154" t="s">
        <v>251</v>
      </c>
      <c r="D434" s="155"/>
      <c r="N434" s="150" t="s">
        <v>202</v>
      </c>
      <c r="X434" s="151">
        <v>3.1157453431399138</v>
      </c>
    </row>
    <row r="435" spans="1:24" hidden="1" x14ac:dyDescent="0.3">
      <c r="A435" s="154">
        <v>2014</v>
      </c>
      <c r="B435" s="154" t="s">
        <v>154</v>
      </c>
      <c r="C435" s="154" t="s">
        <v>251</v>
      </c>
      <c r="D435" s="155"/>
      <c r="N435" s="150" t="s">
        <v>634</v>
      </c>
      <c r="X435" s="151">
        <v>2.137183645694984</v>
      </c>
    </row>
    <row r="436" spans="1:24" hidden="1" x14ac:dyDescent="0.3">
      <c r="A436" s="154">
        <v>2014</v>
      </c>
      <c r="B436" s="154" t="s">
        <v>154</v>
      </c>
      <c r="C436" s="154" t="s">
        <v>251</v>
      </c>
      <c r="D436" s="155"/>
      <c r="O436" s="150" t="s">
        <v>204</v>
      </c>
      <c r="X436" s="151">
        <v>2.7488395826337779</v>
      </c>
    </row>
    <row r="437" spans="1:24" hidden="1" x14ac:dyDescent="0.3">
      <c r="A437" s="154">
        <v>2014</v>
      </c>
      <c r="B437" s="154" t="s">
        <v>154</v>
      </c>
      <c r="C437" s="154" t="s">
        <v>251</v>
      </c>
      <c r="D437" s="155"/>
      <c r="O437" s="150" t="s">
        <v>205</v>
      </c>
      <c r="X437" s="151">
        <v>1.74971846866723</v>
      </c>
    </row>
    <row r="438" spans="1:24" hidden="1" x14ac:dyDescent="0.3">
      <c r="A438" s="154">
        <v>2014</v>
      </c>
      <c r="B438" s="154" t="s">
        <v>154</v>
      </c>
      <c r="C438" s="154" t="s">
        <v>251</v>
      </c>
      <c r="D438" s="155"/>
      <c r="O438" s="150" t="s">
        <v>206</v>
      </c>
      <c r="X438" s="151">
        <v>9.8807282227415385</v>
      </c>
    </row>
    <row r="439" spans="1:24" hidden="1" x14ac:dyDescent="0.3">
      <c r="A439" s="154">
        <v>2014</v>
      </c>
      <c r="B439" s="154" t="s">
        <v>154</v>
      </c>
      <c r="C439" s="154" t="s">
        <v>251</v>
      </c>
      <c r="D439" s="155"/>
      <c r="P439" s="150" t="s">
        <v>207</v>
      </c>
      <c r="X439" s="151">
        <v>5.2745049494824867</v>
      </c>
    </row>
    <row r="440" spans="1:24" hidden="1" x14ac:dyDescent="0.3">
      <c r="A440" s="154">
        <v>2014</v>
      </c>
      <c r="B440" s="154" t="s">
        <v>154</v>
      </c>
      <c r="C440" s="154" t="s">
        <v>251</v>
      </c>
      <c r="D440" s="155"/>
      <c r="P440" s="150" t="s">
        <v>208</v>
      </c>
      <c r="X440" s="151">
        <v>3.1075755171782951</v>
      </c>
    </row>
    <row r="441" spans="1:24" hidden="1" x14ac:dyDescent="0.3">
      <c r="A441" s="154">
        <v>2014</v>
      </c>
      <c r="B441" s="154" t="s">
        <v>154</v>
      </c>
      <c r="C441" s="154" t="s">
        <v>251</v>
      </c>
      <c r="D441" s="155"/>
      <c r="P441" s="150" t="s">
        <v>209</v>
      </c>
      <c r="X441" s="151">
        <v>2.1225280382092802</v>
      </c>
    </row>
    <row r="442" spans="1:24" hidden="1" x14ac:dyDescent="0.3">
      <c r="A442" s="154">
        <v>2014</v>
      </c>
      <c r="B442" s="154" t="s">
        <v>154</v>
      </c>
      <c r="C442" s="154" t="s">
        <v>251</v>
      </c>
      <c r="D442" s="155"/>
      <c r="P442" s="150" t="s">
        <v>210</v>
      </c>
      <c r="X442" s="151">
        <v>2.000937549340041</v>
      </c>
    </row>
    <row r="443" spans="1:24" hidden="1" x14ac:dyDescent="0.3">
      <c r="A443" s="154">
        <v>2014</v>
      </c>
      <c r="B443" s="154" t="s">
        <v>154</v>
      </c>
      <c r="C443" s="154" t="s">
        <v>251</v>
      </c>
      <c r="D443" s="155"/>
      <c r="P443" s="150" t="s">
        <v>211</v>
      </c>
      <c r="X443" s="151">
        <v>2.735283251021666</v>
      </c>
    </row>
    <row r="444" spans="1:24" hidden="1" x14ac:dyDescent="0.3">
      <c r="A444" s="154">
        <v>2014</v>
      </c>
      <c r="B444" s="154" t="s">
        <v>154</v>
      </c>
      <c r="C444" s="154" t="s">
        <v>251</v>
      </c>
      <c r="D444" s="155"/>
      <c r="P444" s="150" t="s">
        <v>635</v>
      </c>
      <c r="X444" s="151">
        <v>1.975353515175579</v>
      </c>
    </row>
    <row r="445" spans="1:24" hidden="1" x14ac:dyDescent="0.3">
      <c r="A445" s="154">
        <v>2014</v>
      </c>
      <c r="B445" s="154" t="s">
        <v>154</v>
      </c>
      <c r="C445" s="154" t="s">
        <v>251</v>
      </c>
      <c r="D445" s="155"/>
      <c r="P445" s="150" t="s">
        <v>636</v>
      </c>
      <c r="X445" s="151">
        <v>2.315665008074232</v>
      </c>
    </row>
    <row r="446" spans="1:24" hidden="1" x14ac:dyDescent="0.3">
      <c r="A446" s="154">
        <v>2014</v>
      </c>
      <c r="B446" s="154" t="s">
        <v>154</v>
      </c>
      <c r="C446" s="154" t="s">
        <v>251</v>
      </c>
      <c r="D446" s="155"/>
      <c r="Q446" s="150" t="s">
        <v>214</v>
      </c>
      <c r="X446" s="151">
        <v>2.0682378314790788</v>
      </c>
    </row>
    <row r="447" spans="1:24" hidden="1" x14ac:dyDescent="0.3">
      <c r="A447" s="154">
        <v>2014</v>
      </c>
      <c r="B447" s="154" t="s">
        <v>154</v>
      </c>
      <c r="C447" s="154" t="s">
        <v>251</v>
      </c>
      <c r="D447" s="155"/>
      <c r="Q447" s="150" t="s">
        <v>215</v>
      </c>
      <c r="X447" s="151">
        <v>4.7496288983844144</v>
      </c>
    </row>
    <row r="448" spans="1:24" hidden="1" x14ac:dyDescent="0.3">
      <c r="A448" s="154">
        <v>2014</v>
      </c>
      <c r="B448" s="154" t="s">
        <v>154</v>
      </c>
      <c r="C448" s="154" t="s">
        <v>251</v>
      </c>
      <c r="D448" s="155"/>
      <c r="Q448" s="150" t="s">
        <v>216</v>
      </c>
      <c r="X448" s="151">
        <v>2.0007839785510511</v>
      </c>
    </row>
    <row r="449" spans="1:24" hidden="1" x14ac:dyDescent="0.3">
      <c r="A449" s="154">
        <v>2014</v>
      </c>
      <c r="B449" s="154" t="s">
        <v>154</v>
      </c>
      <c r="C449" s="154" t="s">
        <v>251</v>
      </c>
      <c r="D449" s="155"/>
      <c r="R449" s="150" t="s">
        <v>217</v>
      </c>
      <c r="X449" s="151">
        <v>2.4052518318646041</v>
      </c>
    </row>
    <row r="450" spans="1:24" hidden="1" x14ac:dyDescent="0.3">
      <c r="A450" s="154">
        <v>2014</v>
      </c>
      <c r="B450" s="154" t="s">
        <v>154</v>
      </c>
      <c r="C450" s="154" t="s">
        <v>251</v>
      </c>
      <c r="D450" s="155"/>
      <c r="R450" s="150" t="s">
        <v>218</v>
      </c>
      <c r="X450" s="151">
        <v>1.950849575604847</v>
      </c>
    </row>
    <row r="451" spans="1:24" hidden="1" x14ac:dyDescent="0.3">
      <c r="A451" s="154">
        <v>2014</v>
      </c>
      <c r="B451" s="154" t="s">
        <v>154</v>
      </c>
      <c r="C451" s="154" t="s">
        <v>251</v>
      </c>
      <c r="D451" s="155"/>
      <c r="R451" s="150" t="s">
        <v>219</v>
      </c>
      <c r="X451" s="151">
        <v>2.4397674485615779</v>
      </c>
    </row>
    <row r="452" spans="1:24" hidden="1" x14ac:dyDescent="0.3">
      <c r="A452" s="154">
        <v>2014</v>
      </c>
      <c r="B452" s="154" t="s">
        <v>154</v>
      </c>
      <c r="C452" s="154" t="s">
        <v>251</v>
      </c>
      <c r="D452" s="155"/>
      <c r="R452" s="150" t="s">
        <v>220</v>
      </c>
      <c r="X452" s="151">
        <v>2.68214230376419</v>
      </c>
    </row>
    <row r="453" spans="1:24" hidden="1" x14ac:dyDescent="0.3">
      <c r="A453" s="154">
        <v>2014</v>
      </c>
      <c r="B453" s="154" t="s">
        <v>154</v>
      </c>
      <c r="C453" s="154" t="s">
        <v>251</v>
      </c>
      <c r="D453" s="155"/>
      <c r="R453" s="150" t="s">
        <v>382</v>
      </c>
      <c r="X453" s="151">
        <v>2.745476176976863</v>
      </c>
    </row>
    <row r="454" spans="1:24" hidden="1" x14ac:dyDescent="0.3">
      <c r="A454" s="154">
        <v>2014</v>
      </c>
      <c r="B454" s="154" t="s">
        <v>154</v>
      </c>
      <c r="C454" s="154" t="s">
        <v>251</v>
      </c>
      <c r="D454" s="155"/>
      <c r="S454" s="150" t="s">
        <v>222</v>
      </c>
      <c r="X454" s="151">
        <v>2.0463785944268742</v>
      </c>
    </row>
    <row r="455" spans="1:24" hidden="1" x14ac:dyDescent="0.3">
      <c r="A455" s="154">
        <v>2014</v>
      </c>
      <c r="B455" s="154" t="s">
        <v>154</v>
      </c>
      <c r="C455" s="154" t="s">
        <v>251</v>
      </c>
      <c r="D455" s="155"/>
      <c r="S455" s="150" t="s">
        <v>223</v>
      </c>
      <c r="X455" s="151">
        <v>2.6014713849450701</v>
      </c>
    </row>
    <row r="456" spans="1:24" hidden="1" x14ac:dyDescent="0.3">
      <c r="A456" s="154">
        <v>2014</v>
      </c>
      <c r="B456" s="154" t="s">
        <v>154</v>
      </c>
      <c r="C456" s="154" t="s">
        <v>251</v>
      </c>
      <c r="D456" s="155"/>
      <c r="S456" s="150" t="s">
        <v>224</v>
      </c>
      <c r="X456" s="151">
        <v>2.0511799997851372</v>
      </c>
    </row>
    <row r="457" spans="1:24" hidden="1" x14ac:dyDescent="0.3">
      <c r="A457" s="154">
        <v>2014</v>
      </c>
      <c r="B457" s="154" t="s">
        <v>154</v>
      </c>
      <c r="C457" s="154" t="s">
        <v>251</v>
      </c>
      <c r="D457" s="155"/>
      <c r="S457" s="150" t="s">
        <v>225</v>
      </c>
      <c r="X457" s="151">
        <v>2.1632934281510412</v>
      </c>
    </row>
    <row r="458" spans="1:24" hidden="1" x14ac:dyDescent="0.3">
      <c r="A458" s="154">
        <v>2014</v>
      </c>
      <c r="B458" s="154" t="s">
        <v>154</v>
      </c>
      <c r="C458" s="154" t="s">
        <v>251</v>
      </c>
      <c r="D458" s="155"/>
      <c r="S458" s="150" t="s">
        <v>226</v>
      </c>
      <c r="X458" s="151">
        <v>2.1645627556209299</v>
      </c>
    </row>
    <row r="459" spans="1:24" hidden="1" x14ac:dyDescent="0.3">
      <c r="A459" s="154">
        <v>2014</v>
      </c>
      <c r="B459" s="154" t="s">
        <v>154</v>
      </c>
      <c r="C459" s="154" t="s">
        <v>251</v>
      </c>
      <c r="D459" s="155"/>
      <c r="S459" s="150" t="s">
        <v>227</v>
      </c>
      <c r="X459" s="151">
        <v>1.949607459052372</v>
      </c>
    </row>
    <row r="460" spans="1:24" hidden="1" x14ac:dyDescent="0.3">
      <c r="A460" s="154">
        <v>2014</v>
      </c>
      <c r="B460" s="154" t="s">
        <v>154</v>
      </c>
      <c r="C460" s="154" t="s">
        <v>251</v>
      </c>
      <c r="D460" s="155"/>
      <c r="S460" s="150" t="s">
        <v>228</v>
      </c>
      <c r="X460" s="151">
        <v>3.6595002749425829</v>
      </c>
    </row>
    <row r="461" spans="1:24" hidden="1" x14ac:dyDescent="0.3">
      <c r="A461" s="154">
        <v>2014</v>
      </c>
      <c r="B461" s="154" t="s">
        <v>154</v>
      </c>
      <c r="C461" s="154" t="s">
        <v>251</v>
      </c>
      <c r="D461" s="155"/>
      <c r="S461" s="150" t="s">
        <v>229</v>
      </c>
      <c r="X461" s="151">
        <v>3.35307219689872</v>
      </c>
    </row>
    <row r="462" spans="1:24" hidden="1" x14ac:dyDescent="0.3">
      <c r="A462" s="154">
        <v>2014</v>
      </c>
      <c r="B462" s="154" t="s">
        <v>154</v>
      </c>
      <c r="C462" s="154" t="s">
        <v>251</v>
      </c>
      <c r="D462" s="155"/>
      <c r="T462" s="150" t="s">
        <v>230</v>
      </c>
      <c r="X462" s="151">
        <v>2.5447888013722499</v>
      </c>
    </row>
    <row r="463" spans="1:24" hidden="1" x14ac:dyDescent="0.3">
      <c r="A463" s="154">
        <v>2014</v>
      </c>
      <c r="B463" s="154" t="s">
        <v>154</v>
      </c>
      <c r="C463" s="154" t="s">
        <v>251</v>
      </c>
      <c r="D463" s="155"/>
      <c r="T463" s="150" t="s">
        <v>231</v>
      </c>
      <c r="X463" s="151">
        <v>1.8642159542036021</v>
      </c>
    </row>
    <row r="464" spans="1:24" hidden="1" x14ac:dyDescent="0.3">
      <c r="A464" s="154">
        <v>2014</v>
      </c>
      <c r="B464" s="154" t="s">
        <v>154</v>
      </c>
      <c r="C464" s="154" t="s">
        <v>251</v>
      </c>
      <c r="D464" s="155"/>
      <c r="U464" s="150" t="s">
        <v>232</v>
      </c>
      <c r="X464" s="151">
        <v>5.9938880128526657</v>
      </c>
    </row>
    <row r="465" spans="1:24" hidden="1" x14ac:dyDescent="0.3">
      <c r="A465" s="154">
        <v>2014</v>
      </c>
      <c r="B465" s="154" t="s">
        <v>154</v>
      </c>
      <c r="C465" s="154" t="s">
        <v>251</v>
      </c>
      <c r="D465" s="155"/>
      <c r="U465" s="150" t="s">
        <v>233</v>
      </c>
      <c r="X465" s="151">
        <v>2.2526918462291419</v>
      </c>
    </row>
    <row r="466" spans="1:24" hidden="1" x14ac:dyDescent="0.3">
      <c r="A466" s="154">
        <v>2014</v>
      </c>
      <c r="B466" s="154" t="s">
        <v>154</v>
      </c>
      <c r="C466" s="154" t="s">
        <v>251</v>
      </c>
      <c r="D466" s="155"/>
      <c r="V466" s="150" t="s">
        <v>234</v>
      </c>
      <c r="X466" s="151">
        <v>3.8999262994903399</v>
      </c>
    </row>
    <row r="467" spans="1:24" hidden="1" x14ac:dyDescent="0.3">
      <c r="A467" s="154">
        <v>2014</v>
      </c>
      <c r="B467" s="154" t="s">
        <v>154</v>
      </c>
      <c r="C467" s="154" t="s">
        <v>251</v>
      </c>
      <c r="D467" s="155"/>
      <c r="V467" s="150" t="s">
        <v>235</v>
      </c>
      <c r="X467" s="151">
        <v>2.2929218351273928</v>
      </c>
    </row>
    <row r="468" spans="1:24" hidden="1" x14ac:dyDescent="0.3">
      <c r="A468" s="154">
        <v>2014</v>
      </c>
      <c r="B468" s="154" t="s">
        <v>154</v>
      </c>
      <c r="C468" s="154" t="s">
        <v>251</v>
      </c>
      <c r="D468" s="155"/>
      <c r="V468" s="150" t="s">
        <v>236</v>
      </c>
      <c r="X468" s="151">
        <v>1.742164753028653</v>
      </c>
    </row>
    <row r="469" spans="1:24" hidden="1" x14ac:dyDescent="0.3">
      <c r="A469" s="154">
        <v>2014</v>
      </c>
      <c r="B469" s="154" t="s">
        <v>154</v>
      </c>
      <c r="C469" s="154" t="s">
        <v>251</v>
      </c>
      <c r="D469" s="155"/>
      <c r="E469" s="150" t="s">
        <v>237</v>
      </c>
      <c r="W469" s="150" t="s">
        <v>524</v>
      </c>
      <c r="X469" s="151">
        <v>3.1117024462574809</v>
      </c>
    </row>
    <row r="470" spans="1:24" hidden="1" x14ac:dyDescent="0.3">
      <c r="A470" s="154">
        <v>2014</v>
      </c>
      <c r="B470" s="154" t="s">
        <v>154</v>
      </c>
      <c r="C470" s="154" t="s">
        <v>251</v>
      </c>
      <c r="D470" s="155"/>
      <c r="E470" s="150" t="s">
        <v>238</v>
      </c>
      <c r="W470" s="150" t="s">
        <v>528</v>
      </c>
      <c r="X470" s="151">
        <v>3.5785185030538109</v>
      </c>
    </row>
    <row r="471" spans="1:24" hidden="1" x14ac:dyDescent="0.3">
      <c r="A471" s="154">
        <v>2014</v>
      </c>
      <c r="B471" s="154" t="s">
        <v>154</v>
      </c>
      <c r="C471" s="154" t="s">
        <v>251</v>
      </c>
      <c r="D471" s="155"/>
      <c r="E471" s="150" t="s">
        <v>239</v>
      </c>
      <c r="X471" s="151">
        <v>2.1937734241720932</v>
      </c>
    </row>
    <row r="472" spans="1:24" hidden="1" x14ac:dyDescent="0.3">
      <c r="A472" s="154">
        <v>2014</v>
      </c>
      <c r="B472" s="154" t="s">
        <v>154</v>
      </c>
      <c r="C472" s="154" t="s">
        <v>251</v>
      </c>
      <c r="D472" s="155"/>
      <c r="E472" s="150" t="s">
        <v>240</v>
      </c>
      <c r="W472" s="150" t="s">
        <v>539</v>
      </c>
      <c r="X472" s="151">
        <v>2.8051069950236909</v>
      </c>
    </row>
    <row r="473" spans="1:24" hidden="1" x14ac:dyDescent="0.3">
      <c r="A473" s="154">
        <v>2014</v>
      </c>
      <c r="B473" s="154" t="s">
        <v>154</v>
      </c>
      <c r="C473" s="154" t="s">
        <v>251</v>
      </c>
      <c r="D473" s="155"/>
      <c r="E473" s="150" t="s">
        <v>241</v>
      </c>
      <c r="W473" s="150" t="s">
        <v>545</v>
      </c>
      <c r="X473" s="151">
        <v>2.8285488402164169</v>
      </c>
    </row>
    <row r="474" spans="1:24" hidden="1" x14ac:dyDescent="0.3">
      <c r="A474" s="154">
        <v>2014</v>
      </c>
      <c r="B474" s="154" t="s">
        <v>154</v>
      </c>
      <c r="C474" s="154" t="s">
        <v>251</v>
      </c>
      <c r="D474" s="155"/>
      <c r="E474" s="150" t="s">
        <v>242</v>
      </c>
      <c r="W474" s="150" t="s">
        <v>550</v>
      </c>
      <c r="X474" s="151">
        <v>2.5364973299703562</v>
      </c>
    </row>
    <row r="475" spans="1:24" hidden="1" x14ac:dyDescent="0.3">
      <c r="A475" s="154">
        <v>2014</v>
      </c>
      <c r="B475" s="154" t="s">
        <v>154</v>
      </c>
      <c r="C475" s="154" t="s">
        <v>251</v>
      </c>
      <c r="D475" s="155"/>
      <c r="E475" s="150" t="s">
        <v>243</v>
      </c>
      <c r="W475" s="150" t="s">
        <v>557</v>
      </c>
      <c r="X475" s="151">
        <v>1.4898137035538861</v>
      </c>
    </row>
    <row r="476" spans="1:24" hidden="1" x14ac:dyDescent="0.3">
      <c r="A476" s="154">
        <v>2014</v>
      </c>
      <c r="B476" s="154" t="s">
        <v>154</v>
      </c>
      <c r="C476" s="154" t="s">
        <v>251</v>
      </c>
      <c r="D476" s="155"/>
      <c r="E476" s="150" t="s">
        <v>244</v>
      </c>
      <c r="W476" s="150" t="s">
        <v>560</v>
      </c>
      <c r="X476" s="151">
        <v>1.9947239755682931</v>
      </c>
    </row>
    <row r="477" spans="1:24" hidden="1" x14ac:dyDescent="0.3">
      <c r="A477" s="154">
        <v>2014</v>
      </c>
      <c r="B477" s="154" t="s">
        <v>154</v>
      </c>
      <c r="C477" s="154" t="s">
        <v>251</v>
      </c>
      <c r="D477" s="155"/>
      <c r="E477" s="150" t="s">
        <v>245</v>
      </c>
      <c r="W477" s="150" t="s">
        <v>566</v>
      </c>
      <c r="X477" s="151">
        <v>2.99315046038876</v>
      </c>
    </row>
    <row r="478" spans="1:24" hidden="1" x14ac:dyDescent="0.3">
      <c r="A478" s="154">
        <v>2014</v>
      </c>
      <c r="B478" s="154" t="s">
        <v>154</v>
      </c>
      <c r="C478" s="154" t="s">
        <v>251</v>
      </c>
      <c r="D478" s="155"/>
      <c r="E478" s="150" t="s">
        <v>246</v>
      </c>
      <c r="X478" s="151">
        <v>1.235813881772579</v>
      </c>
    </row>
    <row r="479" spans="1:24" hidden="1" x14ac:dyDescent="0.3">
      <c r="A479" s="154">
        <v>2015</v>
      </c>
      <c r="B479" s="154" t="s">
        <v>154</v>
      </c>
      <c r="C479" s="154"/>
      <c r="D479" s="155"/>
      <c r="X479" s="151">
        <v>4.3764217674896582</v>
      </c>
    </row>
    <row r="480" spans="1:24" hidden="1" x14ac:dyDescent="0.3">
      <c r="A480" s="154">
        <v>2015</v>
      </c>
      <c r="B480" s="154" t="s">
        <v>154</v>
      </c>
      <c r="C480" s="154"/>
      <c r="D480" s="155"/>
      <c r="F480" s="150" t="s">
        <v>619</v>
      </c>
      <c r="X480" s="151">
        <v>6.7355303962934414</v>
      </c>
    </row>
    <row r="481" spans="1:24" hidden="1" x14ac:dyDescent="0.3">
      <c r="A481" s="154">
        <v>2015</v>
      </c>
      <c r="B481" s="154" t="s">
        <v>154</v>
      </c>
      <c r="C481" s="154"/>
      <c r="D481" s="155"/>
      <c r="F481" s="150" t="s">
        <v>620</v>
      </c>
      <c r="X481" s="151">
        <v>5.3059687567248126</v>
      </c>
    </row>
    <row r="482" spans="1:24" hidden="1" x14ac:dyDescent="0.3">
      <c r="A482" s="154">
        <v>2015</v>
      </c>
      <c r="B482" s="154" t="s">
        <v>154</v>
      </c>
      <c r="C482" s="154"/>
      <c r="D482" s="155"/>
      <c r="F482" s="150" t="s">
        <v>621</v>
      </c>
      <c r="X482" s="151">
        <v>4.3464977084883669</v>
      </c>
    </row>
    <row r="483" spans="1:24" hidden="1" x14ac:dyDescent="0.3">
      <c r="A483" s="154">
        <v>2015</v>
      </c>
      <c r="B483" s="154" t="s">
        <v>154</v>
      </c>
      <c r="C483" s="154"/>
      <c r="D483" s="155"/>
      <c r="F483" s="150" t="s">
        <v>622</v>
      </c>
      <c r="X483" s="151">
        <v>4.1221698086973504</v>
      </c>
    </row>
    <row r="484" spans="1:24" hidden="1" x14ac:dyDescent="0.3">
      <c r="A484" s="154">
        <v>2015</v>
      </c>
      <c r="B484" s="154" t="s">
        <v>154</v>
      </c>
      <c r="C484" s="154"/>
      <c r="D484" s="155"/>
      <c r="F484" s="150" t="s">
        <v>623</v>
      </c>
      <c r="X484" s="151">
        <v>4.304107046551561</v>
      </c>
    </row>
    <row r="485" spans="1:24" hidden="1" x14ac:dyDescent="0.3">
      <c r="A485" s="154">
        <v>2015</v>
      </c>
      <c r="B485" s="154" t="s">
        <v>154</v>
      </c>
      <c r="C485" s="154"/>
      <c r="D485" s="155"/>
      <c r="F485" s="150" t="s">
        <v>624</v>
      </c>
      <c r="X485" s="151">
        <v>2.2166393139172009</v>
      </c>
    </row>
    <row r="486" spans="1:24" hidden="1" x14ac:dyDescent="0.3">
      <c r="A486" s="154">
        <v>2015</v>
      </c>
      <c r="B486" s="154" t="s">
        <v>154</v>
      </c>
      <c r="C486" s="154"/>
      <c r="D486" s="155"/>
      <c r="G486" s="150" t="s">
        <v>161</v>
      </c>
      <c r="X486" s="151">
        <v>4.6754536488286806</v>
      </c>
    </row>
    <row r="487" spans="1:24" hidden="1" x14ac:dyDescent="0.3">
      <c r="A487" s="154">
        <v>2015</v>
      </c>
      <c r="B487" s="154" t="s">
        <v>154</v>
      </c>
      <c r="C487" s="154"/>
      <c r="D487" s="155"/>
      <c r="G487" s="150" t="s">
        <v>161</v>
      </c>
      <c r="H487" s="150" t="s">
        <v>640</v>
      </c>
      <c r="X487" s="151">
        <v>4.6988781052604232</v>
      </c>
    </row>
    <row r="488" spans="1:24" hidden="1" x14ac:dyDescent="0.3">
      <c r="A488" s="154">
        <v>2015</v>
      </c>
      <c r="B488" s="154" t="s">
        <v>154</v>
      </c>
      <c r="C488" s="154"/>
      <c r="D488" s="155"/>
      <c r="G488" s="150" t="s">
        <v>161</v>
      </c>
      <c r="H488" s="150" t="s">
        <v>163</v>
      </c>
      <c r="X488" s="151">
        <v>4.2552162706518351</v>
      </c>
    </row>
    <row r="489" spans="1:24" hidden="1" x14ac:dyDescent="0.3">
      <c r="A489" s="154">
        <v>2015</v>
      </c>
      <c r="B489" s="154" t="s">
        <v>154</v>
      </c>
      <c r="C489" s="154"/>
      <c r="D489" s="155"/>
      <c r="G489" s="150" t="s">
        <v>161</v>
      </c>
      <c r="H489" s="150" t="s">
        <v>164</v>
      </c>
      <c r="X489" s="151">
        <v>4.4690201770308002</v>
      </c>
    </row>
    <row r="490" spans="1:24" hidden="1" x14ac:dyDescent="0.3">
      <c r="A490" s="154">
        <v>2015</v>
      </c>
      <c r="B490" s="154" t="s">
        <v>154</v>
      </c>
      <c r="C490" s="154"/>
      <c r="D490" s="155"/>
      <c r="G490" s="150" t="s">
        <v>356</v>
      </c>
      <c r="X490" s="151">
        <v>2.6166142303396152</v>
      </c>
    </row>
    <row r="491" spans="1:24" hidden="1" x14ac:dyDescent="0.3">
      <c r="A491" s="154">
        <v>2015</v>
      </c>
      <c r="B491" s="154" t="s">
        <v>154</v>
      </c>
      <c r="C491" s="154"/>
      <c r="D491" s="155"/>
      <c r="G491" s="150" t="s">
        <v>361</v>
      </c>
      <c r="X491" s="151">
        <v>1.8065965839114799</v>
      </c>
    </row>
    <row r="492" spans="1:24" hidden="1" x14ac:dyDescent="0.3">
      <c r="A492" s="154">
        <v>2015</v>
      </c>
      <c r="B492" s="154" t="s">
        <v>154</v>
      </c>
      <c r="C492" s="154"/>
      <c r="D492" s="155"/>
      <c r="G492" s="150" t="s">
        <v>361</v>
      </c>
      <c r="H492" s="150" t="s">
        <v>167</v>
      </c>
      <c r="X492" s="151">
        <v>2.6051948975983898</v>
      </c>
    </row>
    <row r="493" spans="1:24" hidden="1" x14ac:dyDescent="0.3">
      <c r="A493" s="154">
        <v>2015</v>
      </c>
      <c r="B493" s="154" t="s">
        <v>154</v>
      </c>
      <c r="C493" s="154"/>
      <c r="D493" s="155"/>
      <c r="G493" s="150" t="s">
        <v>361</v>
      </c>
      <c r="H493" s="150" t="s">
        <v>168</v>
      </c>
      <c r="X493" s="151">
        <v>2.269893808520143</v>
      </c>
    </row>
    <row r="494" spans="1:24" hidden="1" x14ac:dyDescent="0.3">
      <c r="A494" s="154">
        <v>2015</v>
      </c>
      <c r="B494" s="154" t="s">
        <v>154</v>
      </c>
      <c r="C494" s="154"/>
      <c r="D494" s="155"/>
      <c r="G494" s="150" t="s">
        <v>361</v>
      </c>
      <c r="H494" s="150" t="s">
        <v>252</v>
      </c>
      <c r="X494" s="151">
        <v>1.1592531650061511</v>
      </c>
    </row>
    <row r="495" spans="1:24" hidden="1" x14ac:dyDescent="0.3">
      <c r="A495" s="154">
        <v>2015</v>
      </c>
      <c r="B495" s="154" t="s">
        <v>154</v>
      </c>
      <c r="C495" s="154"/>
      <c r="D495" s="155"/>
      <c r="G495" s="150" t="s">
        <v>361</v>
      </c>
      <c r="H495" s="150" t="s">
        <v>169</v>
      </c>
      <c r="X495" s="151">
        <v>0</v>
      </c>
    </row>
    <row r="496" spans="1:24" hidden="1" x14ac:dyDescent="0.3">
      <c r="A496" s="154">
        <v>2015</v>
      </c>
      <c r="B496" s="154" t="s">
        <v>154</v>
      </c>
      <c r="C496" s="154"/>
      <c r="D496" s="155"/>
      <c r="G496" s="150" t="s">
        <v>367</v>
      </c>
      <c r="X496" s="151">
        <v>6.0440467380830443</v>
      </c>
    </row>
    <row r="497" spans="1:24" hidden="1" x14ac:dyDescent="0.3">
      <c r="A497" s="154">
        <v>2015</v>
      </c>
      <c r="B497" s="154" t="s">
        <v>154</v>
      </c>
      <c r="C497" s="154"/>
      <c r="D497" s="155"/>
      <c r="G497" s="150" t="s">
        <v>367</v>
      </c>
      <c r="H497" s="150" t="s">
        <v>171</v>
      </c>
      <c r="X497" s="151">
        <v>7.3299841112583239</v>
      </c>
    </row>
    <row r="498" spans="1:24" hidden="1" x14ac:dyDescent="0.3">
      <c r="A498" s="154">
        <v>2015</v>
      </c>
      <c r="B498" s="154" t="s">
        <v>154</v>
      </c>
      <c r="C498" s="154"/>
      <c r="D498" s="155"/>
      <c r="G498" s="150" t="s">
        <v>367</v>
      </c>
      <c r="H498" s="150" t="s">
        <v>172</v>
      </c>
      <c r="X498" s="151">
        <v>4.7762258751154212</v>
      </c>
    </row>
    <row r="499" spans="1:24" hidden="1" x14ac:dyDescent="0.3">
      <c r="A499" s="154">
        <v>2015</v>
      </c>
      <c r="B499" s="154" t="s">
        <v>154</v>
      </c>
      <c r="C499" s="154"/>
      <c r="D499" s="155"/>
      <c r="G499" s="150" t="s">
        <v>173</v>
      </c>
      <c r="X499" s="151">
        <v>0.83120961417823891</v>
      </c>
    </row>
    <row r="500" spans="1:24" hidden="1" x14ac:dyDescent="0.3">
      <c r="A500" s="154">
        <v>2015</v>
      </c>
      <c r="B500" s="154" t="s">
        <v>154</v>
      </c>
      <c r="C500" s="154"/>
      <c r="D500" s="155"/>
      <c r="I500" s="150" t="s">
        <v>174</v>
      </c>
      <c r="X500" s="151">
        <v>2.8830451978466689</v>
      </c>
    </row>
    <row r="501" spans="1:24" hidden="1" x14ac:dyDescent="0.3">
      <c r="A501" s="154">
        <v>2015</v>
      </c>
      <c r="B501" s="154" t="s">
        <v>154</v>
      </c>
      <c r="C501" s="154"/>
      <c r="D501" s="155"/>
      <c r="I501" s="150" t="s">
        <v>175</v>
      </c>
      <c r="X501" s="151">
        <v>4.5160496640167382</v>
      </c>
    </row>
    <row r="502" spans="1:24" hidden="1" x14ac:dyDescent="0.3">
      <c r="A502" s="154">
        <v>2015</v>
      </c>
      <c r="B502" s="154" t="s">
        <v>154</v>
      </c>
      <c r="C502" s="154"/>
      <c r="D502" s="155"/>
      <c r="I502" s="150" t="s">
        <v>176</v>
      </c>
      <c r="X502" s="151">
        <v>5.2999442932093546</v>
      </c>
    </row>
    <row r="503" spans="1:24" hidden="1" x14ac:dyDescent="0.3">
      <c r="A503" s="154">
        <v>2015</v>
      </c>
      <c r="B503" s="154" t="s">
        <v>154</v>
      </c>
      <c r="C503" s="154"/>
      <c r="D503" s="155"/>
      <c r="I503" s="150" t="s">
        <v>177</v>
      </c>
      <c r="X503" s="151">
        <v>13.19868187681725</v>
      </c>
    </row>
    <row r="504" spans="1:24" hidden="1" x14ac:dyDescent="0.3">
      <c r="A504" s="154">
        <v>2015</v>
      </c>
      <c r="B504" s="154" t="s">
        <v>154</v>
      </c>
      <c r="C504" s="154"/>
      <c r="D504" s="155"/>
      <c r="I504" s="150" t="s">
        <v>178</v>
      </c>
      <c r="X504" s="151">
        <v>13.04062626131339</v>
      </c>
    </row>
    <row r="505" spans="1:24" hidden="1" x14ac:dyDescent="0.3">
      <c r="A505" s="154">
        <v>2015</v>
      </c>
      <c r="B505" s="154" t="s">
        <v>154</v>
      </c>
      <c r="C505" s="154"/>
      <c r="D505" s="155"/>
      <c r="J505" s="150" t="s">
        <v>179</v>
      </c>
      <c r="X505" s="151">
        <v>3.780177971092038</v>
      </c>
    </row>
    <row r="506" spans="1:24" hidden="1" x14ac:dyDescent="0.3">
      <c r="A506" s="154">
        <v>2015</v>
      </c>
      <c r="B506" s="154" t="s">
        <v>154</v>
      </c>
      <c r="C506" s="154"/>
      <c r="D506" s="155"/>
      <c r="J506" s="150" t="s">
        <v>180</v>
      </c>
      <c r="X506" s="151">
        <v>7.5835196051927021</v>
      </c>
    </row>
    <row r="507" spans="1:24" hidden="1" x14ac:dyDescent="0.3">
      <c r="A507" s="154">
        <v>2015</v>
      </c>
      <c r="B507" s="154" t="s">
        <v>154</v>
      </c>
      <c r="C507" s="154"/>
      <c r="D507" s="155"/>
      <c r="J507" s="150" t="s">
        <v>181</v>
      </c>
      <c r="X507" s="151">
        <v>7.4482581752148453</v>
      </c>
    </row>
    <row r="508" spans="1:24" hidden="1" x14ac:dyDescent="0.3">
      <c r="A508" s="154">
        <v>2015</v>
      </c>
      <c r="B508" s="154" t="s">
        <v>154</v>
      </c>
      <c r="C508" s="154"/>
      <c r="D508" s="155"/>
      <c r="J508" s="150" t="s">
        <v>182</v>
      </c>
      <c r="X508" s="151">
        <v>6.4011208531428778</v>
      </c>
    </row>
    <row r="509" spans="1:24" hidden="1" x14ac:dyDescent="0.3">
      <c r="A509" s="156">
        <v>2015</v>
      </c>
      <c r="B509" s="150" t="s">
        <v>154</v>
      </c>
      <c r="J509" s="150" t="s">
        <v>376</v>
      </c>
      <c r="X509" s="151">
        <v>11.564413147016239</v>
      </c>
    </row>
    <row r="510" spans="1:24" hidden="1" x14ac:dyDescent="0.3">
      <c r="A510" s="156">
        <v>2015</v>
      </c>
      <c r="B510" s="150" t="s">
        <v>154</v>
      </c>
      <c r="J510" s="150" t="s">
        <v>628</v>
      </c>
      <c r="X510" s="151">
        <v>9.9578535513736455</v>
      </c>
    </row>
    <row r="511" spans="1:24" hidden="1" x14ac:dyDescent="0.3">
      <c r="A511" s="156">
        <v>2015</v>
      </c>
      <c r="B511" s="150" t="s">
        <v>154</v>
      </c>
      <c r="J511" s="150" t="s">
        <v>185</v>
      </c>
      <c r="X511" s="151">
        <v>4.2631883642288946</v>
      </c>
    </row>
    <row r="512" spans="1:24" hidden="1" x14ac:dyDescent="0.3">
      <c r="A512" s="156">
        <v>2015</v>
      </c>
      <c r="B512" s="150" t="s">
        <v>154</v>
      </c>
      <c r="J512" s="150" t="s">
        <v>186</v>
      </c>
      <c r="X512" s="151">
        <v>6.0239692939120211</v>
      </c>
    </row>
    <row r="513" spans="1:24" hidden="1" x14ac:dyDescent="0.3">
      <c r="A513" s="156">
        <v>2015</v>
      </c>
      <c r="B513" s="150" t="s">
        <v>154</v>
      </c>
      <c r="K513" s="150" t="s">
        <v>187</v>
      </c>
      <c r="X513" s="151">
        <v>3.231045190911717</v>
      </c>
    </row>
    <row r="514" spans="1:24" hidden="1" x14ac:dyDescent="0.3">
      <c r="A514" s="156">
        <v>2015</v>
      </c>
      <c r="B514" s="150" t="s">
        <v>154</v>
      </c>
      <c r="K514" s="150" t="s">
        <v>188</v>
      </c>
      <c r="X514" s="151">
        <v>5.1130043727719912</v>
      </c>
    </row>
    <row r="515" spans="1:24" hidden="1" x14ac:dyDescent="0.3">
      <c r="A515" s="156">
        <v>2015</v>
      </c>
      <c r="B515" s="150" t="s">
        <v>154</v>
      </c>
      <c r="K515" s="150" t="s">
        <v>189</v>
      </c>
      <c r="X515" s="151">
        <v>4.7485029272025256</v>
      </c>
    </row>
    <row r="516" spans="1:24" hidden="1" x14ac:dyDescent="0.3">
      <c r="A516" s="156">
        <v>2015</v>
      </c>
      <c r="B516" s="150" t="s">
        <v>154</v>
      </c>
      <c r="K516" s="150" t="s">
        <v>190</v>
      </c>
      <c r="X516" s="151">
        <v>6.5462757331215133</v>
      </c>
    </row>
    <row r="517" spans="1:24" hidden="1" x14ac:dyDescent="0.3">
      <c r="A517" s="156">
        <v>2015</v>
      </c>
      <c r="B517" s="150" t="s">
        <v>154</v>
      </c>
      <c r="K517" s="150" t="s">
        <v>191</v>
      </c>
      <c r="X517" s="151">
        <v>6.1409925087619346</v>
      </c>
    </row>
    <row r="518" spans="1:24" hidden="1" x14ac:dyDescent="0.3">
      <c r="A518" s="156">
        <v>2015</v>
      </c>
      <c r="B518" s="150" t="s">
        <v>154</v>
      </c>
      <c r="L518" s="150" t="s">
        <v>629</v>
      </c>
      <c r="X518" s="151">
        <v>3.769376904315028</v>
      </c>
    </row>
    <row r="519" spans="1:24" hidden="1" x14ac:dyDescent="0.3">
      <c r="A519" s="156">
        <v>2015</v>
      </c>
      <c r="B519" s="150" t="s">
        <v>154</v>
      </c>
      <c r="L519" s="150" t="s">
        <v>641</v>
      </c>
      <c r="X519" s="151">
        <v>4.5558552329141637</v>
      </c>
    </row>
    <row r="520" spans="1:24" hidden="1" x14ac:dyDescent="0.3">
      <c r="A520" s="156">
        <v>2015</v>
      </c>
      <c r="B520" s="150" t="s">
        <v>154</v>
      </c>
      <c r="L520" s="150" t="s">
        <v>380</v>
      </c>
      <c r="X520" s="151">
        <v>5.9211359339534821</v>
      </c>
    </row>
    <row r="521" spans="1:24" hidden="1" x14ac:dyDescent="0.3">
      <c r="A521" s="156">
        <v>2015</v>
      </c>
      <c r="B521" s="150" t="s">
        <v>154</v>
      </c>
      <c r="L521" s="150" t="s">
        <v>195</v>
      </c>
      <c r="X521" s="151">
        <v>5.0283073725007599</v>
      </c>
    </row>
    <row r="522" spans="1:24" hidden="1" x14ac:dyDescent="0.3">
      <c r="A522" s="156">
        <v>2015</v>
      </c>
      <c r="B522" s="150" t="s">
        <v>154</v>
      </c>
      <c r="L522" s="150" t="s">
        <v>196</v>
      </c>
      <c r="X522" s="151">
        <v>3.0671100370748561</v>
      </c>
    </row>
    <row r="523" spans="1:24" hidden="1" x14ac:dyDescent="0.3">
      <c r="A523" s="156">
        <v>2015</v>
      </c>
      <c r="B523" s="150" t="s">
        <v>154</v>
      </c>
      <c r="M523" s="150" t="s">
        <v>630</v>
      </c>
      <c r="X523" s="151">
        <v>7.3209960697691621</v>
      </c>
    </row>
    <row r="524" spans="1:24" hidden="1" x14ac:dyDescent="0.3">
      <c r="A524" s="156">
        <v>2015</v>
      </c>
      <c r="B524" s="150" t="s">
        <v>154</v>
      </c>
      <c r="M524" s="150" t="s">
        <v>631</v>
      </c>
      <c r="X524" s="151">
        <v>8.2593580702186156</v>
      </c>
    </row>
    <row r="525" spans="1:24" hidden="1" x14ac:dyDescent="0.3">
      <c r="A525" s="156">
        <v>2015</v>
      </c>
      <c r="B525" s="150" t="s">
        <v>154</v>
      </c>
      <c r="M525" s="150" t="s">
        <v>632</v>
      </c>
      <c r="X525" s="151">
        <v>5.2196320046306868</v>
      </c>
    </row>
    <row r="526" spans="1:24" hidden="1" x14ac:dyDescent="0.3">
      <c r="A526" s="156">
        <v>2015</v>
      </c>
      <c r="B526" s="150" t="s">
        <v>154</v>
      </c>
      <c r="M526" s="150" t="s">
        <v>633</v>
      </c>
      <c r="X526" s="151">
        <v>3.940600077364917</v>
      </c>
    </row>
    <row r="527" spans="1:24" hidden="1" x14ac:dyDescent="0.3">
      <c r="A527" s="156">
        <v>2015</v>
      </c>
      <c r="B527" s="150" t="s">
        <v>154</v>
      </c>
      <c r="N527" s="150" t="s">
        <v>201</v>
      </c>
      <c r="X527" s="151">
        <v>5.9640044034338784</v>
      </c>
    </row>
    <row r="528" spans="1:24" hidden="1" x14ac:dyDescent="0.3">
      <c r="A528" s="156">
        <v>2015</v>
      </c>
      <c r="B528" s="150" t="s">
        <v>154</v>
      </c>
      <c r="N528" s="150" t="s">
        <v>202</v>
      </c>
      <c r="X528" s="151">
        <v>4.9481447714850324</v>
      </c>
    </row>
    <row r="529" spans="1:24" hidden="1" x14ac:dyDescent="0.3">
      <c r="A529" s="156">
        <v>2015</v>
      </c>
      <c r="B529" s="150" t="s">
        <v>154</v>
      </c>
      <c r="N529" s="150" t="s">
        <v>634</v>
      </c>
      <c r="X529" s="151">
        <v>4.0358957793276984</v>
      </c>
    </row>
    <row r="530" spans="1:24" hidden="1" x14ac:dyDescent="0.3">
      <c r="A530" s="156">
        <v>2015</v>
      </c>
      <c r="B530" s="150" t="s">
        <v>154</v>
      </c>
      <c r="O530" s="150" t="s">
        <v>204</v>
      </c>
      <c r="X530" s="151">
        <v>4.4331722790065262</v>
      </c>
    </row>
    <row r="531" spans="1:24" hidden="1" x14ac:dyDescent="0.3">
      <c r="A531" s="156">
        <v>2015</v>
      </c>
      <c r="B531" s="150" t="s">
        <v>154</v>
      </c>
      <c r="O531" s="150" t="s">
        <v>205</v>
      </c>
      <c r="X531" s="151">
        <v>4.1396878649241371</v>
      </c>
    </row>
    <row r="532" spans="1:24" hidden="1" x14ac:dyDescent="0.3">
      <c r="A532" s="156">
        <v>2015</v>
      </c>
      <c r="B532" s="150" t="s">
        <v>154</v>
      </c>
      <c r="O532" s="150" t="s">
        <v>206</v>
      </c>
      <c r="X532" s="151">
        <v>13.921961395447569</v>
      </c>
    </row>
    <row r="533" spans="1:24" hidden="1" x14ac:dyDescent="0.3">
      <c r="A533" s="156">
        <v>2015</v>
      </c>
      <c r="B533" s="150" t="s">
        <v>154</v>
      </c>
      <c r="P533" s="150" t="s">
        <v>207</v>
      </c>
      <c r="X533" s="151">
        <v>6.6931013828073276</v>
      </c>
    </row>
    <row r="534" spans="1:24" hidden="1" x14ac:dyDescent="0.3">
      <c r="A534" s="156">
        <v>2015</v>
      </c>
      <c r="B534" s="150" t="s">
        <v>154</v>
      </c>
      <c r="P534" s="150" t="s">
        <v>208</v>
      </c>
      <c r="X534" s="151">
        <v>7.0710386432950427</v>
      </c>
    </row>
    <row r="535" spans="1:24" hidden="1" x14ac:dyDescent="0.3">
      <c r="A535" s="156">
        <v>2015</v>
      </c>
      <c r="B535" s="150" t="s">
        <v>154</v>
      </c>
      <c r="P535" s="150" t="s">
        <v>209</v>
      </c>
      <c r="X535" s="151">
        <v>5.5331635345147117</v>
      </c>
    </row>
    <row r="536" spans="1:24" hidden="1" x14ac:dyDescent="0.3">
      <c r="A536" s="156">
        <v>2015</v>
      </c>
      <c r="B536" s="150" t="s">
        <v>154</v>
      </c>
      <c r="P536" s="150" t="s">
        <v>210</v>
      </c>
      <c r="X536" s="151">
        <v>3.2069771558613089</v>
      </c>
    </row>
    <row r="537" spans="1:24" hidden="1" x14ac:dyDescent="0.3">
      <c r="A537" s="156">
        <v>2015</v>
      </c>
      <c r="B537" s="150" t="s">
        <v>154</v>
      </c>
      <c r="P537" s="150" t="s">
        <v>211</v>
      </c>
      <c r="X537" s="151">
        <v>2.715057164550279</v>
      </c>
    </row>
    <row r="538" spans="1:24" hidden="1" x14ac:dyDescent="0.3">
      <c r="A538" s="156">
        <v>2015</v>
      </c>
      <c r="B538" s="150" t="s">
        <v>154</v>
      </c>
      <c r="P538" s="150" t="s">
        <v>635</v>
      </c>
      <c r="X538" s="151">
        <v>3.720703209627783</v>
      </c>
    </row>
    <row r="539" spans="1:24" hidden="1" x14ac:dyDescent="0.3">
      <c r="A539" s="156">
        <v>2015</v>
      </c>
      <c r="B539" s="150" t="s">
        <v>154</v>
      </c>
      <c r="P539" s="150" t="s">
        <v>636</v>
      </c>
      <c r="X539" s="151">
        <v>4.5673719057432969</v>
      </c>
    </row>
    <row r="540" spans="1:24" hidden="1" x14ac:dyDescent="0.3">
      <c r="A540" s="156">
        <v>2015</v>
      </c>
      <c r="B540" s="150" t="s">
        <v>154</v>
      </c>
      <c r="Q540" s="150" t="s">
        <v>214</v>
      </c>
      <c r="X540" s="151">
        <v>3.6246726876561381</v>
      </c>
    </row>
    <row r="541" spans="1:24" hidden="1" x14ac:dyDescent="0.3">
      <c r="A541" s="156">
        <v>2015</v>
      </c>
      <c r="B541" s="150" t="s">
        <v>154</v>
      </c>
      <c r="Q541" s="150" t="s">
        <v>215</v>
      </c>
      <c r="X541" s="151">
        <v>6.7571141389711578</v>
      </c>
    </row>
    <row r="542" spans="1:24" hidden="1" x14ac:dyDescent="0.3">
      <c r="A542" s="156">
        <v>2015</v>
      </c>
      <c r="B542" s="150" t="s">
        <v>154</v>
      </c>
      <c r="Q542" s="150" t="s">
        <v>216</v>
      </c>
      <c r="X542" s="151">
        <v>4.9428582715402234</v>
      </c>
    </row>
    <row r="543" spans="1:24" hidden="1" x14ac:dyDescent="0.3">
      <c r="A543" s="156">
        <v>2015</v>
      </c>
      <c r="B543" s="150" t="s">
        <v>154</v>
      </c>
      <c r="R543" s="150" t="s">
        <v>217</v>
      </c>
      <c r="X543" s="151">
        <v>4.2723271867281154</v>
      </c>
    </row>
    <row r="544" spans="1:24" hidden="1" x14ac:dyDescent="0.3">
      <c r="A544" s="156">
        <v>2015</v>
      </c>
      <c r="B544" s="150" t="s">
        <v>154</v>
      </c>
      <c r="R544" s="150" t="s">
        <v>218</v>
      </c>
      <c r="X544" s="151">
        <v>4.0238621534271903</v>
      </c>
    </row>
    <row r="545" spans="1:24" hidden="1" x14ac:dyDescent="0.3">
      <c r="A545" s="156">
        <v>2015</v>
      </c>
      <c r="B545" s="150" t="s">
        <v>154</v>
      </c>
      <c r="R545" s="150" t="s">
        <v>219</v>
      </c>
      <c r="X545" s="151">
        <v>3.7298364810996958</v>
      </c>
    </row>
    <row r="546" spans="1:24" hidden="1" x14ac:dyDescent="0.3">
      <c r="A546" s="156">
        <v>2015</v>
      </c>
      <c r="B546" s="150" t="s">
        <v>154</v>
      </c>
      <c r="R546" s="150" t="s">
        <v>220</v>
      </c>
      <c r="X546" s="151">
        <v>4.9722084333381522</v>
      </c>
    </row>
    <row r="547" spans="1:24" hidden="1" x14ac:dyDescent="0.3">
      <c r="A547" s="156">
        <v>2015</v>
      </c>
      <c r="B547" s="150" t="s">
        <v>154</v>
      </c>
      <c r="R547" s="150" t="s">
        <v>382</v>
      </c>
      <c r="X547" s="151">
        <v>4.8908334051645559</v>
      </c>
    </row>
    <row r="548" spans="1:24" hidden="1" x14ac:dyDescent="0.3">
      <c r="A548" s="156">
        <v>2015</v>
      </c>
      <c r="B548" s="150" t="s">
        <v>154</v>
      </c>
      <c r="S548" s="150" t="s">
        <v>222</v>
      </c>
      <c r="X548" s="151">
        <v>3.464000700943227</v>
      </c>
    </row>
    <row r="549" spans="1:24" hidden="1" x14ac:dyDescent="0.3">
      <c r="A549" s="156">
        <v>2015</v>
      </c>
      <c r="B549" s="150" t="s">
        <v>154</v>
      </c>
      <c r="S549" s="150" t="s">
        <v>223</v>
      </c>
      <c r="X549" s="151">
        <v>1.8871306136744159</v>
      </c>
    </row>
    <row r="550" spans="1:24" hidden="1" x14ac:dyDescent="0.3">
      <c r="A550" s="156">
        <v>2015</v>
      </c>
      <c r="B550" s="150" t="s">
        <v>154</v>
      </c>
      <c r="S550" s="150" t="s">
        <v>224</v>
      </c>
      <c r="X550" s="151">
        <v>3.4915589991858642</v>
      </c>
    </row>
    <row r="551" spans="1:24" hidden="1" x14ac:dyDescent="0.3">
      <c r="A551" s="156">
        <v>2015</v>
      </c>
      <c r="B551" s="150" t="s">
        <v>154</v>
      </c>
      <c r="S551" s="150" t="s">
        <v>225</v>
      </c>
      <c r="X551" s="151">
        <v>4.2408735193398019</v>
      </c>
    </row>
    <row r="552" spans="1:24" hidden="1" x14ac:dyDescent="0.3">
      <c r="A552" s="156">
        <v>2015</v>
      </c>
      <c r="B552" s="150" t="s">
        <v>154</v>
      </c>
      <c r="S552" s="150" t="s">
        <v>226</v>
      </c>
      <c r="X552" s="151">
        <v>3.9217464934902901</v>
      </c>
    </row>
    <row r="553" spans="1:24" hidden="1" x14ac:dyDescent="0.3">
      <c r="A553" s="156">
        <v>2015</v>
      </c>
      <c r="B553" s="150" t="s">
        <v>154</v>
      </c>
      <c r="S553" s="150" t="s">
        <v>227</v>
      </c>
      <c r="X553" s="151">
        <v>4.2345910320613749</v>
      </c>
    </row>
    <row r="554" spans="1:24" hidden="1" x14ac:dyDescent="0.3">
      <c r="A554" s="156">
        <v>2015</v>
      </c>
      <c r="B554" s="150" t="s">
        <v>154</v>
      </c>
      <c r="S554" s="150" t="s">
        <v>228</v>
      </c>
      <c r="X554" s="151">
        <v>8.4928300995772137</v>
      </c>
    </row>
    <row r="555" spans="1:24" hidden="1" x14ac:dyDescent="0.3">
      <c r="A555" s="156">
        <v>2015</v>
      </c>
      <c r="B555" s="150" t="s">
        <v>154</v>
      </c>
      <c r="S555" s="150" t="s">
        <v>229</v>
      </c>
      <c r="X555" s="151">
        <v>5.4962180481905838</v>
      </c>
    </row>
    <row r="556" spans="1:24" hidden="1" x14ac:dyDescent="0.3">
      <c r="A556" s="156">
        <v>2015</v>
      </c>
      <c r="B556" s="150" t="s">
        <v>154</v>
      </c>
      <c r="T556" s="150" t="s">
        <v>230</v>
      </c>
      <c r="X556" s="151">
        <v>4.3997595957409068</v>
      </c>
    </row>
    <row r="557" spans="1:24" hidden="1" x14ac:dyDescent="0.3">
      <c r="A557" s="156">
        <v>2015</v>
      </c>
      <c r="B557" s="150" t="s">
        <v>154</v>
      </c>
      <c r="T557" s="150" t="s">
        <v>231</v>
      </c>
      <c r="X557" s="151">
        <v>4.2593304531611027</v>
      </c>
    </row>
    <row r="558" spans="1:24" hidden="1" x14ac:dyDescent="0.3">
      <c r="A558" s="156">
        <v>2015</v>
      </c>
      <c r="B558" s="150" t="s">
        <v>154</v>
      </c>
      <c r="U558" s="150" t="s">
        <v>232</v>
      </c>
      <c r="X558" s="151">
        <v>3.8863430573657261</v>
      </c>
    </row>
    <row r="559" spans="1:24" hidden="1" x14ac:dyDescent="0.3">
      <c r="A559" s="156">
        <v>2015</v>
      </c>
      <c r="B559" s="150" t="s">
        <v>154</v>
      </c>
      <c r="U559" s="150" t="s">
        <v>233</v>
      </c>
      <c r="X559" s="151">
        <v>4.4001607337069339</v>
      </c>
    </row>
    <row r="560" spans="1:24" hidden="1" x14ac:dyDescent="0.3">
      <c r="A560" s="156">
        <v>2015</v>
      </c>
      <c r="B560" s="150" t="s">
        <v>154</v>
      </c>
      <c r="V560" s="150" t="s">
        <v>234</v>
      </c>
      <c r="X560" s="151">
        <v>5.3609802963318236</v>
      </c>
    </row>
    <row r="561" spans="1:24" hidden="1" x14ac:dyDescent="0.3">
      <c r="A561" s="156">
        <v>2015</v>
      </c>
      <c r="B561" s="150" t="s">
        <v>154</v>
      </c>
      <c r="V561" s="150" t="s">
        <v>235</v>
      </c>
      <c r="X561" s="151">
        <v>4.113144397257579</v>
      </c>
    </row>
    <row r="562" spans="1:24" hidden="1" x14ac:dyDescent="0.3">
      <c r="A562" s="156">
        <v>2015</v>
      </c>
      <c r="B562" s="150" t="s">
        <v>154</v>
      </c>
      <c r="V562" s="150" t="s">
        <v>236</v>
      </c>
      <c r="X562" s="151">
        <v>4.2451898371824308</v>
      </c>
    </row>
    <row r="563" spans="1:24" hidden="1" x14ac:dyDescent="0.3">
      <c r="A563" s="156">
        <v>2015</v>
      </c>
      <c r="B563" s="150" t="s">
        <v>154</v>
      </c>
      <c r="E563" s="150" t="s">
        <v>237</v>
      </c>
      <c r="W563" s="150" t="s">
        <v>524</v>
      </c>
      <c r="X563" s="151">
        <v>6.1770901610930897</v>
      </c>
    </row>
    <row r="564" spans="1:24" hidden="1" x14ac:dyDescent="0.3">
      <c r="A564" s="156">
        <v>2015</v>
      </c>
      <c r="B564" s="150" t="s">
        <v>154</v>
      </c>
      <c r="E564" s="150" t="s">
        <v>238</v>
      </c>
      <c r="W564" s="150" t="s">
        <v>528</v>
      </c>
      <c r="X564" s="151">
        <v>3.079617708510296</v>
      </c>
    </row>
    <row r="565" spans="1:24" hidden="1" x14ac:dyDescent="0.3">
      <c r="A565" s="156">
        <v>2015</v>
      </c>
      <c r="B565" s="150" t="s">
        <v>154</v>
      </c>
      <c r="E565" s="150" t="s">
        <v>239</v>
      </c>
      <c r="X565" s="151">
        <v>3.996820909862894</v>
      </c>
    </row>
    <row r="566" spans="1:24" hidden="1" x14ac:dyDescent="0.3">
      <c r="A566" s="156">
        <v>2015</v>
      </c>
      <c r="B566" s="150" t="s">
        <v>154</v>
      </c>
      <c r="E566" s="150" t="s">
        <v>240</v>
      </c>
      <c r="W566" s="150" t="s">
        <v>539</v>
      </c>
      <c r="X566" s="151">
        <v>3.008954408178127</v>
      </c>
    </row>
    <row r="567" spans="1:24" hidden="1" x14ac:dyDescent="0.3">
      <c r="A567" s="156">
        <v>2015</v>
      </c>
      <c r="B567" s="150" t="s">
        <v>154</v>
      </c>
      <c r="E567" s="150" t="s">
        <v>241</v>
      </c>
      <c r="W567" s="150" t="s">
        <v>545</v>
      </c>
      <c r="X567" s="151">
        <v>4.6146608639776607</v>
      </c>
    </row>
    <row r="568" spans="1:24" hidden="1" x14ac:dyDescent="0.3">
      <c r="A568" s="156">
        <v>2015</v>
      </c>
      <c r="B568" s="150" t="s">
        <v>154</v>
      </c>
      <c r="E568" s="150" t="s">
        <v>242</v>
      </c>
      <c r="W568" s="150" t="s">
        <v>550</v>
      </c>
      <c r="X568" s="151">
        <v>5.3360160036092452</v>
      </c>
    </row>
    <row r="569" spans="1:24" hidden="1" x14ac:dyDescent="0.3">
      <c r="A569" s="156">
        <v>2015</v>
      </c>
      <c r="B569" s="150" t="s">
        <v>154</v>
      </c>
      <c r="E569" s="150" t="s">
        <v>243</v>
      </c>
      <c r="W569" s="150" t="s">
        <v>557</v>
      </c>
      <c r="X569" s="151">
        <v>3.0582963352928512</v>
      </c>
    </row>
    <row r="570" spans="1:24" hidden="1" x14ac:dyDescent="0.3">
      <c r="A570" s="156">
        <v>2015</v>
      </c>
      <c r="B570" s="150" t="s">
        <v>154</v>
      </c>
      <c r="E570" s="150" t="s">
        <v>244</v>
      </c>
      <c r="W570" s="150" t="s">
        <v>560</v>
      </c>
      <c r="X570" s="151">
        <v>5.5869055731853914</v>
      </c>
    </row>
    <row r="571" spans="1:24" hidden="1" x14ac:dyDescent="0.3">
      <c r="A571" s="156">
        <v>2015</v>
      </c>
      <c r="B571" s="150" t="s">
        <v>154</v>
      </c>
      <c r="E571" s="150" t="s">
        <v>245</v>
      </c>
      <c r="W571" s="150" t="s">
        <v>566</v>
      </c>
      <c r="X571" s="151">
        <v>5.6519163709007181</v>
      </c>
    </row>
    <row r="572" spans="1:24" hidden="1" x14ac:dyDescent="0.3">
      <c r="A572" s="156">
        <v>2015</v>
      </c>
      <c r="B572" s="150" t="s">
        <v>154</v>
      </c>
      <c r="E572" s="150" t="s">
        <v>246</v>
      </c>
      <c r="X572" s="151">
        <v>4.3476974896945721</v>
      </c>
    </row>
    <row r="573" spans="1:24" hidden="1" x14ac:dyDescent="0.3">
      <c r="A573" s="156">
        <v>2015</v>
      </c>
      <c r="B573" s="150" t="s">
        <v>154</v>
      </c>
      <c r="C573" s="419" t="s">
        <v>647</v>
      </c>
      <c r="X573" s="151">
        <v>2.7538622527075218</v>
      </c>
    </row>
    <row r="574" spans="1:24" hidden="1" x14ac:dyDescent="0.3">
      <c r="A574" s="156">
        <v>2015</v>
      </c>
      <c r="B574" s="150" t="s">
        <v>154</v>
      </c>
      <c r="C574" s="419" t="s">
        <v>647</v>
      </c>
      <c r="F574" s="150" t="s">
        <v>619</v>
      </c>
      <c r="X574" s="151">
        <v>2.9835775759600538</v>
      </c>
    </row>
    <row r="575" spans="1:24" hidden="1" x14ac:dyDescent="0.3">
      <c r="A575" s="156">
        <v>2015</v>
      </c>
      <c r="B575" s="150" t="s">
        <v>154</v>
      </c>
      <c r="C575" s="419" t="s">
        <v>647</v>
      </c>
      <c r="F575" s="150" t="s">
        <v>620</v>
      </c>
      <c r="X575" s="151">
        <v>3.0479998110371889</v>
      </c>
    </row>
    <row r="576" spans="1:24" hidden="1" x14ac:dyDescent="0.3">
      <c r="A576" s="156">
        <v>2015</v>
      </c>
      <c r="B576" s="150" t="s">
        <v>154</v>
      </c>
      <c r="C576" s="419" t="s">
        <v>647</v>
      </c>
      <c r="F576" s="150" t="s">
        <v>621</v>
      </c>
      <c r="X576" s="151">
        <v>2.8609660565984032</v>
      </c>
    </row>
    <row r="577" spans="1:24" hidden="1" x14ac:dyDescent="0.3">
      <c r="A577" s="156">
        <v>2015</v>
      </c>
      <c r="B577" s="150" t="s">
        <v>154</v>
      </c>
      <c r="C577" s="419" t="s">
        <v>647</v>
      </c>
      <c r="F577" s="150" t="s">
        <v>622</v>
      </c>
      <c r="X577" s="151">
        <v>2.6300175857721322</v>
      </c>
    </row>
    <row r="578" spans="1:24" hidden="1" x14ac:dyDescent="0.3">
      <c r="A578" s="156">
        <v>2015</v>
      </c>
      <c r="B578" s="150" t="s">
        <v>154</v>
      </c>
      <c r="C578" s="419" t="s">
        <v>647</v>
      </c>
      <c r="F578" s="150" t="s">
        <v>623</v>
      </c>
      <c r="X578" s="151">
        <v>3.189888135360162</v>
      </c>
    </row>
    <row r="579" spans="1:24" hidden="1" x14ac:dyDescent="0.3">
      <c r="A579" s="156">
        <v>2015</v>
      </c>
      <c r="B579" s="150" t="s">
        <v>154</v>
      </c>
      <c r="C579" s="419" t="s">
        <v>647</v>
      </c>
      <c r="F579" s="150" t="s">
        <v>624</v>
      </c>
      <c r="X579" s="151">
        <v>1.234794056561719</v>
      </c>
    </row>
    <row r="580" spans="1:24" hidden="1" x14ac:dyDescent="0.3">
      <c r="A580" s="156">
        <v>2015</v>
      </c>
      <c r="B580" s="150" t="s">
        <v>154</v>
      </c>
      <c r="C580" s="419" t="s">
        <v>647</v>
      </c>
      <c r="G580" s="150" t="s">
        <v>161</v>
      </c>
      <c r="X580" s="151">
        <v>3.0545787964446469</v>
      </c>
    </row>
    <row r="581" spans="1:24" hidden="1" x14ac:dyDescent="0.3">
      <c r="A581" s="156">
        <v>2015</v>
      </c>
      <c r="B581" s="150" t="s">
        <v>154</v>
      </c>
      <c r="C581" s="419" t="s">
        <v>647</v>
      </c>
      <c r="G581" s="150" t="s">
        <v>161</v>
      </c>
      <c r="H581" s="150" t="s">
        <v>640</v>
      </c>
      <c r="X581" s="151">
        <v>3.229326751979253</v>
      </c>
    </row>
    <row r="582" spans="1:24" hidden="1" x14ac:dyDescent="0.3">
      <c r="A582" s="156">
        <v>2015</v>
      </c>
      <c r="B582" s="150" t="s">
        <v>154</v>
      </c>
      <c r="C582" s="419" t="s">
        <v>647</v>
      </c>
      <c r="G582" s="150" t="s">
        <v>161</v>
      </c>
      <c r="H582" s="150" t="s">
        <v>163</v>
      </c>
      <c r="X582" s="151">
        <v>4.1841193860304884</v>
      </c>
    </row>
    <row r="583" spans="1:24" hidden="1" x14ac:dyDescent="0.3">
      <c r="A583" s="156">
        <v>2015</v>
      </c>
      <c r="B583" s="150" t="s">
        <v>154</v>
      </c>
      <c r="C583" s="419" t="s">
        <v>647</v>
      </c>
      <c r="G583" s="150" t="s">
        <v>161</v>
      </c>
      <c r="H583" s="150" t="s">
        <v>164</v>
      </c>
      <c r="X583" s="151">
        <v>1.100620906817358</v>
      </c>
    </row>
    <row r="584" spans="1:24" hidden="1" x14ac:dyDescent="0.3">
      <c r="A584" s="156">
        <v>2015</v>
      </c>
      <c r="B584" s="150" t="s">
        <v>154</v>
      </c>
      <c r="C584" s="419" t="s">
        <v>647</v>
      </c>
      <c r="G584" s="150" t="s">
        <v>356</v>
      </c>
      <c r="X584" s="151">
        <v>1.2605035335964041</v>
      </c>
    </row>
    <row r="585" spans="1:24" hidden="1" x14ac:dyDescent="0.3">
      <c r="A585" s="156">
        <v>2015</v>
      </c>
      <c r="B585" s="150" t="s">
        <v>154</v>
      </c>
      <c r="C585" s="419" t="s">
        <v>647</v>
      </c>
      <c r="G585" s="150" t="s">
        <v>361</v>
      </c>
      <c r="X585" s="151">
        <v>0.64609231959660618</v>
      </c>
    </row>
    <row r="586" spans="1:24" hidden="1" x14ac:dyDescent="0.3">
      <c r="A586" s="156">
        <v>2015</v>
      </c>
      <c r="B586" s="150" t="s">
        <v>154</v>
      </c>
      <c r="C586" s="419" t="s">
        <v>647</v>
      </c>
      <c r="G586" s="150" t="s">
        <v>361</v>
      </c>
      <c r="H586" s="150" t="s">
        <v>167</v>
      </c>
      <c r="X586" s="151">
        <v>1.1778133371264159</v>
      </c>
    </row>
    <row r="587" spans="1:24" hidden="1" x14ac:dyDescent="0.3">
      <c r="A587" s="156">
        <v>2015</v>
      </c>
      <c r="B587" s="150" t="s">
        <v>154</v>
      </c>
      <c r="C587" s="419" t="s">
        <v>647</v>
      </c>
      <c r="G587" s="150" t="s">
        <v>361</v>
      </c>
      <c r="H587" s="150" t="s">
        <v>168</v>
      </c>
      <c r="X587" s="151">
        <v>0.20035093885024099</v>
      </c>
    </row>
    <row r="588" spans="1:24" hidden="1" x14ac:dyDescent="0.3">
      <c r="A588" s="156">
        <v>2015</v>
      </c>
      <c r="B588" s="150" t="s">
        <v>154</v>
      </c>
      <c r="C588" s="419" t="s">
        <v>647</v>
      </c>
      <c r="G588" s="150" t="s">
        <v>361</v>
      </c>
      <c r="H588" s="150" t="s">
        <v>252</v>
      </c>
      <c r="X588" s="151">
        <v>1.1498737922356721</v>
      </c>
    </row>
    <row r="589" spans="1:24" hidden="1" x14ac:dyDescent="0.3">
      <c r="A589" s="156">
        <v>2015</v>
      </c>
      <c r="B589" s="150" t="s">
        <v>154</v>
      </c>
      <c r="C589" s="419" t="s">
        <v>647</v>
      </c>
      <c r="G589" s="150" t="s">
        <v>361</v>
      </c>
      <c r="H589" s="150" t="s">
        <v>169</v>
      </c>
      <c r="X589" s="151">
        <v>0</v>
      </c>
    </row>
    <row r="590" spans="1:24" hidden="1" x14ac:dyDescent="0.3">
      <c r="A590" s="156">
        <v>2015</v>
      </c>
      <c r="B590" s="150" t="s">
        <v>154</v>
      </c>
      <c r="C590" s="419" t="s">
        <v>647</v>
      </c>
      <c r="G590" s="150" t="s">
        <v>367</v>
      </c>
      <c r="X590" s="151">
        <v>2.6872715247579828</v>
      </c>
    </row>
    <row r="591" spans="1:24" hidden="1" x14ac:dyDescent="0.3">
      <c r="A591" s="156">
        <v>2015</v>
      </c>
      <c r="B591" s="150" t="s">
        <v>154</v>
      </c>
      <c r="C591" s="419" t="s">
        <v>647</v>
      </c>
      <c r="G591" s="150" t="s">
        <v>367</v>
      </c>
      <c r="H591" s="150" t="s">
        <v>171</v>
      </c>
      <c r="X591" s="151">
        <v>3.0996181430964902</v>
      </c>
    </row>
    <row r="592" spans="1:24" hidden="1" x14ac:dyDescent="0.3">
      <c r="A592" s="156">
        <v>2015</v>
      </c>
      <c r="B592" s="150" t="s">
        <v>154</v>
      </c>
      <c r="C592" s="419" t="s">
        <v>647</v>
      </c>
      <c r="G592" s="150" t="s">
        <v>367</v>
      </c>
      <c r="H592" s="150" t="s">
        <v>172</v>
      </c>
      <c r="X592" s="151">
        <v>2.584137205825487</v>
      </c>
    </row>
    <row r="593" spans="1:24" hidden="1" x14ac:dyDescent="0.3">
      <c r="A593" s="156">
        <v>2015</v>
      </c>
      <c r="B593" s="150" t="s">
        <v>154</v>
      </c>
      <c r="C593" s="419" t="s">
        <v>647</v>
      </c>
      <c r="G593" s="150" t="s">
        <v>173</v>
      </c>
      <c r="X593" s="151">
        <v>0</v>
      </c>
    </row>
    <row r="594" spans="1:24" hidden="1" x14ac:dyDescent="0.3">
      <c r="A594" s="156">
        <v>2015</v>
      </c>
      <c r="B594" s="150" t="s">
        <v>154</v>
      </c>
      <c r="C594" s="419" t="s">
        <v>647</v>
      </c>
      <c r="I594" s="150" t="s">
        <v>174</v>
      </c>
      <c r="X594" s="151">
        <v>1.798377371779065</v>
      </c>
    </row>
    <row r="595" spans="1:24" hidden="1" x14ac:dyDescent="0.3">
      <c r="A595" s="156">
        <v>2015</v>
      </c>
      <c r="B595" s="150" t="s">
        <v>154</v>
      </c>
      <c r="C595" s="419" t="s">
        <v>647</v>
      </c>
      <c r="I595" s="150" t="s">
        <v>175</v>
      </c>
      <c r="X595" s="151">
        <v>3.4181756850153531</v>
      </c>
    </row>
    <row r="596" spans="1:24" hidden="1" x14ac:dyDescent="0.3">
      <c r="A596" s="156">
        <v>2015</v>
      </c>
      <c r="B596" s="150" t="s">
        <v>154</v>
      </c>
      <c r="C596" s="419" t="s">
        <v>647</v>
      </c>
      <c r="I596" s="150" t="s">
        <v>176</v>
      </c>
      <c r="X596" s="151">
        <v>2.7379625512457459</v>
      </c>
    </row>
    <row r="597" spans="1:24" hidden="1" x14ac:dyDescent="0.3">
      <c r="A597" s="156">
        <v>2015</v>
      </c>
      <c r="B597" s="150" t="s">
        <v>154</v>
      </c>
      <c r="C597" s="419" t="s">
        <v>647</v>
      </c>
      <c r="I597" s="150" t="s">
        <v>177</v>
      </c>
      <c r="X597" s="151">
        <v>10.80630891333815</v>
      </c>
    </row>
    <row r="598" spans="1:24" hidden="1" x14ac:dyDescent="0.3">
      <c r="A598" s="156">
        <v>2015</v>
      </c>
      <c r="B598" s="150" t="s">
        <v>154</v>
      </c>
      <c r="C598" s="419" t="s">
        <v>647</v>
      </c>
      <c r="I598" s="150" t="s">
        <v>178</v>
      </c>
      <c r="X598" s="151">
        <v>10.55459744253443</v>
      </c>
    </row>
    <row r="599" spans="1:24" hidden="1" x14ac:dyDescent="0.3">
      <c r="A599" s="156">
        <v>2015</v>
      </c>
      <c r="B599" s="150" t="s">
        <v>154</v>
      </c>
      <c r="C599" s="419" t="s">
        <v>647</v>
      </c>
      <c r="J599" s="150" t="s">
        <v>179</v>
      </c>
      <c r="X599" s="151">
        <v>2.4728269524688522</v>
      </c>
    </row>
    <row r="600" spans="1:24" hidden="1" x14ac:dyDescent="0.3">
      <c r="A600" s="156">
        <v>2015</v>
      </c>
      <c r="B600" s="150" t="s">
        <v>154</v>
      </c>
      <c r="C600" s="419" t="s">
        <v>647</v>
      </c>
      <c r="J600" s="150" t="s">
        <v>180</v>
      </c>
      <c r="X600" s="151">
        <v>4.1722894658191514</v>
      </c>
    </row>
    <row r="601" spans="1:24" hidden="1" x14ac:dyDescent="0.3">
      <c r="A601" s="156">
        <v>2015</v>
      </c>
      <c r="B601" s="150" t="s">
        <v>154</v>
      </c>
      <c r="C601" s="419" t="s">
        <v>647</v>
      </c>
      <c r="J601" s="150" t="s">
        <v>181</v>
      </c>
      <c r="X601" s="151">
        <v>4.185279041188716</v>
      </c>
    </row>
    <row r="602" spans="1:24" hidden="1" x14ac:dyDescent="0.3">
      <c r="A602" s="156">
        <v>2015</v>
      </c>
      <c r="B602" s="150" t="s">
        <v>154</v>
      </c>
      <c r="C602" s="419" t="s">
        <v>647</v>
      </c>
      <c r="J602" s="150" t="s">
        <v>182</v>
      </c>
      <c r="X602" s="151">
        <v>3.0094326993228391</v>
      </c>
    </row>
    <row r="603" spans="1:24" hidden="1" x14ac:dyDescent="0.3">
      <c r="A603" s="156">
        <v>2015</v>
      </c>
      <c r="B603" s="150" t="s">
        <v>154</v>
      </c>
      <c r="C603" s="419" t="s">
        <v>647</v>
      </c>
      <c r="J603" s="150" t="s">
        <v>376</v>
      </c>
      <c r="X603" s="151">
        <v>7.4531965544656371</v>
      </c>
    </row>
    <row r="604" spans="1:24" hidden="1" x14ac:dyDescent="0.3">
      <c r="A604" s="156">
        <v>2015</v>
      </c>
      <c r="B604" s="150" t="s">
        <v>154</v>
      </c>
      <c r="C604" s="419" t="s">
        <v>647</v>
      </c>
      <c r="J604" s="150" t="s">
        <v>628</v>
      </c>
      <c r="X604" s="151">
        <v>6.5464748748612092</v>
      </c>
    </row>
    <row r="605" spans="1:24" hidden="1" x14ac:dyDescent="0.3">
      <c r="A605" s="156">
        <v>2015</v>
      </c>
      <c r="B605" s="150" t="s">
        <v>154</v>
      </c>
      <c r="C605" s="419" t="s">
        <v>647</v>
      </c>
      <c r="J605" s="150" t="s">
        <v>185</v>
      </c>
      <c r="X605" s="151">
        <v>3.287547356712456</v>
      </c>
    </row>
    <row r="606" spans="1:24" hidden="1" x14ac:dyDescent="0.3">
      <c r="A606" s="156">
        <v>2015</v>
      </c>
      <c r="B606" s="150" t="s">
        <v>154</v>
      </c>
      <c r="C606" s="419" t="s">
        <v>647</v>
      </c>
      <c r="J606" s="150" t="s">
        <v>186</v>
      </c>
      <c r="X606" s="151">
        <v>2.1793352256395528</v>
      </c>
    </row>
    <row r="607" spans="1:24" hidden="1" x14ac:dyDescent="0.3">
      <c r="A607" s="156">
        <v>2015</v>
      </c>
      <c r="B607" s="150" t="s">
        <v>154</v>
      </c>
      <c r="C607" s="419" t="s">
        <v>647</v>
      </c>
      <c r="K607" s="150" t="s">
        <v>187</v>
      </c>
      <c r="X607" s="151">
        <v>2.1991144547589299</v>
      </c>
    </row>
    <row r="608" spans="1:24" hidden="1" x14ac:dyDescent="0.3">
      <c r="A608" s="156">
        <v>2015</v>
      </c>
      <c r="B608" s="150" t="s">
        <v>154</v>
      </c>
      <c r="C608" s="419" t="s">
        <v>647</v>
      </c>
      <c r="K608" s="150" t="s">
        <v>188</v>
      </c>
      <c r="X608" s="151">
        <v>3.1656210474949651</v>
      </c>
    </row>
    <row r="609" spans="1:24" hidden="1" x14ac:dyDescent="0.3">
      <c r="A609" s="156">
        <v>2015</v>
      </c>
      <c r="B609" s="150" t="s">
        <v>154</v>
      </c>
      <c r="C609" s="419" t="s">
        <v>647</v>
      </c>
      <c r="K609" s="150" t="s">
        <v>189</v>
      </c>
      <c r="X609" s="151">
        <v>3.164404534746077</v>
      </c>
    </row>
    <row r="610" spans="1:24" hidden="1" x14ac:dyDescent="0.3">
      <c r="A610" s="156">
        <v>2015</v>
      </c>
      <c r="B610" s="150" t="s">
        <v>154</v>
      </c>
      <c r="C610" s="419" t="s">
        <v>647</v>
      </c>
      <c r="K610" s="150" t="s">
        <v>190</v>
      </c>
      <c r="X610" s="151">
        <v>3.8715733141524891</v>
      </c>
    </row>
    <row r="611" spans="1:24" hidden="1" x14ac:dyDescent="0.3">
      <c r="A611" s="156">
        <v>2015</v>
      </c>
      <c r="B611" s="150" t="s">
        <v>154</v>
      </c>
      <c r="C611" s="419" t="s">
        <v>647</v>
      </c>
      <c r="K611" s="150" t="s">
        <v>191</v>
      </c>
      <c r="X611" s="151">
        <v>2.609939397889725</v>
      </c>
    </row>
    <row r="612" spans="1:24" hidden="1" x14ac:dyDescent="0.3">
      <c r="A612" s="156">
        <v>2015</v>
      </c>
      <c r="B612" s="150" t="s">
        <v>154</v>
      </c>
      <c r="C612" s="419" t="s">
        <v>647</v>
      </c>
      <c r="L612" s="150" t="s">
        <v>629</v>
      </c>
      <c r="X612" s="151">
        <v>2.4095736165397481</v>
      </c>
    </row>
    <row r="613" spans="1:24" hidden="1" x14ac:dyDescent="0.3">
      <c r="A613" s="156">
        <v>2015</v>
      </c>
      <c r="B613" s="150" t="s">
        <v>154</v>
      </c>
      <c r="C613" s="419" t="s">
        <v>647</v>
      </c>
      <c r="L613" s="150" t="s">
        <v>641</v>
      </c>
      <c r="X613" s="151">
        <v>3.196112440300042</v>
      </c>
    </row>
    <row r="614" spans="1:24" hidden="1" x14ac:dyDescent="0.3">
      <c r="A614" s="156">
        <v>2015</v>
      </c>
      <c r="B614" s="150" t="s">
        <v>154</v>
      </c>
      <c r="C614" s="419" t="s">
        <v>647</v>
      </c>
      <c r="L614" s="150" t="s">
        <v>380</v>
      </c>
      <c r="X614" s="151">
        <v>3.3987734354041801</v>
      </c>
    </row>
    <row r="615" spans="1:24" hidden="1" x14ac:dyDescent="0.3">
      <c r="A615" s="156">
        <v>2015</v>
      </c>
      <c r="B615" s="150" t="s">
        <v>154</v>
      </c>
      <c r="C615" s="419" t="s">
        <v>647</v>
      </c>
      <c r="L615" s="150" t="s">
        <v>195</v>
      </c>
      <c r="X615" s="151">
        <v>1.662727559291344</v>
      </c>
    </row>
    <row r="616" spans="1:24" hidden="1" x14ac:dyDescent="0.3">
      <c r="A616" s="156">
        <v>2015</v>
      </c>
      <c r="B616" s="150" t="s">
        <v>154</v>
      </c>
      <c r="C616" s="419" t="s">
        <v>647</v>
      </c>
      <c r="L616" s="150" t="s">
        <v>196</v>
      </c>
      <c r="X616" s="151">
        <v>2.1960367452119658</v>
      </c>
    </row>
    <row r="617" spans="1:24" hidden="1" x14ac:dyDescent="0.3">
      <c r="A617" s="156">
        <v>2015</v>
      </c>
      <c r="B617" s="150" t="s">
        <v>154</v>
      </c>
      <c r="C617" s="419" t="s">
        <v>647</v>
      </c>
      <c r="M617" s="150" t="s">
        <v>630</v>
      </c>
      <c r="X617" s="151">
        <v>5.2665660955615419</v>
      </c>
    </row>
    <row r="618" spans="1:24" hidden="1" x14ac:dyDescent="0.3">
      <c r="A618" s="156">
        <v>2015</v>
      </c>
      <c r="B618" s="150" t="s">
        <v>154</v>
      </c>
      <c r="C618" s="419" t="s">
        <v>647</v>
      </c>
      <c r="M618" s="150" t="s">
        <v>631</v>
      </c>
      <c r="X618" s="151">
        <v>5.4683309133854809</v>
      </c>
    </row>
    <row r="619" spans="1:24" hidden="1" x14ac:dyDescent="0.3">
      <c r="A619" s="156">
        <v>2015</v>
      </c>
      <c r="B619" s="150" t="s">
        <v>154</v>
      </c>
      <c r="C619" s="419" t="s">
        <v>647</v>
      </c>
      <c r="M619" s="150" t="s">
        <v>632</v>
      </c>
      <c r="X619" s="151">
        <v>4.8043002510866408</v>
      </c>
    </row>
    <row r="620" spans="1:24" hidden="1" x14ac:dyDescent="0.3">
      <c r="A620" s="156">
        <v>2015</v>
      </c>
      <c r="B620" s="150" t="s">
        <v>154</v>
      </c>
      <c r="C620" s="419" t="s">
        <v>647</v>
      </c>
      <c r="M620" s="150" t="s">
        <v>633</v>
      </c>
      <c r="X620" s="151">
        <v>2.3790664538697981</v>
      </c>
    </row>
    <row r="621" spans="1:24" hidden="1" x14ac:dyDescent="0.3">
      <c r="A621" s="156">
        <v>2015</v>
      </c>
      <c r="B621" s="150" t="s">
        <v>154</v>
      </c>
      <c r="C621" s="419" t="s">
        <v>647</v>
      </c>
      <c r="N621" s="150" t="s">
        <v>201</v>
      </c>
      <c r="X621" s="151">
        <v>3.046139522856095</v>
      </c>
    </row>
    <row r="622" spans="1:24" hidden="1" x14ac:dyDescent="0.3">
      <c r="A622" s="156">
        <v>2015</v>
      </c>
      <c r="B622" s="150" t="s">
        <v>154</v>
      </c>
      <c r="C622" s="419" t="s">
        <v>647</v>
      </c>
      <c r="N622" s="150" t="s">
        <v>202</v>
      </c>
      <c r="X622" s="151">
        <v>3.3674085694817251</v>
      </c>
    </row>
    <row r="623" spans="1:24" hidden="1" x14ac:dyDescent="0.3">
      <c r="A623" s="156">
        <v>2015</v>
      </c>
      <c r="B623" s="150" t="s">
        <v>154</v>
      </c>
      <c r="C623" s="419" t="s">
        <v>647</v>
      </c>
      <c r="N623" s="150" t="s">
        <v>634</v>
      </c>
      <c r="X623" s="151">
        <v>2.5744031283198781</v>
      </c>
    </row>
    <row r="624" spans="1:24" hidden="1" x14ac:dyDescent="0.3">
      <c r="A624" s="156">
        <v>2015</v>
      </c>
      <c r="B624" s="150" t="s">
        <v>154</v>
      </c>
      <c r="C624" s="419" t="s">
        <v>647</v>
      </c>
      <c r="O624" s="150" t="s">
        <v>204</v>
      </c>
      <c r="X624" s="151">
        <v>2.7520931281789029</v>
      </c>
    </row>
    <row r="625" spans="1:24" hidden="1" x14ac:dyDescent="0.3">
      <c r="A625" s="156">
        <v>2015</v>
      </c>
      <c r="B625" s="150" t="s">
        <v>154</v>
      </c>
      <c r="C625" s="419" t="s">
        <v>647</v>
      </c>
      <c r="O625" s="150" t="s">
        <v>205</v>
      </c>
      <c r="X625" s="151">
        <v>2.614033370560839</v>
      </c>
    </row>
    <row r="626" spans="1:24" hidden="1" x14ac:dyDescent="0.3">
      <c r="A626" s="156">
        <v>2015</v>
      </c>
      <c r="B626" s="150" t="s">
        <v>154</v>
      </c>
      <c r="C626" s="419" t="s">
        <v>647</v>
      </c>
      <c r="O626" s="150" t="s">
        <v>206</v>
      </c>
      <c r="X626" s="151">
        <v>12.35638010346152</v>
      </c>
    </row>
    <row r="627" spans="1:24" hidden="1" x14ac:dyDescent="0.3">
      <c r="A627" s="156">
        <v>2015</v>
      </c>
      <c r="B627" s="150" t="s">
        <v>154</v>
      </c>
      <c r="C627" s="419" t="s">
        <v>647</v>
      </c>
      <c r="P627" s="150" t="s">
        <v>207</v>
      </c>
      <c r="X627" s="151">
        <v>4.1961225906005524</v>
      </c>
    </row>
    <row r="628" spans="1:24" hidden="1" x14ac:dyDescent="0.3">
      <c r="A628" s="156">
        <v>2015</v>
      </c>
      <c r="B628" s="150" t="s">
        <v>154</v>
      </c>
      <c r="C628" s="419" t="s">
        <v>647</v>
      </c>
      <c r="P628" s="150" t="s">
        <v>208</v>
      </c>
      <c r="X628" s="151">
        <v>3.8777502905254599</v>
      </c>
    </row>
    <row r="629" spans="1:24" hidden="1" x14ac:dyDescent="0.3">
      <c r="A629" s="156">
        <v>2015</v>
      </c>
      <c r="B629" s="150" t="s">
        <v>154</v>
      </c>
      <c r="C629" s="419" t="s">
        <v>647</v>
      </c>
      <c r="P629" s="150" t="s">
        <v>209</v>
      </c>
      <c r="X629" s="151">
        <v>3.9689967146525071</v>
      </c>
    </row>
    <row r="630" spans="1:24" hidden="1" x14ac:dyDescent="0.3">
      <c r="A630" s="156">
        <v>2015</v>
      </c>
      <c r="B630" s="150" t="s">
        <v>154</v>
      </c>
      <c r="C630" s="419" t="s">
        <v>647</v>
      </c>
      <c r="P630" s="150" t="s">
        <v>210</v>
      </c>
      <c r="X630" s="151">
        <v>2.532637654374633</v>
      </c>
    </row>
    <row r="631" spans="1:24" hidden="1" x14ac:dyDescent="0.3">
      <c r="A631" s="156">
        <v>2015</v>
      </c>
      <c r="B631" s="150" t="s">
        <v>154</v>
      </c>
      <c r="C631" s="419" t="s">
        <v>647</v>
      </c>
      <c r="P631" s="150" t="s">
        <v>211</v>
      </c>
      <c r="X631" s="151">
        <v>1.648873035768925</v>
      </c>
    </row>
    <row r="632" spans="1:24" hidden="1" x14ac:dyDescent="0.3">
      <c r="A632" s="156">
        <v>2015</v>
      </c>
      <c r="B632" s="150" t="s">
        <v>154</v>
      </c>
      <c r="C632" s="419" t="s">
        <v>647</v>
      </c>
      <c r="P632" s="150" t="s">
        <v>635</v>
      </c>
      <c r="X632" s="151">
        <v>2.3931015500729478</v>
      </c>
    </row>
    <row r="633" spans="1:24" hidden="1" x14ac:dyDescent="0.3">
      <c r="A633" s="156">
        <v>2015</v>
      </c>
      <c r="B633" s="150" t="s">
        <v>154</v>
      </c>
      <c r="C633" s="419" t="s">
        <v>647</v>
      </c>
      <c r="P633" s="150" t="s">
        <v>636</v>
      </c>
      <c r="X633" s="151">
        <v>2.4029261274046019</v>
      </c>
    </row>
    <row r="634" spans="1:24" hidden="1" x14ac:dyDescent="0.3">
      <c r="A634" s="156">
        <v>2015</v>
      </c>
      <c r="B634" s="150" t="s">
        <v>154</v>
      </c>
      <c r="C634" s="419" t="s">
        <v>647</v>
      </c>
      <c r="Q634" s="150" t="s">
        <v>214</v>
      </c>
      <c r="X634" s="151">
        <v>2.2149376580594682</v>
      </c>
    </row>
    <row r="635" spans="1:24" hidden="1" x14ac:dyDescent="0.3">
      <c r="A635" s="156">
        <v>2015</v>
      </c>
      <c r="B635" s="150" t="s">
        <v>154</v>
      </c>
      <c r="C635" s="419" t="s">
        <v>647</v>
      </c>
      <c r="Q635" s="150" t="s">
        <v>215</v>
      </c>
      <c r="X635" s="151">
        <v>4.2710266983562208</v>
      </c>
    </row>
    <row r="636" spans="1:24" hidden="1" x14ac:dyDescent="0.3">
      <c r="A636" s="156">
        <v>2015</v>
      </c>
      <c r="B636" s="150" t="s">
        <v>154</v>
      </c>
      <c r="C636" s="419" t="s">
        <v>647</v>
      </c>
      <c r="Q636" s="150" t="s">
        <v>216</v>
      </c>
      <c r="X636" s="151">
        <v>3.2593560858707908</v>
      </c>
    </row>
    <row r="637" spans="1:24" hidden="1" x14ac:dyDescent="0.3">
      <c r="A637" s="156">
        <v>2015</v>
      </c>
      <c r="B637" s="150" t="s">
        <v>154</v>
      </c>
      <c r="C637" s="419" t="s">
        <v>647</v>
      </c>
      <c r="R637" s="150" t="s">
        <v>217</v>
      </c>
      <c r="X637" s="151">
        <v>2.5933365838983669</v>
      </c>
    </row>
    <row r="638" spans="1:24" hidden="1" x14ac:dyDescent="0.3">
      <c r="A638" s="156">
        <v>2015</v>
      </c>
      <c r="B638" s="150" t="s">
        <v>154</v>
      </c>
      <c r="C638" s="419" t="s">
        <v>647</v>
      </c>
      <c r="R638" s="150" t="s">
        <v>218</v>
      </c>
      <c r="X638" s="151">
        <v>2.466193344020863</v>
      </c>
    </row>
    <row r="639" spans="1:24" hidden="1" x14ac:dyDescent="0.3">
      <c r="A639" s="156">
        <v>2015</v>
      </c>
      <c r="B639" s="150" t="s">
        <v>154</v>
      </c>
      <c r="C639" s="419" t="s">
        <v>647</v>
      </c>
      <c r="R639" s="150" t="s">
        <v>219</v>
      </c>
      <c r="X639" s="151">
        <v>2.358829048037927</v>
      </c>
    </row>
    <row r="640" spans="1:24" hidden="1" x14ac:dyDescent="0.3">
      <c r="A640" s="156">
        <v>2015</v>
      </c>
      <c r="B640" s="150" t="s">
        <v>154</v>
      </c>
      <c r="C640" s="419" t="s">
        <v>647</v>
      </c>
      <c r="R640" s="150" t="s">
        <v>220</v>
      </c>
      <c r="X640" s="151">
        <v>2.9062700396616989</v>
      </c>
    </row>
    <row r="641" spans="1:24" hidden="1" x14ac:dyDescent="0.3">
      <c r="A641" s="156">
        <v>2015</v>
      </c>
      <c r="B641" s="150" t="s">
        <v>154</v>
      </c>
      <c r="C641" s="419" t="s">
        <v>647</v>
      </c>
      <c r="R641" s="150" t="s">
        <v>382</v>
      </c>
      <c r="X641" s="151">
        <v>3.520392535311085</v>
      </c>
    </row>
    <row r="642" spans="1:24" hidden="1" x14ac:dyDescent="0.3">
      <c r="A642" s="156">
        <v>2015</v>
      </c>
      <c r="B642" s="150" t="s">
        <v>154</v>
      </c>
      <c r="C642" s="419" t="s">
        <v>647</v>
      </c>
      <c r="S642" s="150" t="s">
        <v>222</v>
      </c>
      <c r="X642" s="151">
        <v>2.533807092648527</v>
      </c>
    </row>
    <row r="643" spans="1:24" hidden="1" x14ac:dyDescent="0.3">
      <c r="A643" s="156">
        <v>2015</v>
      </c>
      <c r="B643" s="150" t="s">
        <v>154</v>
      </c>
      <c r="C643" s="419" t="s">
        <v>647</v>
      </c>
      <c r="S643" s="150" t="s">
        <v>223</v>
      </c>
      <c r="X643" s="151">
        <v>1.4112213236180819</v>
      </c>
    </row>
    <row r="644" spans="1:24" hidden="1" x14ac:dyDescent="0.3">
      <c r="A644" s="156">
        <v>2015</v>
      </c>
      <c r="B644" s="150" t="s">
        <v>154</v>
      </c>
      <c r="C644" s="419" t="s">
        <v>647</v>
      </c>
      <c r="S644" s="150" t="s">
        <v>224</v>
      </c>
      <c r="X644" s="151">
        <v>2.1340090499369468</v>
      </c>
    </row>
    <row r="645" spans="1:24" hidden="1" x14ac:dyDescent="0.3">
      <c r="A645" s="156">
        <v>2015</v>
      </c>
      <c r="B645" s="150" t="s">
        <v>154</v>
      </c>
      <c r="C645" s="419" t="s">
        <v>647</v>
      </c>
      <c r="S645" s="150" t="s">
        <v>225</v>
      </c>
      <c r="X645" s="151">
        <v>1.9193688949480729</v>
      </c>
    </row>
    <row r="646" spans="1:24" hidden="1" x14ac:dyDescent="0.3">
      <c r="A646" s="156">
        <v>2015</v>
      </c>
      <c r="B646" s="150" t="s">
        <v>154</v>
      </c>
      <c r="C646" s="419" t="s">
        <v>647</v>
      </c>
      <c r="S646" s="150" t="s">
        <v>226</v>
      </c>
      <c r="X646" s="151">
        <v>2.714496624982552</v>
      </c>
    </row>
    <row r="647" spans="1:24" hidden="1" x14ac:dyDescent="0.3">
      <c r="A647" s="156">
        <v>2015</v>
      </c>
      <c r="B647" s="150" t="s">
        <v>154</v>
      </c>
      <c r="C647" s="419" t="s">
        <v>647</v>
      </c>
      <c r="S647" s="150" t="s">
        <v>227</v>
      </c>
      <c r="X647" s="151">
        <v>2.6691929986108081</v>
      </c>
    </row>
    <row r="648" spans="1:24" hidden="1" x14ac:dyDescent="0.3">
      <c r="A648" s="156">
        <v>2015</v>
      </c>
      <c r="B648" s="150" t="s">
        <v>154</v>
      </c>
      <c r="C648" s="419" t="s">
        <v>647</v>
      </c>
      <c r="S648" s="150" t="s">
        <v>228</v>
      </c>
      <c r="X648" s="151">
        <v>5.7505265866996984</v>
      </c>
    </row>
    <row r="649" spans="1:24" hidden="1" x14ac:dyDescent="0.3">
      <c r="A649" s="156">
        <v>2015</v>
      </c>
      <c r="B649" s="150" t="s">
        <v>154</v>
      </c>
      <c r="C649" s="419" t="s">
        <v>647</v>
      </c>
      <c r="S649" s="150" t="s">
        <v>229</v>
      </c>
      <c r="X649" s="151">
        <v>3.432084293670862</v>
      </c>
    </row>
    <row r="650" spans="1:24" hidden="1" x14ac:dyDescent="0.3">
      <c r="A650" s="156">
        <v>2015</v>
      </c>
      <c r="B650" s="150" t="s">
        <v>154</v>
      </c>
      <c r="C650" s="419" t="s">
        <v>647</v>
      </c>
      <c r="T650" s="150" t="s">
        <v>230</v>
      </c>
      <c r="X650" s="151">
        <v>2.6845813986393079</v>
      </c>
    </row>
    <row r="651" spans="1:24" hidden="1" x14ac:dyDescent="0.3">
      <c r="A651" s="156">
        <v>2015</v>
      </c>
      <c r="B651" s="150" t="s">
        <v>154</v>
      </c>
      <c r="C651" s="419" t="s">
        <v>647</v>
      </c>
      <c r="T651" s="150" t="s">
        <v>231</v>
      </c>
      <c r="X651" s="151">
        <v>3.1061976751534179</v>
      </c>
    </row>
    <row r="652" spans="1:24" hidden="1" x14ac:dyDescent="0.3">
      <c r="A652" s="156">
        <v>2015</v>
      </c>
      <c r="B652" s="150" t="s">
        <v>154</v>
      </c>
      <c r="C652" s="419" t="s">
        <v>647</v>
      </c>
      <c r="U652" s="150" t="s">
        <v>232</v>
      </c>
      <c r="X652" s="151">
        <v>2.37841698847609</v>
      </c>
    </row>
    <row r="653" spans="1:24" hidden="1" x14ac:dyDescent="0.3">
      <c r="A653" s="156">
        <v>2015</v>
      </c>
      <c r="B653" s="150" t="s">
        <v>154</v>
      </c>
      <c r="C653" s="419" t="s">
        <v>647</v>
      </c>
      <c r="U653" s="150" t="s">
        <v>233</v>
      </c>
      <c r="X653" s="151">
        <v>2.7620108708771451</v>
      </c>
    </row>
    <row r="654" spans="1:24" hidden="1" x14ac:dyDescent="0.3">
      <c r="A654" s="156">
        <v>2015</v>
      </c>
      <c r="B654" s="150" t="s">
        <v>154</v>
      </c>
      <c r="C654" s="419" t="s">
        <v>647</v>
      </c>
      <c r="V654" s="150" t="s">
        <v>234</v>
      </c>
      <c r="X654" s="151">
        <v>3.6857914718782419</v>
      </c>
    </row>
    <row r="655" spans="1:24" hidden="1" x14ac:dyDescent="0.3">
      <c r="A655" s="156">
        <v>2015</v>
      </c>
      <c r="B655" s="150" t="s">
        <v>154</v>
      </c>
      <c r="C655" s="419" t="s">
        <v>647</v>
      </c>
      <c r="V655" s="150" t="s">
        <v>235</v>
      </c>
      <c r="X655" s="151">
        <v>2.4070462688169552</v>
      </c>
    </row>
    <row r="656" spans="1:24" hidden="1" x14ac:dyDescent="0.3">
      <c r="A656" s="156">
        <v>2015</v>
      </c>
      <c r="B656" s="150" t="s">
        <v>154</v>
      </c>
      <c r="C656" s="419" t="s">
        <v>647</v>
      </c>
      <c r="V656" s="150" t="s">
        <v>236</v>
      </c>
      <c r="X656" s="151">
        <v>2.9166654194814519</v>
      </c>
    </row>
    <row r="657" spans="1:24" hidden="1" x14ac:dyDescent="0.3">
      <c r="A657" s="156">
        <v>2015</v>
      </c>
      <c r="B657" s="150" t="s">
        <v>154</v>
      </c>
      <c r="C657" s="419" t="s">
        <v>647</v>
      </c>
      <c r="E657" s="150" t="s">
        <v>237</v>
      </c>
      <c r="W657" s="150" t="s">
        <v>524</v>
      </c>
      <c r="X657" s="151">
        <v>4.6094715191735114</v>
      </c>
    </row>
    <row r="658" spans="1:24" hidden="1" x14ac:dyDescent="0.3">
      <c r="A658" s="156">
        <v>2015</v>
      </c>
      <c r="B658" s="150" t="s">
        <v>154</v>
      </c>
      <c r="C658" s="419" t="s">
        <v>647</v>
      </c>
      <c r="E658" s="150" t="s">
        <v>238</v>
      </c>
      <c r="W658" s="150" t="s">
        <v>528</v>
      </c>
      <c r="X658" s="151">
        <v>1.9256657892964171</v>
      </c>
    </row>
    <row r="659" spans="1:24" hidden="1" x14ac:dyDescent="0.3">
      <c r="A659" s="156">
        <v>2015</v>
      </c>
      <c r="B659" s="150" t="s">
        <v>154</v>
      </c>
      <c r="C659" s="419" t="s">
        <v>647</v>
      </c>
      <c r="E659" s="150" t="s">
        <v>239</v>
      </c>
      <c r="X659" s="151">
        <v>2.9785451535488132</v>
      </c>
    </row>
    <row r="660" spans="1:24" hidden="1" x14ac:dyDescent="0.3">
      <c r="A660" s="156">
        <v>2015</v>
      </c>
      <c r="B660" s="150" t="s">
        <v>154</v>
      </c>
      <c r="C660" s="419" t="s">
        <v>647</v>
      </c>
      <c r="E660" s="150" t="s">
        <v>240</v>
      </c>
      <c r="W660" s="150" t="s">
        <v>539</v>
      </c>
      <c r="X660" s="151">
        <v>1.9003406360335791</v>
      </c>
    </row>
    <row r="661" spans="1:24" hidden="1" x14ac:dyDescent="0.3">
      <c r="A661" s="156">
        <v>2015</v>
      </c>
      <c r="B661" s="150" t="s">
        <v>154</v>
      </c>
      <c r="C661" s="419" t="s">
        <v>647</v>
      </c>
      <c r="E661" s="150" t="s">
        <v>241</v>
      </c>
      <c r="W661" s="150" t="s">
        <v>545</v>
      </c>
      <c r="X661" s="151">
        <v>2.3251601314075709</v>
      </c>
    </row>
    <row r="662" spans="1:24" hidden="1" x14ac:dyDescent="0.3">
      <c r="A662" s="156">
        <v>2015</v>
      </c>
      <c r="B662" s="150" t="s">
        <v>154</v>
      </c>
      <c r="C662" s="419" t="s">
        <v>647</v>
      </c>
      <c r="E662" s="150" t="s">
        <v>242</v>
      </c>
      <c r="W662" s="150" t="s">
        <v>550</v>
      </c>
      <c r="X662" s="151">
        <v>3.0514715660247518</v>
      </c>
    </row>
    <row r="663" spans="1:24" hidden="1" x14ac:dyDescent="0.3">
      <c r="A663" s="156">
        <v>2015</v>
      </c>
      <c r="B663" s="150" t="s">
        <v>154</v>
      </c>
      <c r="C663" s="419" t="s">
        <v>647</v>
      </c>
      <c r="E663" s="150" t="s">
        <v>243</v>
      </c>
      <c r="W663" s="150" t="s">
        <v>557</v>
      </c>
      <c r="X663" s="151">
        <v>1.3208159107727719</v>
      </c>
    </row>
    <row r="664" spans="1:24" hidden="1" x14ac:dyDescent="0.3">
      <c r="A664" s="156">
        <v>2015</v>
      </c>
      <c r="B664" s="150" t="s">
        <v>154</v>
      </c>
      <c r="C664" s="419" t="s">
        <v>647</v>
      </c>
      <c r="E664" s="150" t="s">
        <v>244</v>
      </c>
      <c r="W664" s="150" t="s">
        <v>560</v>
      </c>
      <c r="X664" s="151">
        <v>4.0626876407091608</v>
      </c>
    </row>
    <row r="665" spans="1:24" hidden="1" x14ac:dyDescent="0.3">
      <c r="A665" s="156">
        <v>2015</v>
      </c>
      <c r="B665" s="150" t="s">
        <v>154</v>
      </c>
      <c r="C665" s="419" t="s">
        <v>647</v>
      </c>
      <c r="E665" s="150" t="s">
        <v>245</v>
      </c>
      <c r="W665" s="150" t="s">
        <v>566</v>
      </c>
      <c r="X665" s="151">
        <v>3.9421807194788658</v>
      </c>
    </row>
    <row r="666" spans="1:24" hidden="1" x14ac:dyDescent="0.3">
      <c r="A666" s="156">
        <v>2015</v>
      </c>
      <c r="B666" s="150" t="s">
        <v>154</v>
      </c>
      <c r="C666" s="419" t="s">
        <v>647</v>
      </c>
      <c r="E666" s="150" t="s">
        <v>246</v>
      </c>
      <c r="X666" s="151">
        <v>2.6953170823905959</v>
      </c>
    </row>
    <row r="667" spans="1:24" hidden="1" x14ac:dyDescent="0.3">
      <c r="A667" s="156">
        <v>2015</v>
      </c>
      <c r="B667" s="150" t="s">
        <v>154</v>
      </c>
      <c r="C667" s="419" t="s">
        <v>649</v>
      </c>
      <c r="X667" s="151">
        <v>1.810750313744057</v>
      </c>
    </row>
    <row r="668" spans="1:24" hidden="1" x14ac:dyDescent="0.3">
      <c r="A668" s="156">
        <v>2015</v>
      </c>
      <c r="B668" s="150" t="s">
        <v>154</v>
      </c>
      <c r="C668" s="419" t="s">
        <v>649</v>
      </c>
      <c r="F668" s="150" t="s">
        <v>619</v>
      </c>
      <c r="X668" s="151">
        <v>4.2302179001954077</v>
      </c>
    </row>
    <row r="669" spans="1:24" hidden="1" x14ac:dyDescent="0.3">
      <c r="A669" s="156">
        <v>2015</v>
      </c>
      <c r="B669" s="150" t="s">
        <v>154</v>
      </c>
      <c r="C669" s="419" t="s">
        <v>649</v>
      </c>
      <c r="F669" s="150" t="s">
        <v>620</v>
      </c>
      <c r="X669" s="151">
        <v>2.3891158162266311</v>
      </c>
    </row>
    <row r="670" spans="1:24" hidden="1" x14ac:dyDescent="0.3">
      <c r="A670" s="156">
        <v>2015</v>
      </c>
      <c r="B670" s="150" t="s">
        <v>154</v>
      </c>
      <c r="C670" s="419" t="s">
        <v>649</v>
      </c>
      <c r="F670" s="150" t="s">
        <v>621</v>
      </c>
      <c r="X670" s="151">
        <v>1.5969516712359511</v>
      </c>
    </row>
    <row r="671" spans="1:24" hidden="1" x14ac:dyDescent="0.3">
      <c r="A671" s="156">
        <v>2015</v>
      </c>
      <c r="B671" s="150" t="s">
        <v>154</v>
      </c>
      <c r="C671" s="419" t="s">
        <v>649</v>
      </c>
      <c r="F671" s="150" t="s">
        <v>622</v>
      </c>
      <c r="X671" s="151">
        <v>1.614816547591859</v>
      </c>
    </row>
    <row r="672" spans="1:24" hidden="1" x14ac:dyDescent="0.3">
      <c r="A672" s="156">
        <v>2015</v>
      </c>
      <c r="B672" s="150" t="s">
        <v>154</v>
      </c>
      <c r="C672" s="419" t="s">
        <v>649</v>
      </c>
      <c r="F672" s="150" t="s">
        <v>623</v>
      </c>
      <c r="X672" s="151">
        <v>1.649955227941742</v>
      </c>
    </row>
    <row r="673" spans="1:24" hidden="1" x14ac:dyDescent="0.3">
      <c r="A673" s="156">
        <v>2015</v>
      </c>
      <c r="B673" s="150" t="s">
        <v>154</v>
      </c>
      <c r="C673" s="419" t="s">
        <v>649</v>
      </c>
      <c r="F673" s="150" t="s">
        <v>624</v>
      </c>
      <c r="X673" s="151">
        <v>0.500207837422601</v>
      </c>
    </row>
    <row r="674" spans="1:24" hidden="1" x14ac:dyDescent="0.3">
      <c r="A674" s="156">
        <v>2015</v>
      </c>
      <c r="B674" s="150" t="s">
        <v>154</v>
      </c>
      <c r="C674" s="419" t="s">
        <v>649</v>
      </c>
      <c r="G674" s="150" t="s">
        <v>161</v>
      </c>
      <c r="X674" s="151">
        <v>1.8453605544046441</v>
      </c>
    </row>
    <row r="675" spans="1:24" hidden="1" x14ac:dyDescent="0.3">
      <c r="A675" s="156">
        <v>2015</v>
      </c>
      <c r="B675" s="150" t="s">
        <v>154</v>
      </c>
      <c r="C675" s="419" t="s">
        <v>649</v>
      </c>
      <c r="G675" s="150" t="s">
        <v>161</v>
      </c>
      <c r="H675" s="150" t="s">
        <v>640</v>
      </c>
      <c r="X675" s="151">
        <v>1.720139809442643</v>
      </c>
    </row>
    <row r="676" spans="1:24" hidden="1" x14ac:dyDescent="0.3">
      <c r="A676" s="156">
        <v>2015</v>
      </c>
      <c r="B676" s="150" t="s">
        <v>154</v>
      </c>
      <c r="C676" s="419" t="s">
        <v>649</v>
      </c>
      <c r="G676" s="150" t="s">
        <v>161</v>
      </c>
      <c r="H676" s="150" t="s">
        <v>163</v>
      </c>
      <c r="X676" s="151">
        <v>0</v>
      </c>
    </row>
    <row r="677" spans="1:24" hidden="1" x14ac:dyDescent="0.3">
      <c r="A677" s="156">
        <v>2015</v>
      </c>
      <c r="B677" s="150" t="s">
        <v>154</v>
      </c>
      <c r="C677" s="419" t="s">
        <v>649</v>
      </c>
      <c r="G677" s="150" t="s">
        <v>161</v>
      </c>
      <c r="H677" s="150" t="s">
        <v>164</v>
      </c>
      <c r="X677" s="151">
        <v>3.3679602652334721</v>
      </c>
    </row>
    <row r="678" spans="1:24" hidden="1" x14ac:dyDescent="0.3">
      <c r="A678" s="156">
        <v>2015</v>
      </c>
      <c r="B678" s="150" t="s">
        <v>154</v>
      </c>
      <c r="C678" s="419" t="s">
        <v>649</v>
      </c>
      <c r="G678" s="150" t="s">
        <v>356</v>
      </c>
      <c r="X678" s="151">
        <v>1.3160094892167371</v>
      </c>
    </row>
    <row r="679" spans="1:24" hidden="1" x14ac:dyDescent="0.3">
      <c r="A679" s="156">
        <v>2015</v>
      </c>
      <c r="B679" s="150" t="s">
        <v>154</v>
      </c>
      <c r="C679" s="419" t="s">
        <v>649</v>
      </c>
      <c r="G679" s="150" t="s">
        <v>361</v>
      </c>
      <c r="X679" s="151">
        <v>1.4929232114035751</v>
      </c>
    </row>
    <row r="680" spans="1:24" hidden="1" x14ac:dyDescent="0.3">
      <c r="A680" s="156">
        <v>2015</v>
      </c>
      <c r="B680" s="150" t="s">
        <v>154</v>
      </c>
      <c r="C680" s="419" t="s">
        <v>649</v>
      </c>
      <c r="G680" s="150" t="s">
        <v>361</v>
      </c>
      <c r="H680" s="150" t="s">
        <v>167</v>
      </c>
      <c r="X680" s="151">
        <v>2.262856004458127</v>
      </c>
    </row>
    <row r="681" spans="1:24" hidden="1" x14ac:dyDescent="0.3">
      <c r="A681" s="156">
        <v>2015</v>
      </c>
      <c r="B681" s="150" t="s">
        <v>154</v>
      </c>
      <c r="C681" s="419" t="s">
        <v>649</v>
      </c>
      <c r="G681" s="150" t="s">
        <v>361</v>
      </c>
      <c r="H681" s="150" t="s">
        <v>168</v>
      </c>
      <c r="X681" s="151">
        <v>2.0454723496351321</v>
      </c>
    </row>
    <row r="682" spans="1:24" hidden="1" x14ac:dyDescent="0.3">
      <c r="A682" s="156">
        <v>2015</v>
      </c>
      <c r="B682" s="150" t="s">
        <v>154</v>
      </c>
      <c r="C682" s="419" t="s">
        <v>649</v>
      </c>
      <c r="G682" s="150" t="s">
        <v>361</v>
      </c>
      <c r="H682" s="150" t="s">
        <v>252</v>
      </c>
      <c r="X682" s="151">
        <v>0</v>
      </c>
    </row>
    <row r="683" spans="1:24" hidden="1" x14ac:dyDescent="0.3">
      <c r="A683" s="156">
        <v>2015</v>
      </c>
      <c r="B683" s="150" t="s">
        <v>154</v>
      </c>
      <c r="C683" s="419" t="s">
        <v>649</v>
      </c>
      <c r="G683" s="150" t="s">
        <v>361</v>
      </c>
      <c r="H683" s="150" t="s">
        <v>169</v>
      </c>
      <c r="X683" s="151">
        <v>0</v>
      </c>
    </row>
    <row r="684" spans="1:24" hidden="1" x14ac:dyDescent="0.3">
      <c r="A684" s="156">
        <v>2015</v>
      </c>
      <c r="B684" s="150" t="s">
        <v>154</v>
      </c>
      <c r="C684" s="419" t="s">
        <v>649</v>
      </c>
      <c r="G684" s="150" t="s">
        <v>367</v>
      </c>
      <c r="X684" s="151">
        <v>2.7624728767516529</v>
      </c>
    </row>
    <row r="685" spans="1:24" hidden="1" x14ac:dyDescent="0.3">
      <c r="A685" s="156">
        <v>2015</v>
      </c>
      <c r="B685" s="150" t="s">
        <v>154</v>
      </c>
      <c r="C685" s="419" t="s">
        <v>649</v>
      </c>
      <c r="G685" s="150" t="s">
        <v>367</v>
      </c>
      <c r="H685" s="150" t="s">
        <v>171</v>
      </c>
      <c r="X685" s="151">
        <v>3.4178444186403349</v>
      </c>
    </row>
    <row r="686" spans="1:24" hidden="1" x14ac:dyDescent="0.3">
      <c r="A686" s="156">
        <v>2015</v>
      </c>
      <c r="B686" s="150" t="s">
        <v>154</v>
      </c>
      <c r="C686" s="419" t="s">
        <v>649</v>
      </c>
      <c r="G686" s="150" t="s">
        <v>367</v>
      </c>
      <c r="H686" s="150" t="s">
        <v>172</v>
      </c>
      <c r="X686" s="151">
        <v>1.9683147835703629</v>
      </c>
    </row>
    <row r="687" spans="1:24" hidden="1" x14ac:dyDescent="0.3">
      <c r="A687" s="156">
        <v>2015</v>
      </c>
      <c r="B687" s="150" t="s">
        <v>154</v>
      </c>
      <c r="C687" s="419" t="s">
        <v>649</v>
      </c>
      <c r="G687" s="150" t="s">
        <v>173</v>
      </c>
      <c r="X687" s="151">
        <v>0</v>
      </c>
    </row>
    <row r="688" spans="1:24" hidden="1" x14ac:dyDescent="0.3">
      <c r="A688" s="156">
        <v>2015</v>
      </c>
      <c r="B688" s="150" t="s">
        <v>154</v>
      </c>
      <c r="C688" s="419" t="s">
        <v>649</v>
      </c>
      <c r="I688" s="150" t="s">
        <v>174</v>
      </c>
      <c r="X688" s="151">
        <v>1.279438375639721</v>
      </c>
    </row>
    <row r="689" spans="1:24" hidden="1" x14ac:dyDescent="0.3">
      <c r="A689" s="156">
        <v>2015</v>
      </c>
      <c r="B689" s="150" t="s">
        <v>154</v>
      </c>
      <c r="C689" s="419" t="s">
        <v>649</v>
      </c>
      <c r="I689" s="150" t="s">
        <v>175</v>
      </c>
      <c r="X689" s="151">
        <v>1.3870155471756269</v>
      </c>
    </row>
    <row r="690" spans="1:24" hidden="1" x14ac:dyDescent="0.3">
      <c r="A690" s="156">
        <v>2015</v>
      </c>
      <c r="B690" s="150" t="s">
        <v>154</v>
      </c>
      <c r="C690" s="419" t="s">
        <v>649</v>
      </c>
      <c r="I690" s="150" t="s">
        <v>176</v>
      </c>
      <c r="X690" s="151">
        <v>2.59832492071879</v>
      </c>
    </row>
    <row r="691" spans="1:24" hidden="1" x14ac:dyDescent="0.3">
      <c r="A691" s="156">
        <v>2015</v>
      </c>
      <c r="B691" s="150" t="s">
        <v>154</v>
      </c>
      <c r="C691" s="419" t="s">
        <v>649</v>
      </c>
      <c r="I691" s="150" t="s">
        <v>177</v>
      </c>
      <c r="X691" s="151">
        <v>4.6629012501009823</v>
      </c>
    </row>
    <row r="692" spans="1:24" hidden="1" x14ac:dyDescent="0.3">
      <c r="A692" s="156">
        <v>2015</v>
      </c>
      <c r="B692" s="150" t="s">
        <v>154</v>
      </c>
      <c r="C692" s="419" t="s">
        <v>649</v>
      </c>
      <c r="I692" s="150" t="s">
        <v>178</v>
      </c>
      <c r="X692" s="151">
        <v>2.616273485698684</v>
      </c>
    </row>
    <row r="693" spans="1:24" hidden="1" x14ac:dyDescent="0.3">
      <c r="A693" s="156">
        <v>2015</v>
      </c>
      <c r="B693" s="150" t="s">
        <v>154</v>
      </c>
      <c r="C693" s="419" t="s">
        <v>649</v>
      </c>
      <c r="J693" s="150" t="s">
        <v>179</v>
      </c>
      <c r="X693" s="151">
        <v>1.4427721445407691</v>
      </c>
    </row>
    <row r="694" spans="1:24" hidden="1" x14ac:dyDescent="0.3">
      <c r="A694" s="156">
        <v>2015</v>
      </c>
      <c r="B694" s="150" t="s">
        <v>154</v>
      </c>
      <c r="C694" s="419" t="s">
        <v>649</v>
      </c>
      <c r="J694" s="150" t="s">
        <v>180</v>
      </c>
      <c r="X694" s="151">
        <v>2.9631151870992221</v>
      </c>
    </row>
    <row r="695" spans="1:24" hidden="1" x14ac:dyDescent="0.3">
      <c r="A695" s="156">
        <v>2015</v>
      </c>
      <c r="B695" s="150" t="s">
        <v>154</v>
      </c>
      <c r="C695" s="419" t="s">
        <v>649</v>
      </c>
      <c r="J695" s="150" t="s">
        <v>181</v>
      </c>
      <c r="X695" s="151">
        <v>3.904104056652828</v>
      </c>
    </row>
    <row r="696" spans="1:24" hidden="1" x14ac:dyDescent="0.3">
      <c r="A696" s="156">
        <v>2015</v>
      </c>
      <c r="B696" s="150" t="s">
        <v>154</v>
      </c>
      <c r="C696" s="419" t="s">
        <v>649</v>
      </c>
      <c r="J696" s="150" t="s">
        <v>182</v>
      </c>
      <c r="X696" s="151">
        <v>4.1120332058557274</v>
      </c>
    </row>
    <row r="697" spans="1:24" hidden="1" x14ac:dyDescent="0.3">
      <c r="A697" s="156">
        <v>2015</v>
      </c>
      <c r="B697" s="150" t="s">
        <v>154</v>
      </c>
      <c r="C697" s="419" t="s">
        <v>649</v>
      </c>
      <c r="J697" s="150" t="s">
        <v>376</v>
      </c>
      <c r="X697" s="151">
        <v>7.8555812851822466</v>
      </c>
    </row>
    <row r="698" spans="1:24" hidden="1" x14ac:dyDescent="0.3">
      <c r="A698" s="156">
        <v>2015</v>
      </c>
      <c r="B698" s="150" t="s">
        <v>154</v>
      </c>
      <c r="C698" s="419" t="s">
        <v>649</v>
      </c>
      <c r="J698" s="150" t="s">
        <v>628</v>
      </c>
      <c r="X698" s="151">
        <v>3.8522405650067801</v>
      </c>
    </row>
    <row r="699" spans="1:24" hidden="1" x14ac:dyDescent="0.3">
      <c r="A699" s="156">
        <v>2015</v>
      </c>
      <c r="B699" s="150" t="s">
        <v>154</v>
      </c>
      <c r="C699" s="419" t="s">
        <v>649</v>
      </c>
      <c r="J699" s="150" t="s">
        <v>185</v>
      </c>
      <c r="X699" s="151">
        <v>0.95189787731751407</v>
      </c>
    </row>
    <row r="700" spans="1:24" hidden="1" x14ac:dyDescent="0.3">
      <c r="A700" s="156">
        <v>2015</v>
      </c>
      <c r="B700" s="150" t="s">
        <v>154</v>
      </c>
      <c r="C700" s="419" t="s">
        <v>649</v>
      </c>
      <c r="J700" s="150" t="s">
        <v>186</v>
      </c>
      <c r="X700" s="151">
        <v>2.922014269580433</v>
      </c>
    </row>
    <row r="701" spans="1:24" hidden="1" x14ac:dyDescent="0.3">
      <c r="A701" s="156">
        <v>2015</v>
      </c>
      <c r="B701" s="150" t="s">
        <v>154</v>
      </c>
      <c r="C701" s="419" t="s">
        <v>649</v>
      </c>
      <c r="K701" s="150" t="s">
        <v>187</v>
      </c>
      <c r="X701" s="151">
        <v>1.1171424987153979</v>
      </c>
    </row>
    <row r="702" spans="1:24" hidden="1" x14ac:dyDescent="0.3">
      <c r="A702" s="156">
        <v>2015</v>
      </c>
      <c r="B702" s="150" t="s">
        <v>154</v>
      </c>
      <c r="C702" s="419" t="s">
        <v>649</v>
      </c>
      <c r="K702" s="150" t="s">
        <v>188</v>
      </c>
      <c r="X702" s="151">
        <v>2.377527197043062</v>
      </c>
    </row>
    <row r="703" spans="1:24" hidden="1" x14ac:dyDescent="0.3">
      <c r="A703" s="156">
        <v>2015</v>
      </c>
      <c r="B703" s="150" t="s">
        <v>154</v>
      </c>
      <c r="C703" s="419" t="s">
        <v>649</v>
      </c>
      <c r="K703" s="150" t="s">
        <v>189</v>
      </c>
      <c r="X703" s="151">
        <v>1.7476270095852879</v>
      </c>
    </row>
    <row r="704" spans="1:24" hidden="1" x14ac:dyDescent="0.3">
      <c r="A704" s="156">
        <v>2015</v>
      </c>
      <c r="B704" s="150" t="s">
        <v>154</v>
      </c>
      <c r="C704" s="419" t="s">
        <v>649</v>
      </c>
      <c r="K704" s="150" t="s">
        <v>190</v>
      </c>
      <c r="X704" s="151">
        <v>1.7767712334727119</v>
      </c>
    </row>
    <row r="705" spans="1:24" hidden="1" x14ac:dyDescent="0.3">
      <c r="A705" s="156">
        <v>2015</v>
      </c>
      <c r="B705" s="150" t="s">
        <v>154</v>
      </c>
      <c r="C705" s="419" t="s">
        <v>649</v>
      </c>
      <c r="K705" s="150" t="s">
        <v>191</v>
      </c>
      <c r="X705" s="151">
        <v>3.9894487453672038</v>
      </c>
    </row>
    <row r="706" spans="1:24" hidden="1" x14ac:dyDescent="0.3">
      <c r="A706" s="156">
        <v>2015</v>
      </c>
      <c r="B706" s="150" t="s">
        <v>154</v>
      </c>
      <c r="C706" s="419" t="s">
        <v>649</v>
      </c>
      <c r="L706" s="150" t="s">
        <v>629</v>
      </c>
      <c r="X706" s="151">
        <v>1.443166070858948</v>
      </c>
    </row>
    <row r="707" spans="1:24" hidden="1" x14ac:dyDescent="0.3">
      <c r="A707" s="156">
        <v>2015</v>
      </c>
      <c r="B707" s="150" t="s">
        <v>154</v>
      </c>
      <c r="C707" s="419" t="s">
        <v>649</v>
      </c>
      <c r="L707" s="150" t="s">
        <v>641</v>
      </c>
      <c r="X707" s="151">
        <v>1.564427707491258</v>
      </c>
    </row>
    <row r="708" spans="1:24" hidden="1" x14ac:dyDescent="0.3">
      <c r="A708" s="156">
        <v>2015</v>
      </c>
      <c r="B708" s="150" t="s">
        <v>154</v>
      </c>
      <c r="C708" s="419" t="s">
        <v>649</v>
      </c>
      <c r="L708" s="150" t="s">
        <v>380</v>
      </c>
      <c r="X708" s="151">
        <v>2.9518137824420232</v>
      </c>
    </row>
    <row r="709" spans="1:24" hidden="1" x14ac:dyDescent="0.3">
      <c r="A709" s="156">
        <v>2015</v>
      </c>
      <c r="B709" s="150" t="s">
        <v>154</v>
      </c>
      <c r="C709" s="419" t="s">
        <v>649</v>
      </c>
      <c r="L709" s="150" t="s">
        <v>195</v>
      </c>
      <c r="X709" s="151">
        <v>3.4884649518605308</v>
      </c>
    </row>
    <row r="710" spans="1:24" hidden="1" x14ac:dyDescent="0.3">
      <c r="A710" s="156">
        <v>2015</v>
      </c>
      <c r="B710" s="150" t="s">
        <v>154</v>
      </c>
      <c r="C710" s="419" t="s">
        <v>649</v>
      </c>
      <c r="L710" s="150" t="s">
        <v>196</v>
      </c>
      <c r="X710" s="151">
        <v>1.0327343479256259</v>
      </c>
    </row>
    <row r="711" spans="1:24" hidden="1" x14ac:dyDescent="0.3">
      <c r="A711" s="156">
        <v>2015</v>
      </c>
      <c r="B711" s="150" t="s">
        <v>154</v>
      </c>
      <c r="C711" s="419" t="s">
        <v>649</v>
      </c>
      <c r="M711" s="150" t="s">
        <v>630</v>
      </c>
      <c r="X711" s="151">
        <v>2.9412809966711548</v>
      </c>
    </row>
    <row r="712" spans="1:24" hidden="1" x14ac:dyDescent="0.3">
      <c r="A712" s="156">
        <v>2015</v>
      </c>
      <c r="B712" s="150" t="s">
        <v>154</v>
      </c>
      <c r="C712" s="419" t="s">
        <v>649</v>
      </c>
      <c r="M712" s="150" t="s">
        <v>631</v>
      </c>
      <c r="X712" s="151">
        <v>3.8308014560273969</v>
      </c>
    </row>
    <row r="713" spans="1:24" hidden="1" x14ac:dyDescent="0.3">
      <c r="A713" s="156">
        <v>2015</v>
      </c>
      <c r="B713" s="150" t="s">
        <v>154</v>
      </c>
      <c r="C713" s="419" t="s">
        <v>649</v>
      </c>
      <c r="M713" s="150" t="s">
        <v>632</v>
      </c>
      <c r="X713" s="151">
        <v>0.91742241824621851</v>
      </c>
    </row>
    <row r="714" spans="1:24" hidden="1" x14ac:dyDescent="0.3">
      <c r="A714" s="156">
        <v>2015</v>
      </c>
      <c r="B714" s="150" t="s">
        <v>154</v>
      </c>
      <c r="C714" s="419" t="s">
        <v>649</v>
      </c>
      <c r="M714" s="150" t="s">
        <v>633</v>
      </c>
      <c r="X714" s="151">
        <v>1.647741379262935</v>
      </c>
    </row>
    <row r="715" spans="1:24" hidden="1" x14ac:dyDescent="0.3">
      <c r="A715" s="156">
        <v>2015</v>
      </c>
      <c r="B715" s="150" t="s">
        <v>154</v>
      </c>
      <c r="C715" s="419" t="s">
        <v>649</v>
      </c>
      <c r="N715" s="150" t="s">
        <v>201</v>
      </c>
      <c r="X715" s="151">
        <v>2.799876358270978</v>
      </c>
    </row>
    <row r="716" spans="1:24" hidden="1" x14ac:dyDescent="0.3">
      <c r="A716" s="156">
        <v>2015</v>
      </c>
      <c r="B716" s="150" t="s">
        <v>154</v>
      </c>
      <c r="C716" s="419" t="s">
        <v>649</v>
      </c>
      <c r="N716" s="150" t="s">
        <v>202</v>
      </c>
      <c r="X716" s="151">
        <v>2.0794888428668239</v>
      </c>
    </row>
    <row r="717" spans="1:24" hidden="1" x14ac:dyDescent="0.3">
      <c r="A717" s="156">
        <v>2015</v>
      </c>
      <c r="B717" s="150" t="s">
        <v>154</v>
      </c>
      <c r="C717" s="419" t="s">
        <v>649</v>
      </c>
      <c r="N717" s="150" t="s">
        <v>634</v>
      </c>
      <c r="X717" s="151">
        <v>1.6191944884464029</v>
      </c>
    </row>
    <row r="718" spans="1:24" hidden="1" x14ac:dyDescent="0.3">
      <c r="A718" s="156">
        <v>2015</v>
      </c>
      <c r="B718" s="150" t="s">
        <v>154</v>
      </c>
      <c r="C718" s="419" t="s">
        <v>649</v>
      </c>
      <c r="O718" s="150" t="s">
        <v>204</v>
      </c>
      <c r="X718" s="151">
        <v>1.881037251812596</v>
      </c>
    </row>
    <row r="719" spans="1:24" hidden="1" x14ac:dyDescent="0.3">
      <c r="A719" s="156">
        <v>2015</v>
      </c>
      <c r="B719" s="150" t="s">
        <v>154</v>
      </c>
      <c r="C719" s="419" t="s">
        <v>649</v>
      </c>
      <c r="O719" s="150" t="s">
        <v>205</v>
      </c>
      <c r="X719" s="151">
        <v>1.7000373194809679</v>
      </c>
    </row>
    <row r="720" spans="1:24" hidden="1" x14ac:dyDescent="0.3">
      <c r="A720" s="156">
        <v>2015</v>
      </c>
      <c r="B720" s="150" t="s">
        <v>154</v>
      </c>
      <c r="C720" s="419" t="s">
        <v>649</v>
      </c>
      <c r="O720" s="150" t="s">
        <v>206</v>
      </c>
      <c r="X720" s="151">
        <v>1.1173347657096571</v>
      </c>
    </row>
    <row r="721" spans="1:24" hidden="1" x14ac:dyDescent="0.3">
      <c r="A721" s="156">
        <v>2015</v>
      </c>
      <c r="B721" s="150" t="s">
        <v>154</v>
      </c>
      <c r="C721" s="419" t="s">
        <v>649</v>
      </c>
      <c r="P721" s="150" t="s">
        <v>207</v>
      </c>
      <c r="X721" s="151">
        <v>2.2695986346180059</v>
      </c>
    </row>
    <row r="722" spans="1:24" hidden="1" x14ac:dyDescent="0.3">
      <c r="A722" s="156">
        <v>2015</v>
      </c>
      <c r="B722" s="150" t="s">
        <v>154</v>
      </c>
      <c r="C722" s="419" t="s">
        <v>649</v>
      </c>
      <c r="P722" s="150" t="s">
        <v>208</v>
      </c>
      <c r="X722" s="151">
        <v>2.9892371002349458</v>
      </c>
    </row>
    <row r="723" spans="1:24" hidden="1" x14ac:dyDescent="0.3">
      <c r="A723" s="156">
        <v>2015</v>
      </c>
      <c r="B723" s="150" t="s">
        <v>154</v>
      </c>
      <c r="C723" s="419" t="s">
        <v>649</v>
      </c>
      <c r="P723" s="150" t="s">
        <v>209</v>
      </c>
      <c r="X723" s="151">
        <v>1.736759370155851</v>
      </c>
    </row>
    <row r="724" spans="1:24" hidden="1" x14ac:dyDescent="0.3">
      <c r="A724" s="156">
        <v>2015</v>
      </c>
      <c r="B724" s="150" t="s">
        <v>154</v>
      </c>
      <c r="C724" s="419" t="s">
        <v>649</v>
      </c>
      <c r="P724" s="150" t="s">
        <v>210</v>
      </c>
      <c r="X724" s="151">
        <v>1.0227478132166179</v>
      </c>
    </row>
    <row r="725" spans="1:24" hidden="1" x14ac:dyDescent="0.3">
      <c r="A725" s="156">
        <v>2015</v>
      </c>
      <c r="B725" s="150" t="s">
        <v>154</v>
      </c>
      <c r="C725" s="419" t="s">
        <v>649</v>
      </c>
      <c r="P725" s="150" t="s">
        <v>211</v>
      </c>
      <c r="X725" s="151">
        <v>1.4142085538036051</v>
      </c>
    </row>
    <row r="726" spans="1:24" hidden="1" x14ac:dyDescent="0.3">
      <c r="A726" s="156">
        <v>2015</v>
      </c>
      <c r="B726" s="150" t="s">
        <v>154</v>
      </c>
      <c r="C726" s="419" t="s">
        <v>649</v>
      </c>
      <c r="P726" s="150" t="s">
        <v>635</v>
      </c>
      <c r="X726" s="151">
        <v>1.5598061910658649</v>
      </c>
    </row>
    <row r="727" spans="1:24" hidden="1" x14ac:dyDescent="0.3">
      <c r="A727" s="156">
        <v>2015</v>
      </c>
      <c r="B727" s="150" t="s">
        <v>154</v>
      </c>
      <c r="C727" s="419" t="s">
        <v>649</v>
      </c>
      <c r="P727" s="150" t="s">
        <v>636</v>
      </c>
      <c r="X727" s="151">
        <v>2.3369427498401421</v>
      </c>
    </row>
    <row r="728" spans="1:24" hidden="1" x14ac:dyDescent="0.3">
      <c r="A728" s="156">
        <v>2015</v>
      </c>
      <c r="B728" s="150" t="s">
        <v>154</v>
      </c>
      <c r="C728" s="419" t="s">
        <v>649</v>
      </c>
      <c r="Q728" s="150" t="s">
        <v>214</v>
      </c>
      <c r="X728" s="151">
        <v>1.479512703420155</v>
      </c>
    </row>
    <row r="729" spans="1:24" hidden="1" x14ac:dyDescent="0.3">
      <c r="A729" s="156">
        <v>2015</v>
      </c>
      <c r="B729" s="150" t="s">
        <v>154</v>
      </c>
      <c r="C729" s="419" t="s">
        <v>649</v>
      </c>
      <c r="Q729" s="150" t="s">
        <v>215</v>
      </c>
      <c r="X729" s="151">
        <v>2.892020191666778</v>
      </c>
    </row>
    <row r="730" spans="1:24" hidden="1" x14ac:dyDescent="0.3">
      <c r="A730" s="156">
        <v>2015</v>
      </c>
      <c r="B730" s="150" t="s">
        <v>154</v>
      </c>
      <c r="C730" s="419" t="s">
        <v>649</v>
      </c>
      <c r="Q730" s="150" t="s">
        <v>216</v>
      </c>
      <c r="X730" s="151">
        <v>1.9962246806844719</v>
      </c>
    </row>
    <row r="731" spans="1:24" hidden="1" x14ac:dyDescent="0.3">
      <c r="A731" s="156">
        <v>2015</v>
      </c>
      <c r="B731" s="150" t="s">
        <v>154</v>
      </c>
      <c r="C731" s="419" t="s">
        <v>649</v>
      </c>
      <c r="R731" s="150" t="s">
        <v>217</v>
      </c>
      <c r="X731" s="151">
        <v>1.831367147423973</v>
      </c>
    </row>
    <row r="732" spans="1:24" hidden="1" x14ac:dyDescent="0.3">
      <c r="A732" s="156">
        <v>2015</v>
      </c>
      <c r="B732" s="150" t="s">
        <v>154</v>
      </c>
      <c r="C732" s="419" t="s">
        <v>649</v>
      </c>
      <c r="R732" s="150" t="s">
        <v>218</v>
      </c>
      <c r="X732" s="151">
        <v>1.743920063791031</v>
      </c>
    </row>
    <row r="733" spans="1:24" hidden="1" x14ac:dyDescent="0.3">
      <c r="A733" s="156">
        <v>2015</v>
      </c>
      <c r="B733" s="150" t="s">
        <v>154</v>
      </c>
      <c r="C733" s="419" t="s">
        <v>649</v>
      </c>
      <c r="R733" s="150" t="s">
        <v>219</v>
      </c>
      <c r="X733" s="151">
        <v>1.6370833321259619</v>
      </c>
    </row>
    <row r="734" spans="1:24" hidden="1" x14ac:dyDescent="0.3">
      <c r="A734" s="156">
        <v>2015</v>
      </c>
      <c r="B734" s="150" t="s">
        <v>154</v>
      </c>
      <c r="C734" s="419" t="s">
        <v>649</v>
      </c>
      <c r="R734" s="150" t="s">
        <v>220</v>
      </c>
      <c r="X734" s="151">
        <v>2.079593473466947</v>
      </c>
    </row>
    <row r="735" spans="1:24" hidden="1" x14ac:dyDescent="0.3">
      <c r="A735" s="156">
        <v>2015</v>
      </c>
      <c r="B735" s="150" t="s">
        <v>154</v>
      </c>
      <c r="C735" s="419" t="s">
        <v>649</v>
      </c>
      <c r="R735" s="150" t="s">
        <v>382</v>
      </c>
      <c r="X735" s="151">
        <v>1.771232410971735</v>
      </c>
    </row>
    <row r="736" spans="1:24" hidden="1" x14ac:dyDescent="0.3">
      <c r="A736" s="156">
        <v>2015</v>
      </c>
      <c r="B736" s="150" t="s">
        <v>154</v>
      </c>
      <c r="C736" s="419" t="s">
        <v>649</v>
      </c>
      <c r="S736" s="150" t="s">
        <v>222</v>
      </c>
      <c r="X736" s="151">
        <v>1.334086949988069</v>
      </c>
    </row>
    <row r="737" spans="1:24" hidden="1" x14ac:dyDescent="0.3">
      <c r="A737" s="156">
        <v>2015</v>
      </c>
      <c r="B737" s="150" t="s">
        <v>154</v>
      </c>
      <c r="C737" s="419" t="s">
        <v>649</v>
      </c>
      <c r="S737" s="150" t="s">
        <v>223</v>
      </c>
      <c r="X737" s="151">
        <v>1.374550896669801</v>
      </c>
    </row>
    <row r="738" spans="1:24" hidden="1" x14ac:dyDescent="0.3">
      <c r="A738" s="156">
        <v>2015</v>
      </c>
      <c r="B738" s="150" t="s">
        <v>154</v>
      </c>
      <c r="C738" s="419" t="s">
        <v>649</v>
      </c>
      <c r="S738" s="150" t="s">
        <v>224</v>
      </c>
      <c r="X738" s="151">
        <v>1.371983661294798</v>
      </c>
    </row>
    <row r="739" spans="1:24" hidden="1" x14ac:dyDescent="0.3">
      <c r="A739" s="156">
        <v>2015</v>
      </c>
      <c r="B739" s="150" t="s">
        <v>154</v>
      </c>
      <c r="C739" s="419" t="s">
        <v>649</v>
      </c>
      <c r="S739" s="150" t="s">
        <v>225</v>
      </c>
      <c r="X739" s="151">
        <v>2.2831744184619058</v>
      </c>
    </row>
    <row r="740" spans="1:24" hidden="1" x14ac:dyDescent="0.3">
      <c r="A740" s="156">
        <v>2015</v>
      </c>
      <c r="B740" s="150" t="s">
        <v>154</v>
      </c>
      <c r="C740" s="419" t="s">
        <v>649</v>
      </c>
      <c r="S740" s="150" t="s">
        <v>226</v>
      </c>
      <c r="X740" s="151">
        <v>1.3059648076629431</v>
      </c>
    </row>
    <row r="741" spans="1:24" hidden="1" x14ac:dyDescent="0.3">
      <c r="A741" s="156">
        <v>2015</v>
      </c>
      <c r="B741" s="150" t="s">
        <v>154</v>
      </c>
      <c r="C741" s="419" t="s">
        <v>649</v>
      </c>
      <c r="S741" s="150" t="s">
        <v>227</v>
      </c>
      <c r="X741" s="151">
        <v>1.8018496679369991</v>
      </c>
    </row>
    <row r="742" spans="1:24" hidden="1" x14ac:dyDescent="0.3">
      <c r="A742" s="156">
        <v>2015</v>
      </c>
      <c r="B742" s="150" t="s">
        <v>154</v>
      </c>
      <c r="C742" s="419" t="s">
        <v>649</v>
      </c>
      <c r="S742" s="150" t="s">
        <v>228</v>
      </c>
      <c r="X742" s="151">
        <v>3.5687980026222501</v>
      </c>
    </row>
    <row r="743" spans="1:24" hidden="1" x14ac:dyDescent="0.3">
      <c r="A743" s="156">
        <v>2015</v>
      </c>
      <c r="B743" s="150" t="s">
        <v>154</v>
      </c>
      <c r="C743" s="419" t="s">
        <v>649</v>
      </c>
      <c r="S743" s="150" t="s">
        <v>229</v>
      </c>
      <c r="X743" s="151">
        <v>2.0209338697450958</v>
      </c>
    </row>
    <row r="744" spans="1:24" hidden="1" x14ac:dyDescent="0.3">
      <c r="A744" s="156">
        <v>2015</v>
      </c>
      <c r="B744" s="150" t="s">
        <v>154</v>
      </c>
      <c r="C744" s="419" t="s">
        <v>649</v>
      </c>
      <c r="T744" s="150" t="s">
        <v>230</v>
      </c>
      <c r="X744" s="151">
        <v>1.920000157529651</v>
      </c>
    </row>
    <row r="745" spans="1:24" hidden="1" x14ac:dyDescent="0.3">
      <c r="A745" s="156">
        <v>2015</v>
      </c>
      <c r="B745" s="150" t="s">
        <v>154</v>
      </c>
      <c r="C745" s="419" t="s">
        <v>649</v>
      </c>
      <c r="T745" s="150" t="s">
        <v>231</v>
      </c>
      <c r="X745" s="151">
        <v>1.2596634419839441</v>
      </c>
    </row>
    <row r="746" spans="1:24" hidden="1" x14ac:dyDescent="0.3">
      <c r="A746" s="156">
        <v>2015</v>
      </c>
      <c r="B746" s="150" t="s">
        <v>154</v>
      </c>
      <c r="C746" s="419" t="s">
        <v>649</v>
      </c>
      <c r="U746" s="150" t="s">
        <v>232</v>
      </c>
      <c r="X746" s="151">
        <v>1.403333382088451</v>
      </c>
    </row>
    <row r="747" spans="1:24" hidden="1" x14ac:dyDescent="0.3">
      <c r="A747" s="156">
        <v>2015</v>
      </c>
      <c r="B747" s="150" t="s">
        <v>154</v>
      </c>
      <c r="C747" s="419" t="s">
        <v>649</v>
      </c>
      <c r="U747" s="150" t="s">
        <v>233</v>
      </c>
      <c r="X747" s="151">
        <v>1.845091515516166</v>
      </c>
    </row>
    <row r="748" spans="1:24" hidden="1" x14ac:dyDescent="0.3">
      <c r="A748" s="156">
        <v>2015</v>
      </c>
      <c r="B748" s="150" t="s">
        <v>154</v>
      </c>
      <c r="C748" s="419" t="s">
        <v>649</v>
      </c>
      <c r="V748" s="150" t="s">
        <v>234</v>
      </c>
      <c r="X748" s="151">
        <v>1.8023205745926461</v>
      </c>
    </row>
    <row r="749" spans="1:24" hidden="1" x14ac:dyDescent="0.3">
      <c r="A749" s="156">
        <v>2015</v>
      </c>
      <c r="B749" s="150" t="s">
        <v>154</v>
      </c>
      <c r="C749" s="419" t="s">
        <v>649</v>
      </c>
      <c r="V749" s="150" t="s">
        <v>235</v>
      </c>
      <c r="X749" s="151">
        <v>1.91633243794495</v>
      </c>
    </row>
    <row r="750" spans="1:24" hidden="1" x14ac:dyDescent="0.3">
      <c r="A750" s="156">
        <v>2015</v>
      </c>
      <c r="B750" s="150" t="s">
        <v>154</v>
      </c>
      <c r="C750" s="419" t="s">
        <v>649</v>
      </c>
      <c r="V750" s="150" t="s">
        <v>236</v>
      </c>
      <c r="X750" s="151">
        <v>1.616430238101799</v>
      </c>
    </row>
    <row r="751" spans="1:24" hidden="1" x14ac:dyDescent="0.3">
      <c r="A751" s="156">
        <v>2015</v>
      </c>
      <c r="B751" s="150" t="s">
        <v>154</v>
      </c>
      <c r="C751" s="419" t="s">
        <v>649</v>
      </c>
      <c r="E751" s="150" t="s">
        <v>237</v>
      </c>
      <c r="W751" s="150" t="s">
        <v>524</v>
      </c>
      <c r="X751" s="151">
        <v>1.6210839644995341</v>
      </c>
    </row>
    <row r="752" spans="1:24" hidden="1" x14ac:dyDescent="0.3">
      <c r="A752" s="156">
        <v>2015</v>
      </c>
      <c r="B752" s="150" t="s">
        <v>154</v>
      </c>
      <c r="C752" s="419" t="s">
        <v>649</v>
      </c>
      <c r="E752" s="150" t="s">
        <v>238</v>
      </c>
      <c r="W752" s="150" t="s">
        <v>528</v>
      </c>
      <c r="X752" s="151">
        <v>0.90914993413633705</v>
      </c>
    </row>
    <row r="753" spans="1:24" hidden="1" x14ac:dyDescent="0.3">
      <c r="A753" s="156">
        <v>2015</v>
      </c>
      <c r="B753" s="150" t="s">
        <v>154</v>
      </c>
      <c r="C753" s="419" t="s">
        <v>649</v>
      </c>
      <c r="E753" s="150" t="s">
        <v>239</v>
      </c>
      <c r="X753" s="151">
        <v>1.7442622784191391</v>
      </c>
    </row>
    <row r="754" spans="1:24" hidden="1" x14ac:dyDescent="0.3">
      <c r="A754" s="156">
        <v>2015</v>
      </c>
      <c r="B754" s="150" t="s">
        <v>154</v>
      </c>
      <c r="C754" s="419" t="s">
        <v>649</v>
      </c>
      <c r="E754" s="150" t="s">
        <v>240</v>
      </c>
      <c r="W754" s="150" t="s">
        <v>539</v>
      </c>
      <c r="X754" s="151">
        <v>1.581066637933316</v>
      </c>
    </row>
    <row r="755" spans="1:24" hidden="1" x14ac:dyDescent="0.3">
      <c r="A755" s="156">
        <v>2015</v>
      </c>
      <c r="B755" s="150" t="s">
        <v>154</v>
      </c>
      <c r="C755" s="419" t="s">
        <v>649</v>
      </c>
      <c r="E755" s="150" t="s">
        <v>241</v>
      </c>
      <c r="W755" s="150" t="s">
        <v>545</v>
      </c>
      <c r="X755" s="151">
        <v>1.648299559900952</v>
      </c>
    </row>
    <row r="756" spans="1:24" hidden="1" x14ac:dyDescent="0.3">
      <c r="A756" s="156">
        <v>2015</v>
      </c>
      <c r="B756" s="150" t="s">
        <v>154</v>
      </c>
      <c r="C756" s="419" t="s">
        <v>649</v>
      </c>
      <c r="E756" s="150" t="s">
        <v>242</v>
      </c>
      <c r="W756" s="150" t="s">
        <v>550</v>
      </c>
      <c r="X756" s="151">
        <v>2.7006189640404439</v>
      </c>
    </row>
    <row r="757" spans="1:24" hidden="1" x14ac:dyDescent="0.3">
      <c r="A757" s="156">
        <v>2015</v>
      </c>
      <c r="B757" s="150" t="s">
        <v>154</v>
      </c>
      <c r="C757" s="419" t="s">
        <v>649</v>
      </c>
      <c r="E757" s="150" t="s">
        <v>243</v>
      </c>
      <c r="W757" s="150" t="s">
        <v>557</v>
      </c>
      <c r="X757" s="151">
        <v>1.957468407484827</v>
      </c>
    </row>
    <row r="758" spans="1:24" hidden="1" x14ac:dyDescent="0.3">
      <c r="A758" s="156">
        <v>2015</v>
      </c>
      <c r="B758" s="150" t="s">
        <v>154</v>
      </c>
      <c r="C758" s="419" t="s">
        <v>649</v>
      </c>
      <c r="E758" s="150" t="s">
        <v>244</v>
      </c>
      <c r="W758" s="150" t="s">
        <v>560</v>
      </c>
      <c r="X758" s="151">
        <v>1.9480117433856921</v>
      </c>
    </row>
    <row r="759" spans="1:24" hidden="1" x14ac:dyDescent="0.3">
      <c r="A759" s="156">
        <v>2015</v>
      </c>
      <c r="B759" s="150" t="s">
        <v>154</v>
      </c>
      <c r="C759" s="419" t="s">
        <v>649</v>
      </c>
      <c r="E759" s="150" t="s">
        <v>245</v>
      </c>
      <c r="W759" s="150" t="s">
        <v>566</v>
      </c>
      <c r="X759" s="151">
        <v>2.3337030639333229</v>
      </c>
    </row>
    <row r="760" spans="1:24" hidden="1" x14ac:dyDescent="0.3">
      <c r="A760" s="156">
        <v>2015</v>
      </c>
      <c r="B760" s="150" t="s">
        <v>154</v>
      </c>
      <c r="C760" s="419" t="s">
        <v>649</v>
      </c>
      <c r="E760" s="150" t="s">
        <v>246</v>
      </c>
      <c r="X760" s="151">
        <v>1.380807937315945</v>
      </c>
    </row>
    <row r="761" spans="1:24" hidden="1" x14ac:dyDescent="0.3">
      <c r="A761" s="156">
        <v>2015</v>
      </c>
      <c r="B761" s="150" t="s">
        <v>154</v>
      </c>
      <c r="C761" s="150" t="s">
        <v>651</v>
      </c>
      <c r="X761" s="151">
        <v>0.67958448679852179</v>
      </c>
    </row>
    <row r="762" spans="1:24" hidden="1" x14ac:dyDescent="0.3">
      <c r="A762" s="156">
        <v>2015</v>
      </c>
      <c r="B762" s="150" t="s">
        <v>154</v>
      </c>
      <c r="C762" s="150" t="s">
        <v>651</v>
      </c>
      <c r="F762" s="150" t="s">
        <v>619</v>
      </c>
      <c r="X762" s="151">
        <v>2.4793120981177901</v>
      </c>
    </row>
    <row r="763" spans="1:24" hidden="1" x14ac:dyDescent="0.3">
      <c r="A763" s="156">
        <v>2015</v>
      </c>
      <c r="B763" s="150" t="s">
        <v>154</v>
      </c>
      <c r="C763" s="150" t="s">
        <v>651</v>
      </c>
      <c r="F763" s="150" t="s">
        <v>620</v>
      </c>
      <c r="X763" s="151">
        <v>1.6367459853058139</v>
      </c>
    </row>
    <row r="764" spans="1:24" hidden="1" x14ac:dyDescent="0.3">
      <c r="A764" s="156">
        <v>2015</v>
      </c>
      <c r="B764" s="150" t="s">
        <v>154</v>
      </c>
      <c r="C764" s="150" t="s">
        <v>651</v>
      </c>
      <c r="F764" s="150" t="s">
        <v>621</v>
      </c>
      <c r="X764" s="151">
        <v>0.78925544606016951</v>
      </c>
    </row>
    <row r="765" spans="1:24" hidden="1" x14ac:dyDescent="0.3">
      <c r="A765" s="156">
        <v>2015</v>
      </c>
      <c r="B765" s="150" t="s">
        <v>154</v>
      </c>
      <c r="C765" s="150" t="s">
        <v>651</v>
      </c>
      <c r="F765" s="150" t="s">
        <v>622</v>
      </c>
      <c r="X765" s="151">
        <v>0.23788413168231379</v>
      </c>
    </row>
    <row r="766" spans="1:24" hidden="1" x14ac:dyDescent="0.3">
      <c r="A766" s="156">
        <v>2015</v>
      </c>
      <c r="B766" s="150" t="s">
        <v>154</v>
      </c>
      <c r="C766" s="150" t="s">
        <v>651</v>
      </c>
      <c r="F766" s="150" t="s">
        <v>623</v>
      </c>
      <c r="X766" s="151">
        <v>4.6968745398343753E-2</v>
      </c>
    </row>
    <row r="767" spans="1:24" hidden="1" x14ac:dyDescent="0.3">
      <c r="A767" s="156">
        <v>2015</v>
      </c>
      <c r="B767" s="150" t="s">
        <v>154</v>
      </c>
      <c r="C767" s="150" t="s">
        <v>651</v>
      </c>
      <c r="F767" s="150" t="s">
        <v>624</v>
      </c>
      <c r="X767" s="151">
        <v>0.33026378727551298</v>
      </c>
    </row>
    <row r="768" spans="1:24" hidden="1" x14ac:dyDescent="0.3">
      <c r="A768" s="156">
        <v>2015</v>
      </c>
      <c r="B768" s="150" t="s">
        <v>154</v>
      </c>
      <c r="C768" s="150" t="s">
        <v>651</v>
      </c>
      <c r="G768" s="150" t="s">
        <v>161</v>
      </c>
      <c r="X768" s="151">
        <v>0.68076065231219374</v>
      </c>
    </row>
    <row r="769" spans="1:24" hidden="1" x14ac:dyDescent="0.3">
      <c r="A769" s="156">
        <v>2015</v>
      </c>
      <c r="B769" s="150" t="s">
        <v>154</v>
      </c>
      <c r="C769" s="150" t="s">
        <v>651</v>
      </c>
      <c r="G769" s="150" t="s">
        <v>161</v>
      </c>
      <c r="H769" s="150" t="s">
        <v>640</v>
      </c>
      <c r="X769" s="151">
        <v>0.74411506135609851</v>
      </c>
    </row>
    <row r="770" spans="1:24" hidden="1" x14ac:dyDescent="0.3">
      <c r="A770" s="156">
        <v>2015</v>
      </c>
      <c r="B770" s="150" t="s">
        <v>154</v>
      </c>
      <c r="C770" s="150" t="s">
        <v>651</v>
      </c>
      <c r="G770" s="150" t="s">
        <v>161</v>
      </c>
      <c r="H770" s="150" t="s">
        <v>163</v>
      </c>
      <c r="X770" s="151">
        <v>1.1366170629927661</v>
      </c>
    </row>
    <row r="771" spans="1:24" hidden="1" x14ac:dyDescent="0.3">
      <c r="A771" s="156">
        <v>2015</v>
      </c>
      <c r="B771" s="150" t="s">
        <v>154</v>
      </c>
      <c r="C771" s="150" t="s">
        <v>651</v>
      </c>
      <c r="G771" s="150" t="s">
        <v>161</v>
      </c>
      <c r="H771" s="150" t="s">
        <v>164</v>
      </c>
      <c r="X771" s="151">
        <v>0.60488393626826731</v>
      </c>
    </row>
    <row r="772" spans="1:24" hidden="1" x14ac:dyDescent="0.3">
      <c r="A772" s="156">
        <v>2015</v>
      </c>
      <c r="B772" s="150" t="s">
        <v>154</v>
      </c>
      <c r="C772" s="150" t="s">
        <v>651</v>
      </c>
      <c r="G772" s="150" t="s">
        <v>356</v>
      </c>
      <c r="X772" s="151">
        <v>0</v>
      </c>
    </row>
    <row r="773" spans="1:24" hidden="1" x14ac:dyDescent="0.3">
      <c r="A773" s="156">
        <v>2015</v>
      </c>
      <c r="B773" s="150" t="s">
        <v>154</v>
      </c>
      <c r="C773" s="150" t="s">
        <v>651</v>
      </c>
      <c r="G773" s="150" t="s">
        <v>361</v>
      </c>
      <c r="X773" s="151">
        <v>0.25469245514852318</v>
      </c>
    </row>
    <row r="774" spans="1:24" hidden="1" x14ac:dyDescent="0.3">
      <c r="A774" s="156">
        <v>2015</v>
      </c>
      <c r="B774" s="150" t="s">
        <v>154</v>
      </c>
      <c r="C774" s="150" t="s">
        <v>651</v>
      </c>
      <c r="G774" s="150" t="s">
        <v>361</v>
      </c>
      <c r="H774" s="150" t="s">
        <v>167</v>
      </c>
      <c r="X774" s="151">
        <v>0.19909074450166769</v>
      </c>
    </row>
    <row r="775" spans="1:24" hidden="1" x14ac:dyDescent="0.3">
      <c r="A775" s="156">
        <v>2015</v>
      </c>
      <c r="B775" s="150" t="s">
        <v>154</v>
      </c>
      <c r="C775" s="150" t="s">
        <v>651</v>
      </c>
      <c r="G775" s="150" t="s">
        <v>361</v>
      </c>
      <c r="H775" s="150" t="s">
        <v>168</v>
      </c>
      <c r="X775" s="151">
        <v>0.49061213059632919</v>
      </c>
    </row>
    <row r="776" spans="1:24" hidden="1" x14ac:dyDescent="0.3">
      <c r="A776" s="156">
        <v>2015</v>
      </c>
      <c r="B776" s="150" t="s">
        <v>154</v>
      </c>
      <c r="C776" s="150" t="s">
        <v>651</v>
      </c>
      <c r="G776" s="150" t="s">
        <v>361</v>
      </c>
      <c r="H776" s="150" t="s">
        <v>252</v>
      </c>
      <c r="X776" s="151">
        <v>0.33867776326566401</v>
      </c>
    </row>
    <row r="777" spans="1:24" hidden="1" x14ac:dyDescent="0.3">
      <c r="A777" s="156">
        <v>2015</v>
      </c>
      <c r="B777" s="150" t="s">
        <v>154</v>
      </c>
      <c r="C777" s="150" t="s">
        <v>651</v>
      </c>
      <c r="G777" s="150" t="s">
        <v>361</v>
      </c>
      <c r="H777" s="150" t="s">
        <v>169</v>
      </c>
      <c r="X777" s="151">
        <v>0</v>
      </c>
    </row>
    <row r="778" spans="1:24" hidden="1" x14ac:dyDescent="0.3">
      <c r="A778" s="156">
        <v>2015</v>
      </c>
      <c r="B778" s="150" t="s">
        <v>154</v>
      </c>
      <c r="C778" s="150" t="s">
        <v>651</v>
      </c>
      <c r="G778" s="150" t="s">
        <v>367</v>
      </c>
      <c r="X778" s="151">
        <v>0.68231906807163345</v>
      </c>
    </row>
    <row r="779" spans="1:24" hidden="1" x14ac:dyDescent="0.3">
      <c r="A779" s="156">
        <v>2015</v>
      </c>
      <c r="B779" s="150" t="s">
        <v>154</v>
      </c>
      <c r="C779" s="150" t="s">
        <v>651</v>
      </c>
      <c r="G779" s="150" t="s">
        <v>367</v>
      </c>
      <c r="H779" s="150" t="s">
        <v>171</v>
      </c>
      <c r="X779" s="151">
        <v>0.61619822696599602</v>
      </c>
    </row>
    <row r="780" spans="1:24" hidden="1" x14ac:dyDescent="0.3">
      <c r="A780" s="156">
        <v>2015</v>
      </c>
      <c r="B780" s="150" t="s">
        <v>154</v>
      </c>
      <c r="C780" s="150" t="s">
        <v>651</v>
      </c>
      <c r="G780" s="150" t="s">
        <v>367</v>
      </c>
      <c r="H780" s="150" t="s">
        <v>172</v>
      </c>
      <c r="X780" s="151">
        <v>1.208443350736228</v>
      </c>
    </row>
    <row r="781" spans="1:24" hidden="1" x14ac:dyDescent="0.3">
      <c r="A781" s="156">
        <v>2015</v>
      </c>
      <c r="B781" s="150" t="s">
        <v>154</v>
      </c>
      <c r="C781" s="150" t="s">
        <v>651</v>
      </c>
      <c r="G781" s="150" t="s">
        <v>173</v>
      </c>
      <c r="X781" s="151">
        <v>0.99123607928798507</v>
      </c>
    </row>
    <row r="782" spans="1:24" hidden="1" x14ac:dyDescent="0.3">
      <c r="A782" s="156">
        <v>2015</v>
      </c>
      <c r="B782" s="150" t="s">
        <v>154</v>
      </c>
      <c r="C782" s="150" t="s">
        <v>651</v>
      </c>
      <c r="I782" s="150" t="s">
        <v>174</v>
      </c>
      <c r="X782" s="151">
        <v>0.18825568544921761</v>
      </c>
    </row>
    <row r="783" spans="1:24" hidden="1" x14ac:dyDescent="0.3">
      <c r="A783" s="156">
        <v>2015</v>
      </c>
      <c r="B783" s="150" t="s">
        <v>154</v>
      </c>
      <c r="C783" s="150" t="s">
        <v>651</v>
      </c>
      <c r="I783" s="150" t="s">
        <v>175</v>
      </c>
      <c r="X783" s="151">
        <v>0.31410050161823477</v>
      </c>
    </row>
    <row r="784" spans="1:24" hidden="1" x14ac:dyDescent="0.3">
      <c r="A784" s="156">
        <v>2015</v>
      </c>
      <c r="B784" s="150" t="s">
        <v>154</v>
      </c>
      <c r="C784" s="150" t="s">
        <v>651</v>
      </c>
      <c r="I784" s="150" t="s">
        <v>176</v>
      </c>
      <c r="X784" s="151">
        <v>1.5945737689354409</v>
      </c>
    </row>
    <row r="785" spans="1:24" hidden="1" x14ac:dyDescent="0.3">
      <c r="A785" s="156">
        <v>2015</v>
      </c>
      <c r="B785" s="150" t="s">
        <v>154</v>
      </c>
      <c r="C785" s="150" t="s">
        <v>651</v>
      </c>
      <c r="I785" s="150" t="s">
        <v>177</v>
      </c>
      <c r="X785" s="151">
        <v>0.47062998955538582</v>
      </c>
    </row>
    <row r="786" spans="1:24" hidden="1" x14ac:dyDescent="0.3">
      <c r="A786" s="156">
        <v>2015</v>
      </c>
      <c r="B786" s="150" t="s">
        <v>154</v>
      </c>
      <c r="C786" s="150" t="s">
        <v>651</v>
      </c>
      <c r="I786" s="150" t="s">
        <v>178</v>
      </c>
      <c r="X786" s="151">
        <v>0.18754280577826651</v>
      </c>
    </row>
    <row r="787" spans="1:24" hidden="1" x14ac:dyDescent="0.3">
      <c r="A787" s="156">
        <v>2015</v>
      </c>
      <c r="B787" s="150" t="s">
        <v>154</v>
      </c>
      <c r="C787" s="150" t="s">
        <v>651</v>
      </c>
      <c r="J787" s="150" t="s">
        <v>179</v>
      </c>
      <c r="X787" s="151">
        <v>0.47738336752843702</v>
      </c>
    </row>
    <row r="788" spans="1:24" hidden="1" x14ac:dyDescent="0.3">
      <c r="A788" s="156">
        <v>2015</v>
      </c>
      <c r="B788" s="150" t="s">
        <v>154</v>
      </c>
      <c r="C788" s="150" t="s">
        <v>651</v>
      </c>
      <c r="J788" s="150" t="s">
        <v>180</v>
      </c>
      <c r="X788" s="151">
        <v>1.6112072345695581</v>
      </c>
    </row>
    <row r="789" spans="1:24" hidden="1" x14ac:dyDescent="0.3">
      <c r="A789" s="156">
        <v>2015</v>
      </c>
      <c r="B789" s="150" t="s">
        <v>154</v>
      </c>
      <c r="C789" s="150" t="s">
        <v>651</v>
      </c>
      <c r="J789" s="150" t="s">
        <v>181</v>
      </c>
      <c r="X789" s="151">
        <v>1.7666210621414591</v>
      </c>
    </row>
    <row r="790" spans="1:24" hidden="1" x14ac:dyDescent="0.3">
      <c r="A790" s="156">
        <v>2015</v>
      </c>
      <c r="B790" s="150" t="s">
        <v>154</v>
      </c>
      <c r="C790" s="150" t="s">
        <v>651</v>
      </c>
      <c r="J790" s="150" t="s">
        <v>182</v>
      </c>
      <c r="X790" s="151">
        <v>3.078074156673396</v>
      </c>
    </row>
    <row r="791" spans="1:24" hidden="1" x14ac:dyDescent="0.3">
      <c r="A791" s="156">
        <v>2015</v>
      </c>
      <c r="B791" s="150" t="s">
        <v>154</v>
      </c>
      <c r="C791" s="150" t="s">
        <v>651</v>
      </c>
      <c r="J791" s="150" t="s">
        <v>376</v>
      </c>
      <c r="X791" s="151">
        <v>0.99851549710417598</v>
      </c>
    </row>
    <row r="792" spans="1:24" hidden="1" x14ac:dyDescent="0.3">
      <c r="A792" s="156">
        <v>2015</v>
      </c>
      <c r="B792" s="150" t="s">
        <v>154</v>
      </c>
      <c r="C792" s="150" t="s">
        <v>651</v>
      </c>
      <c r="J792" s="150" t="s">
        <v>628</v>
      </c>
      <c r="X792" s="151">
        <v>1.0388353108768249</v>
      </c>
    </row>
    <row r="793" spans="1:24" hidden="1" x14ac:dyDescent="0.3">
      <c r="A793" s="156">
        <v>2015</v>
      </c>
      <c r="B793" s="150" t="s">
        <v>154</v>
      </c>
      <c r="C793" s="150" t="s">
        <v>651</v>
      </c>
      <c r="J793" s="150" t="s">
        <v>185</v>
      </c>
      <c r="X793" s="151">
        <v>0</v>
      </c>
    </row>
    <row r="794" spans="1:24" hidden="1" x14ac:dyDescent="0.3">
      <c r="A794" s="156">
        <v>2015</v>
      </c>
      <c r="B794" s="150" t="s">
        <v>154</v>
      </c>
      <c r="C794" s="150" t="s">
        <v>651</v>
      </c>
      <c r="J794" s="150" t="s">
        <v>186</v>
      </c>
      <c r="X794" s="151">
        <v>0</v>
      </c>
    </row>
    <row r="795" spans="1:24" hidden="1" x14ac:dyDescent="0.3">
      <c r="A795" s="156">
        <v>2015</v>
      </c>
      <c r="B795" s="150" t="s">
        <v>154</v>
      </c>
      <c r="C795" s="150" t="s">
        <v>651</v>
      </c>
      <c r="K795" s="150" t="s">
        <v>187</v>
      </c>
      <c r="X795" s="151">
        <v>0.67833887360415202</v>
      </c>
    </row>
    <row r="796" spans="1:24" hidden="1" x14ac:dyDescent="0.3">
      <c r="A796" s="156">
        <v>2015</v>
      </c>
      <c r="B796" s="150" t="s">
        <v>154</v>
      </c>
      <c r="C796" s="150" t="s">
        <v>651</v>
      </c>
      <c r="K796" s="150" t="s">
        <v>188</v>
      </c>
      <c r="X796" s="151">
        <v>0.26524803985683321</v>
      </c>
    </row>
    <row r="797" spans="1:24" hidden="1" x14ac:dyDescent="0.3">
      <c r="A797" s="156">
        <v>2015</v>
      </c>
      <c r="B797" s="150" t="s">
        <v>154</v>
      </c>
      <c r="C797" s="150" t="s">
        <v>651</v>
      </c>
      <c r="K797" s="150" t="s">
        <v>189</v>
      </c>
      <c r="X797" s="151">
        <v>0.35638449527594701</v>
      </c>
    </row>
    <row r="798" spans="1:24" hidden="1" x14ac:dyDescent="0.3">
      <c r="A798" s="156">
        <v>2015</v>
      </c>
      <c r="B798" s="150" t="s">
        <v>154</v>
      </c>
      <c r="C798" s="150" t="s">
        <v>651</v>
      </c>
      <c r="K798" s="150" t="s">
        <v>190</v>
      </c>
      <c r="X798" s="151">
        <v>1.6360516845448789</v>
      </c>
    </row>
    <row r="799" spans="1:24" hidden="1" x14ac:dyDescent="0.3">
      <c r="A799" s="156">
        <v>2015</v>
      </c>
      <c r="B799" s="150" t="s">
        <v>154</v>
      </c>
      <c r="C799" s="150" t="s">
        <v>651</v>
      </c>
      <c r="K799" s="150" t="s">
        <v>191</v>
      </c>
      <c r="X799" s="151">
        <v>2.5124593841150449</v>
      </c>
    </row>
    <row r="800" spans="1:24" hidden="1" x14ac:dyDescent="0.3">
      <c r="A800" s="156">
        <v>2015</v>
      </c>
      <c r="B800" s="150" t="s">
        <v>154</v>
      </c>
      <c r="C800" s="150" t="s">
        <v>651</v>
      </c>
      <c r="L800" s="150" t="s">
        <v>629</v>
      </c>
      <c r="X800" s="151">
        <v>0.81909172423802867</v>
      </c>
    </row>
    <row r="801" spans="1:24" hidden="1" x14ac:dyDescent="0.3">
      <c r="A801" s="156">
        <v>2015</v>
      </c>
      <c r="B801" s="150" t="s">
        <v>154</v>
      </c>
      <c r="C801" s="150" t="s">
        <v>651</v>
      </c>
      <c r="L801" s="150" t="s">
        <v>641</v>
      </c>
      <c r="X801" s="151">
        <v>0.55434210201830136</v>
      </c>
    </row>
    <row r="802" spans="1:24" hidden="1" x14ac:dyDescent="0.3">
      <c r="A802" s="156">
        <v>2015</v>
      </c>
      <c r="B802" s="150" t="s">
        <v>154</v>
      </c>
      <c r="C802" s="150" t="s">
        <v>651</v>
      </c>
      <c r="L802" s="150" t="s">
        <v>380</v>
      </c>
      <c r="X802" s="151">
        <v>0.79692673422609706</v>
      </c>
    </row>
    <row r="803" spans="1:24" hidden="1" x14ac:dyDescent="0.3">
      <c r="A803" s="156">
        <v>2015</v>
      </c>
      <c r="B803" s="150" t="s">
        <v>154</v>
      </c>
      <c r="C803" s="150" t="s">
        <v>651</v>
      </c>
      <c r="L803" s="150" t="s">
        <v>195</v>
      </c>
      <c r="X803" s="151">
        <v>0.64142042383107178</v>
      </c>
    </row>
    <row r="804" spans="1:24" hidden="1" x14ac:dyDescent="0.3">
      <c r="A804" s="156">
        <v>2015</v>
      </c>
      <c r="B804" s="150" t="s">
        <v>154</v>
      </c>
      <c r="C804" s="150" t="s">
        <v>651</v>
      </c>
      <c r="L804" s="150" t="s">
        <v>196</v>
      </c>
      <c r="X804" s="151">
        <v>6.6127899885289818E-2</v>
      </c>
    </row>
    <row r="805" spans="1:24" hidden="1" x14ac:dyDescent="0.3">
      <c r="A805" s="156">
        <v>2015</v>
      </c>
      <c r="B805" s="150" t="s">
        <v>154</v>
      </c>
      <c r="C805" s="150" t="s">
        <v>651</v>
      </c>
      <c r="M805" s="150" t="s">
        <v>630</v>
      </c>
      <c r="X805" s="151">
        <v>1.0397459858677289</v>
      </c>
    </row>
    <row r="806" spans="1:24" hidden="1" x14ac:dyDescent="0.3">
      <c r="A806" s="156">
        <v>2015</v>
      </c>
      <c r="B806" s="150" t="s">
        <v>154</v>
      </c>
      <c r="C806" s="150" t="s">
        <v>651</v>
      </c>
      <c r="M806" s="150" t="s">
        <v>631</v>
      </c>
      <c r="X806" s="151">
        <v>1.0412020570891201</v>
      </c>
    </row>
    <row r="807" spans="1:24" hidden="1" x14ac:dyDescent="0.3">
      <c r="A807" s="156">
        <v>2015</v>
      </c>
      <c r="B807" s="150" t="s">
        <v>154</v>
      </c>
      <c r="C807" s="150" t="s">
        <v>651</v>
      </c>
      <c r="M807" s="150" t="s">
        <v>632</v>
      </c>
      <c r="X807" s="151">
        <v>1.0364067397447729</v>
      </c>
    </row>
    <row r="808" spans="1:24" hidden="1" x14ac:dyDescent="0.3">
      <c r="A808" s="156">
        <v>2015</v>
      </c>
      <c r="B808" s="150" t="s">
        <v>154</v>
      </c>
      <c r="C808" s="150" t="s">
        <v>651</v>
      </c>
      <c r="M808" s="150" t="s">
        <v>633</v>
      </c>
      <c r="X808" s="151">
        <v>0.62757200507196631</v>
      </c>
    </row>
    <row r="809" spans="1:24" hidden="1" x14ac:dyDescent="0.3">
      <c r="A809" s="156">
        <v>2015</v>
      </c>
      <c r="B809" s="150" t="s">
        <v>154</v>
      </c>
      <c r="C809" s="150" t="s">
        <v>651</v>
      </c>
      <c r="N809" s="150" t="s">
        <v>201</v>
      </c>
      <c r="X809" s="151">
        <v>0.3564873678175659</v>
      </c>
    </row>
    <row r="810" spans="1:24" hidden="1" x14ac:dyDescent="0.3">
      <c r="A810" s="156">
        <v>2015</v>
      </c>
      <c r="B810" s="150" t="s">
        <v>154</v>
      </c>
      <c r="C810" s="150" t="s">
        <v>651</v>
      </c>
      <c r="N810" s="150" t="s">
        <v>202</v>
      </c>
      <c r="X810" s="151">
        <v>1.7788029991709919</v>
      </c>
    </row>
    <row r="811" spans="1:24" hidden="1" x14ac:dyDescent="0.3">
      <c r="A811" s="156">
        <v>2015</v>
      </c>
      <c r="B811" s="150" t="s">
        <v>154</v>
      </c>
      <c r="C811" s="150" t="s">
        <v>651</v>
      </c>
      <c r="N811" s="150" t="s">
        <v>634</v>
      </c>
      <c r="X811" s="151">
        <v>0.47924706508217252</v>
      </c>
    </row>
    <row r="812" spans="1:24" hidden="1" x14ac:dyDescent="0.3">
      <c r="A812" s="156">
        <v>2015</v>
      </c>
      <c r="B812" s="150" t="s">
        <v>154</v>
      </c>
      <c r="C812" s="150" t="s">
        <v>651</v>
      </c>
      <c r="O812" s="150" t="s">
        <v>204</v>
      </c>
      <c r="X812" s="151">
        <v>0.92964175770755209</v>
      </c>
    </row>
    <row r="813" spans="1:24" hidden="1" x14ac:dyDescent="0.3">
      <c r="A813" s="156">
        <v>2015</v>
      </c>
      <c r="B813" s="150" t="s">
        <v>154</v>
      </c>
      <c r="C813" s="150" t="s">
        <v>651</v>
      </c>
      <c r="O813" s="150" t="s">
        <v>205</v>
      </c>
      <c r="X813" s="151">
        <v>0.25508938770150308</v>
      </c>
    </row>
    <row r="814" spans="1:24" hidden="1" x14ac:dyDescent="0.3">
      <c r="A814" s="156">
        <v>2015</v>
      </c>
      <c r="B814" s="150" t="s">
        <v>154</v>
      </c>
      <c r="C814" s="150" t="s">
        <v>651</v>
      </c>
      <c r="O814" s="150" t="s">
        <v>206</v>
      </c>
      <c r="X814" s="151">
        <v>0</v>
      </c>
    </row>
    <row r="815" spans="1:24" hidden="1" x14ac:dyDescent="0.3">
      <c r="A815" s="156">
        <v>2015</v>
      </c>
      <c r="B815" s="150" t="s">
        <v>154</v>
      </c>
      <c r="C815" s="150" t="s">
        <v>651</v>
      </c>
      <c r="P815" s="150" t="s">
        <v>207</v>
      </c>
      <c r="X815" s="151">
        <v>0.63273604990457588</v>
      </c>
    </row>
    <row r="816" spans="1:24" hidden="1" x14ac:dyDescent="0.3">
      <c r="A816" s="156">
        <v>2015</v>
      </c>
      <c r="B816" s="150" t="s">
        <v>154</v>
      </c>
      <c r="C816" s="150" t="s">
        <v>651</v>
      </c>
      <c r="P816" s="150" t="s">
        <v>208</v>
      </c>
      <c r="X816" s="151">
        <v>0.67200928390103887</v>
      </c>
    </row>
    <row r="817" spans="1:24" hidden="1" x14ac:dyDescent="0.3">
      <c r="A817" s="156">
        <v>2015</v>
      </c>
      <c r="B817" s="150" t="s">
        <v>154</v>
      </c>
      <c r="C817" s="150" t="s">
        <v>651</v>
      </c>
      <c r="P817" s="150" t="s">
        <v>209</v>
      </c>
      <c r="X817" s="151">
        <v>0.45309069419910408</v>
      </c>
    </row>
    <row r="818" spans="1:24" hidden="1" x14ac:dyDescent="0.3">
      <c r="A818" s="156">
        <v>2015</v>
      </c>
      <c r="B818" s="150" t="s">
        <v>154</v>
      </c>
      <c r="C818" s="150" t="s">
        <v>651</v>
      </c>
      <c r="P818" s="150" t="s">
        <v>210</v>
      </c>
      <c r="X818" s="151">
        <v>0.12299295530065921</v>
      </c>
    </row>
    <row r="819" spans="1:24" hidden="1" x14ac:dyDescent="0.3">
      <c r="A819" s="156">
        <v>2015</v>
      </c>
      <c r="B819" s="150" t="s">
        <v>154</v>
      </c>
      <c r="C819" s="150" t="s">
        <v>651</v>
      </c>
      <c r="P819" s="150" t="s">
        <v>211</v>
      </c>
      <c r="X819" s="151">
        <v>0.62134054951220286</v>
      </c>
    </row>
    <row r="820" spans="1:24" hidden="1" x14ac:dyDescent="0.3">
      <c r="A820" s="156">
        <v>2015</v>
      </c>
      <c r="B820" s="150" t="s">
        <v>154</v>
      </c>
      <c r="C820" s="150" t="s">
        <v>651</v>
      </c>
      <c r="P820" s="150" t="s">
        <v>635</v>
      </c>
      <c r="X820" s="151">
        <v>0.90143708624480579</v>
      </c>
    </row>
    <row r="821" spans="1:24" hidden="1" x14ac:dyDescent="0.3">
      <c r="A821" s="156">
        <v>2015</v>
      </c>
      <c r="B821" s="150" t="s">
        <v>154</v>
      </c>
      <c r="C821" s="150" t="s">
        <v>651</v>
      </c>
      <c r="P821" s="150" t="s">
        <v>636</v>
      </c>
      <c r="X821" s="151">
        <v>0.9230934801141758</v>
      </c>
    </row>
    <row r="822" spans="1:24" hidden="1" x14ac:dyDescent="0.3">
      <c r="A822" s="156">
        <v>2015</v>
      </c>
      <c r="B822" s="150" t="s">
        <v>154</v>
      </c>
      <c r="C822" s="150" t="s">
        <v>651</v>
      </c>
      <c r="Q822" s="150" t="s">
        <v>214</v>
      </c>
      <c r="X822" s="151">
        <v>0.43916302570796589</v>
      </c>
    </row>
    <row r="823" spans="1:24" hidden="1" x14ac:dyDescent="0.3">
      <c r="A823" s="156">
        <v>2015</v>
      </c>
      <c r="B823" s="150" t="s">
        <v>154</v>
      </c>
      <c r="C823" s="150" t="s">
        <v>651</v>
      </c>
      <c r="Q823" s="150" t="s">
        <v>215</v>
      </c>
      <c r="X823" s="151">
        <v>0.73692438330760524</v>
      </c>
    </row>
    <row r="824" spans="1:24" hidden="1" x14ac:dyDescent="0.3">
      <c r="A824" s="156">
        <v>2015</v>
      </c>
      <c r="B824" s="150" t="s">
        <v>154</v>
      </c>
      <c r="C824" s="150" t="s">
        <v>651</v>
      </c>
      <c r="Q824" s="150" t="s">
        <v>216</v>
      </c>
      <c r="X824" s="151">
        <v>1.0958673001236301</v>
      </c>
    </row>
    <row r="825" spans="1:24" hidden="1" x14ac:dyDescent="0.3">
      <c r="A825" s="156">
        <v>2015</v>
      </c>
      <c r="B825" s="150" t="s">
        <v>154</v>
      </c>
      <c r="C825" s="150" t="s">
        <v>651</v>
      </c>
      <c r="R825" s="150" t="s">
        <v>217</v>
      </c>
      <c r="X825" s="151">
        <v>0.5477823655690236</v>
      </c>
    </row>
    <row r="826" spans="1:24" hidden="1" x14ac:dyDescent="0.3">
      <c r="A826" s="156">
        <v>2015</v>
      </c>
      <c r="B826" s="150" t="s">
        <v>154</v>
      </c>
      <c r="C826" s="150" t="s">
        <v>651</v>
      </c>
      <c r="R826" s="150" t="s">
        <v>218</v>
      </c>
      <c r="X826" s="151">
        <v>0.48362541736976078</v>
      </c>
    </row>
    <row r="827" spans="1:24" hidden="1" x14ac:dyDescent="0.3">
      <c r="A827" s="156">
        <v>2015</v>
      </c>
      <c r="B827" s="150" t="s">
        <v>154</v>
      </c>
      <c r="C827" s="150" t="s">
        <v>651</v>
      </c>
      <c r="R827" s="150" t="s">
        <v>219</v>
      </c>
      <c r="X827" s="151">
        <v>0.43745392919219961</v>
      </c>
    </row>
    <row r="828" spans="1:24" hidden="1" x14ac:dyDescent="0.3">
      <c r="A828" s="156">
        <v>2015</v>
      </c>
      <c r="B828" s="150" t="s">
        <v>154</v>
      </c>
      <c r="C828" s="150" t="s">
        <v>651</v>
      </c>
      <c r="R828" s="150" t="s">
        <v>220</v>
      </c>
      <c r="X828" s="151">
        <v>0.69858437309370602</v>
      </c>
    </row>
    <row r="829" spans="1:24" hidden="1" x14ac:dyDescent="0.3">
      <c r="A829" s="156">
        <v>2015</v>
      </c>
      <c r="B829" s="150" t="s">
        <v>154</v>
      </c>
      <c r="C829" s="150" t="s">
        <v>651</v>
      </c>
      <c r="R829" s="150" t="s">
        <v>382</v>
      </c>
      <c r="X829" s="151">
        <v>1.3896323605883261</v>
      </c>
    </row>
    <row r="830" spans="1:24" hidden="1" x14ac:dyDescent="0.3">
      <c r="A830" s="156">
        <v>2015</v>
      </c>
      <c r="B830" s="150" t="s">
        <v>154</v>
      </c>
      <c r="C830" s="150" t="s">
        <v>651</v>
      </c>
      <c r="S830" s="150" t="s">
        <v>222</v>
      </c>
      <c r="X830" s="151">
        <v>0.57824505056834397</v>
      </c>
    </row>
    <row r="831" spans="1:24" hidden="1" x14ac:dyDescent="0.3">
      <c r="A831" s="156">
        <v>2015</v>
      </c>
      <c r="B831" s="150" t="s">
        <v>154</v>
      </c>
      <c r="C831" s="150" t="s">
        <v>651</v>
      </c>
      <c r="S831" s="150" t="s">
        <v>223</v>
      </c>
      <c r="X831" s="151">
        <v>2.7895367589374969</v>
      </c>
    </row>
    <row r="832" spans="1:24" hidden="1" x14ac:dyDescent="0.3">
      <c r="A832" s="156">
        <v>2015</v>
      </c>
      <c r="B832" s="150" t="s">
        <v>154</v>
      </c>
      <c r="C832" s="150" t="s">
        <v>651</v>
      </c>
      <c r="S832" s="150" t="s">
        <v>224</v>
      </c>
      <c r="X832" s="151">
        <v>0.44181059908953307</v>
      </c>
    </row>
    <row r="833" spans="1:24" hidden="1" x14ac:dyDescent="0.3">
      <c r="A833" s="156">
        <v>2015</v>
      </c>
      <c r="B833" s="150" t="s">
        <v>154</v>
      </c>
      <c r="C833" s="150" t="s">
        <v>651</v>
      </c>
      <c r="S833" s="150" t="s">
        <v>225</v>
      </c>
      <c r="X833" s="151">
        <v>0.73248013764831288</v>
      </c>
    </row>
    <row r="834" spans="1:24" hidden="1" x14ac:dyDescent="0.3">
      <c r="A834" s="156">
        <v>2015</v>
      </c>
      <c r="B834" s="150" t="s">
        <v>154</v>
      </c>
      <c r="C834" s="150" t="s">
        <v>651</v>
      </c>
      <c r="S834" s="150" t="s">
        <v>226</v>
      </c>
      <c r="X834" s="151">
        <v>0.61915036431764514</v>
      </c>
    </row>
    <row r="835" spans="1:24" hidden="1" x14ac:dyDescent="0.3">
      <c r="A835" s="156">
        <v>2015</v>
      </c>
      <c r="B835" s="150" t="s">
        <v>154</v>
      </c>
      <c r="C835" s="150" t="s">
        <v>651</v>
      </c>
      <c r="S835" s="150" t="s">
        <v>227</v>
      </c>
      <c r="X835" s="151">
        <v>0.39898695296111641</v>
      </c>
    </row>
    <row r="836" spans="1:24" hidden="1" x14ac:dyDescent="0.3">
      <c r="A836" s="156">
        <v>2015</v>
      </c>
      <c r="B836" s="150" t="s">
        <v>154</v>
      </c>
      <c r="C836" s="150" t="s">
        <v>651</v>
      </c>
      <c r="S836" s="150" t="s">
        <v>228</v>
      </c>
      <c r="X836" s="151">
        <v>0.74297610890038057</v>
      </c>
    </row>
    <row r="837" spans="1:24" hidden="1" x14ac:dyDescent="0.3">
      <c r="A837" s="156">
        <v>2015</v>
      </c>
      <c r="B837" s="150" t="s">
        <v>154</v>
      </c>
      <c r="C837" s="150" t="s">
        <v>651</v>
      </c>
      <c r="S837" s="150" t="s">
        <v>229</v>
      </c>
      <c r="X837" s="151">
        <v>0.47712789778133369</v>
      </c>
    </row>
    <row r="838" spans="1:24" hidden="1" x14ac:dyDescent="0.3">
      <c r="A838" s="156">
        <v>2015</v>
      </c>
      <c r="B838" s="150" t="s">
        <v>154</v>
      </c>
      <c r="C838" s="150" t="s">
        <v>651</v>
      </c>
      <c r="T838" s="150" t="s">
        <v>230</v>
      </c>
      <c r="X838" s="151">
        <v>0.69798507666569631</v>
      </c>
    </row>
    <row r="839" spans="1:24" hidden="1" x14ac:dyDescent="0.3">
      <c r="A839" s="156">
        <v>2015</v>
      </c>
      <c r="B839" s="150" t="s">
        <v>154</v>
      </c>
      <c r="C839" s="150" t="s">
        <v>651</v>
      </c>
      <c r="T839" s="150" t="s">
        <v>231</v>
      </c>
      <c r="X839" s="151">
        <v>0.58691557781942449</v>
      </c>
    </row>
    <row r="840" spans="1:24" hidden="1" x14ac:dyDescent="0.3">
      <c r="A840" s="156">
        <v>2015</v>
      </c>
      <c r="B840" s="150" t="s">
        <v>154</v>
      </c>
      <c r="C840" s="150" t="s">
        <v>651</v>
      </c>
      <c r="U840" s="150" t="s">
        <v>232</v>
      </c>
      <c r="X840" s="151">
        <v>0.29881709524605671</v>
      </c>
    </row>
    <row r="841" spans="1:24" hidden="1" x14ac:dyDescent="0.3">
      <c r="A841" s="156">
        <v>2015</v>
      </c>
      <c r="B841" s="150" t="s">
        <v>154</v>
      </c>
      <c r="C841" s="150" t="s">
        <v>651</v>
      </c>
      <c r="U841" s="150" t="s">
        <v>233</v>
      </c>
      <c r="X841" s="151">
        <v>0.70531962092891998</v>
      </c>
    </row>
    <row r="842" spans="1:24" hidden="1" x14ac:dyDescent="0.3">
      <c r="A842" s="156">
        <v>2015</v>
      </c>
      <c r="B842" s="150" t="s">
        <v>154</v>
      </c>
      <c r="C842" s="150" t="s">
        <v>651</v>
      </c>
      <c r="V842" s="150" t="s">
        <v>234</v>
      </c>
      <c r="X842" s="151">
        <v>0.74621675018131173</v>
      </c>
    </row>
    <row r="843" spans="1:24" hidden="1" x14ac:dyDescent="0.3">
      <c r="A843" s="156">
        <v>2015</v>
      </c>
      <c r="B843" s="150" t="s">
        <v>154</v>
      </c>
      <c r="C843" s="150" t="s">
        <v>651</v>
      </c>
      <c r="V843" s="150" t="s">
        <v>235</v>
      </c>
      <c r="X843" s="151">
        <v>0.54635445222850998</v>
      </c>
    </row>
    <row r="844" spans="1:24" hidden="1" x14ac:dyDescent="0.3">
      <c r="A844" s="156">
        <v>2015</v>
      </c>
      <c r="B844" s="150" t="s">
        <v>154</v>
      </c>
      <c r="C844" s="150" t="s">
        <v>651</v>
      </c>
      <c r="V844" s="150" t="s">
        <v>236</v>
      </c>
      <c r="X844" s="151">
        <v>1.056861938885278</v>
      </c>
    </row>
    <row r="845" spans="1:24" hidden="1" x14ac:dyDescent="0.3">
      <c r="A845" s="156">
        <v>2015</v>
      </c>
      <c r="B845" s="150" t="s">
        <v>154</v>
      </c>
      <c r="C845" s="150" t="s">
        <v>651</v>
      </c>
      <c r="E845" s="150" t="s">
        <v>237</v>
      </c>
      <c r="W845" s="150" t="s">
        <v>524</v>
      </c>
      <c r="X845" s="151">
        <v>7.0616564313673039E-2</v>
      </c>
    </row>
    <row r="846" spans="1:24" hidden="1" x14ac:dyDescent="0.3">
      <c r="A846" s="156">
        <v>2015</v>
      </c>
      <c r="B846" s="150" t="s">
        <v>154</v>
      </c>
      <c r="C846" s="150" t="s">
        <v>651</v>
      </c>
      <c r="E846" s="150" t="s">
        <v>238</v>
      </c>
      <c r="W846" s="150" t="s">
        <v>528</v>
      </c>
      <c r="X846" s="151">
        <v>0.1095341405948398</v>
      </c>
    </row>
    <row r="847" spans="1:24" hidden="1" x14ac:dyDescent="0.3">
      <c r="A847" s="156">
        <v>2015</v>
      </c>
      <c r="B847" s="150" t="s">
        <v>154</v>
      </c>
      <c r="C847" s="150" t="s">
        <v>651</v>
      </c>
      <c r="E847" s="150" t="s">
        <v>239</v>
      </c>
      <c r="X847" s="151">
        <v>0.96705736212602889</v>
      </c>
    </row>
    <row r="848" spans="1:24" hidden="1" x14ac:dyDescent="0.3">
      <c r="A848" s="156">
        <v>2015</v>
      </c>
      <c r="B848" s="150" t="s">
        <v>154</v>
      </c>
      <c r="C848" s="150" t="s">
        <v>651</v>
      </c>
      <c r="E848" s="150" t="s">
        <v>240</v>
      </c>
      <c r="W848" s="150" t="s">
        <v>539</v>
      </c>
      <c r="X848" s="151">
        <v>0.6877256577737173</v>
      </c>
    </row>
    <row r="849" spans="1:24" hidden="1" x14ac:dyDescent="0.3">
      <c r="A849" s="156">
        <v>2015</v>
      </c>
      <c r="B849" s="150" t="s">
        <v>154</v>
      </c>
      <c r="C849" s="150" t="s">
        <v>651</v>
      </c>
      <c r="E849" s="150" t="s">
        <v>241</v>
      </c>
      <c r="W849" s="150" t="s">
        <v>545</v>
      </c>
      <c r="X849" s="151">
        <v>0.95138400840571391</v>
      </c>
    </row>
    <row r="850" spans="1:24" hidden="1" x14ac:dyDescent="0.3">
      <c r="A850" s="156">
        <v>2015</v>
      </c>
      <c r="B850" s="150" t="s">
        <v>154</v>
      </c>
      <c r="C850" s="150" t="s">
        <v>651</v>
      </c>
      <c r="E850" s="150" t="s">
        <v>242</v>
      </c>
      <c r="W850" s="150" t="s">
        <v>550</v>
      </c>
      <c r="X850" s="151">
        <v>0.77741147131504607</v>
      </c>
    </row>
    <row r="851" spans="1:24" hidden="1" x14ac:dyDescent="0.3">
      <c r="A851" s="156">
        <v>2015</v>
      </c>
      <c r="B851" s="150" t="s">
        <v>154</v>
      </c>
      <c r="C851" s="150" t="s">
        <v>651</v>
      </c>
      <c r="E851" s="150" t="s">
        <v>243</v>
      </c>
      <c r="W851" s="150" t="s">
        <v>557</v>
      </c>
      <c r="X851" s="151">
        <v>0.86295475303510583</v>
      </c>
    </row>
    <row r="852" spans="1:24" hidden="1" x14ac:dyDescent="0.3">
      <c r="A852" s="156">
        <v>2015</v>
      </c>
      <c r="B852" s="150" t="s">
        <v>154</v>
      </c>
      <c r="C852" s="150" t="s">
        <v>651</v>
      </c>
      <c r="E852" s="150" t="s">
        <v>244</v>
      </c>
      <c r="W852" s="150" t="s">
        <v>560</v>
      </c>
      <c r="X852" s="151">
        <v>0.65252843608155775</v>
      </c>
    </row>
    <row r="853" spans="1:24" hidden="1" x14ac:dyDescent="0.3">
      <c r="A853" s="156">
        <v>2015</v>
      </c>
      <c r="B853" s="150" t="s">
        <v>154</v>
      </c>
      <c r="C853" s="150" t="s">
        <v>651</v>
      </c>
      <c r="E853" s="150" t="s">
        <v>245</v>
      </c>
      <c r="W853" s="150" t="s">
        <v>566</v>
      </c>
      <c r="X853" s="151">
        <v>0.83036876463861531</v>
      </c>
    </row>
    <row r="854" spans="1:24" hidden="1" x14ac:dyDescent="0.3">
      <c r="A854" s="156">
        <v>2015</v>
      </c>
      <c r="B854" s="150" t="s">
        <v>154</v>
      </c>
      <c r="C854" s="150" t="s">
        <v>651</v>
      </c>
      <c r="E854" s="150" t="s">
        <v>246</v>
      </c>
      <c r="X854" s="151">
        <v>0.50440838599562587</v>
      </c>
    </row>
    <row r="855" spans="1:24" hidden="1" x14ac:dyDescent="0.3">
      <c r="A855" s="156">
        <v>2015</v>
      </c>
      <c r="B855" s="150" t="s">
        <v>154</v>
      </c>
      <c r="C855" s="150" t="s">
        <v>251</v>
      </c>
      <c r="X855" s="151">
        <v>2.7480717205936842</v>
      </c>
    </row>
    <row r="856" spans="1:24" hidden="1" x14ac:dyDescent="0.3">
      <c r="A856" s="156">
        <v>2015</v>
      </c>
      <c r="B856" s="150" t="s">
        <v>154</v>
      </c>
      <c r="C856" s="150" t="s">
        <v>251</v>
      </c>
      <c r="F856" s="150" t="s">
        <v>619</v>
      </c>
      <c r="X856" s="151">
        <v>4.2241150271950128</v>
      </c>
    </row>
    <row r="857" spans="1:24" hidden="1" x14ac:dyDescent="0.3">
      <c r="A857" s="156">
        <v>2015</v>
      </c>
      <c r="B857" s="150" t="s">
        <v>154</v>
      </c>
      <c r="C857" s="150" t="s">
        <v>251</v>
      </c>
      <c r="F857" s="150" t="s">
        <v>620</v>
      </c>
      <c r="X857" s="151">
        <v>4.0702904840700587</v>
      </c>
    </row>
    <row r="858" spans="1:24" hidden="1" x14ac:dyDescent="0.3">
      <c r="A858" s="156">
        <v>2015</v>
      </c>
      <c r="B858" s="150" t="s">
        <v>154</v>
      </c>
      <c r="C858" s="150" t="s">
        <v>251</v>
      </c>
      <c r="F858" s="150" t="s">
        <v>621</v>
      </c>
      <c r="X858" s="151">
        <v>3.214833222033568</v>
      </c>
    </row>
    <row r="859" spans="1:24" hidden="1" x14ac:dyDescent="0.3">
      <c r="A859" s="156">
        <v>2015</v>
      </c>
      <c r="B859" s="150" t="s">
        <v>154</v>
      </c>
      <c r="C859" s="150" t="s">
        <v>251</v>
      </c>
      <c r="F859" s="150" t="s">
        <v>622</v>
      </c>
      <c r="X859" s="151">
        <v>2.3508125932152901</v>
      </c>
    </row>
    <row r="860" spans="1:24" hidden="1" x14ac:dyDescent="0.3">
      <c r="A860" s="156">
        <v>2015</v>
      </c>
      <c r="B860" s="150" t="s">
        <v>154</v>
      </c>
      <c r="C860" s="150" t="s">
        <v>251</v>
      </c>
      <c r="F860" s="150" t="s">
        <v>623</v>
      </c>
      <c r="X860" s="151">
        <v>1.9844649721977681</v>
      </c>
    </row>
    <row r="861" spans="1:24" hidden="1" x14ac:dyDescent="0.3">
      <c r="A861" s="156">
        <v>2015</v>
      </c>
      <c r="B861" s="150" t="s">
        <v>154</v>
      </c>
      <c r="C861" s="150" t="s">
        <v>251</v>
      </c>
      <c r="F861" s="150" t="s">
        <v>624</v>
      </c>
      <c r="X861" s="151">
        <v>1.6259952144724861</v>
      </c>
    </row>
    <row r="862" spans="1:24" hidden="1" x14ac:dyDescent="0.3">
      <c r="A862" s="156">
        <v>2015</v>
      </c>
      <c r="B862" s="150" t="s">
        <v>154</v>
      </c>
      <c r="C862" s="150" t="s">
        <v>251</v>
      </c>
      <c r="G862" s="150" t="s">
        <v>161</v>
      </c>
      <c r="X862" s="151">
        <v>2.7734064668249219</v>
      </c>
    </row>
    <row r="863" spans="1:24" hidden="1" x14ac:dyDescent="0.3">
      <c r="A863" s="156">
        <v>2015</v>
      </c>
      <c r="B863" s="150" t="s">
        <v>154</v>
      </c>
      <c r="C863" s="150" t="s">
        <v>251</v>
      </c>
      <c r="G863" s="150" t="s">
        <v>161</v>
      </c>
      <c r="H863" s="150" t="s">
        <v>640</v>
      </c>
      <c r="X863" s="151">
        <v>2.6994437247408252</v>
      </c>
    </row>
    <row r="864" spans="1:24" hidden="1" x14ac:dyDescent="0.3">
      <c r="A864" s="156">
        <v>2015</v>
      </c>
      <c r="B864" s="150" t="s">
        <v>154</v>
      </c>
      <c r="C864" s="150" t="s">
        <v>251</v>
      </c>
      <c r="G864" s="150" t="s">
        <v>161</v>
      </c>
      <c r="H864" s="150" t="s">
        <v>163</v>
      </c>
      <c r="X864" s="151">
        <v>1.002306763439081</v>
      </c>
    </row>
    <row r="865" spans="1:24" hidden="1" x14ac:dyDescent="0.3">
      <c r="A865" s="156">
        <v>2015</v>
      </c>
      <c r="B865" s="150" t="s">
        <v>154</v>
      </c>
      <c r="C865" s="150" t="s">
        <v>251</v>
      </c>
      <c r="G865" s="150" t="s">
        <v>161</v>
      </c>
      <c r="H865" s="150" t="s">
        <v>164</v>
      </c>
      <c r="X865" s="151">
        <v>3.718593541382071</v>
      </c>
    </row>
    <row r="866" spans="1:24" hidden="1" x14ac:dyDescent="0.3">
      <c r="A866" s="156">
        <v>2015</v>
      </c>
      <c r="B866" s="150" t="s">
        <v>154</v>
      </c>
      <c r="C866" s="150" t="s">
        <v>251</v>
      </c>
      <c r="G866" s="150" t="s">
        <v>356</v>
      </c>
      <c r="X866" s="151">
        <v>3.0323109687613199</v>
      </c>
    </row>
    <row r="867" spans="1:24" hidden="1" x14ac:dyDescent="0.3">
      <c r="A867" s="156">
        <v>2015</v>
      </c>
      <c r="B867" s="150" t="s">
        <v>154</v>
      </c>
      <c r="C867" s="150" t="s">
        <v>251</v>
      </c>
      <c r="G867" s="150" t="s">
        <v>361</v>
      </c>
      <c r="X867" s="151">
        <v>2.5685124523282989</v>
      </c>
    </row>
    <row r="868" spans="1:24" hidden="1" x14ac:dyDescent="0.3">
      <c r="A868" s="156">
        <v>2015</v>
      </c>
      <c r="B868" s="150" t="s">
        <v>154</v>
      </c>
      <c r="C868" s="150" t="s">
        <v>251</v>
      </c>
      <c r="G868" s="150" t="s">
        <v>361</v>
      </c>
      <c r="H868" s="150" t="s">
        <v>167</v>
      </c>
      <c r="X868" s="151">
        <v>2.5098386966325701</v>
      </c>
    </row>
    <row r="869" spans="1:24" hidden="1" x14ac:dyDescent="0.3">
      <c r="A869" s="156">
        <v>2015</v>
      </c>
      <c r="B869" s="150" t="s">
        <v>154</v>
      </c>
      <c r="C869" s="150" t="s">
        <v>251</v>
      </c>
      <c r="G869" s="150" t="s">
        <v>361</v>
      </c>
      <c r="H869" s="150" t="s">
        <v>168</v>
      </c>
      <c r="X869" s="151">
        <v>3.006128377748861</v>
      </c>
    </row>
    <row r="870" spans="1:24" hidden="1" x14ac:dyDescent="0.3">
      <c r="A870" s="156">
        <v>2015</v>
      </c>
      <c r="B870" s="150" t="s">
        <v>154</v>
      </c>
      <c r="C870" s="150" t="s">
        <v>251</v>
      </c>
      <c r="G870" s="150" t="s">
        <v>361</v>
      </c>
      <c r="H870" s="150" t="s">
        <v>252</v>
      </c>
      <c r="X870" s="151">
        <v>0</v>
      </c>
    </row>
    <row r="871" spans="1:24" hidden="1" x14ac:dyDescent="0.3">
      <c r="A871" s="156">
        <v>2015</v>
      </c>
      <c r="B871" s="150" t="s">
        <v>154</v>
      </c>
      <c r="C871" s="150" t="s">
        <v>251</v>
      </c>
      <c r="G871" s="150" t="s">
        <v>361</v>
      </c>
      <c r="H871" s="150" t="s">
        <v>169</v>
      </c>
      <c r="X871" s="151">
        <v>2.1889353347186771</v>
      </c>
    </row>
    <row r="872" spans="1:24" hidden="1" x14ac:dyDescent="0.3">
      <c r="A872" s="156">
        <v>2015</v>
      </c>
      <c r="B872" s="150" t="s">
        <v>154</v>
      </c>
      <c r="C872" s="150" t="s">
        <v>251</v>
      </c>
      <c r="G872" s="150" t="s">
        <v>367</v>
      </c>
      <c r="X872" s="151">
        <v>2.144323992973816</v>
      </c>
    </row>
    <row r="873" spans="1:24" hidden="1" x14ac:dyDescent="0.3">
      <c r="A873" s="156">
        <v>2015</v>
      </c>
      <c r="B873" s="150" t="s">
        <v>154</v>
      </c>
      <c r="C873" s="150" t="s">
        <v>251</v>
      </c>
      <c r="G873" s="150" t="s">
        <v>367</v>
      </c>
      <c r="H873" s="150" t="s">
        <v>171</v>
      </c>
      <c r="X873" s="151">
        <v>2.3585269482998168</v>
      </c>
    </row>
    <row r="874" spans="1:24" hidden="1" x14ac:dyDescent="0.3">
      <c r="A874" s="156">
        <v>2015</v>
      </c>
      <c r="B874" s="150" t="s">
        <v>154</v>
      </c>
      <c r="C874" s="150" t="s">
        <v>251</v>
      </c>
      <c r="G874" s="150" t="s">
        <v>367</v>
      </c>
      <c r="H874" s="150" t="s">
        <v>172</v>
      </c>
      <c r="X874" s="151">
        <v>2.4785729349928332</v>
      </c>
    </row>
    <row r="875" spans="1:24" hidden="1" x14ac:dyDescent="0.3">
      <c r="A875" s="156">
        <v>2015</v>
      </c>
      <c r="B875" s="150" t="s">
        <v>154</v>
      </c>
      <c r="C875" s="150" t="s">
        <v>251</v>
      </c>
      <c r="G875" s="150" t="s">
        <v>173</v>
      </c>
      <c r="X875" s="151">
        <v>4.0899513771527856</v>
      </c>
    </row>
    <row r="876" spans="1:24" hidden="1" x14ac:dyDescent="0.3">
      <c r="A876" s="156">
        <v>2015</v>
      </c>
      <c r="B876" s="150" t="s">
        <v>154</v>
      </c>
      <c r="C876" s="150" t="s">
        <v>251</v>
      </c>
      <c r="I876" s="150" t="s">
        <v>174</v>
      </c>
      <c r="X876" s="151">
        <v>2.2004874142216262</v>
      </c>
    </row>
    <row r="877" spans="1:24" hidden="1" x14ac:dyDescent="0.3">
      <c r="A877" s="156">
        <v>2015</v>
      </c>
      <c r="B877" s="150" t="s">
        <v>154</v>
      </c>
      <c r="C877" s="150" t="s">
        <v>251</v>
      </c>
      <c r="I877" s="150" t="s">
        <v>175</v>
      </c>
      <c r="X877" s="151">
        <v>1.623625297408136</v>
      </c>
    </row>
    <row r="878" spans="1:24" hidden="1" x14ac:dyDescent="0.3">
      <c r="A878" s="156">
        <v>2015</v>
      </c>
      <c r="B878" s="150" t="s">
        <v>154</v>
      </c>
      <c r="C878" s="150" t="s">
        <v>251</v>
      </c>
      <c r="I878" s="150" t="s">
        <v>176</v>
      </c>
      <c r="X878" s="151">
        <v>3.9644958787737532</v>
      </c>
    </row>
    <row r="879" spans="1:24" hidden="1" x14ac:dyDescent="0.3">
      <c r="A879" s="156">
        <v>2015</v>
      </c>
      <c r="B879" s="150" t="s">
        <v>154</v>
      </c>
      <c r="C879" s="150" t="s">
        <v>251</v>
      </c>
      <c r="I879" s="150" t="s">
        <v>177</v>
      </c>
      <c r="X879" s="151">
        <v>4.0291008388486853</v>
      </c>
    </row>
    <row r="880" spans="1:24" hidden="1" x14ac:dyDescent="0.3">
      <c r="A880" s="156">
        <v>2015</v>
      </c>
      <c r="B880" s="150" t="s">
        <v>154</v>
      </c>
      <c r="C880" s="150" t="s">
        <v>251</v>
      </c>
      <c r="I880" s="150" t="s">
        <v>178</v>
      </c>
      <c r="X880" s="151">
        <v>3.3183741510374518</v>
      </c>
    </row>
    <row r="881" spans="1:24" hidden="1" x14ac:dyDescent="0.3">
      <c r="A881" s="156">
        <v>2015</v>
      </c>
      <c r="B881" s="150" t="s">
        <v>154</v>
      </c>
      <c r="C881" s="150" t="s">
        <v>251</v>
      </c>
      <c r="J881" s="150" t="s">
        <v>179</v>
      </c>
      <c r="X881" s="151">
        <v>2.4380859445536172</v>
      </c>
    </row>
    <row r="882" spans="1:24" hidden="1" x14ac:dyDescent="0.3">
      <c r="A882" s="156">
        <v>2015</v>
      </c>
      <c r="B882" s="150" t="s">
        <v>154</v>
      </c>
      <c r="C882" s="150" t="s">
        <v>251</v>
      </c>
      <c r="J882" s="150" t="s">
        <v>180</v>
      </c>
      <c r="X882" s="151">
        <v>5.0691166433231842</v>
      </c>
    </row>
    <row r="883" spans="1:24" hidden="1" x14ac:dyDescent="0.3">
      <c r="A883" s="156">
        <v>2015</v>
      </c>
      <c r="B883" s="150" t="s">
        <v>154</v>
      </c>
      <c r="C883" s="150" t="s">
        <v>251</v>
      </c>
      <c r="J883" s="150" t="s">
        <v>181</v>
      </c>
      <c r="X883" s="151">
        <v>4.1224251219559251</v>
      </c>
    </row>
    <row r="884" spans="1:24" hidden="1" x14ac:dyDescent="0.3">
      <c r="A884" s="156">
        <v>2015</v>
      </c>
      <c r="B884" s="150" t="s">
        <v>154</v>
      </c>
      <c r="C884" s="150" t="s">
        <v>251</v>
      </c>
      <c r="J884" s="150" t="s">
        <v>182</v>
      </c>
      <c r="X884" s="151">
        <v>3.5642628115172141</v>
      </c>
    </row>
    <row r="885" spans="1:24" hidden="1" x14ac:dyDescent="0.3">
      <c r="A885" s="156">
        <v>2015</v>
      </c>
      <c r="B885" s="150" t="s">
        <v>154</v>
      </c>
      <c r="C885" s="150" t="s">
        <v>251</v>
      </c>
      <c r="J885" s="150" t="s">
        <v>376</v>
      </c>
      <c r="X885" s="151">
        <v>5.1369230963500137</v>
      </c>
    </row>
    <row r="886" spans="1:24" hidden="1" x14ac:dyDescent="0.3">
      <c r="A886" s="156">
        <v>2015</v>
      </c>
      <c r="B886" s="150" t="s">
        <v>154</v>
      </c>
      <c r="C886" s="150" t="s">
        <v>251</v>
      </c>
      <c r="J886" s="150" t="s">
        <v>628</v>
      </c>
      <c r="X886" s="151">
        <v>5.1416729168454269</v>
      </c>
    </row>
    <row r="887" spans="1:24" hidden="1" x14ac:dyDescent="0.3">
      <c r="A887" s="156">
        <v>2015</v>
      </c>
      <c r="B887" s="150" t="s">
        <v>154</v>
      </c>
      <c r="C887" s="150" t="s">
        <v>251</v>
      </c>
      <c r="J887" s="150" t="s">
        <v>185</v>
      </c>
      <c r="X887" s="151">
        <v>1.7516120696515349</v>
      </c>
    </row>
    <row r="888" spans="1:24" hidden="1" x14ac:dyDescent="0.3">
      <c r="A888" s="156">
        <v>2015</v>
      </c>
      <c r="B888" s="150" t="s">
        <v>154</v>
      </c>
      <c r="C888" s="150" t="s">
        <v>251</v>
      </c>
      <c r="J888" s="150" t="s">
        <v>186</v>
      </c>
      <c r="X888" s="151">
        <v>5.2405219939416554</v>
      </c>
    </row>
    <row r="889" spans="1:24" hidden="1" x14ac:dyDescent="0.3">
      <c r="A889" s="156">
        <v>2015</v>
      </c>
      <c r="B889" s="150" t="s">
        <v>154</v>
      </c>
      <c r="C889" s="150" t="s">
        <v>251</v>
      </c>
      <c r="K889" s="150" t="s">
        <v>187</v>
      </c>
      <c r="X889" s="151">
        <v>2.4723772835249038</v>
      </c>
    </row>
    <row r="890" spans="1:24" hidden="1" x14ac:dyDescent="0.3">
      <c r="A890" s="156">
        <v>2015</v>
      </c>
      <c r="B890" s="150" t="s">
        <v>154</v>
      </c>
      <c r="C890" s="150" t="s">
        <v>251</v>
      </c>
      <c r="K890" s="150" t="s">
        <v>188</v>
      </c>
      <c r="X890" s="151">
        <v>2.095869198412482</v>
      </c>
    </row>
    <row r="891" spans="1:24" hidden="1" x14ac:dyDescent="0.3">
      <c r="A891" s="156">
        <v>2015</v>
      </c>
      <c r="B891" s="150" t="s">
        <v>154</v>
      </c>
      <c r="C891" s="150" t="s">
        <v>251</v>
      </c>
      <c r="K891" s="150" t="s">
        <v>189</v>
      </c>
      <c r="X891" s="151">
        <v>2.920412142211545</v>
      </c>
    </row>
    <row r="892" spans="1:24" hidden="1" x14ac:dyDescent="0.3">
      <c r="A892" s="156">
        <v>2015</v>
      </c>
      <c r="B892" s="150" t="s">
        <v>154</v>
      </c>
      <c r="C892" s="150" t="s">
        <v>251</v>
      </c>
      <c r="K892" s="150" t="s">
        <v>190</v>
      </c>
      <c r="X892" s="151">
        <v>4.1054619068877258</v>
      </c>
    </row>
    <row r="893" spans="1:24" hidden="1" x14ac:dyDescent="0.3">
      <c r="A893" s="156">
        <v>2015</v>
      </c>
      <c r="B893" s="150" t="s">
        <v>154</v>
      </c>
      <c r="C893" s="150" t="s">
        <v>251</v>
      </c>
      <c r="K893" s="150" t="s">
        <v>191</v>
      </c>
      <c r="X893" s="151">
        <v>4.3135488224812653</v>
      </c>
    </row>
    <row r="894" spans="1:24" hidden="1" x14ac:dyDescent="0.3">
      <c r="A894" s="156">
        <v>2015</v>
      </c>
      <c r="B894" s="150" t="s">
        <v>154</v>
      </c>
      <c r="C894" s="150" t="s">
        <v>251</v>
      </c>
      <c r="L894" s="150" t="s">
        <v>629</v>
      </c>
      <c r="X894" s="151">
        <v>2.6824890117788298</v>
      </c>
    </row>
    <row r="895" spans="1:24" hidden="1" x14ac:dyDescent="0.3">
      <c r="A895" s="156">
        <v>2015</v>
      </c>
      <c r="B895" s="150" t="s">
        <v>154</v>
      </c>
      <c r="C895" s="150" t="s">
        <v>251</v>
      </c>
      <c r="L895" s="150" t="s">
        <v>641</v>
      </c>
      <c r="X895" s="151">
        <v>2.716816270085233</v>
      </c>
    </row>
    <row r="896" spans="1:24" hidden="1" x14ac:dyDescent="0.3">
      <c r="A896" s="156">
        <v>2015</v>
      </c>
      <c r="B896" s="150" t="s">
        <v>154</v>
      </c>
      <c r="C896" s="150" t="s">
        <v>251</v>
      </c>
      <c r="L896" s="150" t="s">
        <v>380</v>
      </c>
      <c r="X896" s="151">
        <v>3.7477746454317442</v>
      </c>
    </row>
    <row r="897" spans="1:24" hidden="1" x14ac:dyDescent="0.3">
      <c r="A897" s="156">
        <v>2015</v>
      </c>
      <c r="B897" s="150" t="s">
        <v>154</v>
      </c>
      <c r="C897" s="150" t="s">
        <v>251</v>
      </c>
      <c r="L897" s="150" t="s">
        <v>195</v>
      </c>
      <c r="X897" s="151">
        <v>2.967922863172805</v>
      </c>
    </row>
    <row r="898" spans="1:24" hidden="1" x14ac:dyDescent="0.3">
      <c r="A898" s="156">
        <v>2015</v>
      </c>
      <c r="B898" s="150" t="s">
        <v>154</v>
      </c>
      <c r="C898" s="150" t="s">
        <v>251</v>
      </c>
      <c r="L898" s="150" t="s">
        <v>196</v>
      </c>
      <c r="X898" s="151">
        <v>0.73720275646958844</v>
      </c>
    </row>
    <row r="899" spans="1:24" hidden="1" x14ac:dyDescent="0.3">
      <c r="A899" s="156">
        <v>2015</v>
      </c>
      <c r="B899" s="150" t="s">
        <v>154</v>
      </c>
      <c r="C899" s="150" t="s">
        <v>251</v>
      </c>
      <c r="M899" s="150" t="s">
        <v>630</v>
      </c>
      <c r="X899" s="151">
        <v>5.2919796743083047</v>
      </c>
    </row>
    <row r="900" spans="1:24" hidden="1" x14ac:dyDescent="0.3">
      <c r="A900" s="156">
        <v>2015</v>
      </c>
      <c r="B900" s="150" t="s">
        <v>154</v>
      </c>
      <c r="C900" s="150" t="s">
        <v>251</v>
      </c>
      <c r="M900" s="150" t="s">
        <v>631</v>
      </c>
      <c r="X900" s="151">
        <v>5.637776129492039</v>
      </c>
    </row>
    <row r="901" spans="1:24" hidden="1" x14ac:dyDescent="0.3">
      <c r="A901" s="156">
        <v>2015</v>
      </c>
      <c r="B901" s="150" t="s">
        <v>154</v>
      </c>
      <c r="C901" s="150" t="s">
        <v>251</v>
      </c>
      <c r="M901" s="150" t="s">
        <v>632</v>
      </c>
      <c r="X901" s="151">
        <v>4.4926073383848042</v>
      </c>
    </row>
    <row r="902" spans="1:24" hidden="1" x14ac:dyDescent="0.3">
      <c r="A902" s="156">
        <v>2015</v>
      </c>
      <c r="B902" s="150" t="s">
        <v>154</v>
      </c>
      <c r="C902" s="150" t="s">
        <v>251</v>
      </c>
      <c r="M902" s="150" t="s">
        <v>633</v>
      </c>
      <c r="X902" s="151">
        <v>2.3640379297047862</v>
      </c>
    </row>
    <row r="903" spans="1:24" hidden="1" x14ac:dyDescent="0.3">
      <c r="A903" s="156">
        <v>2015</v>
      </c>
      <c r="B903" s="150" t="s">
        <v>154</v>
      </c>
      <c r="C903" s="150" t="s">
        <v>251</v>
      </c>
      <c r="N903" s="150" t="s">
        <v>201</v>
      </c>
      <c r="X903" s="151">
        <v>3.4171313861043839</v>
      </c>
    </row>
    <row r="904" spans="1:24" hidden="1" x14ac:dyDescent="0.3">
      <c r="A904" s="156">
        <v>2015</v>
      </c>
      <c r="B904" s="150" t="s">
        <v>154</v>
      </c>
      <c r="C904" s="150" t="s">
        <v>251</v>
      </c>
      <c r="N904" s="150" t="s">
        <v>202</v>
      </c>
      <c r="X904" s="151">
        <v>3.5277974992929968</v>
      </c>
    </row>
    <row r="905" spans="1:24" hidden="1" x14ac:dyDescent="0.3">
      <c r="A905" s="156">
        <v>2015</v>
      </c>
      <c r="B905" s="150" t="s">
        <v>154</v>
      </c>
      <c r="C905" s="150" t="s">
        <v>251</v>
      </c>
      <c r="N905" s="150" t="s">
        <v>634</v>
      </c>
      <c r="X905" s="151">
        <v>2.4885613431878681</v>
      </c>
    </row>
    <row r="906" spans="1:24" hidden="1" x14ac:dyDescent="0.3">
      <c r="A906" s="156">
        <v>2015</v>
      </c>
      <c r="B906" s="150" t="s">
        <v>154</v>
      </c>
      <c r="C906" s="150" t="s">
        <v>251</v>
      </c>
      <c r="O906" s="150" t="s">
        <v>204</v>
      </c>
      <c r="X906" s="151">
        <v>3.0023209294846112</v>
      </c>
    </row>
    <row r="907" spans="1:24" hidden="1" x14ac:dyDescent="0.3">
      <c r="A907" s="156">
        <v>2015</v>
      </c>
      <c r="B907" s="150" t="s">
        <v>154</v>
      </c>
      <c r="C907" s="150" t="s">
        <v>251</v>
      </c>
      <c r="O907" s="150" t="s">
        <v>205</v>
      </c>
      <c r="X907" s="151">
        <v>2.214021069108659</v>
      </c>
    </row>
    <row r="908" spans="1:24" hidden="1" x14ac:dyDescent="0.3">
      <c r="A908" s="156">
        <v>2015</v>
      </c>
      <c r="B908" s="150" t="s">
        <v>154</v>
      </c>
      <c r="C908" s="150" t="s">
        <v>251</v>
      </c>
      <c r="O908" s="150" t="s">
        <v>206</v>
      </c>
      <c r="X908" s="151">
        <v>8.5757836943176144</v>
      </c>
    </row>
    <row r="909" spans="1:24" hidden="1" x14ac:dyDescent="0.3">
      <c r="A909" s="156">
        <v>2015</v>
      </c>
      <c r="B909" s="150" t="s">
        <v>154</v>
      </c>
      <c r="C909" s="150" t="s">
        <v>251</v>
      </c>
      <c r="P909" s="150" t="s">
        <v>207</v>
      </c>
      <c r="X909" s="151">
        <v>4.3473363415531638</v>
      </c>
    </row>
    <row r="910" spans="1:24" hidden="1" x14ac:dyDescent="0.3">
      <c r="A910" s="156">
        <v>2015</v>
      </c>
      <c r="B910" s="150" t="s">
        <v>154</v>
      </c>
      <c r="C910" s="150" t="s">
        <v>251</v>
      </c>
      <c r="P910" s="150" t="s">
        <v>208</v>
      </c>
      <c r="X910" s="151">
        <v>4.00524449456573</v>
      </c>
    </row>
    <row r="911" spans="1:24" hidden="1" x14ac:dyDescent="0.3">
      <c r="A911" s="156">
        <v>2015</v>
      </c>
      <c r="B911" s="150" t="s">
        <v>154</v>
      </c>
      <c r="C911" s="150" t="s">
        <v>251</v>
      </c>
      <c r="P911" s="150" t="s">
        <v>209</v>
      </c>
      <c r="X911" s="151">
        <v>2.446367617991231</v>
      </c>
    </row>
    <row r="912" spans="1:24" hidden="1" x14ac:dyDescent="0.3">
      <c r="A912" s="156">
        <v>2015</v>
      </c>
      <c r="B912" s="150" t="s">
        <v>154</v>
      </c>
      <c r="C912" s="150" t="s">
        <v>251</v>
      </c>
      <c r="P912" s="150" t="s">
        <v>210</v>
      </c>
      <c r="X912" s="151">
        <v>1.650204641604482</v>
      </c>
    </row>
    <row r="913" spans="1:24" hidden="1" x14ac:dyDescent="0.3">
      <c r="A913" s="156">
        <v>2015</v>
      </c>
      <c r="B913" s="150" t="s">
        <v>154</v>
      </c>
      <c r="C913" s="150" t="s">
        <v>251</v>
      </c>
      <c r="P913" s="150" t="s">
        <v>211</v>
      </c>
      <c r="X913" s="151">
        <v>1.910212208940399</v>
      </c>
    </row>
    <row r="914" spans="1:24" hidden="1" x14ac:dyDescent="0.3">
      <c r="A914" s="156">
        <v>2015</v>
      </c>
      <c r="B914" s="150" t="s">
        <v>154</v>
      </c>
      <c r="C914" s="150" t="s">
        <v>251</v>
      </c>
      <c r="P914" s="150" t="s">
        <v>635</v>
      </c>
      <c r="X914" s="151">
        <v>2.459728682658878</v>
      </c>
    </row>
    <row r="915" spans="1:24" hidden="1" x14ac:dyDescent="0.3">
      <c r="A915" s="156">
        <v>2015</v>
      </c>
      <c r="B915" s="150" t="s">
        <v>154</v>
      </c>
      <c r="C915" s="150" t="s">
        <v>251</v>
      </c>
      <c r="P915" s="150" t="s">
        <v>636</v>
      </c>
      <c r="X915" s="151">
        <v>3.650398625791246</v>
      </c>
    </row>
    <row r="916" spans="1:24" hidden="1" x14ac:dyDescent="0.3">
      <c r="A916" s="156">
        <v>2015</v>
      </c>
      <c r="B916" s="150" t="s">
        <v>154</v>
      </c>
      <c r="C916" s="150" t="s">
        <v>251</v>
      </c>
      <c r="Q916" s="150" t="s">
        <v>214</v>
      </c>
      <c r="X916" s="151">
        <v>2.2100897082309068</v>
      </c>
    </row>
    <row r="917" spans="1:24" hidden="1" x14ac:dyDescent="0.3">
      <c r="A917" s="156">
        <v>2015</v>
      </c>
      <c r="B917" s="150" t="s">
        <v>154</v>
      </c>
      <c r="C917" s="150" t="s">
        <v>251</v>
      </c>
      <c r="Q917" s="150" t="s">
        <v>215</v>
      </c>
      <c r="X917" s="151">
        <v>3.9962970400324038</v>
      </c>
    </row>
    <row r="918" spans="1:24" hidden="1" x14ac:dyDescent="0.3">
      <c r="A918" s="156">
        <v>2015</v>
      </c>
      <c r="B918" s="150" t="s">
        <v>154</v>
      </c>
      <c r="C918" s="150" t="s">
        <v>251</v>
      </c>
      <c r="Q918" s="150" t="s">
        <v>216</v>
      </c>
      <c r="X918" s="151">
        <v>3.371119874880466</v>
      </c>
    </row>
    <row r="919" spans="1:24" hidden="1" x14ac:dyDescent="0.3">
      <c r="A919" s="156">
        <v>2015</v>
      </c>
      <c r="B919" s="150" t="s">
        <v>154</v>
      </c>
      <c r="C919" s="150" t="s">
        <v>251</v>
      </c>
      <c r="R919" s="150" t="s">
        <v>217</v>
      </c>
      <c r="X919" s="151">
        <v>2.6809411212434759</v>
      </c>
    </row>
    <row r="920" spans="1:24" hidden="1" x14ac:dyDescent="0.3">
      <c r="A920" s="156">
        <v>2015</v>
      </c>
      <c r="B920" s="150" t="s">
        <v>154</v>
      </c>
      <c r="C920" s="150" t="s">
        <v>251</v>
      </c>
      <c r="R920" s="150" t="s">
        <v>218</v>
      </c>
      <c r="X920" s="151">
        <v>1.7383475061200371</v>
      </c>
    </row>
    <row r="921" spans="1:24" hidden="1" x14ac:dyDescent="0.3">
      <c r="A921" s="156">
        <v>2015</v>
      </c>
      <c r="B921" s="150" t="s">
        <v>154</v>
      </c>
      <c r="C921" s="150" t="s">
        <v>251</v>
      </c>
      <c r="R921" s="150" t="s">
        <v>219</v>
      </c>
      <c r="X921" s="151">
        <v>2.7555970969558969</v>
      </c>
    </row>
    <row r="922" spans="1:24" hidden="1" x14ac:dyDescent="0.3">
      <c r="A922" s="156">
        <v>2015</v>
      </c>
      <c r="B922" s="150" t="s">
        <v>154</v>
      </c>
      <c r="C922" s="150" t="s">
        <v>251</v>
      </c>
      <c r="R922" s="150" t="s">
        <v>220</v>
      </c>
      <c r="X922" s="151">
        <v>3.236979091483327</v>
      </c>
    </row>
    <row r="923" spans="1:24" hidden="1" x14ac:dyDescent="0.3">
      <c r="A923" s="156">
        <v>2015</v>
      </c>
      <c r="B923" s="150" t="s">
        <v>154</v>
      </c>
      <c r="C923" s="150" t="s">
        <v>251</v>
      </c>
      <c r="R923" s="150" t="s">
        <v>382</v>
      </c>
      <c r="X923" s="151">
        <v>3.0292591786037328</v>
      </c>
    </row>
    <row r="924" spans="1:24" hidden="1" x14ac:dyDescent="0.3">
      <c r="A924" s="156">
        <v>2015</v>
      </c>
      <c r="B924" s="150" t="s">
        <v>154</v>
      </c>
      <c r="C924" s="150" t="s">
        <v>251</v>
      </c>
      <c r="S924" s="150" t="s">
        <v>222</v>
      </c>
      <c r="X924" s="151">
        <v>1.7229446953573</v>
      </c>
    </row>
    <row r="925" spans="1:24" hidden="1" x14ac:dyDescent="0.3">
      <c r="A925" s="156">
        <v>2015</v>
      </c>
      <c r="B925" s="150" t="s">
        <v>154</v>
      </c>
      <c r="C925" s="150" t="s">
        <v>251</v>
      </c>
      <c r="S925" s="150" t="s">
        <v>223</v>
      </c>
      <c r="X925" s="151">
        <v>2.137402558989058</v>
      </c>
    </row>
    <row r="926" spans="1:24" hidden="1" x14ac:dyDescent="0.3">
      <c r="A926" s="156">
        <v>2015</v>
      </c>
      <c r="B926" s="150" t="s">
        <v>154</v>
      </c>
      <c r="C926" s="150" t="s">
        <v>251</v>
      </c>
      <c r="S926" s="150" t="s">
        <v>224</v>
      </c>
      <c r="X926" s="151">
        <v>3.5407024086027259</v>
      </c>
    </row>
    <row r="927" spans="1:24" hidden="1" x14ac:dyDescent="0.3">
      <c r="A927" s="156">
        <v>2015</v>
      </c>
      <c r="B927" s="150" t="s">
        <v>154</v>
      </c>
      <c r="C927" s="150" t="s">
        <v>251</v>
      </c>
      <c r="S927" s="150" t="s">
        <v>225</v>
      </c>
      <c r="X927" s="151">
        <v>3.1574799486657228</v>
      </c>
    </row>
    <row r="928" spans="1:24" hidden="1" x14ac:dyDescent="0.3">
      <c r="A928" s="156">
        <v>2015</v>
      </c>
      <c r="B928" s="150" t="s">
        <v>154</v>
      </c>
      <c r="C928" s="150" t="s">
        <v>251</v>
      </c>
      <c r="S928" s="150" t="s">
        <v>226</v>
      </c>
      <c r="X928" s="151">
        <v>2.1657232044767492</v>
      </c>
    </row>
    <row r="929" spans="1:24" hidden="1" x14ac:dyDescent="0.3">
      <c r="A929" s="156">
        <v>2015</v>
      </c>
      <c r="B929" s="150" t="s">
        <v>154</v>
      </c>
      <c r="C929" s="150" t="s">
        <v>251</v>
      </c>
      <c r="S929" s="150" t="s">
        <v>227</v>
      </c>
      <c r="X929" s="151">
        <v>1.723721217649747</v>
      </c>
    </row>
    <row r="930" spans="1:24" hidden="1" x14ac:dyDescent="0.3">
      <c r="A930" s="156">
        <v>2015</v>
      </c>
      <c r="B930" s="150" t="s">
        <v>154</v>
      </c>
      <c r="C930" s="150" t="s">
        <v>251</v>
      </c>
      <c r="S930" s="150" t="s">
        <v>228</v>
      </c>
      <c r="X930" s="151">
        <v>4.8955639396063146</v>
      </c>
    </row>
    <row r="931" spans="1:24" hidden="1" x14ac:dyDescent="0.3">
      <c r="A931" s="156">
        <v>2015</v>
      </c>
      <c r="B931" s="150" t="s">
        <v>154</v>
      </c>
      <c r="C931" s="150" t="s">
        <v>251</v>
      </c>
      <c r="S931" s="150" t="s">
        <v>229</v>
      </c>
      <c r="X931" s="151">
        <v>3.9178544829352369</v>
      </c>
    </row>
    <row r="932" spans="1:24" hidden="1" x14ac:dyDescent="0.3">
      <c r="A932" s="156">
        <v>2015</v>
      </c>
      <c r="B932" s="150" t="s">
        <v>154</v>
      </c>
      <c r="C932" s="150" t="s">
        <v>251</v>
      </c>
      <c r="T932" s="150" t="s">
        <v>230</v>
      </c>
      <c r="X932" s="151">
        <v>2.7932345981482398</v>
      </c>
    </row>
    <row r="933" spans="1:24" hidden="1" x14ac:dyDescent="0.3">
      <c r="A933" s="156">
        <v>2015</v>
      </c>
      <c r="B933" s="150" t="s">
        <v>154</v>
      </c>
      <c r="C933" s="150" t="s">
        <v>251</v>
      </c>
      <c r="T933" s="150" t="s">
        <v>231</v>
      </c>
      <c r="X933" s="151">
        <v>2.519835287034967</v>
      </c>
    </row>
    <row r="934" spans="1:24" hidden="1" x14ac:dyDescent="0.3">
      <c r="A934" s="156">
        <v>2015</v>
      </c>
      <c r="B934" s="150" t="s">
        <v>154</v>
      </c>
      <c r="C934" s="150" t="s">
        <v>251</v>
      </c>
      <c r="U934" s="150" t="s">
        <v>232</v>
      </c>
      <c r="X934" s="151">
        <v>3.2335356170166891</v>
      </c>
    </row>
    <row r="935" spans="1:24" hidden="1" x14ac:dyDescent="0.3">
      <c r="A935" s="156">
        <v>2015</v>
      </c>
      <c r="B935" s="150" t="s">
        <v>154</v>
      </c>
      <c r="C935" s="150" t="s">
        <v>251</v>
      </c>
      <c r="U935" s="150" t="s">
        <v>233</v>
      </c>
      <c r="X935" s="151">
        <v>2.7139574430381201</v>
      </c>
    </row>
    <row r="936" spans="1:24" hidden="1" x14ac:dyDescent="0.3">
      <c r="A936" s="156">
        <v>2015</v>
      </c>
      <c r="B936" s="150" t="s">
        <v>154</v>
      </c>
      <c r="C936" s="150" t="s">
        <v>251</v>
      </c>
      <c r="V936" s="150" t="s">
        <v>234</v>
      </c>
      <c r="X936" s="151">
        <v>3.7341231244085118</v>
      </c>
    </row>
    <row r="937" spans="1:24" hidden="1" x14ac:dyDescent="0.3">
      <c r="A937" s="156">
        <v>2015</v>
      </c>
      <c r="B937" s="150" t="s">
        <v>154</v>
      </c>
      <c r="C937" s="150" t="s">
        <v>251</v>
      </c>
      <c r="V937" s="150" t="s">
        <v>235</v>
      </c>
      <c r="X937" s="151">
        <v>2.6713475881112991</v>
      </c>
    </row>
    <row r="938" spans="1:24" hidden="1" x14ac:dyDescent="0.3">
      <c r="A938" s="156">
        <v>2015</v>
      </c>
      <c r="B938" s="150" t="s">
        <v>154</v>
      </c>
      <c r="C938" s="150" t="s">
        <v>251</v>
      </c>
      <c r="V938" s="150" t="s">
        <v>236</v>
      </c>
      <c r="X938" s="151">
        <v>1.854355016992338</v>
      </c>
    </row>
    <row r="939" spans="1:24" hidden="1" x14ac:dyDescent="0.3">
      <c r="A939" s="156">
        <v>2015</v>
      </c>
      <c r="B939" s="150" t="s">
        <v>154</v>
      </c>
      <c r="C939" s="150" t="s">
        <v>251</v>
      </c>
      <c r="E939" s="150" t="s">
        <v>237</v>
      </c>
      <c r="W939" s="150" t="s">
        <v>524</v>
      </c>
      <c r="X939" s="151">
        <v>2.4966520657646298</v>
      </c>
    </row>
    <row r="940" spans="1:24" hidden="1" x14ac:dyDescent="0.3">
      <c r="A940" s="156">
        <v>2015</v>
      </c>
      <c r="B940" s="150" t="s">
        <v>154</v>
      </c>
      <c r="C940" s="150" t="s">
        <v>251</v>
      </c>
      <c r="E940" s="150" t="s">
        <v>238</v>
      </c>
      <c r="W940" s="150" t="s">
        <v>528</v>
      </c>
      <c r="X940" s="151">
        <v>2.8162360279409051</v>
      </c>
    </row>
    <row r="941" spans="1:24" hidden="1" x14ac:dyDescent="0.3">
      <c r="A941" s="156">
        <v>2015</v>
      </c>
      <c r="B941" s="150" t="s">
        <v>154</v>
      </c>
      <c r="C941" s="150" t="s">
        <v>251</v>
      </c>
      <c r="E941" s="150" t="s">
        <v>239</v>
      </c>
      <c r="X941" s="151">
        <v>2.8891829043229329</v>
      </c>
    </row>
    <row r="942" spans="1:24" hidden="1" x14ac:dyDescent="0.3">
      <c r="A942" s="156">
        <v>2015</v>
      </c>
      <c r="B942" s="150" t="s">
        <v>154</v>
      </c>
      <c r="C942" s="150" t="s">
        <v>251</v>
      </c>
      <c r="E942" s="150" t="s">
        <v>240</v>
      </c>
      <c r="W942" s="150" t="s">
        <v>539</v>
      </c>
      <c r="X942" s="151">
        <v>2.293270549405626</v>
      </c>
    </row>
    <row r="943" spans="1:24" hidden="1" x14ac:dyDescent="0.3">
      <c r="A943" s="156">
        <v>2015</v>
      </c>
      <c r="B943" s="150" t="s">
        <v>154</v>
      </c>
      <c r="C943" s="150" t="s">
        <v>251</v>
      </c>
      <c r="E943" s="150" t="s">
        <v>241</v>
      </c>
      <c r="W943" s="150" t="s">
        <v>545</v>
      </c>
      <c r="X943" s="151">
        <v>3.7464466003930448</v>
      </c>
    </row>
    <row r="944" spans="1:24" hidden="1" x14ac:dyDescent="0.3">
      <c r="A944" s="156">
        <v>2015</v>
      </c>
      <c r="B944" s="150" t="s">
        <v>154</v>
      </c>
      <c r="C944" s="150" t="s">
        <v>251</v>
      </c>
      <c r="E944" s="150" t="s">
        <v>242</v>
      </c>
      <c r="W944" s="150" t="s">
        <v>550</v>
      </c>
      <c r="X944" s="151">
        <v>2.2408167024080701</v>
      </c>
    </row>
    <row r="945" spans="1:24" hidden="1" x14ac:dyDescent="0.3">
      <c r="A945" s="156">
        <v>2015</v>
      </c>
      <c r="B945" s="150" t="s">
        <v>154</v>
      </c>
      <c r="C945" s="150" t="s">
        <v>251</v>
      </c>
      <c r="E945" s="150" t="s">
        <v>243</v>
      </c>
      <c r="W945" s="150" t="s">
        <v>557</v>
      </c>
      <c r="X945" s="151">
        <v>2.822325667554173</v>
      </c>
    </row>
    <row r="946" spans="1:24" hidden="1" x14ac:dyDescent="0.3">
      <c r="A946" s="156">
        <v>2015</v>
      </c>
      <c r="B946" s="150" t="s">
        <v>154</v>
      </c>
      <c r="C946" s="150" t="s">
        <v>251</v>
      </c>
      <c r="E946" s="150" t="s">
        <v>244</v>
      </c>
      <c r="W946" s="150" t="s">
        <v>560</v>
      </c>
      <c r="X946" s="151">
        <v>2.464183821015141</v>
      </c>
    </row>
    <row r="947" spans="1:24" hidden="1" x14ac:dyDescent="0.3">
      <c r="A947" s="156">
        <v>2015</v>
      </c>
      <c r="B947" s="150" t="s">
        <v>154</v>
      </c>
      <c r="C947" s="150" t="s">
        <v>251</v>
      </c>
      <c r="E947" s="150" t="s">
        <v>245</v>
      </c>
      <c r="W947" s="150" t="s">
        <v>566</v>
      </c>
      <c r="X947" s="151">
        <v>2.3712232266014182</v>
      </c>
    </row>
    <row r="948" spans="1:24" hidden="1" x14ac:dyDescent="0.3">
      <c r="A948" s="156">
        <v>2015</v>
      </c>
      <c r="B948" s="150" t="s">
        <v>154</v>
      </c>
      <c r="C948" s="150" t="s">
        <v>251</v>
      </c>
      <c r="E948" s="150" t="s">
        <v>246</v>
      </c>
      <c r="X948" s="151">
        <v>3.4797768721915809</v>
      </c>
    </row>
    <row r="949" spans="1:24" hidden="1" x14ac:dyDescent="0.3">
      <c r="A949" s="156">
        <v>2016</v>
      </c>
      <c r="B949" s="150" t="s">
        <v>154</v>
      </c>
      <c r="X949" s="151">
        <v>4.3340144884535166</v>
      </c>
    </row>
    <row r="950" spans="1:24" hidden="1" x14ac:dyDescent="0.3">
      <c r="A950" s="156">
        <v>2016</v>
      </c>
      <c r="B950" s="150" t="s">
        <v>154</v>
      </c>
      <c r="F950" s="150" t="s">
        <v>619</v>
      </c>
      <c r="X950" s="151">
        <v>7.3657398889326684</v>
      </c>
    </row>
    <row r="951" spans="1:24" hidden="1" x14ac:dyDescent="0.3">
      <c r="A951" s="156">
        <v>2016</v>
      </c>
      <c r="B951" s="150" t="s">
        <v>154</v>
      </c>
      <c r="F951" s="150" t="s">
        <v>620</v>
      </c>
      <c r="X951" s="151">
        <v>6.1384458290359358</v>
      </c>
    </row>
    <row r="952" spans="1:24" hidden="1" x14ac:dyDescent="0.3">
      <c r="A952" s="156">
        <v>2016</v>
      </c>
      <c r="B952" s="150" t="s">
        <v>154</v>
      </c>
      <c r="F952" s="150" t="s">
        <v>621</v>
      </c>
      <c r="X952" s="151">
        <v>4.6599413163344723</v>
      </c>
    </row>
    <row r="953" spans="1:24" hidden="1" x14ac:dyDescent="0.3">
      <c r="A953" s="156">
        <v>2016</v>
      </c>
      <c r="B953" s="150" t="s">
        <v>154</v>
      </c>
      <c r="F953" s="150" t="s">
        <v>622</v>
      </c>
      <c r="X953" s="151">
        <v>3.8276566047515228</v>
      </c>
    </row>
    <row r="954" spans="1:24" hidden="1" x14ac:dyDescent="0.3">
      <c r="A954" s="156">
        <v>2016</v>
      </c>
      <c r="B954" s="150" t="s">
        <v>154</v>
      </c>
      <c r="F954" s="150" t="s">
        <v>623</v>
      </c>
      <c r="X954" s="151">
        <v>3.414887715469904</v>
      </c>
    </row>
    <row r="955" spans="1:24" hidden="1" x14ac:dyDescent="0.3">
      <c r="A955" s="156">
        <v>2016</v>
      </c>
      <c r="B955" s="150" t="s">
        <v>154</v>
      </c>
      <c r="F955" s="150" t="s">
        <v>624</v>
      </c>
      <c r="X955" s="151">
        <v>2.5014281352239478</v>
      </c>
    </row>
    <row r="956" spans="1:24" hidden="1" x14ac:dyDescent="0.3">
      <c r="A956" s="156">
        <v>2016</v>
      </c>
      <c r="B956" s="150" t="s">
        <v>154</v>
      </c>
      <c r="G956" s="150" t="s">
        <v>161</v>
      </c>
      <c r="X956" s="151">
        <v>4.6163923824655333</v>
      </c>
    </row>
    <row r="957" spans="1:24" hidden="1" x14ac:dyDescent="0.3">
      <c r="A957" s="156">
        <v>2016</v>
      </c>
      <c r="B957" s="150" t="s">
        <v>154</v>
      </c>
      <c r="G957" s="150" t="s">
        <v>161</v>
      </c>
      <c r="H957" s="150" t="s">
        <v>640</v>
      </c>
      <c r="X957" s="151">
        <v>4.6612661321723623</v>
      </c>
    </row>
    <row r="958" spans="1:24" hidden="1" x14ac:dyDescent="0.3">
      <c r="A958" s="156">
        <v>2016</v>
      </c>
      <c r="B958" s="150" t="s">
        <v>154</v>
      </c>
      <c r="G958" s="150" t="s">
        <v>161</v>
      </c>
      <c r="H958" s="150" t="s">
        <v>163</v>
      </c>
      <c r="X958" s="151">
        <v>8.1713706802696606</v>
      </c>
    </row>
    <row r="959" spans="1:24" hidden="1" x14ac:dyDescent="0.3">
      <c r="A959" s="156">
        <v>2016</v>
      </c>
      <c r="B959" s="150" t="s">
        <v>154</v>
      </c>
      <c r="G959" s="150" t="s">
        <v>161</v>
      </c>
      <c r="H959" s="150" t="s">
        <v>164</v>
      </c>
      <c r="X959" s="151">
        <v>3.8729390610027439</v>
      </c>
    </row>
    <row r="960" spans="1:24" hidden="1" x14ac:dyDescent="0.3">
      <c r="A960" s="156">
        <v>2016</v>
      </c>
      <c r="B960" s="150" t="s">
        <v>154</v>
      </c>
      <c r="G960" s="150" t="s">
        <v>356</v>
      </c>
      <c r="X960" s="151">
        <v>4.2551414758022599</v>
      </c>
    </row>
    <row r="961" spans="1:24" hidden="1" x14ac:dyDescent="0.3">
      <c r="A961" s="156">
        <v>2016</v>
      </c>
      <c r="B961" s="150" t="s">
        <v>154</v>
      </c>
      <c r="G961" s="150" t="s">
        <v>361</v>
      </c>
      <c r="X961" s="151">
        <v>0.68037636291887837</v>
      </c>
    </row>
    <row r="962" spans="1:24" hidden="1" x14ac:dyDescent="0.3">
      <c r="A962" s="156">
        <v>2016</v>
      </c>
      <c r="B962" s="150" t="s">
        <v>154</v>
      </c>
      <c r="G962" s="150" t="s">
        <v>361</v>
      </c>
      <c r="H962" s="150" t="s">
        <v>167</v>
      </c>
      <c r="X962" s="151">
        <v>1.828420628425744</v>
      </c>
    </row>
    <row r="963" spans="1:24" hidden="1" x14ac:dyDescent="0.3">
      <c r="A963" s="156">
        <v>2016</v>
      </c>
      <c r="B963" s="150" t="s">
        <v>154</v>
      </c>
      <c r="G963" s="150" t="s">
        <v>361</v>
      </c>
      <c r="H963" s="150" t="s">
        <v>168</v>
      </c>
      <c r="X963" s="151">
        <v>0</v>
      </c>
    </row>
    <row r="964" spans="1:24" hidden="1" x14ac:dyDescent="0.3">
      <c r="A964" s="156">
        <v>2016</v>
      </c>
      <c r="B964" s="150" t="s">
        <v>154</v>
      </c>
      <c r="G964" s="150" t="s">
        <v>361</v>
      </c>
      <c r="H964" s="150" t="s">
        <v>253</v>
      </c>
      <c r="X964" s="151">
        <v>0</v>
      </c>
    </row>
    <row r="965" spans="1:24" hidden="1" x14ac:dyDescent="0.3">
      <c r="A965" s="156">
        <v>2016</v>
      </c>
      <c r="B965" s="150" t="s">
        <v>154</v>
      </c>
      <c r="G965" s="150" t="s">
        <v>361</v>
      </c>
      <c r="H965" s="150" t="s">
        <v>252</v>
      </c>
      <c r="X965" s="151">
        <v>0</v>
      </c>
    </row>
    <row r="966" spans="1:24" hidden="1" x14ac:dyDescent="0.3">
      <c r="A966" s="156">
        <v>2016</v>
      </c>
      <c r="B966" s="150" t="s">
        <v>154</v>
      </c>
      <c r="G966" s="150" t="s">
        <v>361</v>
      </c>
      <c r="H966" s="150" t="s">
        <v>169</v>
      </c>
      <c r="X966" s="151">
        <v>0</v>
      </c>
    </row>
    <row r="967" spans="1:24" hidden="1" x14ac:dyDescent="0.3">
      <c r="A967" s="156">
        <v>2016</v>
      </c>
      <c r="B967" s="150" t="s">
        <v>154</v>
      </c>
      <c r="G967" s="150" t="s">
        <v>367</v>
      </c>
      <c r="X967" s="151">
        <v>7.2549409458493743</v>
      </c>
    </row>
    <row r="968" spans="1:24" hidden="1" x14ac:dyDescent="0.3">
      <c r="A968" s="156">
        <v>2016</v>
      </c>
      <c r="B968" s="150" t="s">
        <v>154</v>
      </c>
      <c r="G968" s="150" t="s">
        <v>367</v>
      </c>
      <c r="H968" s="150" t="s">
        <v>171</v>
      </c>
      <c r="X968" s="151">
        <v>8.7041791008780169</v>
      </c>
    </row>
    <row r="969" spans="1:24" hidden="1" x14ac:dyDescent="0.3">
      <c r="A969" s="156">
        <v>2016</v>
      </c>
      <c r="B969" s="150" t="s">
        <v>154</v>
      </c>
      <c r="G969" s="150" t="s">
        <v>367</v>
      </c>
      <c r="H969" s="150" t="s">
        <v>172</v>
      </c>
      <c r="X969" s="151">
        <v>4.089898362687383</v>
      </c>
    </row>
    <row r="970" spans="1:24" hidden="1" x14ac:dyDescent="0.3">
      <c r="A970" s="156">
        <v>2016</v>
      </c>
      <c r="B970" s="150" t="s">
        <v>154</v>
      </c>
      <c r="G970" s="150" t="s">
        <v>173</v>
      </c>
      <c r="X970" s="151">
        <v>4.8581557778614401</v>
      </c>
    </row>
    <row r="971" spans="1:24" hidden="1" x14ac:dyDescent="0.3">
      <c r="A971" s="156">
        <v>2016</v>
      </c>
      <c r="B971" s="150" t="s">
        <v>154</v>
      </c>
      <c r="G971" s="150" t="s">
        <v>173</v>
      </c>
      <c r="H971" s="150" t="s">
        <v>254</v>
      </c>
      <c r="X971" s="151">
        <v>4.3449342524964809</v>
      </c>
    </row>
    <row r="972" spans="1:24" hidden="1" x14ac:dyDescent="0.3">
      <c r="A972" s="156">
        <v>2016</v>
      </c>
      <c r="B972" s="150" t="s">
        <v>154</v>
      </c>
      <c r="G972" s="150" t="s">
        <v>173</v>
      </c>
      <c r="H972" s="150" t="s">
        <v>255</v>
      </c>
      <c r="X972" s="151">
        <v>5.3609614862093116</v>
      </c>
    </row>
    <row r="973" spans="1:24" hidden="1" x14ac:dyDescent="0.3">
      <c r="A973" s="156">
        <v>2016</v>
      </c>
      <c r="B973" s="150" t="s">
        <v>154</v>
      </c>
      <c r="I973" s="150" t="s">
        <v>174</v>
      </c>
      <c r="X973" s="151">
        <v>2.3454706818544291</v>
      </c>
    </row>
    <row r="974" spans="1:24" hidden="1" x14ac:dyDescent="0.3">
      <c r="A974" s="156">
        <v>2016</v>
      </c>
      <c r="B974" s="150" t="s">
        <v>154</v>
      </c>
      <c r="I974" s="150" t="s">
        <v>175</v>
      </c>
      <c r="X974" s="151">
        <v>3.7381586251527872</v>
      </c>
    </row>
    <row r="975" spans="1:24" hidden="1" x14ac:dyDescent="0.3">
      <c r="A975" s="156">
        <v>2016</v>
      </c>
      <c r="B975" s="150" t="s">
        <v>154</v>
      </c>
      <c r="I975" s="150" t="s">
        <v>176</v>
      </c>
      <c r="X975" s="151">
        <v>6.6210521434090408</v>
      </c>
    </row>
    <row r="976" spans="1:24" hidden="1" x14ac:dyDescent="0.3">
      <c r="A976" s="156">
        <v>2016</v>
      </c>
      <c r="B976" s="150" t="s">
        <v>154</v>
      </c>
      <c r="I976" s="150" t="s">
        <v>177</v>
      </c>
      <c r="X976" s="151">
        <v>11.62569135610055</v>
      </c>
    </row>
    <row r="977" spans="1:24" hidden="1" x14ac:dyDescent="0.3">
      <c r="A977" s="156">
        <v>2016</v>
      </c>
      <c r="B977" s="150" t="s">
        <v>154</v>
      </c>
      <c r="I977" s="150" t="s">
        <v>178</v>
      </c>
      <c r="X977" s="151">
        <v>8.8338803729593725</v>
      </c>
    </row>
    <row r="978" spans="1:24" hidden="1" x14ac:dyDescent="0.3">
      <c r="A978" s="156">
        <v>2016</v>
      </c>
      <c r="B978" s="150" t="s">
        <v>154</v>
      </c>
      <c r="I978" s="150" t="s">
        <v>256</v>
      </c>
      <c r="X978" s="151">
        <v>10.19013378481921</v>
      </c>
    </row>
    <row r="979" spans="1:24" hidden="1" x14ac:dyDescent="0.3">
      <c r="A979" s="156">
        <v>2016</v>
      </c>
      <c r="B979" s="150" t="s">
        <v>154</v>
      </c>
      <c r="J979" s="150" t="s">
        <v>179</v>
      </c>
      <c r="X979" s="151">
        <v>3.9163965166456061</v>
      </c>
    </row>
    <row r="980" spans="1:24" hidden="1" x14ac:dyDescent="0.3">
      <c r="A980" s="156">
        <v>2016</v>
      </c>
      <c r="B980" s="150" t="s">
        <v>154</v>
      </c>
      <c r="J980" s="150" t="s">
        <v>180</v>
      </c>
      <c r="X980" s="151">
        <v>8.6095463285276779</v>
      </c>
    </row>
    <row r="981" spans="1:24" hidden="1" x14ac:dyDescent="0.3">
      <c r="A981" s="156">
        <v>2016</v>
      </c>
      <c r="B981" s="150" t="s">
        <v>154</v>
      </c>
      <c r="J981" s="150" t="s">
        <v>181</v>
      </c>
      <c r="X981" s="151">
        <v>6.0937670795225909</v>
      </c>
    </row>
    <row r="982" spans="1:24" hidden="1" x14ac:dyDescent="0.3">
      <c r="A982" s="156">
        <v>2016</v>
      </c>
      <c r="B982" s="150" t="s">
        <v>154</v>
      </c>
      <c r="J982" s="150" t="s">
        <v>182</v>
      </c>
      <c r="X982" s="151">
        <v>5.5520218034842914</v>
      </c>
    </row>
    <row r="983" spans="1:24" hidden="1" x14ac:dyDescent="0.3">
      <c r="A983" s="156">
        <v>2016</v>
      </c>
      <c r="B983" s="150" t="s">
        <v>154</v>
      </c>
      <c r="J983" s="150" t="s">
        <v>376</v>
      </c>
      <c r="X983" s="151">
        <v>9.0719506839247206</v>
      </c>
    </row>
    <row r="984" spans="1:24" hidden="1" x14ac:dyDescent="0.3">
      <c r="A984" s="156">
        <v>2016</v>
      </c>
      <c r="B984" s="150" t="s">
        <v>154</v>
      </c>
      <c r="J984" s="150" t="s">
        <v>628</v>
      </c>
      <c r="X984" s="151">
        <v>6.5715447685244444</v>
      </c>
    </row>
    <row r="985" spans="1:24" hidden="1" x14ac:dyDescent="0.3">
      <c r="A985" s="156">
        <v>2016</v>
      </c>
      <c r="B985" s="150" t="s">
        <v>154</v>
      </c>
      <c r="J985" s="150" t="s">
        <v>185</v>
      </c>
      <c r="X985" s="151">
        <v>4.2174309998589958</v>
      </c>
    </row>
    <row r="986" spans="1:24" hidden="1" x14ac:dyDescent="0.3">
      <c r="A986" s="156">
        <v>2016</v>
      </c>
      <c r="B986" s="150" t="s">
        <v>154</v>
      </c>
      <c r="J986" s="150" t="s">
        <v>186</v>
      </c>
      <c r="X986" s="151">
        <v>6.8396113601560193</v>
      </c>
    </row>
    <row r="987" spans="1:24" hidden="1" x14ac:dyDescent="0.3">
      <c r="A987" s="156">
        <v>2016</v>
      </c>
      <c r="B987" s="150" t="s">
        <v>154</v>
      </c>
      <c r="K987" s="150" t="s">
        <v>187</v>
      </c>
      <c r="X987" s="151">
        <v>3.5439742855741572</v>
      </c>
    </row>
    <row r="988" spans="1:24" hidden="1" x14ac:dyDescent="0.3">
      <c r="A988" s="156">
        <v>2016</v>
      </c>
      <c r="B988" s="150" t="s">
        <v>154</v>
      </c>
      <c r="K988" s="150" t="s">
        <v>188</v>
      </c>
      <c r="X988" s="151">
        <v>4.1347978227345301</v>
      </c>
    </row>
    <row r="989" spans="1:24" hidden="1" x14ac:dyDescent="0.3">
      <c r="A989" s="156">
        <v>2016</v>
      </c>
      <c r="B989" s="150" t="s">
        <v>154</v>
      </c>
      <c r="K989" s="150" t="s">
        <v>189</v>
      </c>
      <c r="X989" s="151">
        <v>4.6160911270822611</v>
      </c>
    </row>
    <row r="990" spans="1:24" hidden="1" x14ac:dyDescent="0.3">
      <c r="A990" s="156">
        <v>2016</v>
      </c>
      <c r="B990" s="150" t="s">
        <v>154</v>
      </c>
      <c r="K990" s="150" t="s">
        <v>190</v>
      </c>
      <c r="X990" s="151">
        <v>6.0713642060243984</v>
      </c>
    </row>
    <row r="991" spans="1:24" hidden="1" x14ac:dyDescent="0.3">
      <c r="A991" s="156">
        <v>2016</v>
      </c>
      <c r="B991" s="150" t="s">
        <v>154</v>
      </c>
      <c r="K991" s="150" t="s">
        <v>191</v>
      </c>
      <c r="X991" s="151">
        <v>6.4338880031600807</v>
      </c>
    </row>
    <row r="992" spans="1:24" hidden="1" x14ac:dyDescent="0.3">
      <c r="A992" s="156">
        <v>2016</v>
      </c>
      <c r="B992" s="150" t="s">
        <v>154</v>
      </c>
      <c r="K992" s="150" t="s">
        <v>257</v>
      </c>
      <c r="X992" s="151">
        <v>7.1843393906174322</v>
      </c>
    </row>
    <row r="993" spans="1:24" hidden="1" x14ac:dyDescent="0.3">
      <c r="A993" s="156">
        <v>2016</v>
      </c>
      <c r="B993" s="150" t="s">
        <v>154</v>
      </c>
      <c r="L993" s="150" t="s">
        <v>629</v>
      </c>
      <c r="X993" s="151">
        <v>3.7323479034223528</v>
      </c>
    </row>
    <row r="994" spans="1:24" hidden="1" x14ac:dyDescent="0.3">
      <c r="A994" s="156">
        <v>2016</v>
      </c>
      <c r="B994" s="150" t="s">
        <v>154</v>
      </c>
      <c r="L994" s="150" t="s">
        <v>641</v>
      </c>
      <c r="X994" s="151">
        <v>5.7172775820170516</v>
      </c>
    </row>
    <row r="995" spans="1:24" hidden="1" x14ac:dyDescent="0.3">
      <c r="A995" s="156">
        <v>2016</v>
      </c>
      <c r="B995" s="150" t="s">
        <v>154</v>
      </c>
      <c r="L995" s="150" t="s">
        <v>380</v>
      </c>
      <c r="X995" s="151">
        <v>5.0658947528163747</v>
      </c>
    </row>
    <row r="996" spans="1:24" hidden="1" x14ac:dyDescent="0.3">
      <c r="A996" s="156">
        <v>2016</v>
      </c>
      <c r="B996" s="150" t="s">
        <v>154</v>
      </c>
      <c r="L996" s="150" t="s">
        <v>195</v>
      </c>
      <c r="X996" s="151">
        <v>2.3644608339112532</v>
      </c>
    </row>
    <row r="997" spans="1:24" hidden="1" x14ac:dyDescent="0.3">
      <c r="A997" s="156">
        <v>2016</v>
      </c>
      <c r="B997" s="150" t="s">
        <v>154</v>
      </c>
      <c r="L997" s="150" t="s">
        <v>196</v>
      </c>
      <c r="X997" s="151">
        <v>3.132060029830813</v>
      </c>
    </row>
    <row r="998" spans="1:24" hidden="1" x14ac:dyDescent="0.3">
      <c r="A998" s="156">
        <v>2016</v>
      </c>
      <c r="B998" s="150" t="s">
        <v>154</v>
      </c>
      <c r="M998" s="150" t="s">
        <v>630</v>
      </c>
      <c r="X998" s="151">
        <v>8.4786296835807011</v>
      </c>
    </row>
    <row r="999" spans="1:24" hidden="1" x14ac:dyDescent="0.3">
      <c r="A999" s="156">
        <v>2016</v>
      </c>
      <c r="B999" s="150" t="s">
        <v>154</v>
      </c>
      <c r="M999" s="150" t="s">
        <v>631</v>
      </c>
      <c r="X999" s="151">
        <v>8.9248011537427647</v>
      </c>
    </row>
    <row r="1000" spans="1:24" hidden="1" x14ac:dyDescent="0.3">
      <c r="A1000" s="156">
        <v>2016</v>
      </c>
      <c r="B1000" s="150" t="s">
        <v>154</v>
      </c>
      <c r="M1000" s="150" t="s">
        <v>632</v>
      </c>
      <c r="X1000" s="151">
        <v>7.5207257522885724</v>
      </c>
    </row>
    <row r="1001" spans="1:24" hidden="1" x14ac:dyDescent="0.3">
      <c r="A1001" s="156">
        <v>2016</v>
      </c>
      <c r="B1001" s="150" t="s">
        <v>154</v>
      </c>
      <c r="M1001" s="150" t="s">
        <v>633</v>
      </c>
      <c r="X1001" s="151">
        <v>3.7305359717193132</v>
      </c>
    </row>
    <row r="1002" spans="1:24" hidden="1" x14ac:dyDescent="0.3">
      <c r="A1002" s="156">
        <v>2016</v>
      </c>
      <c r="B1002" s="150" t="s">
        <v>154</v>
      </c>
      <c r="N1002" s="150" t="s">
        <v>201</v>
      </c>
      <c r="X1002" s="151">
        <v>4.4612074257961627</v>
      </c>
    </row>
    <row r="1003" spans="1:24" hidden="1" x14ac:dyDescent="0.3">
      <c r="A1003" s="156">
        <v>2016</v>
      </c>
      <c r="B1003" s="150" t="s">
        <v>154</v>
      </c>
      <c r="N1003" s="150" t="s">
        <v>202</v>
      </c>
      <c r="X1003" s="151">
        <v>5.0984471524882427</v>
      </c>
    </row>
    <row r="1004" spans="1:24" hidden="1" x14ac:dyDescent="0.3">
      <c r="A1004" s="156">
        <v>2016</v>
      </c>
      <c r="B1004" s="150" t="s">
        <v>154</v>
      </c>
      <c r="N1004" s="150" t="s">
        <v>634</v>
      </c>
      <c r="X1004" s="151">
        <v>4.1517843093703082</v>
      </c>
    </row>
    <row r="1005" spans="1:24" hidden="1" x14ac:dyDescent="0.3">
      <c r="A1005" s="156">
        <v>2016</v>
      </c>
      <c r="B1005" s="150" t="s">
        <v>154</v>
      </c>
      <c r="O1005" s="150" t="s">
        <v>204</v>
      </c>
      <c r="X1005" s="151">
        <v>4.7490340348727607</v>
      </c>
    </row>
    <row r="1006" spans="1:24" hidden="1" x14ac:dyDescent="0.3">
      <c r="A1006" s="156">
        <v>2016</v>
      </c>
      <c r="B1006" s="150" t="s">
        <v>154</v>
      </c>
      <c r="O1006" s="150" t="s">
        <v>205</v>
      </c>
      <c r="X1006" s="151">
        <v>3.4363439948204109</v>
      </c>
    </row>
    <row r="1007" spans="1:24" hidden="1" x14ac:dyDescent="0.3">
      <c r="A1007" s="156">
        <v>2016</v>
      </c>
      <c r="B1007" s="150" t="s">
        <v>154</v>
      </c>
      <c r="O1007" s="150" t="s">
        <v>206</v>
      </c>
      <c r="X1007" s="151">
        <v>12.15844495879043</v>
      </c>
    </row>
    <row r="1008" spans="1:24" hidden="1" x14ac:dyDescent="0.3">
      <c r="A1008" s="156">
        <v>2016</v>
      </c>
      <c r="B1008" s="150" t="s">
        <v>154</v>
      </c>
      <c r="P1008" s="150" t="s">
        <v>207</v>
      </c>
      <c r="X1008" s="151">
        <v>5.9131746533676761</v>
      </c>
    </row>
    <row r="1009" spans="1:24" hidden="1" x14ac:dyDescent="0.3">
      <c r="A1009" s="156">
        <v>2016</v>
      </c>
      <c r="B1009" s="150" t="s">
        <v>154</v>
      </c>
      <c r="P1009" s="150" t="s">
        <v>208</v>
      </c>
      <c r="X1009" s="151">
        <v>5.2796807718724672</v>
      </c>
    </row>
    <row r="1010" spans="1:24" hidden="1" x14ac:dyDescent="0.3">
      <c r="A1010" s="156">
        <v>2016</v>
      </c>
      <c r="B1010" s="150" t="s">
        <v>154</v>
      </c>
      <c r="P1010" s="150" t="s">
        <v>209</v>
      </c>
      <c r="X1010" s="151">
        <v>6.028126182846913</v>
      </c>
    </row>
    <row r="1011" spans="1:24" hidden="1" x14ac:dyDescent="0.3">
      <c r="A1011" s="156">
        <v>2016</v>
      </c>
      <c r="B1011" s="150" t="s">
        <v>154</v>
      </c>
      <c r="P1011" s="150" t="s">
        <v>210</v>
      </c>
      <c r="X1011" s="151">
        <v>4.2500960578791371</v>
      </c>
    </row>
    <row r="1012" spans="1:24" hidden="1" x14ac:dyDescent="0.3">
      <c r="A1012" s="156">
        <v>2016</v>
      </c>
      <c r="B1012" s="150" t="s">
        <v>154</v>
      </c>
      <c r="P1012" s="150" t="s">
        <v>211</v>
      </c>
      <c r="X1012" s="151">
        <v>4.6856731574945023</v>
      </c>
    </row>
    <row r="1013" spans="1:24" hidden="1" x14ac:dyDescent="0.3">
      <c r="A1013" s="156">
        <v>2016</v>
      </c>
      <c r="B1013" s="150" t="s">
        <v>154</v>
      </c>
      <c r="P1013" s="150" t="s">
        <v>635</v>
      </c>
      <c r="X1013" s="151">
        <v>3.2429621988057562</v>
      </c>
    </row>
    <row r="1014" spans="1:24" hidden="1" x14ac:dyDescent="0.3">
      <c r="A1014" s="156">
        <v>2016</v>
      </c>
      <c r="B1014" s="150" t="s">
        <v>154</v>
      </c>
      <c r="P1014" s="150" t="s">
        <v>636</v>
      </c>
      <c r="X1014" s="151">
        <v>3.9799014599760709</v>
      </c>
    </row>
    <row r="1015" spans="1:24" hidden="1" x14ac:dyDescent="0.3">
      <c r="A1015" s="156">
        <v>2016</v>
      </c>
      <c r="B1015" s="150" t="s">
        <v>154</v>
      </c>
      <c r="Q1015" s="150" t="s">
        <v>214</v>
      </c>
      <c r="X1015" s="151">
        <v>3.3886560867038771</v>
      </c>
    </row>
    <row r="1016" spans="1:24" hidden="1" x14ac:dyDescent="0.3">
      <c r="A1016" s="156">
        <v>2016</v>
      </c>
      <c r="B1016" s="150" t="s">
        <v>154</v>
      </c>
      <c r="Q1016" s="150" t="s">
        <v>215</v>
      </c>
      <c r="X1016" s="151">
        <v>6.4050202601026136</v>
      </c>
    </row>
    <row r="1017" spans="1:24" hidden="1" x14ac:dyDescent="0.3">
      <c r="A1017" s="156">
        <v>2016</v>
      </c>
      <c r="B1017" s="150" t="s">
        <v>154</v>
      </c>
      <c r="Q1017" s="150" t="s">
        <v>216</v>
      </c>
      <c r="X1017" s="151">
        <v>5.1859461582631692</v>
      </c>
    </row>
    <row r="1018" spans="1:24" hidden="1" x14ac:dyDescent="0.3">
      <c r="A1018" s="156">
        <v>2016</v>
      </c>
      <c r="B1018" s="150" t="s">
        <v>154</v>
      </c>
      <c r="R1018" s="150" t="s">
        <v>217</v>
      </c>
      <c r="X1018" s="151">
        <v>4.2284193214755978</v>
      </c>
    </row>
    <row r="1019" spans="1:24" hidden="1" x14ac:dyDescent="0.3">
      <c r="A1019" s="156">
        <v>2016</v>
      </c>
      <c r="B1019" s="150" t="s">
        <v>154</v>
      </c>
      <c r="R1019" s="150" t="s">
        <v>218</v>
      </c>
      <c r="X1019" s="151">
        <v>3.1302997197231921</v>
      </c>
    </row>
    <row r="1020" spans="1:24" hidden="1" x14ac:dyDescent="0.3">
      <c r="A1020" s="156">
        <v>2016</v>
      </c>
      <c r="B1020" s="150" t="s">
        <v>154</v>
      </c>
      <c r="R1020" s="150" t="s">
        <v>219</v>
      </c>
      <c r="X1020" s="151">
        <v>3.5973509481548702</v>
      </c>
    </row>
    <row r="1021" spans="1:24" hidden="1" x14ac:dyDescent="0.3">
      <c r="A1021" s="156">
        <v>2016</v>
      </c>
      <c r="B1021" s="150" t="s">
        <v>154</v>
      </c>
      <c r="R1021" s="150" t="s">
        <v>220</v>
      </c>
      <c r="X1021" s="151">
        <v>5.5150832493874811</v>
      </c>
    </row>
    <row r="1022" spans="1:24" hidden="1" x14ac:dyDescent="0.3">
      <c r="A1022" s="156">
        <v>2016</v>
      </c>
      <c r="B1022" s="150" t="s">
        <v>154</v>
      </c>
      <c r="R1022" s="150" t="s">
        <v>382</v>
      </c>
      <c r="X1022" s="151">
        <v>4.8930495087186916</v>
      </c>
    </row>
    <row r="1023" spans="1:24" hidden="1" x14ac:dyDescent="0.3">
      <c r="A1023" s="156">
        <v>2016</v>
      </c>
      <c r="B1023" s="150" t="s">
        <v>154</v>
      </c>
      <c r="S1023" s="150" t="s">
        <v>222</v>
      </c>
      <c r="X1023" s="151">
        <v>4.6766857298517701</v>
      </c>
    </row>
    <row r="1024" spans="1:24" hidden="1" x14ac:dyDescent="0.3">
      <c r="A1024" s="156">
        <v>2016</v>
      </c>
      <c r="B1024" s="150" t="s">
        <v>154</v>
      </c>
      <c r="S1024" s="150" t="s">
        <v>223</v>
      </c>
      <c r="X1024" s="151">
        <v>3.3160964669106132</v>
      </c>
    </row>
    <row r="1025" spans="1:24" hidden="1" x14ac:dyDescent="0.3">
      <c r="A1025" s="156">
        <v>2016</v>
      </c>
      <c r="B1025" s="150" t="s">
        <v>154</v>
      </c>
      <c r="S1025" s="150" t="s">
        <v>224</v>
      </c>
      <c r="X1025" s="151">
        <v>4.6528520823629202</v>
      </c>
    </row>
    <row r="1026" spans="1:24" hidden="1" x14ac:dyDescent="0.3">
      <c r="A1026" s="156">
        <v>2016</v>
      </c>
      <c r="B1026" s="150" t="s">
        <v>154</v>
      </c>
      <c r="S1026" s="150" t="s">
        <v>225</v>
      </c>
      <c r="X1026" s="151">
        <v>4.2186914434700959</v>
      </c>
    </row>
    <row r="1027" spans="1:24" hidden="1" x14ac:dyDescent="0.3">
      <c r="A1027" s="156">
        <v>2016</v>
      </c>
      <c r="B1027" s="150" t="s">
        <v>154</v>
      </c>
      <c r="S1027" s="150" t="s">
        <v>226</v>
      </c>
      <c r="X1027" s="151">
        <v>4.6008334267924669</v>
      </c>
    </row>
    <row r="1028" spans="1:24" hidden="1" x14ac:dyDescent="0.3">
      <c r="A1028" s="156">
        <v>2016</v>
      </c>
      <c r="B1028" s="150" t="s">
        <v>154</v>
      </c>
      <c r="S1028" s="150" t="s">
        <v>227</v>
      </c>
      <c r="X1028" s="151">
        <v>2.8002058574232032</v>
      </c>
    </row>
    <row r="1029" spans="1:24" hidden="1" x14ac:dyDescent="0.3">
      <c r="A1029" s="156">
        <v>2016</v>
      </c>
      <c r="B1029" s="150" t="s">
        <v>154</v>
      </c>
      <c r="S1029" s="150" t="s">
        <v>228</v>
      </c>
      <c r="X1029" s="151">
        <v>5.2695337019732351</v>
      </c>
    </row>
    <row r="1030" spans="1:24" hidden="1" x14ac:dyDescent="0.3">
      <c r="A1030" s="156">
        <v>2016</v>
      </c>
      <c r="B1030" s="150" t="s">
        <v>154</v>
      </c>
      <c r="S1030" s="150" t="s">
        <v>229</v>
      </c>
      <c r="X1030" s="151">
        <v>5.5669841874931754</v>
      </c>
    </row>
    <row r="1031" spans="1:24" hidden="1" x14ac:dyDescent="0.3">
      <c r="A1031" s="156">
        <v>2016</v>
      </c>
      <c r="B1031" s="150" t="s">
        <v>154</v>
      </c>
      <c r="T1031" s="150" t="s">
        <v>230</v>
      </c>
      <c r="X1031" s="151">
        <v>4.3408430040455119</v>
      </c>
    </row>
    <row r="1032" spans="1:24" hidden="1" x14ac:dyDescent="0.3">
      <c r="A1032" s="156">
        <v>2016</v>
      </c>
      <c r="B1032" s="150" t="s">
        <v>154</v>
      </c>
      <c r="T1032" s="150" t="s">
        <v>231</v>
      </c>
      <c r="X1032" s="151">
        <v>4.2961313344691101</v>
      </c>
    </row>
    <row r="1033" spans="1:24" hidden="1" x14ac:dyDescent="0.3">
      <c r="A1033" s="156">
        <v>2016</v>
      </c>
      <c r="B1033" s="150" t="s">
        <v>154</v>
      </c>
      <c r="U1033" s="150" t="s">
        <v>232</v>
      </c>
      <c r="X1033" s="151">
        <v>6.6653008064925414</v>
      </c>
    </row>
    <row r="1034" spans="1:24" hidden="1" x14ac:dyDescent="0.3">
      <c r="A1034" s="156">
        <v>2016</v>
      </c>
      <c r="B1034" s="150" t="s">
        <v>154</v>
      </c>
      <c r="U1034" s="150" t="s">
        <v>233</v>
      </c>
      <c r="X1034" s="151">
        <v>4.1797472634388706</v>
      </c>
    </row>
    <row r="1035" spans="1:24" hidden="1" x14ac:dyDescent="0.3">
      <c r="A1035" s="156">
        <v>2016</v>
      </c>
      <c r="B1035" s="150" t="s">
        <v>154</v>
      </c>
      <c r="V1035" s="150" t="s">
        <v>234</v>
      </c>
      <c r="X1035" s="151">
        <v>5.3562793414979382</v>
      </c>
    </row>
    <row r="1036" spans="1:24" hidden="1" x14ac:dyDescent="0.3">
      <c r="A1036" s="156">
        <v>2016</v>
      </c>
      <c r="B1036" s="150" t="s">
        <v>154</v>
      </c>
      <c r="V1036" s="150" t="s">
        <v>235</v>
      </c>
      <c r="X1036" s="151">
        <v>4.4227444442919897</v>
      </c>
    </row>
    <row r="1037" spans="1:24" hidden="1" x14ac:dyDescent="0.3">
      <c r="A1037" s="156">
        <v>2016</v>
      </c>
      <c r="B1037" s="150" t="s">
        <v>154</v>
      </c>
      <c r="V1037" s="150" t="s">
        <v>236</v>
      </c>
      <c r="X1037" s="151">
        <v>2.7472720249553522</v>
      </c>
    </row>
    <row r="1038" spans="1:24" hidden="1" x14ac:dyDescent="0.3">
      <c r="A1038" s="156">
        <v>2016</v>
      </c>
      <c r="B1038" s="150" t="s">
        <v>154</v>
      </c>
      <c r="E1038" s="150" t="s">
        <v>237</v>
      </c>
      <c r="W1038" s="150" t="s">
        <v>524</v>
      </c>
      <c r="X1038" s="151">
        <v>4.5962360379663094</v>
      </c>
    </row>
    <row r="1039" spans="1:24" hidden="1" x14ac:dyDescent="0.3">
      <c r="A1039" s="156">
        <v>2016</v>
      </c>
      <c r="B1039" s="150" t="s">
        <v>154</v>
      </c>
      <c r="E1039" s="150" t="s">
        <v>238</v>
      </c>
      <c r="W1039" s="150" t="s">
        <v>528</v>
      </c>
      <c r="X1039" s="151">
        <v>3.7403911054423071</v>
      </c>
    </row>
    <row r="1040" spans="1:24" hidden="1" x14ac:dyDescent="0.3">
      <c r="A1040" s="156">
        <v>2016</v>
      </c>
      <c r="B1040" s="150" t="s">
        <v>154</v>
      </c>
      <c r="E1040" s="150" t="s">
        <v>239</v>
      </c>
      <c r="X1040" s="151">
        <v>4.7090346189218808</v>
      </c>
    </row>
    <row r="1041" spans="1:24" hidden="1" x14ac:dyDescent="0.3">
      <c r="A1041" s="156">
        <v>2016</v>
      </c>
      <c r="B1041" s="150" t="s">
        <v>154</v>
      </c>
      <c r="E1041" s="150" t="s">
        <v>240</v>
      </c>
      <c r="W1041" s="150" t="s">
        <v>539</v>
      </c>
      <c r="X1041" s="151">
        <v>4.9521781035649459</v>
      </c>
    </row>
    <row r="1042" spans="1:24" hidden="1" x14ac:dyDescent="0.3">
      <c r="A1042" s="156">
        <v>2016</v>
      </c>
      <c r="B1042" s="150" t="s">
        <v>154</v>
      </c>
      <c r="E1042" s="150" t="s">
        <v>241</v>
      </c>
      <c r="W1042" s="150" t="s">
        <v>545</v>
      </c>
      <c r="X1042" s="151">
        <v>5.2503664479279282</v>
      </c>
    </row>
    <row r="1043" spans="1:24" hidden="1" x14ac:dyDescent="0.3">
      <c r="A1043" s="156">
        <v>2016</v>
      </c>
      <c r="B1043" s="150" t="s">
        <v>154</v>
      </c>
      <c r="E1043" s="150" t="s">
        <v>242</v>
      </c>
      <c r="W1043" s="150" t="s">
        <v>550</v>
      </c>
      <c r="X1043" s="151">
        <v>4.3090431341712749</v>
      </c>
    </row>
    <row r="1044" spans="1:24" hidden="1" x14ac:dyDescent="0.3">
      <c r="A1044" s="156">
        <v>2016</v>
      </c>
      <c r="B1044" s="150" t="s">
        <v>154</v>
      </c>
      <c r="E1044" s="150" t="s">
        <v>243</v>
      </c>
      <c r="W1044" s="150" t="s">
        <v>557</v>
      </c>
      <c r="X1044" s="151">
        <v>3.2170571553202691</v>
      </c>
    </row>
    <row r="1045" spans="1:24" hidden="1" x14ac:dyDescent="0.3">
      <c r="A1045" s="156">
        <v>2016</v>
      </c>
      <c r="B1045" s="150" t="s">
        <v>154</v>
      </c>
      <c r="E1045" s="150" t="s">
        <v>244</v>
      </c>
      <c r="W1045" s="150" t="s">
        <v>560</v>
      </c>
      <c r="X1045" s="151">
        <v>4.2757171541979169</v>
      </c>
    </row>
    <row r="1046" spans="1:24" hidden="1" x14ac:dyDescent="0.3">
      <c r="A1046" s="156">
        <v>2016</v>
      </c>
      <c r="B1046" s="150" t="s">
        <v>154</v>
      </c>
      <c r="E1046" s="150" t="s">
        <v>245</v>
      </c>
      <c r="W1046" s="150" t="s">
        <v>566</v>
      </c>
      <c r="X1046" s="151">
        <v>4.3850446387504816</v>
      </c>
    </row>
    <row r="1047" spans="1:24" hidden="1" x14ac:dyDescent="0.3">
      <c r="A1047" s="156">
        <v>2016</v>
      </c>
      <c r="B1047" s="150" t="s">
        <v>154</v>
      </c>
      <c r="E1047" s="150" t="s">
        <v>246</v>
      </c>
      <c r="X1047" s="151">
        <v>5.8264451351536177</v>
      </c>
    </row>
    <row r="1048" spans="1:24" hidden="1" x14ac:dyDescent="0.3">
      <c r="A1048" s="156">
        <v>2016</v>
      </c>
      <c r="B1048" s="150" t="s">
        <v>154</v>
      </c>
      <c r="C1048" s="419" t="s">
        <v>647</v>
      </c>
      <c r="X1048" s="151">
        <v>2.73157775191443</v>
      </c>
    </row>
    <row r="1049" spans="1:24" hidden="1" x14ac:dyDescent="0.3">
      <c r="A1049" s="156">
        <v>2016</v>
      </c>
      <c r="B1049" s="150" t="s">
        <v>154</v>
      </c>
      <c r="C1049" s="419" t="s">
        <v>647</v>
      </c>
      <c r="F1049" s="150" t="s">
        <v>619</v>
      </c>
      <c r="X1049" s="151">
        <v>3.993132526378826</v>
      </c>
    </row>
    <row r="1050" spans="1:24" hidden="1" x14ac:dyDescent="0.3">
      <c r="A1050" s="156">
        <v>2016</v>
      </c>
      <c r="B1050" s="150" t="s">
        <v>154</v>
      </c>
      <c r="C1050" s="419" t="s">
        <v>647</v>
      </c>
      <c r="F1050" s="150" t="s">
        <v>620</v>
      </c>
      <c r="X1050" s="151">
        <v>4.3302812051454316</v>
      </c>
    </row>
    <row r="1051" spans="1:24" hidden="1" x14ac:dyDescent="0.3">
      <c r="A1051" s="156">
        <v>2016</v>
      </c>
      <c r="B1051" s="150" t="s">
        <v>154</v>
      </c>
      <c r="C1051" s="419" t="s">
        <v>647</v>
      </c>
      <c r="F1051" s="150" t="s">
        <v>621</v>
      </c>
      <c r="X1051" s="151">
        <v>3.0490158580029521</v>
      </c>
    </row>
    <row r="1052" spans="1:24" hidden="1" x14ac:dyDescent="0.3">
      <c r="A1052" s="156">
        <v>2016</v>
      </c>
      <c r="B1052" s="150" t="s">
        <v>154</v>
      </c>
      <c r="C1052" s="419" t="s">
        <v>647</v>
      </c>
      <c r="F1052" s="150" t="s">
        <v>622</v>
      </c>
      <c r="X1052" s="151">
        <v>2.5737150534750861</v>
      </c>
    </row>
    <row r="1053" spans="1:24" hidden="1" x14ac:dyDescent="0.3">
      <c r="A1053" s="156">
        <v>2016</v>
      </c>
      <c r="B1053" s="150" t="s">
        <v>154</v>
      </c>
      <c r="C1053" s="419" t="s">
        <v>647</v>
      </c>
      <c r="F1053" s="150" t="s">
        <v>623</v>
      </c>
      <c r="X1053" s="151">
        <v>2.122543468418054</v>
      </c>
    </row>
    <row r="1054" spans="1:24" hidden="1" x14ac:dyDescent="0.3">
      <c r="A1054" s="156">
        <v>2016</v>
      </c>
      <c r="B1054" s="150" t="s">
        <v>154</v>
      </c>
      <c r="C1054" s="419" t="s">
        <v>647</v>
      </c>
      <c r="F1054" s="150" t="s">
        <v>624</v>
      </c>
      <c r="X1054" s="151">
        <v>1.028938225240223</v>
      </c>
    </row>
    <row r="1055" spans="1:24" hidden="1" x14ac:dyDescent="0.3">
      <c r="A1055" s="156">
        <v>2016</v>
      </c>
      <c r="B1055" s="150" t="s">
        <v>154</v>
      </c>
      <c r="C1055" s="419" t="s">
        <v>647</v>
      </c>
      <c r="G1055" s="150" t="s">
        <v>161</v>
      </c>
      <c r="X1055" s="151">
        <v>2.969125534342314</v>
      </c>
    </row>
    <row r="1056" spans="1:24" hidden="1" x14ac:dyDescent="0.3">
      <c r="A1056" s="156">
        <v>2016</v>
      </c>
      <c r="B1056" s="150" t="s">
        <v>154</v>
      </c>
      <c r="C1056" s="419" t="s">
        <v>647</v>
      </c>
      <c r="G1056" s="150" t="s">
        <v>161</v>
      </c>
      <c r="H1056" s="150" t="s">
        <v>640</v>
      </c>
      <c r="X1056" s="151">
        <v>2.9555799878760758</v>
      </c>
    </row>
    <row r="1057" spans="1:24" hidden="1" x14ac:dyDescent="0.3">
      <c r="A1057" s="156">
        <v>2016</v>
      </c>
      <c r="B1057" s="150" t="s">
        <v>154</v>
      </c>
      <c r="C1057" s="419" t="s">
        <v>647</v>
      </c>
      <c r="G1057" s="150" t="s">
        <v>161</v>
      </c>
      <c r="H1057" s="150" t="s">
        <v>163</v>
      </c>
      <c r="X1057" s="151">
        <v>6.812376051811655</v>
      </c>
    </row>
    <row r="1058" spans="1:24" hidden="1" x14ac:dyDescent="0.3">
      <c r="A1058" s="156">
        <v>2016</v>
      </c>
      <c r="B1058" s="150" t="s">
        <v>154</v>
      </c>
      <c r="C1058" s="419" t="s">
        <v>647</v>
      </c>
      <c r="G1058" s="150" t="s">
        <v>161</v>
      </c>
      <c r="H1058" s="150" t="s">
        <v>164</v>
      </c>
      <c r="X1058" s="151">
        <v>2.8061112399921919</v>
      </c>
    </row>
    <row r="1059" spans="1:24" hidden="1" x14ac:dyDescent="0.3">
      <c r="A1059" s="156">
        <v>2016</v>
      </c>
      <c r="B1059" s="150" t="s">
        <v>154</v>
      </c>
      <c r="C1059" s="419" t="s">
        <v>647</v>
      </c>
      <c r="G1059" s="150" t="s">
        <v>356</v>
      </c>
      <c r="X1059" s="151">
        <v>3.2662254792994401</v>
      </c>
    </row>
    <row r="1060" spans="1:24" hidden="1" x14ac:dyDescent="0.3">
      <c r="A1060" s="156">
        <v>2016</v>
      </c>
      <c r="B1060" s="150" t="s">
        <v>154</v>
      </c>
      <c r="C1060" s="419" t="s">
        <v>647</v>
      </c>
      <c r="G1060" s="150" t="s">
        <v>361</v>
      </c>
      <c r="X1060" s="151">
        <v>0.56053810313187791</v>
      </c>
    </row>
    <row r="1061" spans="1:24" hidden="1" x14ac:dyDescent="0.3">
      <c r="A1061" s="156">
        <v>2016</v>
      </c>
      <c r="B1061" s="150" t="s">
        <v>154</v>
      </c>
      <c r="C1061" s="419" t="s">
        <v>647</v>
      </c>
      <c r="G1061" s="150" t="s">
        <v>361</v>
      </c>
      <c r="H1061" s="150" t="s">
        <v>167</v>
      </c>
      <c r="X1061" s="151">
        <v>1.525265454902381</v>
      </c>
    </row>
    <row r="1062" spans="1:24" hidden="1" x14ac:dyDescent="0.3">
      <c r="A1062" s="156">
        <v>2016</v>
      </c>
      <c r="B1062" s="150" t="s">
        <v>154</v>
      </c>
      <c r="C1062" s="419" t="s">
        <v>647</v>
      </c>
      <c r="G1062" s="150" t="s">
        <v>361</v>
      </c>
      <c r="H1062" s="150" t="s">
        <v>168</v>
      </c>
      <c r="X1062" s="151">
        <v>0</v>
      </c>
    </row>
    <row r="1063" spans="1:24" hidden="1" x14ac:dyDescent="0.3">
      <c r="A1063" s="156">
        <v>2016</v>
      </c>
      <c r="B1063" s="150" t="s">
        <v>154</v>
      </c>
      <c r="C1063" s="419" t="s">
        <v>647</v>
      </c>
      <c r="G1063" s="150" t="s">
        <v>361</v>
      </c>
      <c r="H1063" s="150" t="s">
        <v>253</v>
      </c>
      <c r="X1063" s="151">
        <v>0</v>
      </c>
    </row>
    <row r="1064" spans="1:24" hidden="1" x14ac:dyDescent="0.3">
      <c r="A1064" s="156">
        <v>2016</v>
      </c>
      <c r="B1064" s="150" t="s">
        <v>154</v>
      </c>
      <c r="C1064" s="419" t="s">
        <v>647</v>
      </c>
      <c r="G1064" s="150" t="s">
        <v>361</v>
      </c>
      <c r="H1064" s="150" t="s">
        <v>252</v>
      </c>
      <c r="X1064" s="151">
        <v>0</v>
      </c>
    </row>
    <row r="1065" spans="1:24" hidden="1" x14ac:dyDescent="0.3">
      <c r="A1065" s="156">
        <v>2016</v>
      </c>
      <c r="B1065" s="150" t="s">
        <v>154</v>
      </c>
      <c r="C1065" s="419" t="s">
        <v>647</v>
      </c>
      <c r="G1065" s="150" t="s">
        <v>361</v>
      </c>
      <c r="H1065" s="150" t="s">
        <v>169</v>
      </c>
      <c r="X1065" s="151">
        <v>0</v>
      </c>
    </row>
    <row r="1066" spans="1:24" hidden="1" x14ac:dyDescent="0.3">
      <c r="A1066" s="156">
        <v>2016</v>
      </c>
      <c r="B1066" s="150" t="s">
        <v>154</v>
      </c>
      <c r="C1066" s="419" t="s">
        <v>647</v>
      </c>
      <c r="G1066" s="150" t="s">
        <v>367</v>
      </c>
      <c r="X1066" s="151">
        <v>3.6036043901626731</v>
      </c>
    </row>
    <row r="1067" spans="1:24" hidden="1" x14ac:dyDescent="0.3">
      <c r="A1067" s="156">
        <v>2016</v>
      </c>
      <c r="B1067" s="150" t="s">
        <v>154</v>
      </c>
      <c r="C1067" s="419" t="s">
        <v>647</v>
      </c>
      <c r="G1067" s="150" t="s">
        <v>367</v>
      </c>
      <c r="H1067" s="150" t="s">
        <v>171</v>
      </c>
      <c r="X1067" s="151">
        <v>3.5702788795458278</v>
      </c>
    </row>
    <row r="1068" spans="1:24" hidden="1" x14ac:dyDescent="0.3">
      <c r="A1068" s="156">
        <v>2016</v>
      </c>
      <c r="B1068" s="150" t="s">
        <v>154</v>
      </c>
      <c r="C1068" s="419" t="s">
        <v>647</v>
      </c>
      <c r="G1068" s="150" t="s">
        <v>367</v>
      </c>
      <c r="H1068" s="150" t="s">
        <v>172</v>
      </c>
      <c r="X1068" s="151">
        <v>3.8490193809140498</v>
      </c>
    </row>
    <row r="1069" spans="1:24" hidden="1" x14ac:dyDescent="0.3">
      <c r="A1069" s="156">
        <v>2016</v>
      </c>
      <c r="B1069" s="150" t="s">
        <v>154</v>
      </c>
      <c r="C1069" s="419" t="s">
        <v>647</v>
      </c>
      <c r="G1069" s="150" t="s">
        <v>173</v>
      </c>
      <c r="X1069" s="151">
        <v>0.43489306964275332</v>
      </c>
    </row>
    <row r="1070" spans="1:24" hidden="1" x14ac:dyDescent="0.3">
      <c r="A1070" s="156">
        <v>2016</v>
      </c>
      <c r="B1070" s="150" t="s">
        <v>154</v>
      </c>
      <c r="C1070" s="419" t="s">
        <v>647</v>
      </c>
      <c r="G1070" s="150" t="s">
        <v>173</v>
      </c>
      <c r="H1070" s="150" t="s">
        <v>254</v>
      </c>
      <c r="X1070" s="151">
        <v>0</v>
      </c>
    </row>
    <row r="1071" spans="1:24" hidden="1" x14ac:dyDescent="0.3">
      <c r="A1071" s="156">
        <v>2016</v>
      </c>
      <c r="B1071" s="150" t="s">
        <v>154</v>
      </c>
      <c r="C1071" s="419" t="s">
        <v>647</v>
      </c>
      <c r="G1071" s="150" t="s">
        <v>173</v>
      </c>
      <c r="H1071" s="150" t="s">
        <v>255</v>
      </c>
      <c r="X1071" s="151">
        <v>0.83384604239034255</v>
      </c>
    </row>
    <row r="1072" spans="1:24" hidden="1" x14ac:dyDescent="0.3">
      <c r="A1072" s="156">
        <v>2016</v>
      </c>
      <c r="B1072" s="150" t="s">
        <v>154</v>
      </c>
      <c r="C1072" s="419" t="s">
        <v>647</v>
      </c>
      <c r="I1072" s="150" t="s">
        <v>174</v>
      </c>
      <c r="X1072" s="151">
        <v>1.210348930790885</v>
      </c>
    </row>
    <row r="1073" spans="1:24" hidden="1" x14ac:dyDescent="0.3">
      <c r="A1073" s="156">
        <v>2016</v>
      </c>
      <c r="B1073" s="150" t="s">
        <v>154</v>
      </c>
      <c r="C1073" s="419" t="s">
        <v>647</v>
      </c>
      <c r="I1073" s="150" t="s">
        <v>175</v>
      </c>
      <c r="X1073" s="151">
        <v>2.7550278226459808</v>
      </c>
    </row>
    <row r="1074" spans="1:24" hidden="1" x14ac:dyDescent="0.3">
      <c r="A1074" s="156">
        <v>2016</v>
      </c>
      <c r="B1074" s="150" t="s">
        <v>154</v>
      </c>
      <c r="C1074" s="419" t="s">
        <v>647</v>
      </c>
      <c r="I1074" s="150" t="s">
        <v>176</v>
      </c>
      <c r="X1074" s="151">
        <v>4.0693496375434153</v>
      </c>
    </row>
    <row r="1075" spans="1:24" hidden="1" x14ac:dyDescent="0.3">
      <c r="A1075" s="156">
        <v>2016</v>
      </c>
      <c r="B1075" s="150" t="s">
        <v>154</v>
      </c>
      <c r="C1075" s="419" t="s">
        <v>647</v>
      </c>
      <c r="I1075" s="150" t="s">
        <v>177</v>
      </c>
      <c r="X1075" s="151">
        <v>10.20579334101418</v>
      </c>
    </row>
    <row r="1076" spans="1:24" hidden="1" x14ac:dyDescent="0.3">
      <c r="A1076" s="156">
        <v>2016</v>
      </c>
      <c r="B1076" s="150" t="s">
        <v>154</v>
      </c>
      <c r="C1076" s="419" t="s">
        <v>647</v>
      </c>
      <c r="I1076" s="150" t="s">
        <v>178</v>
      </c>
      <c r="X1076" s="151">
        <v>7.5892991517382216</v>
      </c>
    </row>
    <row r="1077" spans="1:24" hidden="1" x14ac:dyDescent="0.3">
      <c r="A1077" s="156">
        <v>2016</v>
      </c>
      <c r="B1077" s="150" t="s">
        <v>154</v>
      </c>
      <c r="C1077" s="419" t="s">
        <v>647</v>
      </c>
      <c r="I1077" s="150" t="s">
        <v>256</v>
      </c>
      <c r="X1077" s="151">
        <v>2.3532366106400819</v>
      </c>
    </row>
    <row r="1078" spans="1:24" hidden="1" x14ac:dyDescent="0.3">
      <c r="A1078" s="156">
        <v>2016</v>
      </c>
      <c r="B1078" s="150" t="s">
        <v>154</v>
      </c>
      <c r="C1078" s="419" t="s">
        <v>647</v>
      </c>
      <c r="J1078" s="150" t="s">
        <v>179</v>
      </c>
      <c r="X1078" s="151">
        <v>2.5514080157407371</v>
      </c>
    </row>
    <row r="1079" spans="1:24" hidden="1" x14ac:dyDescent="0.3">
      <c r="A1079" s="156">
        <v>2016</v>
      </c>
      <c r="B1079" s="150" t="s">
        <v>154</v>
      </c>
      <c r="C1079" s="419" t="s">
        <v>647</v>
      </c>
      <c r="J1079" s="150" t="s">
        <v>180</v>
      </c>
      <c r="X1079" s="151">
        <v>5.6845628498535534</v>
      </c>
    </row>
    <row r="1080" spans="1:24" hidden="1" x14ac:dyDescent="0.3">
      <c r="A1080" s="156">
        <v>2016</v>
      </c>
      <c r="B1080" s="150" t="s">
        <v>154</v>
      </c>
      <c r="C1080" s="419" t="s">
        <v>647</v>
      </c>
      <c r="J1080" s="150" t="s">
        <v>181</v>
      </c>
      <c r="X1080" s="151">
        <v>3.2198278115708558</v>
      </c>
    </row>
    <row r="1081" spans="1:24" hidden="1" x14ac:dyDescent="0.3">
      <c r="A1081" s="156">
        <v>2016</v>
      </c>
      <c r="B1081" s="150" t="s">
        <v>154</v>
      </c>
      <c r="C1081" s="419" t="s">
        <v>647</v>
      </c>
      <c r="J1081" s="150" t="s">
        <v>182</v>
      </c>
      <c r="X1081" s="151">
        <v>2.6219050667009061</v>
      </c>
    </row>
    <row r="1082" spans="1:24" hidden="1" x14ac:dyDescent="0.3">
      <c r="A1082" s="156">
        <v>2016</v>
      </c>
      <c r="B1082" s="150" t="s">
        <v>154</v>
      </c>
      <c r="C1082" s="419" t="s">
        <v>647</v>
      </c>
      <c r="J1082" s="150" t="s">
        <v>376</v>
      </c>
      <c r="X1082" s="151">
        <v>7.0856794072202192</v>
      </c>
    </row>
    <row r="1083" spans="1:24" hidden="1" x14ac:dyDescent="0.3">
      <c r="A1083" s="156">
        <v>2016</v>
      </c>
      <c r="B1083" s="150" t="s">
        <v>154</v>
      </c>
      <c r="C1083" s="419" t="s">
        <v>647</v>
      </c>
      <c r="J1083" s="150" t="s">
        <v>628</v>
      </c>
      <c r="X1083" s="151">
        <v>3.7799585647215408</v>
      </c>
    </row>
    <row r="1084" spans="1:24" hidden="1" x14ac:dyDescent="0.3">
      <c r="A1084" s="156">
        <v>2016</v>
      </c>
      <c r="B1084" s="150" t="s">
        <v>154</v>
      </c>
      <c r="C1084" s="419" t="s">
        <v>647</v>
      </c>
      <c r="J1084" s="150" t="s">
        <v>185</v>
      </c>
      <c r="X1084" s="151">
        <v>2.9427560512409001</v>
      </c>
    </row>
    <row r="1085" spans="1:24" hidden="1" x14ac:dyDescent="0.3">
      <c r="A1085" s="156">
        <v>2016</v>
      </c>
      <c r="B1085" s="150" t="s">
        <v>154</v>
      </c>
      <c r="C1085" s="419" t="s">
        <v>647</v>
      </c>
      <c r="J1085" s="150" t="s">
        <v>186</v>
      </c>
      <c r="X1085" s="151">
        <v>2.4560570364403018</v>
      </c>
    </row>
    <row r="1086" spans="1:24" hidden="1" x14ac:dyDescent="0.3">
      <c r="A1086" s="156">
        <v>2016</v>
      </c>
      <c r="B1086" s="150" t="s">
        <v>154</v>
      </c>
      <c r="C1086" s="419" t="s">
        <v>647</v>
      </c>
      <c r="K1086" s="150" t="s">
        <v>187</v>
      </c>
      <c r="X1086" s="151">
        <v>2.3719978664558719</v>
      </c>
    </row>
    <row r="1087" spans="1:24" hidden="1" x14ac:dyDescent="0.3">
      <c r="A1087" s="156">
        <v>2016</v>
      </c>
      <c r="B1087" s="150" t="s">
        <v>154</v>
      </c>
      <c r="C1087" s="419" t="s">
        <v>647</v>
      </c>
      <c r="K1087" s="150" t="s">
        <v>188</v>
      </c>
      <c r="X1087" s="151">
        <v>2.9670361861575492</v>
      </c>
    </row>
    <row r="1088" spans="1:24" hidden="1" x14ac:dyDescent="0.3">
      <c r="A1088" s="156">
        <v>2016</v>
      </c>
      <c r="B1088" s="150" t="s">
        <v>154</v>
      </c>
      <c r="C1088" s="419" t="s">
        <v>647</v>
      </c>
      <c r="K1088" s="150" t="s">
        <v>189</v>
      </c>
      <c r="X1088" s="151">
        <v>2.8709252180796052</v>
      </c>
    </row>
    <row r="1089" spans="1:24" hidden="1" x14ac:dyDescent="0.3">
      <c r="A1089" s="156">
        <v>2016</v>
      </c>
      <c r="B1089" s="150" t="s">
        <v>154</v>
      </c>
      <c r="C1089" s="419" t="s">
        <v>647</v>
      </c>
      <c r="K1089" s="150" t="s">
        <v>190</v>
      </c>
      <c r="X1089" s="151">
        <v>2.1552908031009892</v>
      </c>
    </row>
    <row r="1090" spans="1:24" hidden="1" x14ac:dyDescent="0.3">
      <c r="A1090" s="156">
        <v>2016</v>
      </c>
      <c r="B1090" s="150" t="s">
        <v>154</v>
      </c>
      <c r="C1090" s="419" t="s">
        <v>647</v>
      </c>
      <c r="K1090" s="150" t="s">
        <v>191</v>
      </c>
      <c r="X1090" s="151">
        <v>3.2311870978264148</v>
      </c>
    </row>
    <row r="1091" spans="1:24" hidden="1" x14ac:dyDescent="0.3">
      <c r="A1091" s="156">
        <v>2016</v>
      </c>
      <c r="B1091" s="150" t="s">
        <v>154</v>
      </c>
      <c r="C1091" s="419" t="s">
        <v>647</v>
      </c>
      <c r="K1091" s="150" t="s">
        <v>257</v>
      </c>
      <c r="X1091" s="151">
        <v>4.8159080745704426</v>
      </c>
    </row>
    <row r="1092" spans="1:24" hidden="1" x14ac:dyDescent="0.3">
      <c r="A1092" s="156">
        <v>2016</v>
      </c>
      <c r="B1092" s="150" t="s">
        <v>154</v>
      </c>
      <c r="C1092" s="419" t="s">
        <v>647</v>
      </c>
      <c r="L1092" s="150" t="s">
        <v>629</v>
      </c>
      <c r="X1092" s="151">
        <v>2.4889131183050379</v>
      </c>
    </row>
    <row r="1093" spans="1:24" hidden="1" x14ac:dyDescent="0.3">
      <c r="A1093" s="156">
        <v>2016</v>
      </c>
      <c r="B1093" s="150" t="s">
        <v>154</v>
      </c>
      <c r="C1093" s="419" t="s">
        <v>647</v>
      </c>
      <c r="L1093" s="150" t="s">
        <v>641</v>
      </c>
      <c r="X1093" s="151">
        <v>3.3982764864178909</v>
      </c>
    </row>
    <row r="1094" spans="1:24" hidden="1" x14ac:dyDescent="0.3">
      <c r="A1094" s="156">
        <v>2016</v>
      </c>
      <c r="B1094" s="150" t="s">
        <v>154</v>
      </c>
      <c r="C1094" s="419" t="s">
        <v>647</v>
      </c>
      <c r="L1094" s="150" t="s">
        <v>380</v>
      </c>
      <c r="X1094" s="151">
        <v>3.2519964826880869</v>
      </c>
    </row>
    <row r="1095" spans="1:24" hidden="1" x14ac:dyDescent="0.3">
      <c r="A1095" s="156">
        <v>2016</v>
      </c>
      <c r="B1095" s="150" t="s">
        <v>154</v>
      </c>
      <c r="C1095" s="419" t="s">
        <v>647</v>
      </c>
      <c r="L1095" s="150" t="s">
        <v>195</v>
      </c>
      <c r="X1095" s="151">
        <v>0.9138986063935971</v>
      </c>
    </row>
    <row r="1096" spans="1:24" hidden="1" x14ac:dyDescent="0.3">
      <c r="A1096" s="156">
        <v>2016</v>
      </c>
      <c r="B1096" s="150" t="s">
        <v>154</v>
      </c>
      <c r="C1096" s="419" t="s">
        <v>647</v>
      </c>
      <c r="L1096" s="150" t="s">
        <v>196</v>
      </c>
      <c r="X1096" s="151">
        <v>1.957980964940369</v>
      </c>
    </row>
    <row r="1097" spans="1:24" hidden="1" x14ac:dyDescent="0.3">
      <c r="A1097" s="156">
        <v>2016</v>
      </c>
      <c r="B1097" s="150" t="s">
        <v>154</v>
      </c>
      <c r="C1097" s="419" t="s">
        <v>647</v>
      </c>
      <c r="M1097" s="150" t="s">
        <v>630</v>
      </c>
      <c r="X1097" s="151">
        <v>5.4002871096423792</v>
      </c>
    </row>
    <row r="1098" spans="1:24" hidden="1" x14ac:dyDescent="0.3">
      <c r="A1098" s="156">
        <v>2016</v>
      </c>
      <c r="B1098" s="150" t="s">
        <v>154</v>
      </c>
      <c r="C1098" s="419" t="s">
        <v>647</v>
      </c>
      <c r="M1098" s="150" t="s">
        <v>631</v>
      </c>
      <c r="X1098" s="151">
        <v>6.0270825590778676</v>
      </c>
    </row>
    <row r="1099" spans="1:24" hidden="1" x14ac:dyDescent="0.3">
      <c r="A1099" s="156">
        <v>2016</v>
      </c>
      <c r="B1099" s="150" t="s">
        <v>154</v>
      </c>
      <c r="C1099" s="419" t="s">
        <v>647</v>
      </c>
      <c r="M1099" s="150" t="s">
        <v>632</v>
      </c>
      <c r="X1099" s="151">
        <v>4.0105386899186266</v>
      </c>
    </row>
    <row r="1100" spans="1:24" hidden="1" x14ac:dyDescent="0.3">
      <c r="A1100" s="156">
        <v>2016</v>
      </c>
      <c r="B1100" s="150" t="s">
        <v>154</v>
      </c>
      <c r="C1100" s="419" t="s">
        <v>647</v>
      </c>
      <c r="M1100" s="150" t="s">
        <v>633</v>
      </c>
      <c r="X1100" s="151">
        <v>2.336668476115789</v>
      </c>
    </row>
    <row r="1101" spans="1:24" hidden="1" x14ac:dyDescent="0.3">
      <c r="A1101" s="156">
        <v>2016</v>
      </c>
      <c r="B1101" s="150" t="s">
        <v>154</v>
      </c>
      <c r="C1101" s="419" t="s">
        <v>647</v>
      </c>
      <c r="N1101" s="150" t="s">
        <v>201</v>
      </c>
      <c r="X1101" s="151">
        <v>2.6959298312266449</v>
      </c>
    </row>
    <row r="1102" spans="1:24" hidden="1" x14ac:dyDescent="0.3">
      <c r="A1102" s="156">
        <v>2016</v>
      </c>
      <c r="B1102" s="150" t="s">
        <v>154</v>
      </c>
      <c r="C1102" s="419" t="s">
        <v>647</v>
      </c>
      <c r="N1102" s="150" t="s">
        <v>202</v>
      </c>
      <c r="X1102" s="151">
        <v>3.0020370746869731</v>
      </c>
    </row>
    <row r="1103" spans="1:24" hidden="1" x14ac:dyDescent="0.3">
      <c r="A1103" s="156">
        <v>2016</v>
      </c>
      <c r="B1103" s="150" t="s">
        <v>154</v>
      </c>
      <c r="C1103" s="419" t="s">
        <v>647</v>
      </c>
      <c r="N1103" s="150" t="s">
        <v>634</v>
      </c>
      <c r="X1103" s="151">
        <v>2.6775209995024731</v>
      </c>
    </row>
    <row r="1104" spans="1:24" hidden="1" x14ac:dyDescent="0.3">
      <c r="A1104" s="156">
        <v>2016</v>
      </c>
      <c r="B1104" s="150" t="s">
        <v>154</v>
      </c>
      <c r="C1104" s="419" t="s">
        <v>647</v>
      </c>
      <c r="O1104" s="150" t="s">
        <v>204</v>
      </c>
      <c r="X1104" s="151">
        <v>2.978050745758829</v>
      </c>
    </row>
    <row r="1105" spans="1:24" hidden="1" x14ac:dyDescent="0.3">
      <c r="A1105" s="156">
        <v>2016</v>
      </c>
      <c r="B1105" s="150" t="s">
        <v>154</v>
      </c>
      <c r="C1105" s="419" t="s">
        <v>647</v>
      </c>
      <c r="O1105" s="150" t="s">
        <v>205</v>
      </c>
      <c r="X1105" s="151">
        <v>2.1644430371704768</v>
      </c>
    </row>
    <row r="1106" spans="1:24" hidden="1" x14ac:dyDescent="0.3">
      <c r="A1106" s="156">
        <v>2016</v>
      </c>
      <c r="B1106" s="150" t="s">
        <v>154</v>
      </c>
      <c r="C1106" s="419" t="s">
        <v>647</v>
      </c>
      <c r="O1106" s="150" t="s">
        <v>206</v>
      </c>
      <c r="X1106" s="151">
        <v>8.7259805375094448</v>
      </c>
    </row>
    <row r="1107" spans="1:24" hidden="1" x14ac:dyDescent="0.3">
      <c r="A1107" s="156">
        <v>2016</v>
      </c>
      <c r="B1107" s="150" t="s">
        <v>154</v>
      </c>
      <c r="C1107" s="419" t="s">
        <v>647</v>
      </c>
      <c r="P1107" s="150" t="s">
        <v>207</v>
      </c>
      <c r="X1107" s="151">
        <v>3.8848328858544838</v>
      </c>
    </row>
    <row r="1108" spans="1:24" hidden="1" x14ac:dyDescent="0.3">
      <c r="A1108" s="156">
        <v>2016</v>
      </c>
      <c r="B1108" s="150" t="s">
        <v>154</v>
      </c>
      <c r="C1108" s="419" t="s">
        <v>647</v>
      </c>
      <c r="P1108" s="150" t="s">
        <v>208</v>
      </c>
      <c r="X1108" s="151">
        <v>3.2122588480951801</v>
      </c>
    </row>
    <row r="1109" spans="1:24" hidden="1" x14ac:dyDescent="0.3">
      <c r="A1109" s="156">
        <v>2016</v>
      </c>
      <c r="B1109" s="150" t="s">
        <v>154</v>
      </c>
      <c r="C1109" s="419" t="s">
        <v>647</v>
      </c>
      <c r="P1109" s="150" t="s">
        <v>209</v>
      </c>
      <c r="X1109" s="151">
        <v>4.0287746249462186</v>
      </c>
    </row>
    <row r="1110" spans="1:24" hidden="1" x14ac:dyDescent="0.3">
      <c r="A1110" s="156">
        <v>2016</v>
      </c>
      <c r="B1110" s="150" t="s">
        <v>154</v>
      </c>
      <c r="C1110" s="419" t="s">
        <v>647</v>
      </c>
      <c r="P1110" s="150" t="s">
        <v>210</v>
      </c>
      <c r="X1110" s="151">
        <v>2.83088082640614</v>
      </c>
    </row>
    <row r="1111" spans="1:24" hidden="1" x14ac:dyDescent="0.3">
      <c r="A1111" s="156">
        <v>2016</v>
      </c>
      <c r="B1111" s="150" t="s">
        <v>154</v>
      </c>
      <c r="C1111" s="419" t="s">
        <v>647</v>
      </c>
      <c r="P1111" s="150" t="s">
        <v>211</v>
      </c>
      <c r="X1111" s="151">
        <v>2.582513321773761</v>
      </c>
    </row>
    <row r="1112" spans="1:24" hidden="1" x14ac:dyDescent="0.3">
      <c r="A1112" s="156">
        <v>2016</v>
      </c>
      <c r="B1112" s="150" t="s">
        <v>154</v>
      </c>
      <c r="C1112" s="419" t="s">
        <v>647</v>
      </c>
      <c r="P1112" s="150" t="s">
        <v>635</v>
      </c>
      <c r="X1112" s="151">
        <v>2.1662168333426108</v>
      </c>
    </row>
    <row r="1113" spans="1:24" hidden="1" x14ac:dyDescent="0.3">
      <c r="A1113" s="156">
        <v>2016</v>
      </c>
      <c r="B1113" s="150" t="s">
        <v>154</v>
      </c>
      <c r="C1113" s="419" t="s">
        <v>647</v>
      </c>
      <c r="P1113" s="150" t="s">
        <v>636</v>
      </c>
      <c r="X1113" s="151">
        <v>2.2853799569920188</v>
      </c>
    </row>
    <row r="1114" spans="1:24" hidden="1" x14ac:dyDescent="0.3">
      <c r="A1114" s="156">
        <v>2016</v>
      </c>
      <c r="B1114" s="150" t="s">
        <v>154</v>
      </c>
      <c r="C1114" s="419" t="s">
        <v>647</v>
      </c>
      <c r="Q1114" s="150" t="s">
        <v>214</v>
      </c>
      <c r="X1114" s="151">
        <v>2.0717640469201939</v>
      </c>
    </row>
    <row r="1115" spans="1:24" hidden="1" x14ac:dyDescent="0.3">
      <c r="A1115" s="156">
        <v>2016</v>
      </c>
      <c r="B1115" s="150" t="s">
        <v>154</v>
      </c>
      <c r="C1115" s="419" t="s">
        <v>647</v>
      </c>
      <c r="Q1115" s="150" t="s">
        <v>215</v>
      </c>
      <c r="X1115" s="151">
        <v>4.7589205561272117</v>
      </c>
    </row>
    <row r="1116" spans="1:24" hidden="1" x14ac:dyDescent="0.3">
      <c r="A1116" s="156">
        <v>2016</v>
      </c>
      <c r="B1116" s="150" t="s">
        <v>154</v>
      </c>
      <c r="C1116" s="419" t="s">
        <v>647</v>
      </c>
      <c r="Q1116" s="150" t="s">
        <v>216</v>
      </c>
      <c r="X1116" s="151">
        <v>3.152391293594353</v>
      </c>
    </row>
    <row r="1117" spans="1:24" hidden="1" x14ac:dyDescent="0.3">
      <c r="A1117" s="156">
        <v>2016</v>
      </c>
      <c r="B1117" s="150" t="s">
        <v>154</v>
      </c>
      <c r="C1117" s="419" t="s">
        <v>647</v>
      </c>
      <c r="R1117" s="150" t="s">
        <v>217</v>
      </c>
      <c r="X1117" s="151">
        <v>2.7554353046224089</v>
      </c>
    </row>
    <row r="1118" spans="1:24" hidden="1" x14ac:dyDescent="0.3">
      <c r="A1118" s="156">
        <v>2016</v>
      </c>
      <c r="B1118" s="150" t="s">
        <v>154</v>
      </c>
      <c r="C1118" s="419" t="s">
        <v>647</v>
      </c>
      <c r="R1118" s="150" t="s">
        <v>218</v>
      </c>
      <c r="X1118" s="151">
        <v>2.2314610495974398</v>
      </c>
    </row>
    <row r="1119" spans="1:24" hidden="1" x14ac:dyDescent="0.3">
      <c r="A1119" s="156">
        <v>2016</v>
      </c>
      <c r="B1119" s="150" t="s">
        <v>154</v>
      </c>
      <c r="C1119" s="419" t="s">
        <v>647</v>
      </c>
      <c r="R1119" s="150" t="s">
        <v>219</v>
      </c>
      <c r="X1119" s="151">
        <v>2.2216900671122981</v>
      </c>
    </row>
    <row r="1120" spans="1:24" hidden="1" x14ac:dyDescent="0.3">
      <c r="A1120" s="156">
        <v>2016</v>
      </c>
      <c r="B1120" s="150" t="s">
        <v>154</v>
      </c>
      <c r="C1120" s="419" t="s">
        <v>647</v>
      </c>
      <c r="R1120" s="150" t="s">
        <v>220</v>
      </c>
      <c r="X1120" s="151">
        <v>3.5769436385371849</v>
      </c>
    </row>
    <row r="1121" spans="1:24" hidden="1" x14ac:dyDescent="0.3">
      <c r="A1121" s="156">
        <v>2016</v>
      </c>
      <c r="B1121" s="150" t="s">
        <v>154</v>
      </c>
      <c r="C1121" s="419" t="s">
        <v>647</v>
      </c>
      <c r="R1121" s="150" t="s">
        <v>382</v>
      </c>
      <c r="X1121" s="151">
        <v>2.65986151879734</v>
      </c>
    </row>
    <row r="1122" spans="1:24" hidden="1" x14ac:dyDescent="0.3">
      <c r="A1122" s="156">
        <v>2016</v>
      </c>
      <c r="B1122" s="150" t="s">
        <v>154</v>
      </c>
      <c r="C1122" s="419" t="s">
        <v>647</v>
      </c>
      <c r="S1122" s="150" t="s">
        <v>222</v>
      </c>
      <c r="X1122" s="151">
        <v>2.772003942230445</v>
      </c>
    </row>
    <row r="1123" spans="1:24" hidden="1" x14ac:dyDescent="0.3">
      <c r="A1123" s="156">
        <v>2016</v>
      </c>
      <c r="B1123" s="150" t="s">
        <v>154</v>
      </c>
      <c r="C1123" s="419" t="s">
        <v>647</v>
      </c>
      <c r="S1123" s="150" t="s">
        <v>223</v>
      </c>
      <c r="X1123" s="151">
        <v>2.3922902684546838</v>
      </c>
    </row>
    <row r="1124" spans="1:24" hidden="1" x14ac:dyDescent="0.3">
      <c r="A1124" s="156">
        <v>2016</v>
      </c>
      <c r="B1124" s="150" t="s">
        <v>154</v>
      </c>
      <c r="C1124" s="419" t="s">
        <v>647</v>
      </c>
      <c r="S1124" s="150" t="s">
        <v>224</v>
      </c>
      <c r="X1124" s="151">
        <v>2.6121098152303199</v>
      </c>
    </row>
    <row r="1125" spans="1:24" hidden="1" x14ac:dyDescent="0.3">
      <c r="A1125" s="156">
        <v>2016</v>
      </c>
      <c r="B1125" s="150" t="s">
        <v>154</v>
      </c>
      <c r="C1125" s="419" t="s">
        <v>647</v>
      </c>
      <c r="S1125" s="150" t="s">
        <v>225</v>
      </c>
      <c r="X1125" s="151">
        <v>2.7894941100717099</v>
      </c>
    </row>
    <row r="1126" spans="1:24" hidden="1" x14ac:dyDescent="0.3">
      <c r="A1126" s="156">
        <v>2016</v>
      </c>
      <c r="B1126" s="150" t="s">
        <v>154</v>
      </c>
      <c r="C1126" s="419" t="s">
        <v>647</v>
      </c>
      <c r="S1126" s="150" t="s">
        <v>226</v>
      </c>
      <c r="X1126" s="151">
        <v>2.70621330669427</v>
      </c>
    </row>
    <row r="1127" spans="1:24" hidden="1" x14ac:dyDescent="0.3">
      <c r="A1127" s="156">
        <v>2016</v>
      </c>
      <c r="B1127" s="150" t="s">
        <v>154</v>
      </c>
      <c r="C1127" s="419" t="s">
        <v>647</v>
      </c>
      <c r="S1127" s="150" t="s">
        <v>227</v>
      </c>
      <c r="X1127" s="151">
        <v>1.942023662285761</v>
      </c>
    </row>
    <row r="1128" spans="1:24" hidden="1" x14ac:dyDescent="0.3">
      <c r="A1128" s="156">
        <v>2016</v>
      </c>
      <c r="B1128" s="150" t="s">
        <v>154</v>
      </c>
      <c r="C1128" s="419" t="s">
        <v>647</v>
      </c>
      <c r="S1128" s="150" t="s">
        <v>228</v>
      </c>
      <c r="X1128" s="151">
        <v>3.7101738647161442</v>
      </c>
    </row>
    <row r="1129" spans="1:24" hidden="1" x14ac:dyDescent="0.3">
      <c r="A1129" s="156">
        <v>2016</v>
      </c>
      <c r="B1129" s="150" t="s">
        <v>154</v>
      </c>
      <c r="C1129" s="419" t="s">
        <v>647</v>
      </c>
      <c r="S1129" s="150" t="s">
        <v>229</v>
      </c>
      <c r="X1129" s="151">
        <v>3.3827564641868029</v>
      </c>
    </row>
    <row r="1130" spans="1:24" hidden="1" x14ac:dyDescent="0.3">
      <c r="A1130" s="156">
        <v>2016</v>
      </c>
      <c r="B1130" s="150" t="s">
        <v>154</v>
      </c>
      <c r="C1130" s="419" t="s">
        <v>647</v>
      </c>
      <c r="T1130" s="150" t="s">
        <v>230</v>
      </c>
      <c r="X1130" s="151">
        <v>2.6563034156276388</v>
      </c>
    </row>
    <row r="1131" spans="1:24" hidden="1" x14ac:dyDescent="0.3">
      <c r="A1131" s="156">
        <v>2016</v>
      </c>
      <c r="B1131" s="150" t="s">
        <v>154</v>
      </c>
      <c r="C1131" s="419" t="s">
        <v>647</v>
      </c>
      <c r="T1131" s="150" t="s">
        <v>231</v>
      </c>
      <c r="X1131" s="151">
        <v>3.1529946166170042</v>
      </c>
    </row>
    <row r="1132" spans="1:24" hidden="1" x14ac:dyDescent="0.3">
      <c r="A1132" s="156">
        <v>2016</v>
      </c>
      <c r="B1132" s="150" t="s">
        <v>154</v>
      </c>
      <c r="C1132" s="419" t="s">
        <v>647</v>
      </c>
      <c r="U1132" s="150" t="s">
        <v>232</v>
      </c>
      <c r="X1132" s="151">
        <v>4.7299383617620903</v>
      </c>
    </row>
    <row r="1133" spans="1:24" hidden="1" x14ac:dyDescent="0.3">
      <c r="A1133" s="156">
        <v>2016</v>
      </c>
      <c r="B1133" s="150" t="s">
        <v>154</v>
      </c>
      <c r="C1133" s="419" t="s">
        <v>647</v>
      </c>
      <c r="U1133" s="150" t="s">
        <v>233</v>
      </c>
      <c r="X1133" s="151">
        <v>2.5925504601240248</v>
      </c>
    </row>
    <row r="1134" spans="1:24" hidden="1" x14ac:dyDescent="0.3">
      <c r="A1134" s="156">
        <v>2016</v>
      </c>
      <c r="B1134" s="150" t="s">
        <v>154</v>
      </c>
      <c r="C1134" s="419" t="s">
        <v>647</v>
      </c>
      <c r="V1134" s="150" t="s">
        <v>234</v>
      </c>
      <c r="X1134" s="151">
        <v>3.86365080943995</v>
      </c>
    </row>
    <row r="1135" spans="1:24" hidden="1" x14ac:dyDescent="0.3">
      <c r="A1135" s="156">
        <v>2016</v>
      </c>
      <c r="B1135" s="150" t="s">
        <v>154</v>
      </c>
      <c r="C1135" s="419" t="s">
        <v>647</v>
      </c>
      <c r="V1135" s="150" t="s">
        <v>235</v>
      </c>
      <c r="X1135" s="151">
        <v>2.5814906422738511</v>
      </c>
    </row>
    <row r="1136" spans="1:24" hidden="1" x14ac:dyDescent="0.3">
      <c r="A1136" s="156">
        <v>2016</v>
      </c>
      <c r="B1136" s="150" t="s">
        <v>154</v>
      </c>
      <c r="C1136" s="419" t="s">
        <v>647</v>
      </c>
      <c r="V1136" s="150" t="s">
        <v>236</v>
      </c>
      <c r="X1136" s="151">
        <v>1.599388543346586</v>
      </c>
    </row>
    <row r="1137" spans="1:24" hidden="1" x14ac:dyDescent="0.3">
      <c r="A1137" s="156">
        <v>2016</v>
      </c>
      <c r="B1137" s="150" t="s">
        <v>154</v>
      </c>
      <c r="C1137" s="419" t="s">
        <v>647</v>
      </c>
      <c r="E1137" s="150" t="s">
        <v>237</v>
      </c>
      <c r="W1137" s="150" t="s">
        <v>524</v>
      </c>
      <c r="X1137" s="151">
        <v>3.1162235935427072</v>
      </c>
    </row>
    <row r="1138" spans="1:24" hidden="1" x14ac:dyDescent="0.3">
      <c r="A1138" s="156">
        <v>2016</v>
      </c>
      <c r="B1138" s="150" t="s">
        <v>154</v>
      </c>
      <c r="C1138" s="419" t="s">
        <v>647</v>
      </c>
      <c r="E1138" s="150" t="s">
        <v>238</v>
      </c>
      <c r="W1138" s="150" t="s">
        <v>528</v>
      </c>
      <c r="X1138" s="151">
        <v>2.4618284878425731</v>
      </c>
    </row>
    <row r="1139" spans="1:24" hidden="1" x14ac:dyDescent="0.3">
      <c r="A1139" s="156">
        <v>2016</v>
      </c>
      <c r="B1139" s="150" t="s">
        <v>154</v>
      </c>
      <c r="C1139" s="419" t="s">
        <v>647</v>
      </c>
      <c r="E1139" s="150" t="s">
        <v>239</v>
      </c>
      <c r="X1139" s="151">
        <v>2.890608511827808</v>
      </c>
    </row>
    <row r="1140" spans="1:24" hidden="1" x14ac:dyDescent="0.3">
      <c r="A1140" s="156">
        <v>2016</v>
      </c>
      <c r="B1140" s="150" t="s">
        <v>154</v>
      </c>
      <c r="C1140" s="419" t="s">
        <v>647</v>
      </c>
      <c r="E1140" s="150" t="s">
        <v>240</v>
      </c>
      <c r="W1140" s="150" t="s">
        <v>539</v>
      </c>
      <c r="X1140" s="151">
        <v>2.7461479224333578</v>
      </c>
    </row>
    <row r="1141" spans="1:24" hidden="1" x14ac:dyDescent="0.3">
      <c r="A1141" s="156">
        <v>2016</v>
      </c>
      <c r="B1141" s="150" t="s">
        <v>154</v>
      </c>
      <c r="C1141" s="419" t="s">
        <v>647</v>
      </c>
      <c r="E1141" s="150" t="s">
        <v>241</v>
      </c>
      <c r="W1141" s="150" t="s">
        <v>545</v>
      </c>
      <c r="X1141" s="151">
        <v>3.0906456855039548</v>
      </c>
    </row>
    <row r="1142" spans="1:24" hidden="1" x14ac:dyDescent="0.3">
      <c r="A1142" s="156">
        <v>2016</v>
      </c>
      <c r="B1142" s="150" t="s">
        <v>154</v>
      </c>
      <c r="C1142" s="419" t="s">
        <v>647</v>
      </c>
      <c r="E1142" s="150" t="s">
        <v>242</v>
      </c>
      <c r="W1142" s="150" t="s">
        <v>550</v>
      </c>
      <c r="X1142" s="151">
        <v>3.149479525253335</v>
      </c>
    </row>
    <row r="1143" spans="1:24" hidden="1" x14ac:dyDescent="0.3">
      <c r="A1143" s="156">
        <v>2016</v>
      </c>
      <c r="B1143" s="150" t="s">
        <v>154</v>
      </c>
      <c r="C1143" s="419" t="s">
        <v>647</v>
      </c>
      <c r="E1143" s="150" t="s">
        <v>243</v>
      </c>
      <c r="W1143" s="150" t="s">
        <v>557</v>
      </c>
      <c r="X1143" s="151">
        <v>1.540494763100795</v>
      </c>
    </row>
    <row r="1144" spans="1:24" hidden="1" x14ac:dyDescent="0.3">
      <c r="A1144" s="156">
        <v>2016</v>
      </c>
      <c r="B1144" s="150" t="s">
        <v>154</v>
      </c>
      <c r="C1144" s="419" t="s">
        <v>647</v>
      </c>
      <c r="E1144" s="150" t="s">
        <v>244</v>
      </c>
      <c r="W1144" s="150" t="s">
        <v>560</v>
      </c>
      <c r="X1144" s="151">
        <v>2.6915424180815948</v>
      </c>
    </row>
    <row r="1145" spans="1:24" hidden="1" x14ac:dyDescent="0.3">
      <c r="A1145" s="156">
        <v>2016</v>
      </c>
      <c r="B1145" s="150" t="s">
        <v>154</v>
      </c>
      <c r="C1145" s="419" t="s">
        <v>647</v>
      </c>
      <c r="E1145" s="150" t="s">
        <v>245</v>
      </c>
      <c r="W1145" s="150" t="s">
        <v>566</v>
      </c>
      <c r="X1145" s="151">
        <v>2.9943708179850339</v>
      </c>
    </row>
    <row r="1146" spans="1:24" hidden="1" x14ac:dyDescent="0.3">
      <c r="A1146" s="156">
        <v>2016</v>
      </c>
      <c r="B1146" s="150" t="s">
        <v>154</v>
      </c>
      <c r="C1146" s="419" t="s">
        <v>647</v>
      </c>
      <c r="E1146" s="150" t="s">
        <v>246</v>
      </c>
      <c r="X1146" s="151">
        <v>4.8788638110234892</v>
      </c>
    </row>
    <row r="1147" spans="1:24" hidden="1" x14ac:dyDescent="0.3">
      <c r="A1147" s="156">
        <v>2016</v>
      </c>
      <c r="B1147" s="150" t="s">
        <v>154</v>
      </c>
      <c r="C1147" s="419" t="s">
        <v>649</v>
      </c>
      <c r="X1147" s="151">
        <v>1.455726280897045</v>
      </c>
    </row>
    <row r="1148" spans="1:24" hidden="1" x14ac:dyDescent="0.3">
      <c r="A1148" s="156">
        <v>2016</v>
      </c>
      <c r="B1148" s="150" t="s">
        <v>154</v>
      </c>
      <c r="C1148" s="419" t="s">
        <v>649</v>
      </c>
      <c r="F1148" s="150" t="s">
        <v>619</v>
      </c>
      <c r="X1148" s="151">
        <v>3.3640012725884221</v>
      </c>
    </row>
    <row r="1149" spans="1:24" hidden="1" x14ac:dyDescent="0.3">
      <c r="A1149" s="156">
        <v>2016</v>
      </c>
      <c r="B1149" s="150" t="s">
        <v>154</v>
      </c>
      <c r="C1149" s="419" t="s">
        <v>649</v>
      </c>
      <c r="F1149" s="150" t="s">
        <v>620</v>
      </c>
      <c r="X1149" s="151">
        <v>1.4585601649294191</v>
      </c>
    </row>
    <row r="1150" spans="1:24" hidden="1" x14ac:dyDescent="0.3">
      <c r="A1150" s="156">
        <v>2016</v>
      </c>
      <c r="B1150" s="150" t="s">
        <v>154</v>
      </c>
      <c r="C1150" s="419" t="s">
        <v>649</v>
      </c>
      <c r="F1150" s="150" t="s">
        <v>621</v>
      </c>
      <c r="X1150" s="151">
        <v>1.3604166591540039</v>
      </c>
    </row>
    <row r="1151" spans="1:24" hidden="1" x14ac:dyDescent="0.3">
      <c r="A1151" s="156">
        <v>2016</v>
      </c>
      <c r="B1151" s="150" t="s">
        <v>154</v>
      </c>
      <c r="C1151" s="419" t="s">
        <v>649</v>
      </c>
      <c r="F1151" s="150" t="s">
        <v>622</v>
      </c>
      <c r="X1151" s="151">
        <v>1.067683755929091</v>
      </c>
    </row>
    <row r="1152" spans="1:24" hidden="1" x14ac:dyDescent="0.3">
      <c r="A1152" s="156">
        <v>2016</v>
      </c>
      <c r="B1152" s="150" t="s">
        <v>154</v>
      </c>
      <c r="C1152" s="419" t="s">
        <v>649</v>
      </c>
      <c r="F1152" s="150" t="s">
        <v>623</v>
      </c>
      <c r="X1152" s="151">
        <v>1.156366350177378</v>
      </c>
    </row>
    <row r="1153" spans="1:24" hidden="1" x14ac:dyDescent="0.3">
      <c r="A1153" s="156">
        <v>2016</v>
      </c>
      <c r="B1153" s="150" t="s">
        <v>154</v>
      </c>
      <c r="C1153" s="419" t="s">
        <v>649</v>
      </c>
      <c r="F1153" s="150" t="s">
        <v>624</v>
      </c>
      <c r="X1153" s="151">
        <v>1.686971225180937</v>
      </c>
    </row>
    <row r="1154" spans="1:24" hidden="1" x14ac:dyDescent="0.3">
      <c r="A1154" s="156">
        <v>2016</v>
      </c>
      <c r="B1154" s="150" t="s">
        <v>154</v>
      </c>
      <c r="C1154" s="419" t="s">
        <v>649</v>
      </c>
      <c r="G1154" s="150" t="s">
        <v>161</v>
      </c>
      <c r="X1154" s="151">
        <v>1.5157748667363791</v>
      </c>
    </row>
    <row r="1155" spans="1:24" hidden="1" x14ac:dyDescent="0.3">
      <c r="A1155" s="156">
        <v>2016</v>
      </c>
      <c r="B1155" s="150" t="s">
        <v>154</v>
      </c>
      <c r="C1155" s="419" t="s">
        <v>649</v>
      </c>
      <c r="G1155" s="150" t="s">
        <v>161</v>
      </c>
      <c r="H1155" s="150" t="s">
        <v>640</v>
      </c>
      <c r="X1155" s="151">
        <v>1.5774896186318561</v>
      </c>
    </row>
    <row r="1156" spans="1:24" hidden="1" x14ac:dyDescent="0.3">
      <c r="A1156" s="156">
        <v>2016</v>
      </c>
      <c r="B1156" s="150" t="s">
        <v>154</v>
      </c>
      <c r="C1156" s="419" t="s">
        <v>649</v>
      </c>
      <c r="G1156" s="150" t="s">
        <v>161</v>
      </c>
      <c r="H1156" s="150" t="s">
        <v>163</v>
      </c>
      <c r="X1156" s="151">
        <v>2.3158882114544941</v>
      </c>
    </row>
    <row r="1157" spans="1:24" hidden="1" x14ac:dyDescent="0.3">
      <c r="A1157" s="156">
        <v>2016</v>
      </c>
      <c r="B1157" s="150" t="s">
        <v>154</v>
      </c>
      <c r="C1157" s="419" t="s">
        <v>649</v>
      </c>
      <c r="G1157" s="150" t="s">
        <v>161</v>
      </c>
      <c r="H1157" s="150" t="s">
        <v>164</v>
      </c>
      <c r="X1157" s="151">
        <v>0.80216248206884588</v>
      </c>
    </row>
    <row r="1158" spans="1:24" hidden="1" x14ac:dyDescent="0.3">
      <c r="A1158" s="156">
        <v>2016</v>
      </c>
      <c r="B1158" s="150" t="s">
        <v>154</v>
      </c>
      <c r="C1158" s="419" t="s">
        <v>649</v>
      </c>
      <c r="G1158" s="150" t="s">
        <v>356</v>
      </c>
      <c r="X1158" s="151">
        <v>0</v>
      </c>
    </row>
    <row r="1159" spans="1:24" hidden="1" x14ac:dyDescent="0.3">
      <c r="A1159" s="156">
        <v>2016</v>
      </c>
      <c r="B1159" s="150" t="s">
        <v>154</v>
      </c>
      <c r="C1159" s="419" t="s">
        <v>649</v>
      </c>
      <c r="G1159" s="150" t="s">
        <v>361</v>
      </c>
      <c r="X1159" s="151">
        <v>3.2640004303450529E-2</v>
      </c>
    </row>
    <row r="1160" spans="1:24" hidden="1" x14ac:dyDescent="0.3">
      <c r="A1160" s="156">
        <v>2016</v>
      </c>
      <c r="B1160" s="150" t="s">
        <v>154</v>
      </c>
      <c r="C1160" s="419" t="s">
        <v>649</v>
      </c>
      <c r="G1160" s="150" t="s">
        <v>361</v>
      </c>
      <c r="H1160" s="150" t="s">
        <v>167</v>
      </c>
      <c r="X1160" s="151">
        <v>8.827068948104215E-2</v>
      </c>
    </row>
    <row r="1161" spans="1:24" hidden="1" x14ac:dyDescent="0.3">
      <c r="A1161" s="156">
        <v>2016</v>
      </c>
      <c r="B1161" s="150" t="s">
        <v>154</v>
      </c>
      <c r="C1161" s="419" t="s">
        <v>649</v>
      </c>
      <c r="G1161" s="150" t="s">
        <v>361</v>
      </c>
      <c r="H1161" s="150" t="s">
        <v>168</v>
      </c>
      <c r="X1161" s="151">
        <v>0</v>
      </c>
    </row>
    <row r="1162" spans="1:24" hidden="1" x14ac:dyDescent="0.3">
      <c r="A1162" s="156">
        <v>2016</v>
      </c>
      <c r="B1162" s="150" t="s">
        <v>154</v>
      </c>
      <c r="C1162" s="419" t="s">
        <v>649</v>
      </c>
      <c r="G1162" s="150" t="s">
        <v>361</v>
      </c>
      <c r="H1162" s="150" t="s">
        <v>253</v>
      </c>
      <c r="X1162" s="151">
        <v>0</v>
      </c>
    </row>
    <row r="1163" spans="1:24" hidden="1" x14ac:dyDescent="0.3">
      <c r="A1163" s="156">
        <v>2016</v>
      </c>
      <c r="B1163" s="150" t="s">
        <v>154</v>
      </c>
      <c r="C1163" s="419" t="s">
        <v>649</v>
      </c>
      <c r="G1163" s="150" t="s">
        <v>361</v>
      </c>
      <c r="H1163" s="150" t="s">
        <v>252</v>
      </c>
      <c r="X1163" s="151">
        <v>0</v>
      </c>
    </row>
    <row r="1164" spans="1:24" hidden="1" x14ac:dyDescent="0.3">
      <c r="A1164" s="156">
        <v>2016</v>
      </c>
      <c r="B1164" s="150" t="s">
        <v>154</v>
      </c>
      <c r="C1164" s="419" t="s">
        <v>649</v>
      </c>
      <c r="G1164" s="150" t="s">
        <v>361</v>
      </c>
      <c r="H1164" s="150" t="s">
        <v>169</v>
      </c>
      <c r="X1164" s="151">
        <v>0</v>
      </c>
    </row>
    <row r="1165" spans="1:24" hidden="1" x14ac:dyDescent="0.3">
      <c r="A1165" s="156">
        <v>2016</v>
      </c>
      <c r="B1165" s="150" t="s">
        <v>154</v>
      </c>
      <c r="C1165" s="419" t="s">
        <v>649</v>
      </c>
      <c r="G1165" s="150" t="s">
        <v>367</v>
      </c>
      <c r="X1165" s="151">
        <v>3.8978913002226641</v>
      </c>
    </row>
    <row r="1166" spans="1:24" hidden="1" x14ac:dyDescent="0.3">
      <c r="A1166" s="156">
        <v>2016</v>
      </c>
      <c r="B1166" s="150" t="s">
        <v>154</v>
      </c>
      <c r="C1166" s="419" t="s">
        <v>649</v>
      </c>
      <c r="G1166" s="150" t="s">
        <v>367</v>
      </c>
      <c r="H1166" s="150" t="s">
        <v>171</v>
      </c>
      <c r="X1166" s="151">
        <v>5.2806098778739834</v>
      </c>
    </row>
    <row r="1167" spans="1:24" hidden="1" x14ac:dyDescent="0.3">
      <c r="A1167" s="156">
        <v>2016</v>
      </c>
      <c r="B1167" s="150" t="s">
        <v>154</v>
      </c>
      <c r="C1167" s="419" t="s">
        <v>649</v>
      </c>
      <c r="G1167" s="150" t="s">
        <v>367</v>
      </c>
      <c r="H1167" s="150" t="s">
        <v>172</v>
      </c>
      <c r="X1167" s="151">
        <v>0.84135392067905368</v>
      </c>
    </row>
    <row r="1168" spans="1:24" hidden="1" x14ac:dyDescent="0.3">
      <c r="A1168" s="156">
        <v>2016</v>
      </c>
      <c r="B1168" s="150" t="s">
        <v>154</v>
      </c>
      <c r="C1168" s="419" t="s">
        <v>649</v>
      </c>
      <c r="G1168" s="150" t="s">
        <v>173</v>
      </c>
      <c r="X1168" s="151">
        <v>3.4704283322546128</v>
      </c>
    </row>
    <row r="1169" spans="1:24" hidden="1" x14ac:dyDescent="0.3">
      <c r="A1169" s="156">
        <v>2016</v>
      </c>
      <c r="B1169" s="150" t="s">
        <v>154</v>
      </c>
      <c r="C1169" s="419" t="s">
        <v>649</v>
      </c>
      <c r="G1169" s="150" t="s">
        <v>173</v>
      </c>
      <c r="H1169" s="150" t="s">
        <v>254</v>
      </c>
      <c r="X1169" s="151">
        <v>2.5915417265194471</v>
      </c>
    </row>
    <row r="1170" spans="1:24" hidden="1" x14ac:dyDescent="0.3">
      <c r="A1170" s="156">
        <v>2016</v>
      </c>
      <c r="B1170" s="150" t="s">
        <v>154</v>
      </c>
      <c r="C1170" s="419" t="s">
        <v>649</v>
      </c>
      <c r="G1170" s="150" t="s">
        <v>173</v>
      </c>
      <c r="H1170" s="150" t="s">
        <v>255</v>
      </c>
      <c r="X1170" s="151">
        <v>4.3250947630229506</v>
      </c>
    </row>
    <row r="1171" spans="1:24" hidden="1" x14ac:dyDescent="0.3">
      <c r="A1171" s="156">
        <v>2016</v>
      </c>
      <c r="B1171" s="150" t="s">
        <v>154</v>
      </c>
      <c r="C1171" s="419" t="s">
        <v>649</v>
      </c>
      <c r="I1171" s="150" t="s">
        <v>174</v>
      </c>
      <c r="X1171" s="151">
        <v>0.97589720348223896</v>
      </c>
    </row>
    <row r="1172" spans="1:24" hidden="1" x14ac:dyDescent="0.3">
      <c r="A1172" s="156">
        <v>2016</v>
      </c>
      <c r="B1172" s="150" t="s">
        <v>154</v>
      </c>
      <c r="C1172" s="419" t="s">
        <v>649</v>
      </c>
      <c r="I1172" s="150" t="s">
        <v>175</v>
      </c>
      <c r="X1172" s="151">
        <v>0.88564606934607504</v>
      </c>
    </row>
    <row r="1173" spans="1:24" hidden="1" x14ac:dyDescent="0.3">
      <c r="A1173" s="156">
        <v>2016</v>
      </c>
      <c r="B1173" s="150" t="s">
        <v>154</v>
      </c>
      <c r="C1173" s="419" t="s">
        <v>649</v>
      </c>
      <c r="I1173" s="150" t="s">
        <v>176</v>
      </c>
      <c r="X1173" s="151">
        <v>2.2877010477714821</v>
      </c>
    </row>
    <row r="1174" spans="1:24" hidden="1" x14ac:dyDescent="0.3">
      <c r="A1174" s="156">
        <v>2016</v>
      </c>
      <c r="B1174" s="150" t="s">
        <v>154</v>
      </c>
      <c r="C1174" s="419" t="s">
        <v>649</v>
      </c>
      <c r="I1174" s="150" t="s">
        <v>177</v>
      </c>
      <c r="X1174" s="151">
        <v>1.322777141031104</v>
      </c>
    </row>
    <row r="1175" spans="1:24" hidden="1" x14ac:dyDescent="0.3">
      <c r="A1175" s="156">
        <v>2016</v>
      </c>
      <c r="B1175" s="150" t="s">
        <v>154</v>
      </c>
      <c r="C1175" s="419" t="s">
        <v>649</v>
      </c>
      <c r="I1175" s="150" t="s">
        <v>178</v>
      </c>
      <c r="X1175" s="151">
        <v>1.6581446653608749</v>
      </c>
    </row>
    <row r="1176" spans="1:24" hidden="1" x14ac:dyDescent="0.3">
      <c r="A1176" s="156">
        <v>2016</v>
      </c>
      <c r="B1176" s="150" t="s">
        <v>154</v>
      </c>
      <c r="C1176" s="419" t="s">
        <v>649</v>
      </c>
      <c r="I1176" s="150" t="s">
        <v>256</v>
      </c>
      <c r="X1176" s="151">
        <v>7.4102840800516594</v>
      </c>
    </row>
    <row r="1177" spans="1:24" hidden="1" x14ac:dyDescent="0.3">
      <c r="A1177" s="156">
        <v>2016</v>
      </c>
      <c r="B1177" s="150" t="s">
        <v>154</v>
      </c>
      <c r="C1177" s="419" t="s">
        <v>649</v>
      </c>
      <c r="J1177" s="150" t="s">
        <v>179</v>
      </c>
      <c r="X1177" s="151">
        <v>1.1696933444732449</v>
      </c>
    </row>
    <row r="1178" spans="1:24" hidden="1" x14ac:dyDescent="0.3">
      <c r="A1178" s="156">
        <v>2016</v>
      </c>
      <c r="B1178" s="150" t="s">
        <v>154</v>
      </c>
      <c r="C1178" s="419" t="s">
        <v>649</v>
      </c>
      <c r="J1178" s="150" t="s">
        <v>180</v>
      </c>
      <c r="X1178" s="151">
        <v>2.7081991576641542</v>
      </c>
    </row>
    <row r="1179" spans="1:24" hidden="1" x14ac:dyDescent="0.3">
      <c r="A1179" s="156">
        <v>2016</v>
      </c>
      <c r="B1179" s="150" t="s">
        <v>154</v>
      </c>
      <c r="C1179" s="419" t="s">
        <v>649</v>
      </c>
      <c r="J1179" s="150" t="s">
        <v>181</v>
      </c>
      <c r="X1179" s="151">
        <v>3.0434092980962508</v>
      </c>
    </row>
    <row r="1180" spans="1:24" hidden="1" x14ac:dyDescent="0.3">
      <c r="A1180" s="156">
        <v>2016</v>
      </c>
      <c r="B1180" s="150" t="s">
        <v>154</v>
      </c>
      <c r="C1180" s="419" t="s">
        <v>649</v>
      </c>
      <c r="J1180" s="150" t="s">
        <v>182</v>
      </c>
      <c r="X1180" s="151">
        <v>2.5080318024621402</v>
      </c>
    </row>
    <row r="1181" spans="1:24" hidden="1" x14ac:dyDescent="0.3">
      <c r="A1181" s="156">
        <v>2016</v>
      </c>
      <c r="B1181" s="150" t="s">
        <v>154</v>
      </c>
      <c r="C1181" s="419" t="s">
        <v>649</v>
      </c>
      <c r="J1181" s="150" t="s">
        <v>376</v>
      </c>
      <c r="X1181" s="151">
        <v>4.5388697672422076</v>
      </c>
    </row>
    <row r="1182" spans="1:24" hidden="1" x14ac:dyDescent="0.3">
      <c r="A1182" s="156">
        <v>2016</v>
      </c>
      <c r="B1182" s="150" t="s">
        <v>154</v>
      </c>
      <c r="C1182" s="419" t="s">
        <v>649</v>
      </c>
      <c r="J1182" s="150" t="s">
        <v>628</v>
      </c>
      <c r="X1182" s="151">
        <v>3.7197533182703149</v>
      </c>
    </row>
    <row r="1183" spans="1:24" hidden="1" x14ac:dyDescent="0.3">
      <c r="A1183" s="156">
        <v>2016</v>
      </c>
      <c r="B1183" s="150" t="s">
        <v>154</v>
      </c>
      <c r="C1183" s="419" t="s">
        <v>649</v>
      </c>
      <c r="J1183" s="150" t="s">
        <v>185</v>
      </c>
      <c r="X1183" s="151">
        <v>1.2393300221940751</v>
      </c>
    </row>
    <row r="1184" spans="1:24" hidden="1" x14ac:dyDescent="0.3">
      <c r="A1184" s="156">
        <v>2016</v>
      </c>
      <c r="B1184" s="150" t="s">
        <v>154</v>
      </c>
      <c r="C1184" s="419" t="s">
        <v>649</v>
      </c>
      <c r="J1184" s="150" t="s">
        <v>186</v>
      </c>
      <c r="X1184" s="151">
        <v>4.1654216049288308</v>
      </c>
    </row>
    <row r="1185" spans="1:24" hidden="1" x14ac:dyDescent="0.3">
      <c r="A1185" s="156">
        <v>2016</v>
      </c>
      <c r="B1185" s="150" t="s">
        <v>154</v>
      </c>
      <c r="C1185" s="419" t="s">
        <v>649</v>
      </c>
      <c r="K1185" s="150" t="s">
        <v>187</v>
      </c>
      <c r="X1185" s="151">
        <v>0.93972180026731245</v>
      </c>
    </row>
    <row r="1186" spans="1:24" hidden="1" x14ac:dyDescent="0.3">
      <c r="A1186" s="156">
        <v>2016</v>
      </c>
      <c r="B1186" s="150" t="s">
        <v>154</v>
      </c>
      <c r="C1186" s="419" t="s">
        <v>649</v>
      </c>
      <c r="K1186" s="150" t="s">
        <v>188</v>
      </c>
      <c r="X1186" s="151">
        <v>1.1678141919066931</v>
      </c>
    </row>
    <row r="1187" spans="1:24" hidden="1" x14ac:dyDescent="0.3">
      <c r="A1187" s="156">
        <v>2016</v>
      </c>
      <c r="B1187" s="150" t="s">
        <v>154</v>
      </c>
      <c r="C1187" s="419" t="s">
        <v>649</v>
      </c>
      <c r="K1187" s="150" t="s">
        <v>189</v>
      </c>
      <c r="X1187" s="151">
        <v>1.561492480717569</v>
      </c>
    </row>
    <row r="1188" spans="1:24" hidden="1" x14ac:dyDescent="0.3">
      <c r="A1188" s="156">
        <v>2016</v>
      </c>
      <c r="B1188" s="150" t="s">
        <v>154</v>
      </c>
      <c r="C1188" s="419" t="s">
        <v>649</v>
      </c>
      <c r="K1188" s="150" t="s">
        <v>190</v>
      </c>
      <c r="X1188" s="151">
        <v>3.6675659143251109</v>
      </c>
    </row>
    <row r="1189" spans="1:24" hidden="1" x14ac:dyDescent="0.3">
      <c r="A1189" s="156">
        <v>2016</v>
      </c>
      <c r="B1189" s="150" t="s">
        <v>154</v>
      </c>
      <c r="C1189" s="419" t="s">
        <v>649</v>
      </c>
      <c r="K1189" s="150" t="s">
        <v>191</v>
      </c>
      <c r="X1189" s="151">
        <v>3.139619100432387</v>
      </c>
    </row>
    <row r="1190" spans="1:24" hidden="1" x14ac:dyDescent="0.3">
      <c r="A1190" s="156">
        <v>2016</v>
      </c>
      <c r="B1190" s="150" t="s">
        <v>154</v>
      </c>
      <c r="C1190" s="419" t="s">
        <v>649</v>
      </c>
      <c r="K1190" s="150" t="s">
        <v>257</v>
      </c>
      <c r="X1190" s="151">
        <v>3.2236334936179549</v>
      </c>
    </row>
    <row r="1191" spans="1:24" hidden="1" x14ac:dyDescent="0.3">
      <c r="A1191" s="156">
        <v>2016</v>
      </c>
      <c r="B1191" s="150" t="s">
        <v>154</v>
      </c>
      <c r="C1191" s="419" t="s">
        <v>649</v>
      </c>
      <c r="L1191" s="150" t="s">
        <v>629</v>
      </c>
      <c r="X1191" s="151">
        <v>1.050586363778691</v>
      </c>
    </row>
    <row r="1192" spans="1:24" hidden="1" x14ac:dyDescent="0.3">
      <c r="A1192" s="156">
        <v>2016</v>
      </c>
      <c r="B1192" s="150" t="s">
        <v>154</v>
      </c>
      <c r="C1192" s="419" t="s">
        <v>649</v>
      </c>
      <c r="L1192" s="150" t="s">
        <v>641</v>
      </c>
      <c r="X1192" s="151">
        <v>2.3788990370384799</v>
      </c>
    </row>
    <row r="1193" spans="1:24" hidden="1" x14ac:dyDescent="0.3">
      <c r="A1193" s="156">
        <v>2016</v>
      </c>
      <c r="B1193" s="150" t="s">
        <v>154</v>
      </c>
      <c r="C1193" s="419" t="s">
        <v>649</v>
      </c>
      <c r="L1193" s="150" t="s">
        <v>380</v>
      </c>
      <c r="X1193" s="151">
        <v>1.730161920132931</v>
      </c>
    </row>
    <row r="1194" spans="1:24" hidden="1" x14ac:dyDescent="0.3">
      <c r="A1194" s="156">
        <v>2016</v>
      </c>
      <c r="B1194" s="150" t="s">
        <v>154</v>
      </c>
      <c r="C1194" s="419" t="s">
        <v>649</v>
      </c>
      <c r="L1194" s="150" t="s">
        <v>195</v>
      </c>
      <c r="X1194" s="151">
        <v>1.069905233005358</v>
      </c>
    </row>
    <row r="1195" spans="1:24" hidden="1" x14ac:dyDescent="0.3">
      <c r="A1195" s="156">
        <v>2016</v>
      </c>
      <c r="B1195" s="150" t="s">
        <v>154</v>
      </c>
      <c r="C1195" s="419" t="s">
        <v>649</v>
      </c>
      <c r="L1195" s="150" t="s">
        <v>196</v>
      </c>
      <c r="X1195" s="151">
        <v>0.80034050940507762</v>
      </c>
    </row>
    <row r="1196" spans="1:24" hidden="1" x14ac:dyDescent="0.3">
      <c r="A1196" s="156">
        <v>2016</v>
      </c>
      <c r="B1196" s="150" t="s">
        <v>154</v>
      </c>
      <c r="C1196" s="419" t="s">
        <v>649</v>
      </c>
      <c r="M1196" s="150" t="s">
        <v>630</v>
      </c>
      <c r="X1196" s="151">
        <v>3.0521307313623249</v>
      </c>
    </row>
    <row r="1197" spans="1:24" hidden="1" x14ac:dyDescent="0.3">
      <c r="A1197" s="156">
        <v>2016</v>
      </c>
      <c r="B1197" s="150" t="s">
        <v>154</v>
      </c>
      <c r="C1197" s="419" t="s">
        <v>649</v>
      </c>
      <c r="M1197" s="150" t="s">
        <v>631</v>
      </c>
      <c r="X1197" s="151">
        <v>2.951010569208226</v>
      </c>
    </row>
    <row r="1198" spans="1:24" hidden="1" x14ac:dyDescent="0.3">
      <c r="A1198" s="156">
        <v>2016</v>
      </c>
      <c r="B1198" s="150" t="s">
        <v>154</v>
      </c>
      <c r="C1198" s="419" t="s">
        <v>649</v>
      </c>
      <c r="M1198" s="150" t="s">
        <v>632</v>
      </c>
      <c r="X1198" s="151">
        <v>3.2932623911558698</v>
      </c>
    </row>
    <row r="1199" spans="1:24" hidden="1" x14ac:dyDescent="0.3">
      <c r="A1199" s="156">
        <v>2016</v>
      </c>
      <c r="B1199" s="150" t="s">
        <v>154</v>
      </c>
      <c r="C1199" s="419" t="s">
        <v>649</v>
      </c>
      <c r="M1199" s="150" t="s">
        <v>633</v>
      </c>
      <c r="X1199" s="151">
        <v>1.226519946163664</v>
      </c>
    </row>
    <row r="1200" spans="1:24" hidden="1" x14ac:dyDescent="0.3">
      <c r="A1200" s="156">
        <v>2016</v>
      </c>
      <c r="B1200" s="150" t="s">
        <v>154</v>
      </c>
      <c r="C1200" s="419" t="s">
        <v>649</v>
      </c>
      <c r="N1200" s="150" t="s">
        <v>201</v>
      </c>
      <c r="X1200" s="151">
        <v>1.753926770107382</v>
      </c>
    </row>
    <row r="1201" spans="1:24" hidden="1" x14ac:dyDescent="0.3">
      <c r="A1201" s="156">
        <v>2016</v>
      </c>
      <c r="B1201" s="150" t="s">
        <v>154</v>
      </c>
      <c r="C1201" s="419" t="s">
        <v>649</v>
      </c>
      <c r="N1201" s="150" t="s">
        <v>202</v>
      </c>
      <c r="X1201" s="151">
        <v>1.710109508868866</v>
      </c>
    </row>
    <row r="1202" spans="1:24" hidden="1" x14ac:dyDescent="0.3">
      <c r="A1202" s="156">
        <v>2016</v>
      </c>
      <c r="B1202" s="150" t="s">
        <v>154</v>
      </c>
      <c r="C1202" s="419" t="s">
        <v>649</v>
      </c>
      <c r="N1202" s="150" t="s">
        <v>634</v>
      </c>
      <c r="X1202" s="151">
        <v>1.362185839580567</v>
      </c>
    </row>
    <row r="1203" spans="1:24" hidden="1" x14ac:dyDescent="0.3">
      <c r="A1203" s="156">
        <v>2016</v>
      </c>
      <c r="B1203" s="150" t="s">
        <v>154</v>
      </c>
      <c r="C1203" s="419" t="s">
        <v>649</v>
      </c>
      <c r="O1203" s="150" t="s">
        <v>204</v>
      </c>
      <c r="X1203" s="151">
        <v>1.5898994915279661</v>
      </c>
    </row>
    <row r="1204" spans="1:24" hidden="1" x14ac:dyDescent="0.3">
      <c r="A1204" s="156">
        <v>2016</v>
      </c>
      <c r="B1204" s="150" t="s">
        <v>154</v>
      </c>
      <c r="C1204" s="419" t="s">
        <v>649</v>
      </c>
      <c r="O1204" s="150" t="s">
        <v>205</v>
      </c>
      <c r="X1204" s="151">
        <v>1.1898736143762709</v>
      </c>
    </row>
    <row r="1205" spans="1:24" hidden="1" x14ac:dyDescent="0.3">
      <c r="A1205" s="156">
        <v>2016</v>
      </c>
      <c r="B1205" s="150" t="s">
        <v>154</v>
      </c>
      <c r="C1205" s="419" t="s">
        <v>649</v>
      </c>
      <c r="O1205" s="150" t="s">
        <v>206</v>
      </c>
      <c r="X1205" s="151">
        <v>2.7218976566582391</v>
      </c>
    </row>
    <row r="1206" spans="1:24" hidden="1" x14ac:dyDescent="0.3">
      <c r="A1206" s="156">
        <v>2016</v>
      </c>
      <c r="B1206" s="150" t="s">
        <v>154</v>
      </c>
      <c r="C1206" s="419" t="s">
        <v>649</v>
      </c>
      <c r="P1206" s="150" t="s">
        <v>207</v>
      </c>
      <c r="X1206" s="151">
        <v>2.594414800998448</v>
      </c>
    </row>
    <row r="1207" spans="1:24" hidden="1" x14ac:dyDescent="0.3">
      <c r="A1207" s="156">
        <v>2016</v>
      </c>
      <c r="B1207" s="150" t="s">
        <v>154</v>
      </c>
      <c r="C1207" s="419" t="s">
        <v>649</v>
      </c>
      <c r="P1207" s="150" t="s">
        <v>208</v>
      </c>
      <c r="X1207" s="151">
        <v>1.8091080302671849</v>
      </c>
    </row>
    <row r="1208" spans="1:24" hidden="1" x14ac:dyDescent="0.3">
      <c r="A1208" s="156">
        <v>2016</v>
      </c>
      <c r="B1208" s="150" t="s">
        <v>154</v>
      </c>
      <c r="C1208" s="419" t="s">
        <v>649</v>
      </c>
      <c r="P1208" s="150" t="s">
        <v>209</v>
      </c>
      <c r="X1208" s="151">
        <v>1.623100187345057</v>
      </c>
    </row>
    <row r="1209" spans="1:24" hidden="1" x14ac:dyDescent="0.3">
      <c r="A1209" s="156">
        <v>2016</v>
      </c>
      <c r="B1209" s="150" t="s">
        <v>154</v>
      </c>
      <c r="C1209" s="419" t="s">
        <v>649</v>
      </c>
      <c r="P1209" s="150" t="s">
        <v>210</v>
      </c>
      <c r="X1209" s="151">
        <v>1.1455114738078009</v>
      </c>
    </row>
    <row r="1210" spans="1:24" hidden="1" x14ac:dyDescent="0.3">
      <c r="A1210" s="156">
        <v>2016</v>
      </c>
      <c r="B1210" s="150" t="s">
        <v>154</v>
      </c>
      <c r="C1210" s="419" t="s">
        <v>649</v>
      </c>
      <c r="P1210" s="150" t="s">
        <v>211</v>
      </c>
      <c r="X1210" s="151">
        <v>1.7169928461325179</v>
      </c>
    </row>
    <row r="1211" spans="1:24" hidden="1" x14ac:dyDescent="0.3">
      <c r="A1211" s="156">
        <v>2016</v>
      </c>
      <c r="B1211" s="150" t="s">
        <v>154</v>
      </c>
      <c r="C1211" s="419" t="s">
        <v>649</v>
      </c>
      <c r="P1211" s="150" t="s">
        <v>635</v>
      </c>
      <c r="X1211" s="151">
        <v>1.1716412758127721</v>
      </c>
    </row>
    <row r="1212" spans="1:24" hidden="1" x14ac:dyDescent="0.3">
      <c r="A1212" s="156">
        <v>2016</v>
      </c>
      <c r="B1212" s="150" t="s">
        <v>154</v>
      </c>
      <c r="C1212" s="419" t="s">
        <v>649</v>
      </c>
      <c r="P1212" s="150" t="s">
        <v>636</v>
      </c>
      <c r="X1212" s="151">
        <v>1.4085075164478471</v>
      </c>
    </row>
    <row r="1213" spans="1:24" hidden="1" x14ac:dyDescent="0.3">
      <c r="A1213" s="156">
        <v>2016</v>
      </c>
      <c r="B1213" s="150" t="s">
        <v>154</v>
      </c>
      <c r="C1213" s="419" t="s">
        <v>649</v>
      </c>
      <c r="Q1213" s="150" t="s">
        <v>214</v>
      </c>
      <c r="X1213" s="151">
        <v>1.182599611392587</v>
      </c>
    </row>
    <row r="1214" spans="1:24" hidden="1" x14ac:dyDescent="0.3">
      <c r="A1214" s="156">
        <v>2016</v>
      </c>
      <c r="B1214" s="150" t="s">
        <v>154</v>
      </c>
      <c r="C1214" s="419" t="s">
        <v>649</v>
      </c>
      <c r="Q1214" s="150" t="s">
        <v>215</v>
      </c>
      <c r="X1214" s="151">
        <v>1.6252400291678011</v>
      </c>
    </row>
    <row r="1215" spans="1:24" hidden="1" x14ac:dyDescent="0.3">
      <c r="A1215" s="156">
        <v>2016</v>
      </c>
      <c r="B1215" s="150" t="s">
        <v>154</v>
      </c>
      <c r="C1215" s="419" t="s">
        <v>649</v>
      </c>
      <c r="Q1215" s="150" t="s">
        <v>216</v>
      </c>
      <c r="X1215" s="151">
        <v>1.792539344959927</v>
      </c>
    </row>
    <row r="1216" spans="1:24" hidden="1" x14ac:dyDescent="0.3">
      <c r="A1216" s="156">
        <v>2016</v>
      </c>
      <c r="B1216" s="150" t="s">
        <v>154</v>
      </c>
      <c r="C1216" s="419" t="s">
        <v>649</v>
      </c>
      <c r="R1216" s="150" t="s">
        <v>217</v>
      </c>
      <c r="X1216" s="151">
        <v>1.3584474452209041</v>
      </c>
    </row>
    <row r="1217" spans="1:24" hidden="1" x14ac:dyDescent="0.3">
      <c r="A1217" s="156">
        <v>2016</v>
      </c>
      <c r="B1217" s="150" t="s">
        <v>154</v>
      </c>
      <c r="C1217" s="419" t="s">
        <v>649</v>
      </c>
      <c r="R1217" s="150" t="s">
        <v>218</v>
      </c>
      <c r="X1217" s="151">
        <v>1.062412195215928</v>
      </c>
    </row>
    <row r="1218" spans="1:24" hidden="1" x14ac:dyDescent="0.3">
      <c r="A1218" s="156">
        <v>2016</v>
      </c>
      <c r="B1218" s="150" t="s">
        <v>154</v>
      </c>
      <c r="C1218" s="419" t="s">
        <v>649</v>
      </c>
      <c r="R1218" s="150" t="s">
        <v>219</v>
      </c>
      <c r="X1218" s="151">
        <v>1.138149063039928</v>
      </c>
    </row>
    <row r="1219" spans="1:24" hidden="1" x14ac:dyDescent="0.3">
      <c r="A1219" s="156">
        <v>2016</v>
      </c>
      <c r="B1219" s="150" t="s">
        <v>154</v>
      </c>
      <c r="C1219" s="419" t="s">
        <v>649</v>
      </c>
      <c r="R1219" s="150" t="s">
        <v>220</v>
      </c>
      <c r="X1219" s="151">
        <v>1.748016503492088</v>
      </c>
    </row>
    <row r="1220" spans="1:24" hidden="1" x14ac:dyDescent="0.3">
      <c r="A1220" s="156">
        <v>2016</v>
      </c>
      <c r="B1220" s="150" t="s">
        <v>154</v>
      </c>
      <c r="C1220" s="419" t="s">
        <v>649</v>
      </c>
      <c r="R1220" s="150" t="s">
        <v>382</v>
      </c>
      <c r="X1220" s="151">
        <v>1.92211681955307</v>
      </c>
    </row>
    <row r="1221" spans="1:24" hidden="1" x14ac:dyDescent="0.3">
      <c r="A1221" s="156">
        <v>2016</v>
      </c>
      <c r="B1221" s="150" t="s">
        <v>154</v>
      </c>
      <c r="C1221" s="419" t="s">
        <v>649</v>
      </c>
      <c r="S1221" s="150" t="s">
        <v>222</v>
      </c>
      <c r="X1221" s="151">
        <v>1.8852852854841571</v>
      </c>
    </row>
    <row r="1222" spans="1:24" hidden="1" x14ac:dyDescent="0.3">
      <c r="A1222" s="156">
        <v>2016</v>
      </c>
      <c r="B1222" s="150" t="s">
        <v>154</v>
      </c>
      <c r="C1222" s="419" t="s">
        <v>649</v>
      </c>
      <c r="S1222" s="150" t="s">
        <v>223</v>
      </c>
      <c r="X1222" s="151">
        <v>0.69274944310880759</v>
      </c>
    </row>
    <row r="1223" spans="1:24" hidden="1" x14ac:dyDescent="0.3">
      <c r="A1223" s="156">
        <v>2016</v>
      </c>
      <c r="B1223" s="150" t="s">
        <v>154</v>
      </c>
      <c r="C1223" s="419" t="s">
        <v>649</v>
      </c>
      <c r="S1223" s="150" t="s">
        <v>224</v>
      </c>
      <c r="X1223" s="151">
        <v>1.62649399911427</v>
      </c>
    </row>
    <row r="1224" spans="1:24" hidden="1" x14ac:dyDescent="0.3">
      <c r="A1224" s="156">
        <v>2016</v>
      </c>
      <c r="B1224" s="150" t="s">
        <v>154</v>
      </c>
      <c r="C1224" s="419" t="s">
        <v>649</v>
      </c>
      <c r="S1224" s="150" t="s">
        <v>225</v>
      </c>
      <c r="X1224" s="151">
        <v>1.16012134278459</v>
      </c>
    </row>
    <row r="1225" spans="1:24" hidden="1" x14ac:dyDescent="0.3">
      <c r="A1225" s="156">
        <v>2016</v>
      </c>
      <c r="B1225" s="150" t="s">
        <v>154</v>
      </c>
      <c r="C1225" s="419" t="s">
        <v>649</v>
      </c>
      <c r="S1225" s="150" t="s">
        <v>226</v>
      </c>
      <c r="X1225" s="151">
        <v>1.559265806873237</v>
      </c>
    </row>
    <row r="1226" spans="1:24" hidden="1" x14ac:dyDescent="0.3">
      <c r="A1226" s="156">
        <v>2016</v>
      </c>
      <c r="B1226" s="150" t="s">
        <v>154</v>
      </c>
      <c r="C1226" s="419" t="s">
        <v>649</v>
      </c>
      <c r="S1226" s="150" t="s">
        <v>227</v>
      </c>
      <c r="X1226" s="151">
        <v>0.77514634327131959</v>
      </c>
    </row>
    <row r="1227" spans="1:24" hidden="1" x14ac:dyDescent="0.3">
      <c r="A1227" s="156">
        <v>2016</v>
      </c>
      <c r="B1227" s="150" t="s">
        <v>154</v>
      </c>
      <c r="C1227" s="419" t="s">
        <v>649</v>
      </c>
      <c r="S1227" s="150" t="s">
        <v>228</v>
      </c>
      <c r="X1227" s="151">
        <v>1.7261600407206359</v>
      </c>
    </row>
    <row r="1228" spans="1:24" hidden="1" x14ac:dyDescent="0.3">
      <c r="A1228" s="156">
        <v>2016</v>
      </c>
      <c r="B1228" s="150" t="s">
        <v>154</v>
      </c>
      <c r="C1228" s="419" t="s">
        <v>649</v>
      </c>
      <c r="S1228" s="150" t="s">
        <v>229</v>
      </c>
      <c r="X1228" s="151">
        <v>2.25471066808556</v>
      </c>
    </row>
    <row r="1229" spans="1:24" hidden="1" x14ac:dyDescent="0.3">
      <c r="A1229" s="156">
        <v>2016</v>
      </c>
      <c r="B1229" s="150" t="s">
        <v>154</v>
      </c>
      <c r="C1229" s="419" t="s">
        <v>649</v>
      </c>
      <c r="T1229" s="150" t="s">
        <v>230</v>
      </c>
      <c r="X1229" s="151">
        <v>1.496878785063865</v>
      </c>
    </row>
    <row r="1230" spans="1:24" hidden="1" x14ac:dyDescent="0.3">
      <c r="A1230" s="156">
        <v>2016</v>
      </c>
      <c r="B1230" s="150" t="s">
        <v>154</v>
      </c>
      <c r="C1230" s="419" t="s">
        <v>649</v>
      </c>
      <c r="T1230" s="150" t="s">
        <v>231</v>
      </c>
      <c r="X1230" s="151">
        <v>1.225834387165426</v>
      </c>
    </row>
    <row r="1231" spans="1:24" hidden="1" x14ac:dyDescent="0.3">
      <c r="A1231" s="156">
        <v>2016</v>
      </c>
      <c r="B1231" s="150" t="s">
        <v>154</v>
      </c>
      <c r="C1231" s="419" t="s">
        <v>649</v>
      </c>
      <c r="U1231" s="150" t="s">
        <v>232</v>
      </c>
      <c r="X1231" s="151">
        <v>1.932730579061871</v>
      </c>
    </row>
    <row r="1232" spans="1:24" hidden="1" x14ac:dyDescent="0.3">
      <c r="A1232" s="156">
        <v>2016</v>
      </c>
      <c r="B1232" s="150" t="s">
        <v>154</v>
      </c>
      <c r="C1232" s="419" t="s">
        <v>649</v>
      </c>
      <c r="U1232" s="150" t="s">
        <v>233</v>
      </c>
      <c r="X1232" s="151">
        <v>1.4282043340104451</v>
      </c>
    </row>
    <row r="1233" spans="1:24" hidden="1" x14ac:dyDescent="0.3">
      <c r="A1233" s="156">
        <v>2016</v>
      </c>
      <c r="B1233" s="150" t="s">
        <v>154</v>
      </c>
      <c r="C1233" s="419" t="s">
        <v>649</v>
      </c>
      <c r="V1233" s="150" t="s">
        <v>234</v>
      </c>
      <c r="X1233" s="151">
        <v>1.0837636764342731</v>
      </c>
    </row>
    <row r="1234" spans="1:24" hidden="1" x14ac:dyDescent="0.3">
      <c r="A1234" s="156">
        <v>2016</v>
      </c>
      <c r="B1234" s="150" t="s">
        <v>154</v>
      </c>
      <c r="C1234" s="419" t="s">
        <v>649</v>
      </c>
      <c r="V1234" s="150" t="s">
        <v>235</v>
      </c>
      <c r="X1234" s="151">
        <v>1.698114470941845</v>
      </c>
    </row>
    <row r="1235" spans="1:24" hidden="1" x14ac:dyDescent="0.3">
      <c r="A1235" s="156">
        <v>2016</v>
      </c>
      <c r="B1235" s="150" t="s">
        <v>154</v>
      </c>
      <c r="C1235" s="419" t="s">
        <v>649</v>
      </c>
      <c r="V1235" s="150" t="s">
        <v>236</v>
      </c>
      <c r="X1235" s="151">
        <v>1.219823154915326</v>
      </c>
    </row>
    <row r="1236" spans="1:24" hidden="1" x14ac:dyDescent="0.3">
      <c r="A1236" s="156">
        <v>2016</v>
      </c>
      <c r="B1236" s="150" t="s">
        <v>154</v>
      </c>
      <c r="C1236" s="419" t="s">
        <v>649</v>
      </c>
      <c r="E1236" s="150" t="s">
        <v>237</v>
      </c>
      <c r="W1236" s="150" t="s">
        <v>524</v>
      </c>
      <c r="X1236" s="151">
        <v>1.6222355427784649</v>
      </c>
    </row>
    <row r="1237" spans="1:24" hidden="1" x14ac:dyDescent="0.3">
      <c r="A1237" s="156">
        <v>2016</v>
      </c>
      <c r="B1237" s="150" t="s">
        <v>154</v>
      </c>
      <c r="C1237" s="419" t="s">
        <v>649</v>
      </c>
      <c r="E1237" s="150" t="s">
        <v>238</v>
      </c>
      <c r="W1237" s="150" t="s">
        <v>528</v>
      </c>
      <c r="X1237" s="151">
        <v>0.89114693725629457</v>
      </c>
    </row>
    <row r="1238" spans="1:24" hidden="1" x14ac:dyDescent="0.3">
      <c r="A1238" s="156">
        <v>2016</v>
      </c>
      <c r="B1238" s="150" t="s">
        <v>154</v>
      </c>
      <c r="C1238" s="419" t="s">
        <v>649</v>
      </c>
      <c r="E1238" s="150" t="s">
        <v>239</v>
      </c>
      <c r="X1238" s="151">
        <v>1.7014039360596751</v>
      </c>
    </row>
    <row r="1239" spans="1:24" hidden="1" x14ac:dyDescent="0.3">
      <c r="A1239" s="156">
        <v>2016</v>
      </c>
      <c r="B1239" s="150" t="s">
        <v>154</v>
      </c>
      <c r="C1239" s="419" t="s">
        <v>649</v>
      </c>
      <c r="E1239" s="150" t="s">
        <v>240</v>
      </c>
      <c r="W1239" s="150" t="s">
        <v>539</v>
      </c>
      <c r="X1239" s="151">
        <v>1.7392869176994941</v>
      </c>
    </row>
    <row r="1240" spans="1:24" hidden="1" x14ac:dyDescent="0.3">
      <c r="A1240" s="156">
        <v>2016</v>
      </c>
      <c r="B1240" s="150" t="s">
        <v>154</v>
      </c>
      <c r="C1240" s="419" t="s">
        <v>649</v>
      </c>
      <c r="E1240" s="150" t="s">
        <v>241</v>
      </c>
      <c r="W1240" s="150" t="s">
        <v>545</v>
      </c>
      <c r="X1240" s="151">
        <v>2.0432802932287348</v>
      </c>
    </row>
    <row r="1241" spans="1:24" hidden="1" x14ac:dyDescent="0.3">
      <c r="A1241" s="156">
        <v>2016</v>
      </c>
      <c r="B1241" s="150" t="s">
        <v>154</v>
      </c>
      <c r="C1241" s="419" t="s">
        <v>649</v>
      </c>
      <c r="E1241" s="150" t="s">
        <v>242</v>
      </c>
      <c r="W1241" s="150" t="s">
        <v>550</v>
      </c>
      <c r="X1241" s="151">
        <v>1.289870830720224</v>
      </c>
    </row>
    <row r="1242" spans="1:24" hidden="1" x14ac:dyDescent="0.3">
      <c r="A1242" s="156">
        <v>2016</v>
      </c>
      <c r="B1242" s="150" t="s">
        <v>154</v>
      </c>
      <c r="C1242" s="419" t="s">
        <v>649</v>
      </c>
      <c r="E1242" s="150" t="s">
        <v>243</v>
      </c>
      <c r="W1242" s="150" t="s">
        <v>557</v>
      </c>
      <c r="X1242" s="151">
        <v>1.326282473599659</v>
      </c>
    </row>
    <row r="1243" spans="1:24" hidden="1" x14ac:dyDescent="0.3">
      <c r="A1243" s="156">
        <v>2016</v>
      </c>
      <c r="B1243" s="150" t="s">
        <v>154</v>
      </c>
      <c r="C1243" s="419" t="s">
        <v>649</v>
      </c>
      <c r="E1243" s="150" t="s">
        <v>244</v>
      </c>
      <c r="W1243" s="150" t="s">
        <v>560</v>
      </c>
      <c r="X1243" s="151">
        <v>1.565235554618817</v>
      </c>
    </row>
    <row r="1244" spans="1:24" hidden="1" x14ac:dyDescent="0.3">
      <c r="A1244" s="156">
        <v>2016</v>
      </c>
      <c r="B1244" s="150" t="s">
        <v>154</v>
      </c>
      <c r="C1244" s="419" t="s">
        <v>649</v>
      </c>
      <c r="E1244" s="150" t="s">
        <v>245</v>
      </c>
      <c r="W1244" s="150" t="s">
        <v>566</v>
      </c>
      <c r="X1244" s="151">
        <v>1.5028759140340791</v>
      </c>
    </row>
    <row r="1245" spans="1:24" hidden="1" x14ac:dyDescent="0.3">
      <c r="A1245" s="156">
        <v>2016</v>
      </c>
      <c r="B1245" s="150" t="s">
        <v>154</v>
      </c>
      <c r="C1245" s="419" t="s">
        <v>649</v>
      </c>
      <c r="E1245" s="150" t="s">
        <v>246</v>
      </c>
      <c r="X1245" s="151">
        <v>0.84347965849490625</v>
      </c>
    </row>
    <row r="1246" spans="1:24" hidden="1" x14ac:dyDescent="0.3">
      <c r="A1246" s="156">
        <v>2016</v>
      </c>
      <c r="B1246" s="150" t="s">
        <v>154</v>
      </c>
      <c r="C1246" s="150" t="s">
        <v>248</v>
      </c>
      <c r="X1246" s="151">
        <v>4.137989283970926</v>
      </c>
    </row>
    <row r="1247" spans="1:24" hidden="1" x14ac:dyDescent="0.3">
      <c r="A1247" s="156">
        <v>2016</v>
      </c>
      <c r="B1247" s="150" t="s">
        <v>154</v>
      </c>
      <c r="C1247" s="150" t="s">
        <v>248</v>
      </c>
      <c r="F1247" s="150" t="s">
        <v>619</v>
      </c>
      <c r="X1247" s="151">
        <v>7.3577147867487724</v>
      </c>
    </row>
    <row r="1248" spans="1:24" hidden="1" x14ac:dyDescent="0.3">
      <c r="A1248" s="156">
        <v>2016</v>
      </c>
      <c r="B1248" s="150" t="s">
        <v>154</v>
      </c>
      <c r="C1248" s="150" t="s">
        <v>248</v>
      </c>
      <c r="F1248" s="150" t="s">
        <v>620</v>
      </c>
      <c r="X1248" s="151">
        <v>5.9932117203257969</v>
      </c>
    </row>
    <row r="1249" spans="1:24" hidden="1" x14ac:dyDescent="0.3">
      <c r="A1249" s="156">
        <v>2016</v>
      </c>
      <c r="B1249" s="150" t="s">
        <v>154</v>
      </c>
      <c r="C1249" s="150" t="s">
        <v>248</v>
      </c>
      <c r="F1249" s="150" t="s">
        <v>621</v>
      </c>
      <c r="X1249" s="151">
        <v>4.376183562001688</v>
      </c>
    </row>
    <row r="1250" spans="1:24" hidden="1" x14ac:dyDescent="0.3">
      <c r="A1250" s="156">
        <v>2016</v>
      </c>
      <c r="B1250" s="150" t="s">
        <v>154</v>
      </c>
      <c r="C1250" s="150" t="s">
        <v>248</v>
      </c>
      <c r="F1250" s="150" t="s">
        <v>622</v>
      </c>
      <c r="X1250" s="151">
        <v>3.6191802044342229</v>
      </c>
    </row>
    <row r="1251" spans="1:24" hidden="1" x14ac:dyDescent="0.3">
      <c r="A1251" s="156">
        <v>2016</v>
      </c>
      <c r="B1251" s="150" t="s">
        <v>154</v>
      </c>
      <c r="C1251" s="150" t="s">
        <v>248</v>
      </c>
      <c r="F1251" s="150" t="s">
        <v>623</v>
      </c>
      <c r="X1251" s="151">
        <v>3.1252630043983811</v>
      </c>
    </row>
    <row r="1252" spans="1:24" hidden="1" x14ac:dyDescent="0.3">
      <c r="A1252" s="156">
        <v>2016</v>
      </c>
      <c r="B1252" s="150" t="s">
        <v>154</v>
      </c>
      <c r="C1252" s="150" t="s">
        <v>248</v>
      </c>
      <c r="F1252" s="150" t="s">
        <v>624</v>
      </c>
      <c r="X1252" s="151">
        <v>2.5210878549390041</v>
      </c>
    </row>
    <row r="1253" spans="1:24" hidden="1" x14ac:dyDescent="0.3">
      <c r="A1253" s="156">
        <v>2016</v>
      </c>
      <c r="B1253" s="150" t="s">
        <v>154</v>
      </c>
      <c r="C1253" s="150" t="s">
        <v>248</v>
      </c>
      <c r="G1253" s="150" t="s">
        <v>161</v>
      </c>
      <c r="X1253" s="151">
        <v>4.3975208625645754</v>
      </c>
    </row>
    <row r="1254" spans="1:24" hidden="1" x14ac:dyDescent="0.3">
      <c r="A1254" s="156">
        <v>2016</v>
      </c>
      <c r="B1254" s="150" t="s">
        <v>154</v>
      </c>
      <c r="C1254" s="150" t="s">
        <v>248</v>
      </c>
      <c r="G1254" s="150" t="s">
        <v>161</v>
      </c>
      <c r="H1254" s="150" t="s">
        <v>640</v>
      </c>
      <c r="X1254" s="151">
        <v>4.4321558123762186</v>
      </c>
    </row>
    <row r="1255" spans="1:24" hidden="1" x14ac:dyDescent="0.3">
      <c r="A1255" s="156">
        <v>2016</v>
      </c>
      <c r="B1255" s="150" t="s">
        <v>154</v>
      </c>
      <c r="C1255" s="150" t="s">
        <v>248</v>
      </c>
      <c r="G1255" s="150" t="s">
        <v>161</v>
      </c>
      <c r="H1255" s="150" t="s">
        <v>163</v>
      </c>
      <c r="X1255" s="151">
        <v>7.0089090132664102</v>
      </c>
    </row>
    <row r="1256" spans="1:24" hidden="1" x14ac:dyDescent="0.3">
      <c r="A1256" s="156">
        <v>2016</v>
      </c>
      <c r="B1256" s="150" t="s">
        <v>154</v>
      </c>
      <c r="C1256" s="150" t="s">
        <v>248</v>
      </c>
      <c r="G1256" s="150" t="s">
        <v>161</v>
      </c>
      <c r="H1256" s="150" t="s">
        <v>164</v>
      </c>
      <c r="X1256" s="151">
        <v>3.8000392626071999</v>
      </c>
    </row>
    <row r="1257" spans="1:24" hidden="1" x14ac:dyDescent="0.3">
      <c r="A1257" s="156">
        <v>2016</v>
      </c>
      <c r="B1257" s="150" t="s">
        <v>154</v>
      </c>
      <c r="C1257" s="150" t="s">
        <v>248</v>
      </c>
      <c r="G1257" s="150" t="s">
        <v>356</v>
      </c>
      <c r="X1257" s="151">
        <v>3.704972634922294</v>
      </c>
    </row>
    <row r="1258" spans="1:24" hidden="1" x14ac:dyDescent="0.3">
      <c r="A1258" s="156">
        <v>2016</v>
      </c>
      <c r="B1258" s="150" t="s">
        <v>154</v>
      </c>
      <c r="C1258" s="150" t="s">
        <v>248</v>
      </c>
      <c r="G1258" s="150" t="s">
        <v>361</v>
      </c>
      <c r="X1258" s="151">
        <v>0.64399093261699458</v>
      </c>
    </row>
    <row r="1259" spans="1:24" hidden="1" x14ac:dyDescent="0.3">
      <c r="A1259" s="156">
        <v>2016</v>
      </c>
      <c r="B1259" s="150" t="s">
        <v>154</v>
      </c>
      <c r="C1259" s="150" t="s">
        <v>248</v>
      </c>
      <c r="G1259" s="150" t="s">
        <v>361</v>
      </c>
      <c r="H1259" s="150" t="s">
        <v>167</v>
      </c>
      <c r="X1259" s="151">
        <v>1.7350592556773441</v>
      </c>
    </row>
    <row r="1260" spans="1:24" hidden="1" x14ac:dyDescent="0.3">
      <c r="A1260" s="156">
        <v>2016</v>
      </c>
      <c r="B1260" s="150" t="s">
        <v>154</v>
      </c>
      <c r="C1260" s="150" t="s">
        <v>248</v>
      </c>
      <c r="G1260" s="150" t="s">
        <v>361</v>
      </c>
      <c r="H1260" s="150" t="s">
        <v>168</v>
      </c>
      <c r="X1260" s="151">
        <v>0</v>
      </c>
    </row>
    <row r="1261" spans="1:24" hidden="1" x14ac:dyDescent="0.3">
      <c r="A1261" s="156">
        <v>2016</v>
      </c>
      <c r="B1261" s="150" t="s">
        <v>154</v>
      </c>
      <c r="C1261" s="150" t="s">
        <v>248</v>
      </c>
      <c r="G1261" s="150" t="s">
        <v>361</v>
      </c>
      <c r="H1261" s="150" t="s">
        <v>253</v>
      </c>
      <c r="X1261" s="151">
        <v>0</v>
      </c>
    </row>
    <row r="1262" spans="1:24" hidden="1" x14ac:dyDescent="0.3">
      <c r="A1262" s="156">
        <v>2016</v>
      </c>
      <c r="B1262" s="150" t="s">
        <v>154</v>
      </c>
      <c r="C1262" s="150" t="s">
        <v>248</v>
      </c>
      <c r="G1262" s="150" t="s">
        <v>361</v>
      </c>
      <c r="H1262" s="150" t="s">
        <v>252</v>
      </c>
      <c r="X1262" s="151">
        <v>0</v>
      </c>
    </row>
    <row r="1263" spans="1:24" hidden="1" x14ac:dyDescent="0.3">
      <c r="A1263" s="156">
        <v>2016</v>
      </c>
      <c r="B1263" s="150" t="s">
        <v>154</v>
      </c>
      <c r="C1263" s="150" t="s">
        <v>248</v>
      </c>
      <c r="G1263" s="150" t="s">
        <v>361</v>
      </c>
      <c r="H1263" s="150" t="s">
        <v>169</v>
      </c>
      <c r="X1263" s="151">
        <v>0</v>
      </c>
    </row>
    <row r="1264" spans="1:24" hidden="1" x14ac:dyDescent="0.3">
      <c r="A1264" s="156">
        <v>2016</v>
      </c>
      <c r="B1264" s="150" t="s">
        <v>154</v>
      </c>
      <c r="C1264" s="150" t="s">
        <v>248</v>
      </c>
      <c r="G1264" s="150" t="s">
        <v>367</v>
      </c>
      <c r="X1264" s="151">
        <v>7.4965475218877371</v>
      </c>
    </row>
    <row r="1265" spans="1:24" hidden="1" x14ac:dyDescent="0.3">
      <c r="A1265" s="156">
        <v>2016</v>
      </c>
      <c r="B1265" s="150" t="s">
        <v>154</v>
      </c>
      <c r="C1265" s="150" t="s">
        <v>248</v>
      </c>
      <c r="G1265" s="150" t="s">
        <v>367</v>
      </c>
      <c r="H1265" s="150" t="s">
        <v>171</v>
      </c>
      <c r="X1265" s="151">
        <v>8.948547043098646</v>
      </c>
    </row>
    <row r="1266" spans="1:24" hidden="1" x14ac:dyDescent="0.3">
      <c r="A1266" s="156">
        <v>2016</v>
      </c>
      <c r="B1266" s="150" t="s">
        <v>154</v>
      </c>
      <c r="C1266" s="150" t="s">
        <v>248</v>
      </c>
      <c r="G1266" s="150" t="s">
        <v>367</v>
      </c>
      <c r="H1266" s="150" t="s">
        <v>172</v>
      </c>
      <c r="X1266" s="151">
        <v>4.2562176270186578</v>
      </c>
    </row>
    <row r="1267" spans="1:24" hidden="1" x14ac:dyDescent="0.3">
      <c r="A1267" s="156">
        <v>2016</v>
      </c>
      <c r="B1267" s="150" t="s">
        <v>154</v>
      </c>
      <c r="C1267" s="150" t="s">
        <v>248</v>
      </c>
      <c r="G1267" s="150" t="s">
        <v>173</v>
      </c>
      <c r="X1267" s="151">
        <v>3.9957378440955078</v>
      </c>
    </row>
    <row r="1268" spans="1:24" hidden="1" x14ac:dyDescent="0.3">
      <c r="A1268" s="156">
        <v>2016</v>
      </c>
      <c r="B1268" s="150" t="s">
        <v>154</v>
      </c>
      <c r="C1268" s="150" t="s">
        <v>248</v>
      </c>
      <c r="G1268" s="150" t="s">
        <v>173</v>
      </c>
      <c r="H1268" s="150" t="s">
        <v>254</v>
      </c>
      <c r="X1268" s="151">
        <v>2.6153165261701852</v>
      </c>
    </row>
    <row r="1269" spans="1:24" hidden="1" x14ac:dyDescent="0.3">
      <c r="A1269" s="156">
        <v>2016</v>
      </c>
      <c r="B1269" s="150" t="s">
        <v>154</v>
      </c>
      <c r="C1269" s="150" t="s">
        <v>248</v>
      </c>
      <c r="G1269" s="150" t="s">
        <v>173</v>
      </c>
      <c r="H1269" s="150" t="s">
        <v>255</v>
      </c>
      <c r="X1269" s="151">
        <v>5.3628371422116166</v>
      </c>
    </row>
    <row r="1270" spans="1:24" hidden="1" x14ac:dyDescent="0.3">
      <c r="A1270" s="156">
        <v>2016</v>
      </c>
      <c r="B1270" s="150" t="s">
        <v>154</v>
      </c>
      <c r="C1270" s="150" t="s">
        <v>248</v>
      </c>
      <c r="I1270" s="150" t="s">
        <v>174</v>
      </c>
      <c r="X1270" s="151">
        <v>2.1707237430095758</v>
      </c>
    </row>
    <row r="1271" spans="1:24" hidden="1" x14ac:dyDescent="0.3">
      <c r="A1271" s="156">
        <v>2016</v>
      </c>
      <c r="B1271" s="150" t="s">
        <v>154</v>
      </c>
      <c r="C1271" s="150" t="s">
        <v>248</v>
      </c>
      <c r="I1271" s="150" t="s">
        <v>175</v>
      </c>
      <c r="X1271" s="151">
        <v>3.4962577767108982</v>
      </c>
    </row>
    <row r="1272" spans="1:24" hidden="1" x14ac:dyDescent="0.3">
      <c r="A1272" s="156">
        <v>2016</v>
      </c>
      <c r="B1272" s="150" t="s">
        <v>154</v>
      </c>
      <c r="C1272" s="150" t="s">
        <v>248</v>
      </c>
      <c r="I1272" s="150" t="s">
        <v>176</v>
      </c>
      <c r="X1272" s="151">
        <v>6.4024956004536033</v>
      </c>
    </row>
    <row r="1273" spans="1:24" hidden="1" x14ac:dyDescent="0.3">
      <c r="A1273" s="156">
        <v>2016</v>
      </c>
      <c r="B1273" s="150" t="s">
        <v>154</v>
      </c>
      <c r="C1273" s="150" t="s">
        <v>248</v>
      </c>
      <c r="I1273" s="150" t="s">
        <v>177</v>
      </c>
      <c r="X1273" s="151">
        <v>11.519481153712411</v>
      </c>
    </row>
    <row r="1274" spans="1:24" hidden="1" x14ac:dyDescent="0.3">
      <c r="A1274" s="156">
        <v>2016</v>
      </c>
      <c r="B1274" s="150" t="s">
        <v>154</v>
      </c>
      <c r="C1274" s="150" t="s">
        <v>248</v>
      </c>
      <c r="I1274" s="150" t="s">
        <v>178</v>
      </c>
      <c r="X1274" s="151">
        <v>8.4219814553369883</v>
      </c>
    </row>
    <row r="1275" spans="1:24" hidden="1" x14ac:dyDescent="0.3">
      <c r="A1275" s="156">
        <v>2016</v>
      </c>
      <c r="B1275" s="150" t="s">
        <v>154</v>
      </c>
      <c r="C1275" s="150" t="s">
        <v>248</v>
      </c>
      <c r="I1275" s="150" t="s">
        <v>256</v>
      </c>
      <c r="X1275" s="151">
        <v>10.19013378481921</v>
      </c>
    </row>
    <row r="1276" spans="1:24" hidden="1" x14ac:dyDescent="0.3">
      <c r="A1276" s="156">
        <v>2016</v>
      </c>
      <c r="B1276" s="150" t="s">
        <v>154</v>
      </c>
      <c r="C1276" s="150" t="s">
        <v>248</v>
      </c>
      <c r="J1276" s="150" t="s">
        <v>179</v>
      </c>
      <c r="X1276" s="151">
        <v>3.6970225928592502</v>
      </c>
    </row>
    <row r="1277" spans="1:24" hidden="1" x14ac:dyDescent="0.3">
      <c r="A1277" s="156">
        <v>2016</v>
      </c>
      <c r="B1277" s="150" t="s">
        <v>154</v>
      </c>
      <c r="C1277" s="150" t="s">
        <v>248</v>
      </c>
      <c r="J1277" s="150" t="s">
        <v>180</v>
      </c>
      <c r="X1277" s="151">
        <v>9.2784300020927581</v>
      </c>
    </row>
    <row r="1278" spans="1:24" hidden="1" x14ac:dyDescent="0.3">
      <c r="A1278" s="156">
        <v>2016</v>
      </c>
      <c r="B1278" s="150" t="s">
        <v>154</v>
      </c>
      <c r="C1278" s="150" t="s">
        <v>248</v>
      </c>
      <c r="J1278" s="150" t="s">
        <v>181</v>
      </c>
      <c r="X1278" s="151">
        <v>5.9040052261005806</v>
      </c>
    </row>
    <row r="1279" spans="1:24" hidden="1" x14ac:dyDescent="0.3">
      <c r="A1279" s="156">
        <v>2016</v>
      </c>
      <c r="B1279" s="150" t="s">
        <v>154</v>
      </c>
      <c r="C1279" s="150" t="s">
        <v>248</v>
      </c>
      <c r="J1279" s="150" t="s">
        <v>182</v>
      </c>
      <c r="X1279" s="151">
        <v>5.1228064267951101</v>
      </c>
    </row>
    <row r="1280" spans="1:24" hidden="1" x14ac:dyDescent="0.3">
      <c r="A1280" s="156">
        <v>2016</v>
      </c>
      <c r="B1280" s="150" t="s">
        <v>154</v>
      </c>
      <c r="C1280" s="150" t="s">
        <v>248</v>
      </c>
      <c r="J1280" s="150" t="s">
        <v>376</v>
      </c>
      <c r="X1280" s="151">
        <v>9.3441057072716855</v>
      </c>
    </row>
    <row r="1281" spans="1:24" hidden="1" x14ac:dyDescent="0.3">
      <c r="A1281" s="156">
        <v>2016</v>
      </c>
      <c r="B1281" s="150" t="s">
        <v>154</v>
      </c>
      <c r="C1281" s="150" t="s">
        <v>248</v>
      </c>
      <c r="J1281" s="150" t="s">
        <v>628</v>
      </c>
      <c r="X1281" s="151">
        <v>6.8084963184114367</v>
      </c>
    </row>
    <row r="1282" spans="1:24" hidden="1" x14ac:dyDescent="0.3">
      <c r="A1282" s="156">
        <v>2016</v>
      </c>
      <c r="B1282" s="150" t="s">
        <v>154</v>
      </c>
      <c r="C1282" s="150" t="s">
        <v>248</v>
      </c>
      <c r="J1282" s="150" t="s">
        <v>185</v>
      </c>
      <c r="X1282" s="151">
        <v>4.2174309998589958</v>
      </c>
    </row>
    <row r="1283" spans="1:24" hidden="1" x14ac:dyDescent="0.3">
      <c r="A1283" s="156">
        <v>2016</v>
      </c>
      <c r="B1283" s="150" t="s">
        <v>154</v>
      </c>
      <c r="C1283" s="150" t="s">
        <v>248</v>
      </c>
      <c r="J1283" s="150" t="s">
        <v>186</v>
      </c>
      <c r="X1283" s="151">
        <v>6.5535707024081544</v>
      </c>
    </row>
    <row r="1284" spans="1:24" hidden="1" x14ac:dyDescent="0.3">
      <c r="A1284" s="156">
        <v>2016</v>
      </c>
      <c r="B1284" s="150" t="s">
        <v>154</v>
      </c>
      <c r="C1284" s="150" t="s">
        <v>248</v>
      </c>
      <c r="K1284" s="150" t="s">
        <v>187</v>
      </c>
      <c r="X1284" s="151">
        <v>3.2672244318215</v>
      </c>
    </row>
    <row r="1285" spans="1:24" hidden="1" x14ac:dyDescent="0.3">
      <c r="A1285" s="156">
        <v>2016</v>
      </c>
      <c r="B1285" s="150" t="s">
        <v>154</v>
      </c>
      <c r="C1285" s="150" t="s">
        <v>248</v>
      </c>
      <c r="K1285" s="150" t="s">
        <v>188</v>
      </c>
      <c r="X1285" s="151">
        <v>4.0310035659727328</v>
      </c>
    </row>
    <row r="1286" spans="1:24" hidden="1" x14ac:dyDescent="0.3">
      <c r="A1286" s="156">
        <v>2016</v>
      </c>
      <c r="B1286" s="150" t="s">
        <v>154</v>
      </c>
      <c r="C1286" s="150" t="s">
        <v>248</v>
      </c>
      <c r="K1286" s="150" t="s">
        <v>189</v>
      </c>
      <c r="X1286" s="151">
        <v>4.4595590971096009</v>
      </c>
    </row>
    <row r="1287" spans="1:24" hidden="1" x14ac:dyDescent="0.3">
      <c r="A1287" s="156">
        <v>2016</v>
      </c>
      <c r="B1287" s="150" t="s">
        <v>154</v>
      </c>
      <c r="C1287" s="150" t="s">
        <v>248</v>
      </c>
      <c r="K1287" s="150" t="s">
        <v>190</v>
      </c>
      <c r="X1287" s="151">
        <v>6.0481686960876004</v>
      </c>
    </row>
    <row r="1288" spans="1:24" hidden="1" x14ac:dyDescent="0.3">
      <c r="A1288" s="156">
        <v>2016</v>
      </c>
      <c r="B1288" s="150" t="s">
        <v>154</v>
      </c>
      <c r="C1288" s="150" t="s">
        <v>248</v>
      </c>
      <c r="K1288" s="150" t="s">
        <v>191</v>
      </c>
      <c r="X1288" s="151">
        <v>6.1937519285845486</v>
      </c>
    </row>
    <row r="1289" spans="1:24" hidden="1" x14ac:dyDescent="0.3">
      <c r="A1289" s="156">
        <v>2016</v>
      </c>
      <c r="B1289" s="150" t="s">
        <v>154</v>
      </c>
      <c r="C1289" s="150" t="s">
        <v>248</v>
      </c>
      <c r="K1289" s="150" t="s">
        <v>257</v>
      </c>
      <c r="X1289" s="151">
        <v>7.5284128612308274</v>
      </c>
    </row>
    <row r="1290" spans="1:24" hidden="1" x14ac:dyDescent="0.3">
      <c r="A1290" s="156">
        <v>2016</v>
      </c>
      <c r="B1290" s="150" t="s">
        <v>154</v>
      </c>
      <c r="C1290" s="150" t="s">
        <v>248</v>
      </c>
      <c r="L1290" s="150" t="s">
        <v>629</v>
      </c>
      <c r="X1290" s="151">
        <v>3.5076283824105952</v>
      </c>
    </row>
    <row r="1291" spans="1:24" hidden="1" x14ac:dyDescent="0.3">
      <c r="A1291" s="156">
        <v>2016</v>
      </c>
      <c r="B1291" s="150" t="s">
        <v>154</v>
      </c>
      <c r="C1291" s="150" t="s">
        <v>248</v>
      </c>
      <c r="L1291" s="150" t="s">
        <v>641</v>
      </c>
      <c r="X1291" s="151">
        <v>5.5346484668454714</v>
      </c>
    </row>
    <row r="1292" spans="1:24" hidden="1" x14ac:dyDescent="0.3">
      <c r="A1292" s="156">
        <v>2016</v>
      </c>
      <c r="B1292" s="150" t="s">
        <v>154</v>
      </c>
      <c r="C1292" s="150" t="s">
        <v>248</v>
      </c>
      <c r="L1292" s="150" t="s">
        <v>380</v>
      </c>
      <c r="X1292" s="151">
        <v>4.9754318437736158</v>
      </c>
    </row>
    <row r="1293" spans="1:24" hidden="1" x14ac:dyDescent="0.3">
      <c r="A1293" s="156">
        <v>2016</v>
      </c>
      <c r="B1293" s="150" t="s">
        <v>154</v>
      </c>
      <c r="C1293" s="150" t="s">
        <v>248</v>
      </c>
      <c r="L1293" s="150" t="s">
        <v>195</v>
      </c>
      <c r="X1293" s="151">
        <v>1.943009162083599</v>
      </c>
    </row>
    <row r="1294" spans="1:24" hidden="1" x14ac:dyDescent="0.3">
      <c r="A1294" s="156">
        <v>2016</v>
      </c>
      <c r="B1294" s="150" t="s">
        <v>154</v>
      </c>
      <c r="C1294" s="150" t="s">
        <v>248</v>
      </c>
      <c r="L1294" s="150" t="s">
        <v>196</v>
      </c>
      <c r="X1294" s="151">
        <v>2.8527225873553328</v>
      </c>
    </row>
    <row r="1295" spans="1:24" hidden="1" x14ac:dyDescent="0.3">
      <c r="A1295" s="156">
        <v>2016</v>
      </c>
      <c r="B1295" s="150" t="s">
        <v>154</v>
      </c>
      <c r="C1295" s="150" t="s">
        <v>248</v>
      </c>
      <c r="M1295" s="150" t="s">
        <v>630</v>
      </c>
      <c r="X1295" s="151">
        <v>8.2620301075928264</v>
      </c>
    </row>
    <row r="1296" spans="1:24" hidden="1" x14ac:dyDescent="0.3">
      <c r="A1296" s="156">
        <v>2016</v>
      </c>
      <c r="B1296" s="150" t="s">
        <v>154</v>
      </c>
      <c r="C1296" s="150" t="s">
        <v>248</v>
      </c>
      <c r="M1296" s="150" t="s">
        <v>631</v>
      </c>
      <c r="X1296" s="151">
        <v>8.8041748919195921</v>
      </c>
    </row>
    <row r="1297" spans="1:24" hidden="1" x14ac:dyDescent="0.3">
      <c r="A1297" s="156">
        <v>2016</v>
      </c>
      <c r="B1297" s="150" t="s">
        <v>154</v>
      </c>
      <c r="C1297" s="150" t="s">
        <v>248</v>
      </c>
      <c r="M1297" s="150" t="s">
        <v>632</v>
      </c>
      <c r="X1297" s="151">
        <v>7.1001222553858838</v>
      </c>
    </row>
    <row r="1298" spans="1:24" hidden="1" x14ac:dyDescent="0.3">
      <c r="A1298" s="156">
        <v>2016</v>
      </c>
      <c r="B1298" s="150" t="s">
        <v>154</v>
      </c>
      <c r="C1298" s="150" t="s">
        <v>248</v>
      </c>
      <c r="M1298" s="150" t="s">
        <v>633</v>
      </c>
      <c r="X1298" s="151">
        <v>3.545121325813676</v>
      </c>
    </row>
    <row r="1299" spans="1:24" hidden="1" x14ac:dyDescent="0.3">
      <c r="A1299" s="156">
        <v>2016</v>
      </c>
      <c r="B1299" s="150" t="s">
        <v>154</v>
      </c>
      <c r="C1299" s="150" t="s">
        <v>248</v>
      </c>
      <c r="N1299" s="150" t="s">
        <v>201</v>
      </c>
      <c r="X1299" s="151">
        <v>4.5281209222188483</v>
      </c>
    </row>
    <row r="1300" spans="1:24" hidden="1" x14ac:dyDescent="0.3">
      <c r="A1300" s="156">
        <v>2016</v>
      </c>
      <c r="B1300" s="150" t="s">
        <v>154</v>
      </c>
      <c r="C1300" s="150" t="s">
        <v>248</v>
      </c>
      <c r="N1300" s="150" t="s">
        <v>202</v>
      </c>
      <c r="X1300" s="151">
        <v>4.7053452465913841</v>
      </c>
    </row>
    <row r="1301" spans="1:24" hidden="1" x14ac:dyDescent="0.3">
      <c r="A1301" s="156">
        <v>2016</v>
      </c>
      <c r="B1301" s="150" t="s">
        <v>154</v>
      </c>
      <c r="C1301" s="150" t="s">
        <v>248</v>
      </c>
      <c r="N1301" s="150" t="s">
        <v>634</v>
      </c>
      <c r="X1301" s="151">
        <v>3.9630523568661791</v>
      </c>
    </row>
    <row r="1302" spans="1:24" hidden="1" x14ac:dyDescent="0.3">
      <c r="A1302" s="156">
        <v>2016</v>
      </c>
      <c r="B1302" s="150" t="s">
        <v>154</v>
      </c>
      <c r="C1302" s="150" t="s">
        <v>248</v>
      </c>
      <c r="O1302" s="150" t="s">
        <v>204</v>
      </c>
      <c r="X1302" s="151">
        <v>4.562552068688376</v>
      </c>
    </row>
    <row r="1303" spans="1:24" hidden="1" x14ac:dyDescent="0.3">
      <c r="A1303" s="156">
        <v>2016</v>
      </c>
      <c r="B1303" s="150" t="s">
        <v>154</v>
      </c>
      <c r="C1303" s="150" t="s">
        <v>248</v>
      </c>
      <c r="O1303" s="150" t="s">
        <v>205</v>
      </c>
      <c r="X1303" s="151">
        <v>3.239584664629175</v>
      </c>
    </row>
    <row r="1304" spans="1:24" hidden="1" x14ac:dyDescent="0.3">
      <c r="A1304" s="156">
        <v>2016</v>
      </c>
      <c r="B1304" s="150" t="s">
        <v>154</v>
      </c>
      <c r="C1304" s="150" t="s">
        <v>248</v>
      </c>
      <c r="O1304" s="150" t="s">
        <v>206</v>
      </c>
      <c r="X1304" s="151">
        <v>10.64188293899142</v>
      </c>
    </row>
    <row r="1305" spans="1:24" hidden="1" x14ac:dyDescent="0.3">
      <c r="A1305" s="156">
        <v>2016</v>
      </c>
      <c r="B1305" s="150" t="s">
        <v>154</v>
      </c>
      <c r="C1305" s="150" t="s">
        <v>248</v>
      </c>
      <c r="P1305" s="150" t="s">
        <v>207</v>
      </c>
      <c r="X1305" s="151">
        <v>5.682951042001342</v>
      </c>
    </row>
    <row r="1306" spans="1:24" hidden="1" x14ac:dyDescent="0.3">
      <c r="A1306" s="156">
        <v>2016</v>
      </c>
      <c r="B1306" s="150" t="s">
        <v>154</v>
      </c>
      <c r="C1306" s="150" t="s">
        <v>248</v>
      </c>
      <c r="P1306" s="150" t="s">
        <v>208</v>
      </c>
      <c r="X1306" s="151">
        <v>4.9481452224163798</v>
      </c>
    </row>
    <row r="1307" spans="1:24" hidden="1" x14ac:dyDescent="0.3">
      <c r="A1307" s="156">
        <v>2016</v>
      </c>
      <c r="B1307" s="150" t="s">
        <v>154</v>
      </c>
      <c r="C1307" s="150" t="s">
        <v>248</v>
      </c>
      <c r="P1307" s="150" t="s">
        <v>209</v>
      </c>
      <c r="X1307" s="151">
        <v>5.8906979978602738</v>
      </c>
    </row>
    <row r="1308" spans="1:24" hidden="1" x14ac:dyDescent="0.3">
      <c r="A1308" s="156">
        <v>2016</v>
      </c>
      <c r="B1308" s="150" t="s">
        <v>154</v>
      </c>
      <c r="C1308" s="150" t="s">
        <v>248</v>
      </c>
      <c r="P1308" s="150" t="s">
        <v>210</v>
      </c>
      <c r="X1308" s="151">
        <v>3.7836961685103971</v>
      </c>
    </row>
    <row r="1309" spans="1:24" hidden="1" x14ac:dyDescent="0.3">
      <c r="A1309" s="156">
        <v>2016</v>
      </c>
      <c r="B1309" s="150" t="s">
        <v>154</v>
      </c>
      <c r="C1309" s="150" t="s">
        <v>248</v>
      </c>
      <c r="P1309" s="150" t="s">
        <v>211</v>
      </c>
      <c r="X1309" s="151">
        <v>4.2841084125948177</v>
      </c>
    </row>
    <row r="1310" spans="1:24" hidden="1" x14ac:dyDescent="0.3">
      <c r="A1310" s="156">
        <v>2016</v>
      </c>
      <c r="B1310" s="150" t="s">
        <v>154</v>
      </c>
      <c r="C1310" s="150" t="s">
        <v>248</v>
      </c>
      <c r="P1310" s="150" t="s">
        <v>635</v>
      </c>
      <c r="X1310" s="151">
        <v>3.2680229196982231</v>
      </c>
    </row>
    <row r="1311" spans="1:24" hidden="1" x14ac:dyDescent="0.3">
      <c r="A1311" s="156">
        <v>2016</v>
      </c>
      <c r="B1311" s="150" t="s">
        <v>154</v>
      </c>
      <c r="C1311" s="150" t="s">
        <v>248</v>
      </c>
      <c r="P1311" s="150" t="s">
        <v>636</v>
      </c>
      <c r="X1311" s="151">
        <v>3.7848558066323719</v>
      </c>
    </row>
    <row r="1312" spans="1:24" hidden="1" x14ac:dyDescent="0.3">
      <c r="A1312" s="156">
        <v>2016</v>
      </c>
      <c r="B1312" s="150" t="s">
        <v>154</v>
      </c>
      <c r="C1312" s="150" t="s">
        <v>248</v>
      </c>
      <c r="Q1312" s="150" t="s">
        <v>214</v>
      </c>
      <c r="X1312" s="151">
        <v>3.25733351369102</v>
      </c>
    </row>
    <row r="1313" spans="1:24" hidden="1" x14ac:dyDescent="0.3">
      <c r="A1313" s="156">
        <v>2016</v>
      </c>
      <c r="B1313" s="150" t="s">
        <v>154</v>
      </c>
      <c r="C1313" s="150" t="s">
        <v>248</v>
      </c>
      <c r="Q1313" s="150" t="s">
        <v>215</v>
      </c>
      <c r="X1313" s="151">
        <v>6.2074331018661741</v>
      </c>
    </row>
    <row r="1314" spans="1:24" hidden="1" x14ac:dyDescent="0.3">
      <c r="A1314" s="156">
        <v>2016</v>
      </c>
      <c r="B1314" s="150" t="s">
        <v>154</v>
      </c>
      <c r="C1314" s="150" t="s">
        <v>248</v>
      </c>
      <c r="Q1314" s="150" t="s">
        <v>216</v>
      </c>
      <c r="X1314" s="151">
        <v>4.8839722000203727</v>
      </c>
    </row>
    <row r="1315" spans="1:24" hidden="1" x14ac:dyDescent="0.3">
      <c r="A1315" s="156">
        <v>2016</v>
      </c>
      <c r="B1315" s="150" t="s">
        <v>154</v>
      </c>
      <c r="C1315" s="150" t="s">
        <v>248</v>
      </c>
      <c r="R1315" s="150" t="s">
        <v>217</v>
      </c>
      <c r="X1315" s="151">
        <v>4.0779122373316614</v>
      </c>
    </row>
    <row r="1316" spans="1:24" hidden="1" x14ac:dyDescent="0.3">
      <c r="A1316" s="156">
        <v>2016</v>
      </c>
      <c r="B1316" s="150" t="s">
        <v>154</v>
      </c>
      <c r="C1316" s="150" t="s">
        <v>248</v>
      </c>
      <c r="R1316" s="150" t="s">
        <v>218</v>
      </c>
      <c r="X1316" s="151">
        <v>3.1755739695428469</v>
      </c>
    </row>
    <row r="1317" spans="1:24" hidden="1" x14ac:dyDescent="0.3">
      <c r="A1317" s="156">
        <v>2016</v>
      </c>
      <c r="B1317" s="150" t="s">
        <v>154</v>
      </c>
      <c r="C1317" s="150" t="s">
        <v>248</v>
      </c>
      <c r="R1317" s="150" t="s">
        <v>219</v>
      </c>
      <c r="X1317" s="151">
        <v>3.3841816890967862</v>
      </c>
    </row>
    <row r="1318" spans="1:24" hidden="1" x14ac:dyDescent="0.3">
      <c r="A1318" s="156">
        <v>2016</v>
      </c>
      <c r="B1318" s="150" t="s">
        <v>154</v>
      </c>
      <c r="C1318" s="150" t="s">
        <v>248</v>
      </c>
      <c r="R1318" s="150" t="s">
        <v>220</v>
      </c>
      <c r="X1318" s="151">
        <v>5.3063371431207376</v>
      </c>
    </row>
    <row r="1319" spans="1:24" hidden="1" x14ac:dyDescent="0.3">
      <c r="A1319" s="156">
        <v>2016</v>
      </c>
      <c r="B1319" s="150" t="s">
        <v>154</v>
      </c>
      <c r="C1319" s="150" t="s">
        <v>248</v>
      </c>
      <c r="R1319" s="150" t="s">
        <v>382</v>
      </c>
      <c r="X1319" s="151">
        <v>4.4643451691689364</v>
      </c>
    </row>
    <row r="1320" spans="1:24" hidden="1" x14ac:dyDescent="0.3">
      <c r="A1320" s="156">
        <v>2016</v>
      </c>
      <c r="B1320" s="150" t="s">
        <v>154</v>
      </c>
      <c r="C1320" s="150" t="s">
        <v>248</v>
      </c>
      <c r="S1320" s="150" t="s">
        <v>222</v>
      </c>
      <c r="X1320" s="151">
        <v>4.682140490266363</v>
      </c>
    </row>
    <row r="1321" spans="1:24" hidden="1" x14ac:dyDescent="0.3">
      <c r="A1321" s="156">
        <v>2016</v>
      </c>
      <c r="B1321" s="150" t="s">
        <v>154</v>
      </c>
      <c r="C1321" s="150" t="s">
        <v>248</v>
      </c>
      <c r="S1321" s="150" t="s">
        <v>223</v>
      </c>
      <c r="X1321" s="151">
        <v>3.138089472807295</v>
      </c>
    </row>
    <row r="1322" spans="1:24" hidden="1" x14ac:dyDescent="0.3">
      <c r="A1322" s="156">
        <v>2016</v>
      </c>
      <c r="B1322" s="150" t="s">
        <v>154</v>
      </c>
      <c r="C1322" s="150" t="s">
        <v>248</v>
      </c>
      <c r="S1322" s="150" t="s">
        <v>224</v>
      </c>
      <c r="X1322" s="151">
        <v>4.2440297359073673</v>
      </c>
    </row>
    <row r="1323" spans="1:24" hidden="1" x14ac:dyDescent="0.3">
      <c r="A1323" s="156">
        <v>2016</v>
      </c>
      <c r="B1323" s="150" t="s">
        <v>154</v>
      </c>
      <c r="C1323" s="150" t="s">
        <v>248</v>
      </c>
      <c r="S1323" s="150" t="s">
        <v>225</v>
      </c>
      <c r="X1323" s="151">
        <v>4.0447441470967336</v>
      </c>
    </row>
    <row r="1324" spans="1:24" hidden="1" x14ac:dyDescent="0.3">
      <c r="A1324" s="156">
        <v>2016</v>
      </c>
      <c r="B1324" s="150" t="s">
        <v>154</v>
      </c>
      <c r="C1324" s="150" t="s">
        <v>248</v>
      </c>
      <c r="S1324" s="150" t="s">
        <v>226</v>
      </c>
      <c r="X1324" s="151">
        <v>4.3989417892669476</v>
      </c>
    </row>
    <row r="1325" spans="1:24" hidden="1" x14ac:dyDescent="0.3">
      <c r="A1325" s="156">
        <v>2016</v>
      </c>
      <c r="B1325" s="150" t="s">
        <v>154</v>
      </c>
      <c r="C1325" s="150" t="s">
        <v>248</v>
      </c>
      <c r="S1325" s="150" t="s">
        <v>227</v>
      </c>
      <c r="X1325" s="151">
        <v>2.6609055964206991</v>
      </c>
    </row>
    <row r="1326" spans="1:24" hidden="1" x14ac:dyDescent="0.3">
      <c r="A1326" s="156">
        <v>2016</v>
      </c>
      <c r="B1326" s="150" t="s">
        <v>154</v>
      </c>
      <c r="C1326" s="150" t="s">
        <v>248</v>
      </c>
      <c r="S1326" s="150" t="s">
        <v>228</v>
      </c>
      <c r="X1326" s="151">
        <v>4.9193197018665451</v>
      </c>
    </row>
    <row r="1327" spans="1:24" hidden="1" x14ac:dyDescent="0.3">
      <c r="A1327" s="156">
        <v>2016</v>
      </c>
      <c r="B1327" s="150" t="s">
        <v>154</v>
      </c>
      <c r="C1327" s="150" t="s">
        <v>248</v>
      </c>
      <c r="S1327" s="150" t="s">
        <v>229</v>
      </c>
      <c r="X1327" s="151">
        <v>5.344722519364332</v>
      </c>
    </row>
    <row r="1328" spans="1:24" hidden="1" x14ac:dyDescent="0.3">
      <c r="A1328" s="156">
        <v>2016</v>
      </c>
      <c r="B1328" s="150" t="s">
        <v>154</v>
      </c>
      <c r="C1328" s="150" t="s">
        <v>248</v>
      </c>
      <c r="T1328" s="150" t="s">
        <v>230</v>
      </c>
      <c r="X1328" s="151">
        <v>4.1123519441426026</v>
      </c>
    </row>
    <row r="1329" spans="1:24" hidden="1" x14ac:dyDescent="0.3">
      <c r="A1329" s="156">
        <v>2016</v>
      </c>
      <c r="B1329" s="150" t="s">
        <v>154</v>
      </c>
      <c r="C1329" s="150" t="s">
        <v>248</v>
      </c>
      <c r="T1329" s="150" t="s">
        <v>231</v>
      </c>
      <c r="X1329" s="151">
        <v>4.2793713586597359</v>
      </c>
    </row>
    <row r="1330" spans="1:24" hidden="1" x14ac:dyDescent="0.3">
      <c r="A1330" s="156">
        <v>2016</v>
      </c>
      <c r="B1330" s="150" t="s">
        <v>154</v>
      </c>
      <c r="C1330" s="150" t="s">
        <v>248</v>
      </c>
      <c r="U1330" s="150" t="s">
        <v>232</v>
      </c>
      <c r="X1330" s="151">
        <v>6.5189749800906149</v>
      </c>
    </row>
    <row r="1331" spans="1:24" hidden="1" x14ac:dyDescent="0.3">
      <c r="A1331" s="156">
        <v>2016</v>
      </c>
      <c r="B1331" s="150" t="s">
        <v>154</v>
      </c>
      <c r="C1331" s="150" t="s">
        <v>248</v>
      </c>
      <c r="U1331" s="150" t="s">
        <v>233</v>
      </c>
      <c r="X1331" s="151">
        <v>3.980694246702178</v>
      </c>
    </row>
    <row r="1332" spans="1:24" hidden="1" x14ac:dyDescent="0.3">
      <c r="A1332" s="156">
        <v>2016</v>
      </c>
      <c r="B1332" s="150" t="s">
        <v>154</v>
      </c>
      <c r="C1332" s="150" t="s">
        <v>248</v>
      </c>
      <c r="V1332" s="150" t="s">
        <v>234</v>
      </c>
      <c r="X1332" s="151">
        <v>4.9441730581651901</v>
      </c>
    </row>
    <row r="1333" spans="1:24" hidden="1" x14ac:dyDescent="0.3">
      <c r="A1333" s="156">
        <v>2016</v>
      </c>
      <c r="B1333" s="150" t="s">
        <v>154</v>
      </c>
      <c r="C1333" s="150" t="s">
        <v>248</v>
      </c>
      <c r="V1333" s="150" t="s">
        <v>235</v>
      </c>
      <c r="X1333" s="151">
        <v>4.2305652019264741</v>
      </c>
    </row>
    <row r="1334" spans="1:24" hidden="1" x14ac:dyDescent="0.3">
      <c r="A1334" s="156">
        <v>2016</v>
      </c>
      <c r="B1334" s="150" t="s">
        <v>154</v>
      </c>
      <c r="C1334" s="150" t="s">
        <v>248</v>
      </c>
      <c r="V1334" s="150" t="s">
        <v>236</v>
      </c>
      <c r="X1334" s="151">
        <v>2.753543209300306</v>
      </c>
    </row>
    <row r="1335" spans="1:24" hidden="1" x14ac:dyDescent="0.3">
      <c r="A1335" s="156">
        <v>2016</v>
      </c>
      <c r="B1335" s="150" t="s">
        <v>154</v>
      </c>
      <c r="C1335" s="150" t="s">
        <v>248</v>
      </c>
      <c r="E1335" s="150" t="s">
        <v>237</v>
      </c>
      <c r="W1335" s="150" t="s">
        <v>524</v>
      </c>
      <c r="X1335" s="151">
        <v>4.5216066170935321</v>
      </c>
    </row>
    <row r="1336" spans="1:24" hidden="1" x14ac:dyDescent="0.3">
      <c r="A1336" s="156">
        <v>2016</v>
      </c>
      <c r="B1336" s="150" t="s">
        <v>154</v>
      </c>
      <c r="C1336" s="150" t="s">
        <v>248</v>
      </c>
      <c r="E1336" s="150" t="s">
        <v>238</v>
      </c>
      <c r="W1336" s="150" t="s">
        <v>528</v>
      </c>
      <c r="X1336" s="151">
        <v>3.404658836033112</v>
      </c>
    </row>
    <row r="1337" spans="1:24" hidden="1" x14ac:dyDescent="0.3">
      <c r="A1337" s="156">
        <v>2016</v>
      </c>
      <c r="B1337" s="150" t="s">
        <v>154</v>
      </c>
      <c r="C1337" s="150" t="s">
        <v>248</v>
      </c>
      <c r="E1337" s="150" t="s">
        <v>239</v>
      </c>
      <c r="X1337" s="151">
        <v>4.4148220413150518</v>
      </c>
    </row>
    <row r="1338" spans="1:24" hidden="1" x14ac:dyDescent="0.3">
      <c r="A1338" s="156">
        <v>2016</v>
      </c>
      <c r="B1338" s="150" t="s">
        <v>154</v>
      </c>
      <c r="C1338" s="150" t="s">
        <v>248</v>
      </c>
      <c r="E1338" s="150" t="s">
        <v>240</v>
      </c>
      <c r="W1338" s="150" t="s">
        <v>539</v>
      </c>
      <c r="X1338" s="151">
        <v>4.5146960402375829</v>
      </c>
    </row>
    <row r="1339" spans="1:24" hidden="1" x14ac:dyDescent="0.3">
      <c r="A1339" s="156">
        <v>2016</v>
      </c>
      <c r="B1339" s="150" t="s">
        <v>154</v>
      </c>
      <c r="C1339" s="150" t="s">
        <v>248</v>
      </c>
      <c r="E1339" s="150" t="s">
        <v>241</v>
      </c>
      <c r="W1339" s="150" t="s">
        <v>545</v>
      </c>
      <c r="X1339" s="151">
        <v>5.0955250475309786</v>
      </c>
    </row>
    <row r="1340" spans="1:24" hidden="1" x14ac:dyDescent="0.3">
      <c r="A1340" s="156">
        <v>2016</v>
      </c>
      <c r="B1340" s="150" t="s">
        <v>154</v>
      </c>
      <c r="C1340" s="150" t="s">
        <v>248</v>
      </c>
      <c r="E1340" s="150" t="s">
        <v>242</v>
      </c>
      <c r="W1340" s="150" t="s">
        <v>550</v>
      </c>
      <c r="X1340" s="151">
        <v>4.3320436790881676</v>
      </c>
    </row>
    <row r="1341" spans="1:24" hidden="1" x14ac:dyDescent="0.3">
      <c r="A1341" s="156">
        <v>2016</v>
      </c>
      <c r="B1341" s="150" t="s">
        <v>154</v>
      </c>
      <c r="C1341" s="150" t="s">
        <v>248</v>
      </c>
      <c r="E1341" s="150" t="s">
        <v>243</v>
      </c>
      <c r="W1341" s="150" t="s">
        <v>557</v>
      </c>
      <c r="X1341" s="151">
        <v>2.960183187859013</v>
      </c>
    </row>
    <row r="1342" spans="1:24" hidden="1" x14ac:dyDescent="0.3">
      <c r="A1342" s="156">
        <v>2016</v>
      </c>
      <c r="B1342" s="150" t="s">
        <v>154</v>
      </c>
      <c r="C1342" s="150" t="s">
        <v>248</v>
      </c>
      <c r="E1342" s="150" t="s">
        <v>244</v>
      </c>
      <c r="W1342" s="150" t="s">
        <v>560</v>
      </c>
      <c r="X1342" s="151">
        <v>4.1310162809768061</v>
      </c>
    </row>
    <row r="1343" spans="1:24" hidden="1" x14ac:dyDescent="0.3">
      <c r="A1343" s="156">
        <v>2016</v>
      </c>
      <c r="B1343" s="150" t="s">
        <v>154</v>
      </c>
      <c r="C1343" s="150" t="s">
        <v>248</v>
      </c>
      <c r="E1343" s="150" t="s">
        <v>245</v>
      </c>
      <c r="W1343" s="150" t="s">
        <v>566</v>
      </c>
      <c r="X1343" s="151">
        <v>4.3627402237966697</v>
      </c>
    </row>
    <row r="1344" spans="1:24" hidden="1" x14ac:dyDescent="0.3">
      <c r="A1344" s="156">
        <v>2016</v>
      </c>
      <c r="B1344" s="150" t="s">
        <v>154</v>
      </c>
      <c r="C1344" s="150" t="s">
        <v>248</v>
      </c>
      <c r="E1344" s="150" t="s">
        <v>246</v>
      </c>
      <c r="X1344" s="151">
        <v>5.6024375814515031</v>
      </c>
    </row>
    <row r="1345" spans="1:24" hidden="1" x14ac:dyDescent="0.3">
      <c r="A1345" s="156">
        <v>2016</v>
      </c>
      <c r="B1345" s="150" t="s">
        <v>154</v>
      </c>
      <c r="C1345" s="150" t="s">
        <v>651</v>
      </c>
      <c r="X1345" s="151">
        <v>8.1966522870812464E-2</v>
      </c>
    </row>
    <row r="1346" spans="1:24" hidden="1" x14ac:dyDescent="0.3">
      <c r="A1346" s="156">
        <v>2016</v>
      </c>
      <c r="B1346" s="150" t="s">
        <v>154</v>
      </c>
      <c r="C1346" s="150" t="s">
        <v>651</v>
      </c>
      <c r="F1346" s="150" t="s">
        <v>619</v>
      </c>
      <c r="X1346" s="151">
        <v>0.24950294156078459</v>
      </c>
    </row>
    <row r="1347" spans="1:24" hidden="1" x14ac:dyDescent="0.3">
      <c r="A1347" s="156">
        <v>2016</v>
      </c>
      <c r="B1347" s="150" t="s">
        <v>154</v>
      </c>
      <c r="C1347" s="150" t="s">
        <v>651</v>
      </c>
      <c r="F1347" s="150" t="s">
        <v>620</v>
      </c>
      <c r="X1347" s="151">
        <v>0</v>
      </c>
    </row>
    <row r="1348" spans="1:24" hidden="1" x14ac:dyDescent="0.3">
      <c r="A1348" s="156">
        <v>2016</v>
      </c>
      <c r="B1348" s="150" t="s">
        <v>154</v>
      </c>
      <c r="C1348" s="150" t="s">
        <v>651</v>
      </c>
      <c r="F1348" s="150" t="s">
        <v>621</v>
      </c>
      <c r="X1348" s="151">
        <v>0.13015170193398179</v>
      </c>
    </row>
    <row r="1349" spans="1:24" hidden="1" x14ac:dyDescent="0.3">
      <c r="A1349" s="156">
        <v>2016</v>
      </c>
      <c r="B1349" s="150" t="s">
        <v>154</v>
      </c>
      <c r="C1349" s="150" t="s">
        <v>651</v>
      </c>
      <c r="F1349" s="150" t="s">
        <v>622</v>
      </c>
      <c r="X1349" s="151">
        <v>7.2536372943243332E-2</v>
      </c>
    </row>
    <row r="1350" spans="1:24" hidden="1" x14ac:dyDescent="0.3">
      <c r="A1350" s="156">
        <v>2016</v>
      </c>
      <c r="B1350" s="150" t="s">
        <v>154</v>
      </c>
      <c r="C1350" s="150" t="s">
        <v>651</v>
      </c>
      <c r="F1350" s="150" t="s">
        <v>623</v>
      </c>
      <c r="X1350" s="151">
        <v>2.5398825276917902E-2</v>
      </c>
    </row>
    <row r="1351" spans="1:24" hidden="1" x14ac:dyDescent="0.3">
      <c r="A1351" s="156">
        <v>2016</v>
      </c>
      <c r="B1351" s="150" t="s">
        <v>154</v>
      </c>
      <c r="C1351" s="150" t="s">
        <v>651</v>
      </c>
      <c r="F1351" s="150" t="s">
        <v>624</v>
      </c>
      <c r="X1351" s="151">
        <v>8.2739799807468234E-2</v>
      </c>
    </row>
    <row r="1352" spans="1:24" hidden="1" x14ac:dyDescent="0.3">
      <c r="A1352" s="156">
        <v>2016</v>
      </c>
      <c r="B1352" s="150" t="s">
        <v>154</v>
      </c>
      <c r="C1352" s="150" t="s">
        <v>651</v>
      </c>
      <c r="G1352" s="150" t="s">
        <v>161</v>
      </c>
      <c r="X1352" s="151">
        <v>8.3809388777497551E-2</v>
      </c>
    </row>
    <row r="1353" spans="1:24" hidden="1" x14ac:dyDescent="0.3">
      <c r="A1353" s="156">
        <v>2016</v>
      </c>
      <c r="B1353" s="150" t="s">
        <v>154</v>
      </c>
      <c r="C1353" s="150" t="s">
        <v>651</v>
      </c>
      <c r="G1353" s="150" t="s">
        <v>161</v>
      </c>
      <c r="H1353" s="150" t="s">
        <v>640</v>
      </c>
      <c r="X1353" s="151">
        <v>7.103109227710247E-2</v>
      </c>
    </row>
    <row r="1354" spans="1:24" hidden="1" x14ac:dyDescent="0.3">
      <c r="A1354" s="156">
        <v>2016</v>
      </c>
      <c r="B1354" s="150" t="s">
        <v>154</v>
      </c>
      <c r="C1354" s="150" t="s">
        <v>651</v>
      </c>
      <c r="G1354" s="150" t="s">
        <v>161</v>
      </c>
      <c r="H1354" s="150" t="s">
        <v>163</v>
      </c>
      <c r="X1354" s="151">
        <v>1.297534655633501</v>
      </c>
    </row>
    <row r="1355" spans="1:24" hidden="1" x14ac:dyDescent="0.3">
      <c r="A1355" s="156">
        <v>2016</v>
      </c>
      <c r="B1355" s="150" t="s">
        <v>154</v>
      </c>
      <c r="C1355" s="150" t="s">
        <v>651</v>
      </c>
      <c r="G1355" s="150" t="s">
        <v>161</v>
      </c>
      <c r="H1355" s="150" t="s">
        <v>164</v>
      </c>
      <c r="X1355" s="151">
        <v>0.1184704274672711</v>
      </c>
    </row>
    <row r="1356" spans="1:24" hidden="1" x14ac:dyDescent="0.3">
      <c r="A1356" s="156">
        <v>2016</v>
      </c>
      <c r="B1356" s="150" t="s">
        <v>154</v>
      </c>
      <c r="C1356" s="150" t="s">
        <v>651</v>
      </c>
      <c r="G1356" s="150" t="s">
        <v>356</v>
      </c>
      <c r="X1356" s="151">
        <v>0</v>
      </c>
    </row>
    <row r="1357" spans="1:24" hidden="1" x14ac:dyDescent="0.3">
      <c r="A1357" s="156">
        <v>2016</v>
      </c>
      <c r="B1357" s="150" t="s">
        <v>154</v>
      </c>
      <c r="C1357" s="150" t="s">
        <v>651</v>
      </c>
      <c r="G1357" s="150" t="s">
        <v>361</v>
      </c>
      <c r="X1357" s="151">
        <v>0</v>
      </c>
    </row>
    <row r="1358" spans="1:24" hidden="1" x14ac:dyDescent="0.3">
      <c r="A1358" s="156">
        <v>2016</v>
      </c>
      <c r="B1358" s="150" t="s">
        <v>154</v>
      </c>
      <c r="C1358" s="150" t="s">
        <v>651</v>
      </c>
      <c r="G1358" s="150" t="s">
        <v>361</v>
      </c>
      <c r="H1358" s="150" t="s">
        <v>167</v>
      </c>
      <c r="X1358" s="151">
        <v>0</v>
      </c>
    </row>
    <row r="1359" spans="1:24" hidden="1" x14ac:dyDescent="0.3">
      <c r="A1359" s="156">
        <v>2016</v>
      </c>
      <c r="B1359" s="150" t="s">
        <v>154</v>
      </c>
      <c r="C1359" s="150" t="s">
        <v>651</v>
      </c>
      <c r="G1359" s="150" t="s">
        <v>361</v>
      </c>
      <c r="H1359" s="150" t="s">
        <v>168</v>
      </c>
      <c r="X1359" s="151">
        <v>0</v>
      </c>
    </row>
    <row r="1360" spans="1:24" hidden="1" x14ac:dyDescent="0.3">
      <c r="A1360" s="156">
        <v>2016</v>
      </c>
      <c r="B1360" s="150" t="s">
        <v>154</v>
      </c>
      <c r="C1360" s="150" t="s">
        <v>651</v>
      </c>
      <c r="G1360" s="150" t="s">
        <v>361</v>
      </c>
      <c r="H1360" s="150" t="s">
        <v>253</v>
      </c>
      <c r="X1360" s="151">
        <v>0</v>
      </c>
    </row>
    <row r="1361" spans="1:24" hidden="1" x14ac:dyDescent="0.3">
      <c r="A1361" s="156">
        <v>2016</v>
      </c>
      <c r="B1361" s="150" t="s">
        <v>154</v>
      </c>
      <c r="C1361" s="150" t="s">
        <v>651</v>
      </c>
      <c r="G1361" s="150" t="s">
        <v>361</v>
      </c>
      <c r="H1361" s="150" t="s">
        <v>252</v>
      </c>
      <c r="X1361" s="151">
        <v>0</v>
      </c>
    </row>
    <row r="1362" spans="1:24" hidden="1" x14ac:dyDescent="0.3">
      <c r="A1362" s="156">
        <v>2016</v>
      </c>
      <c r="B1362" s="150" t="s">
        <v>154</v>
      </c>
      <c r="C1362" s="150" t="s">
        <v>651</v>
      </c>
      <c r="G1362" s="150" t="s">
        <v>361</v>
      </c>
      <c r="H1362" s="150" t="s">
        <v>169</v>
      </c>
      <c r="X1362" s="151">
        <v>0</v>
      </c>
    </row>
    <row r="1363" spans="1:24" hidden="1" x14ac:dyDescent="0.3">
      <c r="A1363" s="156">
        <v>2016</v>
      </c>
      <c r="B1363" s="150" t="s">
        <v>154</v>
      </c>
      <c r="C1363" s="150" t="s">
        <v>651</v>
      </c>
      <c r="G1363" s="150" t="s">
        <v>367</v>
      </c>
      <c r="X1363" s="151">
        <v>0</v>
      </c>
    </row>
    <row r="1364" spans="1:24" hidden="1" x14ac:dyDescent="0.3">
      <c r="A1364" s="156">
        <v>2016</v>
      </c>
      <c r="B1364" s="150" t="s">
        <v>154</v>
      </c>
      <c r="C1364" s="150" t="s">
        <v>651</v>
      </c>
      <c r="G1364" s="150" t="s">
        <v>367</v>
      </c>
      <c r="H1364" s="150" t="s">
        <v>171</v>
      </c>
      <c r="X1364" s="151">
        <v>0</v>
      </c>
    </row>
    <row r="1365" spans="1:24" hidden="1" x14ac:dyDescent="0.3">
      <c r="A1365" s="156">
        <v>2016</v>
      </c>
      <c r="B1365" s="150" t="s">
        <v>154</v>
      </c>
      <c r="C1365" s="150" t="s">
        <v>651</v>
      </c>
      <c r="G1365" s="150" t="s">
        <v>367</v>
      </c>
      <c r="H1365" s="150" t="s">
        <v>172</v>
      </c>
      <c r="X1365" s="151">
        <v>0</v>
      </c>
    </row>
    <row r="1366" spans="1:24" hidden="1" x14ac:dyDescent="0.3">
      <c r="A1366" s="156">
        <v>2016</v>
      </c>
      <c r="B1366" s="150" t="s">
        <v>154</v>
      </c>
      <c r="C1366" s="150" t="s">
        <v>651</v>
      </c>
      <c r="G1366" s="150" t="s">
        <v>173</v>
      </c>
      <c r="X1366" s="151">
        <v>0.83125266269600939</v>
      </c>
    </row>
    <row r="1367" spans="1:24" hidden="1" x14ac:dyDescent="0.3">
      <c r="A1367" s="156">
        <v>2016</v>
      </c>
      <c r="B1367" s="150" t="s">
        <v>154</v>
      </c>
      <c r="C1367" s="150" t="s">
        <v>651</v>
      </c>
      <c r="G1367" s="150" t="s">
        <v>173</v>
      </c>
      <c r="H1367" s="150" t="s">
        <v>254</v>
      </c>
      <c r="X1367" s="151">
        <v>1.702127528401802</v>
      </c>
    </row>
    <row r="1368" spans="1:24" hidden="1" x14ac:dyDescent="0.3">
      <c r="A1368" s="156">
        <v>2016</v>
      </c>
      <c r="B1368" s="150" t="s">
        <v>154</v>
      </c>
      <c r="C1368" s="150" t="s">
        <v>651</v>
      </c>
      <c r="G1368" s="150" t="s">
        <v>173</v>
      </c>
      <c r="H1368" s="150" t="s">
        <v>255</v>
      </c>
      <c r="X1368" s="151">
        <v>0</v>
      </c>
    </row>
    <row r="1369" spans="1:24" hidden="1" x14ac:dyDescent="0.3">
      <c r="A1369" s="156">
        <v>2016</v>
      </c>
      <c r="B1369" s="150" t="s">
        <v>154</v>
      </c>
      <c r="C1369" s="150" t="s">
        <v>651</v>
      </c>
      <c r="I1369" s="150" t="s">
        <v>174</v>
      </c>
      <c r="X1369" s="151">
        <v>2.4533093261546561E-2</v>
      </c>
    </row>
    <row r="1370" spans="1:24" hidden="1" x14ac:dyDescent="0.3">
      <c r="A1370" s="156">
        <v>2016</v>
      </c>
      <c r="B1370" s="150" t="s">
        <v>154</v>
      </c>
      <c r="C1370" s="150" t="s">
        <v>651</v>
      </c>
      <c r="I1370" s="150" t="s">
        <v>175</v>
      </c>
      <c r="X1370" s="151">
        <v>6.1710493647743649E-2</v>
      </c>
    </row>
    <row r="1371" spans="1:24" hidden="1" x14ac:dyDescent="0.3">
      <c r="A1371" s="156">
        <v>2016</v>
      </c>
      <c r="B1371" s="150" t="s">
        <v>154</v>
      </c>
      <c r="C1371" s="150" t="s">
        <v>651</v>
      </c>
      <c r="I1371" s="150" t="s">
        <v>176</v>
      </c>
      <c r="X1371" s="151">
        <v>0.13626245842951709</v>
      </c>
    </row>
    <row r="1372" spans="1:24" hidden="1" x14ac:dyDescent="0.3">
      <c r="A1372" s="156">
        <v>2016</v>
      </c>
      <c r="B1372" s="150" t="s">
        <v>154</v>
      </c>
      <c r="C1372" s="150" t="s">
        <v>651</v>
      </c>
      <c r="I1372" s="150" t="s">
        <v>177</v>
      </c>
      <c r="X1372" s="151">
        <v>0.5023916638609468</v>
      </c>
    </row>
    <row r="1373" spans="1:24" hidden="1" x14ac:dyDescent="0.3">
      <c r="A1373" s="156">
        <v>2016</v>
      </c>
      <c r="B1373" s="150" t="s">
        <v>154</v>
      </c>
      <c r="C1373" s="150" t="s">
        <v>651</v>
      </c>
      <c r="I1373" s="150" t="s">
        <v>178</v>
      </c>
      <c r="X1373" s="151">
        <v>0.32444511135983789</v>
      </c>
    </row>
    <row r="1374" spans="1:24" hidden="1" x14ac:dyDescent="0.3">
      <c r="A1374" s="156">
        <v>2016</v>
      </c>
      <c r="B1374" s="150" t="s">
        <v>154</v>
      </c>
      <c r="C1374" s="150" t="s">
        <v>651</v>
      </c>
      <c r="I1374" s="150" t="s">
        <v>256</v>
      </c>
      <c r="X1374" s="151">
        <v>0</v>
      </c>
    </row>
    <row r="1375" spans="1:24" hidden="1" x14ac:dyDescent="0.3">
      <c r="A1375" s="156">
        <v>2016</v>
      </c>
      <c r="B1375" s="150" t="s">
        <v>154</v>
      </c>
      <c r="C1375" s="150" t="s">
        <v>651</v>
      </c>
      <c r="J1375" s="150" t="s">
        <v>179</v>
      </c>
      <c r="X1375" s="151">
        <v>4.9413088789567287E-2</v>
      </c>
    </row>
    <row r="1376" spans="1:24" hidden="1" x14ac:dyDescent="0.3">
      <c r="A1376" s="156">
        <v>2016</v>
      </c>
      <c r="B1376" s="150" t="s">
        <v>154</v>
      </c>
      <c r="C1376" s="150" t="s">
        <v>651</v>
      </c>
      <c r="J1376" s="150" t="s">
        <v>180</v>
      </c>
      <c r="X1376" s="151">
        <v>0</v>
      </c>
    </row>
    <row r="1377" spans="1:24" hidden="1" x14ac:dyDescent="0.3">
      <c r="A1377" s="156">
        <v>2016</v>
      </c>
      <c r="B1377" s="150" t="s">
        <v>154</v>
      </c>
      <c r="C1377" s="150" t="s">
        <v>651</v>
      </c>
      <c r="J1377" s="150" t="s">
        <v>181</v>
      </c>
      <c r="X1377" s="151">
        <v>0.31513546317121821</v>
      </c>
    </row>
    <row r="1378" spans="1:24" hidden="1" x14ac:dyDescent="0.3">
      <c r="A1378" s="156">
        <v>2016</v>
      </c>
      <c r="B1378" s="150" t="s">
        <v>154</v>
      </c>
      <c r="C1378" s="150" t="s">
        <v>651</v>
      </c>
      <c r="J1378" s="150" t="s">
        <v>182</v>
      </c>
      <c r="X1378" s="151">
        <v>0.31275458313881022</v>
      </c>
    </row>
    <row r="1379" spans="1:24" hidden="1" x14ac:dyDescent="0.3">
      <c r="A1379" s="156">
        <v>2016</v>
      </c>
      <c r="B1379" s="150" t="s">
        <v>154</v>
      </c>
      <c r="C1379" s="150" t="s">
        <v>651</v>
      </c>
      <c r="J1379" s="150" t="s">
        <v>376</v>
      </c>
      <c r="X1379" s="151">
        <v>0</v>
      </c>
    </row>
    <row r="1380" spans="1:24" hidden="1" x14ac:dyDescent="0.3">
      <c r="A1380" s="156">
        <v>2016</v>
      </c>
      <c r="B1380" s="150" t="s">
        <v>154</v>
      </c>
      <c r="C1380" s="150" t="s">
        <v>651</v>
      </c>
      <c r="J1380" s="150" t="s">
        <v>628</v>
      </c>
      <c r="X1380" s="151">
        <v>0.4933981158437647</v>
      </c>
    </row>
    <row r="1381" spans="1:24" hidden="1" x14ac:dyDescent="0.3">
      <c r="A1381" s="156">
        <v>2016</v>
      </c>
      <c r="B1381" s="150" t="s">
        <v>154</v>
      </c>
      <c r="C1381" s="150" t="s">
        <v>651</v>
      </c>
      <c r="J1381" s="150" t="s">
        <v>185</v>
      </c>
      <c r="X1381" s="151">
        <v>0</v>
      </c>
    </row>
    <row r="1382" spans="1:24" hidden="1" x14ac:dyDescent="0.3">
      <c r="A1382" s="156">
        <v>2016</v>
      </c>
      <c r="B1382" s="150" t="s">
        <v>154</v>
      </c>
      <c r="C1382" s="150" t="s">
        <v>651</v>
      </c>
      <c r="J1382" s="150" t="s">
        <v>186</v>
      </c>
      <c r="X1382" s="151">
        <v>0.36523696067759481</v>
      </c>
    </row>
    <row r="1383" spans="1:24" hidden="1" x14ac:dyDescent="0.3">
      <c r="A1383" s="156">
        <v>2016</v>
      </c>
      <c r="B1383" s="150" t="s">
        <v>154</v>
      </c>
      <c r="C1383" s="150" t="s">
        <v>651</v>
      </c>
      <c r="K1383" s="150" t="s">
        <v>187</v>
      </c>
      <c r="X1383" s="151">
        <v>2.8597237847687671E-2</v>
      </c>
    </row>
    <row r="1384" spans="1:24" hidden="1" x14ac:dyDescent="0.3">
      <c r="A1384" s="156">
        <v>2016</v>
      </c>
      <c r="B1384" s="150" t="s">
        <v>154</v>
      </c>
      <c r="C1384" s="150" t="s">
        <v>651</v>
      </c>
      <c r="K1384" s="150" t="s">
        <v>188</v>
      </c>
      <c r="X1384" s="151">
        <v>5.3701999919988648E-2</v>
      </c>
    </row>
    <row r="1385" spans="1:24" hidden="1" x14ac:dyDescent="0.3">
      <c r="A1385" s="156">
        <v>2016</v>
      </c>
      <c r="B1385" s="150" t="s">
        <v>154</v>
      </c>
      <c r="C1385" s="150" t="s">
        <v>651</v>
      </c>
      <c r="K1385" s="150" t="s">
        <v>189</v>
      </c>
      <c r="X1385" s="151">
        <v>0.10290169737446569</v>
      </c>
    </row>
    <row r="1386" spans="1:24" hidden="1" x14ac:dyDescent="0.3">
      <c r="A1386" s="156">
        <v>2016</v>
      </c>
      <c r="B1386" s="150" t="s">
        <v>154</v>
      </c>
      <c r="C1386" s="150" t="s">
        <v>651</v>
      </c>
      <c r="K1386" s="150" t="s">
        <v>190</v>
      </c>
      <c r="X1386" s="151">
        <v>0</v>
      </c>
    </row>
    <row r="1387" spans="1:24" hidden="1" x14ac:dyDescent="0.3">
      <c r="A1387" s="156">
        <v>2016</v>
      </c>
      <c r="B1387" s="150" t="s">
        <v>154</v>
      </c>
      <c r="C1387" s="150" t="s">
        <v>651</v>
      </c>
      <c r="K1387" s="150" t="s">
        <v>191</v>
      </c>
      <c r="X1387" s="151">
        <v>0.22407498255907929</v>
      </c>
    </row>
    <row r="1388" spans="1:24" hidden="1" x14ac:dyDescent="0.3">
      <c r="A1388" s="156">
        <v>2016</v>
      </c>
      <c r="B1388" s="150" t="s">
        <v>154</v>
      </c>
      <c r="C1388" s="150" t="s">
        <v>651</v>
      </c>
      <c r="K1388" s="150" t="s">
        <v>257</v>
      </c>
      <c r="X1388" s="151">
        <v>1.2688414213943531</v>
      </c>
    </row>
    <row r="1389" spans="1:24" hidden="1" x14ac:dyDescent="0.3">
      <c r="A1389" s="156">
        <v>2016</v>
      </c>
      <c r="B1389" s="150" t="s">
        <v>154</v>
      </c>
      <c r="C1389" s="150" t="s">
        <v>651</v>
      </c>
      <c r="L1389" s="150" t="s">
        <v>629</v>
      </c>
      <c r="X1389" s="151">
        <v>4.7353662836329073E-2</v>
      </c>
    </row>
    <row r="1390" spans="1:24" hidden="1" x14ac:dyDescent="0.3">
      <c r="A1390" s="156">
        <v>2016</v>
      </c>
      <c r="B1390" s="150" t="s">
        <v>154</v>
      </c>
      <c r="C1390" s="150" t="s">
        <v>651</v>
      </c>
      <c r="L1390" s="150" t="s">
        <v>641</v>
      </c>
      <c r="X1390" s="151">
        <v>2.5464092104958602E-2</v>
      </c>
    </row>
    <row r="1391" spans="1:24" hidden="1" x14ac:dyDescent="0.3">
      <c r="A1391" s="156">
        <v>2016</v>
      </c>
      <c r="B1391" s="150" t="s">
        <v>154</v>
      </c>
      <c r="C1391" s="150" t="s">
        <v>651</v>
      </c>
      <c r="L1391" s="150" t="s">
        <v>380</v>
      </c>
      <c r="X1391" s="151">
        <v>0.16549725236209409</v>
      </c>
    </row>
    <row r="1392" spans="1:24" hidden="1" x14ac:dyDescent="0.3">
      <c r="A1392" s="156">
        <v>2016</v>
      </c>
      <c r="B1392" s="150" t="s">
        <v>154</v>
      </c>
      <c r="C1392" s="150" t="s">
        <v>651</v>
      </c>
      <c r="L1392" s="150" t="s">
        <v>195</v>
      </c>
      <c r="X1392" s="151">
        <v>0</v>
      </c>
    </row>
    <row r="1393" spans="1:24" hidden="1" x14ac:dyDescent="0.3">
      <c r="A1393" s="156">
        <v>2016</v>
      </c>
      <c r="B1393" s="150" t="s">
        <v>154</v>
      </c>
      <c r="C1393" s="150" t="s">
        <v>651</v>
      </c>
      <c r="L1393" s="150" t="s">
        <v>196</v>
      </c>
      <c r="X1393" s="151">
        <v>0.22727643168703479</v>
      </c>
    </row>
    <row r="1394" spans="1:24" hidden="1" x14ac:dyDescent="0.3">
      <c r="A1394" s="156">
        <v>2016</v>
      </c>
      <c r="B1394" s="150" t="s">
        <v>154</v>
      </c>
      <c r="C1394" s="150" t="s">
        <v>651</v>
      </c>
      <c r="M1394" s="150" t="s">
        <v>630</v>
      </c>
      <c r="X1394" s="151">
        <v>0.20232571220968201</v>
      </c>
    </row>
    <row r="1395" spans="1:24" hidden="1" x14ac:dyDescent="0.3">
      <c r="A1395" s="156">
        <v>2016</v>
      </c>
      <c r="B1395" s="150" t="s">
        <v>154</v>
      </c>
      <c r="C1395" s="150" t="s">
        <v>651</v>
      </c>
      <c r="M1395" s="150" t="s">
        <v>631</v>
      </c>
      <c r="X1395" s="151">
        <v>0.29346474467649192</v>
      </c>
    </row>
    <row r="1396" spans="1:24" hidden="1" x14ac:dyDescent="0.3">
      <c r="A1396" s="156">
        <v>2016</v>
      </c>
      <c r="B1396" s="150" t="s">
        <v>154</v>
      </c>
      <c r="C1396" s="150" t="s">
        <v>651</v>
      </c>
      <c r="M1396" s="150" t="s">
        <v>632</v>
      </c>
      <c r="X1396" s="151">
        <v>0</v>
      </c>
    </row>
    <row r="1397" spans="1:24" hidden="1" x14ac:dyDescent="0.3">
      <c r="A1397" s="156">
        <v>2016</v>
      </c>
      <c r="B1397" s="150" t="s">
        <v>154</v>
      </c>
      <c r="C1397" s="150" t="s">
        <v>651</v>
      </c>
      <c r="M1397" s="150" t="s">
        <v>633</v>
      </c>
      <c r="X1397" s="151">
        <v>6.4742684850327678E-2</v>
      </c>
    </row>
    <row r="1398" spans="1:24" hidden="1" x14ac:dyDescent="0.3">
      <c r="A1398" s="156">
        <v>2016</v>
      </c>
      <c r="B1398" s="150" t="s">
        <v>154</v>
      </c>
      <c r="C1398" s="150" t="s">
        <v>651</v>
      </c>
      <c r="N1398" s="150" t="s">
        <v>201</v>
      </c>
      <c r="X1398" s="151">
        <v>0.14230928812472449</v>
      </c>
    </row>
    <row r="1399" spans="1:24" hidden="1" x14ac:dyDescent="0.3">
      <c r="A1399" s="156">
        <v>2016</v>
      </c>
      <c r="B1399" s="150" t="s">
        <v>154</v>
      </c>
      <c r="C1399" s="150" t="s">
        <v>651</v>
      </c>
      <c r="N1399" s="150" t="s">
        <v>202</v>
      </c>
      <c r="X1399" s="151">
        <v>0.14494021006605901</v>
      </c>
    </row>
    <row r="1400" spans="1:24" hidden="1" x14ac:dyDescent="0.3">
      <c r="A1400" s="156">
        <v>2016</v>
      </c>
      <c r="B1400" s="150" t="s">
        <v>154</v>
      </c>
      <c r="C1400" s="150" t="s">
        <v>651</v>
      </c>
      <c r="N1400" s="150" t="s">
        <v>634</v>
      </c>
      <c r="X1400" s="151">
        <v>6.0054690936361357E-2</v>
      </c>
    </row>
    <row r="1401" spans="1:24" hidden="1" x14ac:dyDescent="0.3">
      <c r="A1401" s="156">
        <v>2016</v>
      </c>
      <c r="B1401" s="150" t="s">
        <v>154</v>
      </c>
      <c r="C1401" s="150" t="s">
        <v>651</v>
      </c>
      <c r="O1401" s="150" t="s">
        <v>204</v>
      </c>
      <c r="X1401" s="151">
        <v>7.9656016501074386E-2</v>
      </c>
    </row>
    <row r="1402" spans="1:24" hidden="1" x14ac:dyDescent="0.3">
      <c r="A1402" s="156">
        <v>2016</v>
      </c>
      <c r="B1402" s="150" t="s">
        <v>154</v>
      </c>
      <c r="C1402" s="150" t="s">
        <v>651</v>
      </c>
      <c r="O1402" s="150" t="s">
        <v>205</v>
      </c>
      <c r="X1402" s="151">
        <v>8.775224325515163E-2</v>
      </c>
    </row>
    <row r="1403" spans="1:24" hidden="1" x14ac:dyDescent="0.3">
      <c r="A1403" s="156">
        <v>2016</v>
      </c>
      <c r="B1403" s="150" t="s">
        <v>154</v>
      </c>
      <c r="C1403" s="150" t="s">
        <v>651</v>
      </c>
      <c r="O1403" s="150" t="s">
        <v>206</v>
      </c>
      <c r="X1403" s="151">
        <v>0</v>
      </c>
    </row>
    <row r="1404" spans="1:24" hidden="1" x14ac:dyDescent="0.3">
      <c r="A1404" s="156">
        <v>2016</v>
      </c>
      <c r="B1404" s="150" t="s">
        <v>154</v>
      </c>
      <c r="C1404" s="150" t="s">
        <v>651</v>
      </c>
      <c r="P1404" s="150" t="s">
        <v>207</v>
      </c>
      <c r="X1404" s="151">
        <v>0.13489224415223219</v>
      </c>
    </row>
    <row r="1405" spans="1:24" hidden="1" x14ac:dyDescent="0.3">
      <c r="A1405" s="156">
        <v>2016</v>
      </c>
      <c r="B1405" s="150" t="s">
        <v>154</v>
      </c>
      <c r="C1405" s="150" t="s">
        <v>651</v>
      </c>
      <c r="P1405" s="150" t="s">
        <v>208</v>
      </c>
      <c r="X1405" s="151">
        <v>0.1952474268043628</v>
      </c>
    </row>
    <row r="1406" spans="1:24" hidden="1" x14ac:dyDescent="0.3">
      <c r="A1406" s="156">
        <v>2016</v>
      </c>
      <c r="B1406" s="150" t="s">
        <v>154</v>
      </c>
      <c r="C1406" s="150" t="s">
        <v>651</v>
      </c>
      <c r="P1406" s="150" t="s">
        <v>209</v>
      </c>
      <c r="X1406" s="151">
        <v>0.27816002135622758</v>
      </c>
    </row>
    <row r="1407" spans="1:24" hidden="1" x14ac:dyDescent="0.3">
      <c r="A1407" s="156">
        <v>2016</v>
      </c>
      <c r="B1407" s="150" t="s">
        <v>154</v>
      </c>
      <c r="C1407" s="150" t="s">
        <v>651</v>
      </c>
      <c r="P1407" s="150" t="s">
        <v>210</v>
      </c>
      <c r="X1407" s="151">
        <v>2.5768268909324949E-2</v>
      </c>
    </row>
    <row r="1408" spans="1:24" hidden="1" x14ac:dyDescent="0.3">
      <c r="A1408" s="156">
        <v>2016</v>
      </c>
      <c r="B1408" s="150" t="s">
        <v>154</v>
      </c>
      <c r="C1408" s="150" t="s">
        <v>651</v>
      </c>
      <c r="P1408" s="150" t="s">
        <v>211</v>
      </c>
      <c r="X1408" s="151">
        <v>0</v>
      </c>
    </row>
    <row r="1409" spans="1:24" hidden="1" x14ac:dyDescent="0.3">
      <c r="A1409" s="156">
        <v>2016</v>
      </c>
      <c r="B1409" s="150" t="s">
        <v>154</v>
      </c>
      <c r="C1409" s="150" t="s">
        <v>651</v>
      </c>
      <c r="P1409" s="150" t="s">
        <v>635</v>
      </c>
      <c r="X1409" s="151">
        <v>3.262377125603607E-2</v>
      </c>
    </row>
    <row r="1410" spans="1:24" hidden="1" x14ac:dyDescent="0.3">
      <c r="A1410" s="156">
        <v>2016</v>
      </c>
      <c r="B1410" s="150" t="s">
        <v>154</v>
      </c>
      <c r="C1410" s="150" t="s">
        <v>651</v>
      </c>
      <c r="P1410" s="150" t="s">
        <v>636</v>
      </c>
      <c r="X1410" s="151">
        <v>4.1851524518734889E-2</v>
      </c>
    </row>
    <row r="1411" spans="1:24" hidden="1" x14ac:dyDescent="0.3">
      <c r="A1411" s="156">
        <v>2016</v>
      </c>
      <c r="B1411" s="150" t="s">
        <v>154</v>
      </c>
      <c r="C1411" s="150" t="s">
        <v>651</v>
      </c>
      <c r="Q1411" s="150" t="s">
        <v>214</v>
      </c>
      <c r="X1411" s="151">
        <v>3.458603699137229E-2</v>
      </c>
    </row>
    <row r="1412" spans="1:24" hidden="1" x14ac:dyDescent="0.3">
      <c r="A1412" s="156">
        <v>2016</v>
      </c>
      <c r="B1412" s="150" t="s">
        <v>154</v>
      </c>
      <c r="C1412" s="150" t="s">
        <v>651</v>
      </c>
      <c r="Q1412" s="150" t="s">
        <v>215</v>
      </c>
      <c r="X1412" s="151">
        <v>0.26725330211450382</v>
      </c>
    </row>
    <row r="1413" spans="1:24" hidden="1" x14ac:dyDescent="0.3">
      <c r="A1413" s="156">
        <v>2016</v>
      </c>
      <c r="B1413" s="150" t="s">
        <v>154</v>
      </c>
      <c r="C1413" s="150" t="s">
        <v>651</v>
      </c>
      <c r="Q1413" s="150" t="s">
        <v>216</v>
      </c>
      <c r="X1413" s="151">
        <v>9.3222070897548873E-2</v>
      </c>
    </row>
    <row r="1414" spans="1:24" hidden="1" x14ac:dyDescent="0.3">
      <c r="A1414" s="156">
        <v>2016</v>
      </c>
      <c r="B1414" s="150" t="s">
        <v>154</v>
      </c>
      <c r="C1414" s="150" t="s">
        <v>651</v>
      </c>
      <c r="R1414" s="150" t="s">
        <v>217</v>
      </c>
      <c r="X1414" s="151">
        <v>6.5342107792202037E-2</v>
      </c>
    </row>
    <row r="1415" spans="1:24" hidden="1" x14ac:dyDescent="0.3">
      <c r="A1415" s="156">
        <v>2016</v>
      </c>
      <c r="B1415" s="150" t="s">
        <v>154</v>
      </c>
      <c r="C1415" s="150" t="s">
        <v>651</v>
      </c>
      <c r="R1415" s="150" t="s">
        <v>218</v>
      </c>
      <c r="X1415" s="151">
        <v>0</v>
      </c>
    </row>
    <row r="1416" spans="1:24" hidden="1" x14ac:dyDescent="0.3">
      <c r="A1416" s="156">
        <v>2016</v>
      </c>
      <c r="B1416" s="150" t="s">
        <v>154</v>
      </c>
      <c r="C1416" s="150" t="s">
        <v>651</v>
      </c>
      <c r="R1416" s="150" t="s">
        <v>219</v>
      </c>
      <c r="X1416" s="151">
        <v>6.749865912372513E-2</v>
      </c>
    </row>
    <row r="1417" spans="1:24" hidden="1" x14ac:dyDescent="0.3">
      <c r="A1417" s="156">
        <v>2016</v>
      </c>
      <c r="B1417" s="150" t="s">
        <v>154</v>
      </c>
      <c r="C1417" s="150" t="s">
        <v>651</v>
      </c>
      <c r="R1417" s="150" t="s">
        <v>220</v>
      </c>
      <c r="X1417" s="151">
        <v>0.1049337450679047</v>
      </c>
    </row>
    <row r="1418" spans="1:24" hidden="1" x14ac:dyDescent="0.3">
      <c r="A1418" s="156">
        <v>2016</v>
      </c>
      <c r="B1418" s="150" t="s">
        <v>154</v>
      </c>
      <c r="C1418" s="150" t="s">
        <v>651</v>
      </c>
      <c r="R1418" s="150" t="s">
        <v>382</v>
      </c>
      <c r="X1418" s="151">
        <v>0.16916939943326459</v>
      </c>
    </row>
    <row r="1419" spans="1:24" hidden="1" x14ac:dyDescent="0.3">
      <c r="A1419" s="156">
        <v>2016</v>
      </c>
      <c r="B1419" s="150" t="s">
        <v>154</v>
      </c>
      <c r="C1419" s="150" t="s">
        <v>651</v>
      </c>
      <c r="S1419" s="150" t="s">
        <v>222</v>
      </c>
      <c r="X1419" s="151">
        <v>0</v>
      </c>
    </row>
    <row r="1420" spans="1:24" hidden="1" x14ac:dyDescent="0.3">
      <c r="A1420" s="156">
        <v>2016</v>
      </c>
      <c r="B1420" s="150" t="s">
        <v>154</v>
      </c>
      <c r="C1420" s="150" t="s">
        <v>651</v>
      </c>
      <c r="S1420" s="150" t="s">
        <v>223</v>
      </c>
      <c r="X1420" s="151">
        <v>5.2074039880039259E-2</v>
      </c>
    </row>
    <row r="1421" spans="1:24" hidden="1" x14ac:dyDescent="0.3">
      <c r="A1421" s="156">
        <v>2016</v>
      </c>
      <c r="B1421" s="150" t="s">
        <v>154</v>
      </c>
      <c r="C1421" s="150" t="s">
        <v>651</v>
      </c>
      <c r="S1421" s="150" t="s">
        <v>224</v>
      </c>
      <c r="X1421" s="151">
        <v>0.1026567807989324</v>
      </c>
    </row>
    <row r="1422" spans="1:24" hidden="1" x14ac:dyDescent="0.3">
      <c r="A1422" s="156">
        <v>2016</v>
      </c>
      <c r="B1422" s="150" t="s">
        <v>154</v>
      </c>
      <c r="C1422" s="150" t="s">
        <v>651</v>
      </c>
      <c r="S1422" s="150" t="s">
        <v>225</v>
      </c>
      <c r="X1422" s="151">
        <v>0.1055992277836212</v>
      </c>
    </row>
    <row r="1423" spans="1:24" hidden="1" x14ac:dyDescent="0.3">
      <c r="A1423" s="156">
        <v>2016</v>
      </c>
      <c r="B1423" s="150" t="s">
        <v>154</v>
      </c>
      <c r="C1423" s="150" t="s">
        <v>651</v>
      </c>
      <c r="S1423" s="150" t="s">
        <v>226</v>
      </c>
      <c r="X1423" s="151">
        <v>0</v>
      </c>
    </row>
    <row r="1424" spans="1:24" hidden="1" x14ac:dyDescent="0.3">
      <c r="A1424" s="156">
        <v>2016</v>
      </c>
      <c r="B1424" s="150" t="s">
        <v>154</v>
      </c>
      <c r="C1424" s="150" t="s">
        <v>651</v>
      </c>
      <c r="S1424" s="150" t="s">
        <v>227</v>
      </c>
      <c r="X1424" s="151">
        <v>0</v>
      </c>
    </row>
    <row r="1425" spans="1:24" hidden="1" x14ac:dyDescent="0.3">
      <c r="A1425" s="156">
        <v>2016</v>
      </c>
      <c r="B1425" s="150" t="s">
        <v>154</v>
      </c>
      <c r="C1425" s="150" t="s">
        <v>651</v>
      </c>
      <c r="S1425" s="150" t="s">
        <v>228</v>
      </c>
      <c r="X1425" s="151">
        <v>0.58215832198144501</v>
      </c>
    </row>
    <row r="1426" spans="1:24" hidden="1" x14ac:dyDescent="0.3">
      <c r="A1426" s="156">
        <v>2016</v>
      </c>
      <c r="B1426" s="150" t="s">
        <v>154</v>
      </c>
      <c r="C1426" s="150" t="s">
        <v>651</v>
      </c>
      <c r="S1426" s="150" t="s">
        <v>229</v>
      </c>
      <c r="X1426" s="151">
        <v>0.1121497116762806</v>
      </c>
    </row>
    <row r="1427" spans="1:24" hidden="1" x14ac:dyDescent="0.3">
      <c r="A1427" s="156">
        <v>2016</v>
      </c>
      <c r="B1427" s="150" t="s">
        <v>154</v>
      </c>
      <c r="C1427" s="150" t="s">
        <v>651</v>
      </c>
      <c r="T1427" s="150" t="s">
        <v>230</v>
      </c>
      <c r="X1427" s="151">
        <v>9.6775924706122313E-2</v>
      </c>
    </row>
    <row r="1428" spans="1:24" hidden="1" x14ac:dyDescent="0.3">
      <c r="A1428" s="156">
        <v>2016</v>
      </c>
      <c r="B1428" s="150" t="s">
        <v>154</v>
      </c>
      <c r="C1428" s="150" t="s">
        <v>651</v>
      </c>
      <c r="T1428" s="150" t="s">
        <v>231</v>
      </c>
      <c r="X1428" s="151">
        <v>0</v>
      </c>
    </row>
    <row r="1429" spans="1:24" hidden="1" x14ac:dyDescent="0.3">
      <c r="A1429" s="156">
        <v>2016</v>
      </c>
      <c r="B1429" s="150" t="s">
        <v>154</v>
      </c>
      <c r="C1429" s="150" t="s">
        <v>651</v>
      </c>
      <c r="U1429" s="150" t="s">
        <v>232</v>
      </c>
      <c r="X1429" s="151">
        <v>0.1854473314303933</v>
      </c>
    </row>
    <row r="1430" spans="1:24" hidden="1" x14ac:dyDescent="0.3">
      <c r="A1430" s="156">
        <v>2016</v>
      </c>
      <c r="B1430" s="150" t="s">
        <v>154</v>
      </c>
      <c r="C1430" s="150" t="s">
        <v>651</v>
      </c>
      <c r="U1430" s="150" t="s">
        <v>233</v>
      </c>
      <c r="X1430" s="151">
        <v>7.5317637704195001E-2</v>
      </c>
    </row>
    <row r="1431" spans="1:24" hidden="1" x14ac:dyDescent="0.3">
      <c r="A1431" s="156">
        <v>2016</v>
      </c>
      <c r="B1431" s="150" t="s">
        <v>154</v>
      </c>
      <c r="C1431" s="150" t="s">
        <v>651</v>
      </c>
      <c r="V1431" s="150" t="s">
        <v>234</v>
      </c>
      <c r="X1431" s="151">
        <v>0.29771420867960841</v>
      </c>
    </row>
    <row r="1432" spans="1:24" hidden="1" x14ac:dyDescent="0.3">
      <c r="A1432" s="156">
        <v>2016</v>
      </c>
      <c r="B1432" s="150" t="s">
        <v>154</v>
      </c>
      <c r="C1432" s="150" t="s">
        <v>651</v>
      </c>
      <c r="V1432" s="150" t="s">
        <v>235</v>
      </c>
      <c r="X1432" s="151">
        <v>1.539585126604353E-2</v>
      </c>
    </row>
    <row r="1433" spans="1:24" hidden="1" x14ac:dyDescent="0.3">
      <c r="A1433" s="156">
        <v>2016</v>
      </c>
      <c r="B1433" s="150" t="s">
        <v>154</v>
      </c>
      <c r="C1433" s="150" t="s">
        <v>651</v>
      </c>
      <c r="V1433" s="150" t="s">
        <v>236</v>
      </c>
      <c r="X1433" s="151">
        <v>0</v>
      </c>
    </row>
    <row r="1434" spans="1:24" hidden="1" x14ac:dyDescent="0.3">
      <c r="A1434" s="156">
        <v>2016</v>
      </c>
      <c r="B1434" s="150" t="s">
        <v>154</v>
      </c>
      <c r="C1434" s="150" t="s">
        <v>651</v>
      </c>
      <c r="E1434" s="150" t="s">
        <v>237</v>
      </c>
      <c r="W1434" s="150" t="s">
        <v>524</v>
      </c>
      <c r="X1434" s="151">
        <v>0</v>
      </c>
    </row>
    <row r="1435" spans="1:24" hidden="1" x14ac:dyDescent="0.3">
      <c r="A1435" s="156">
        <v>2016</v>
      </c>
      <c r="B1435" s="150" t="s">
        <v>154</v>
      </c>
      <c r="C1435" s="150" t="s">
        <v>651</v>
      </c>
      <c r="E1435" s="150" t="s">
        <v>238</v>
      </c>
      <c r="W1435" s="150" t="s">
        <v>528</v>
      </c>
      <c r="X1435" s="151">
        <v>0</v>
      </c>
    </row>
    <row r="1436" spans="1:24" hidden="1" x14ac:dyDescent="0.3">
      <c r="A1436" s="156">
        <v>2016</v>
      </c>
      <c r="B1436" s="150" t="s">
        <v>154</v>
      </c>
      <c r="C1436" s="150" t="s">
        <v>651</v>
      </c>
      <c r="E1436" s="150" t="s">
        <v>239</v>
      </c>
      <c r="X1436" s="151">
        <v>0.11589629597250201</v>
      </c>
    </row>
    <row r="1437" spans="1:24" hidden="1" x14ac:dyDescent="0.3">
      <c r="A1437" s="156">
        <v>2016</v>
      </c>
      <c r="B1437" s="150" t="s">
        <v>154</v>
      </c>
      <c r="C1437" s="150" t="s">
        <v>651</v>
      </c>
      <c r="E1437" s="150" t="s">
        <v>240</v>
      </c>
      <c r="W1437" s="150" t="s">
        <v>539</v>
      </c>
      <c r="X1437" s="151">
        <v>0.18075288987017471</v>
      </c>
    </row>
    <row r="1438" spans="1:24" hidden="1" x14ac:dyDescent="0.3">
      <c r="A1438" s="156">
        <v>2016</v>
      </c>
      <c r="B1438" s="150" t="s">
        <v>154</v>
      </c>
      <c r="C1438" s="150" t="s">
        <v>651</v>
      </c>
      <c r="E1438" s="150" t="s">
        <v>241</v>
      </c>
      <c r="W1438" s="150" t="s">
        <v>545</v>
      </c>
      <c r="X1438" s="151">
        <v>8.9545451139392981E-2</v>
      </c>
    </row>
    <row r="1439" spans="1:24" hidden="1" x14ac:dyDescent="0.3">
      <c r="A1439" s="156">
        <v>2016</v>
      </c>
      <c r="B1439" s="150" t="s">
        <v>154</v>
      </c>
      <c r="C1439" s="150" t="s">
        <v>651</v>
      </c>
      <c r="E1439" s="150" t="s">
        <v>242</v>
      </c>
      <c r="W1439" s="150" t="s">
        <v>550</v>
      </c>
      <c r="X1439" s="151">
        <v>0</v>
      </c>
    </row>
    <row r="1440" spans="1:24" hidden="1" x14ac:dyDescent="0.3">
      <c r="A1440" s="156">
        <v>2016</v>
      </c>
      <c r="B1440" s="150" t="s">
        <v>154</v>
      </c>
      <c r="C1440" s="150" t="s">
        <v>651</v>
      </c>
      <c r="E1440" s="150" t="s">
        <v>243</v>
      </c>
      <c r="W1440" s="150" t="s">
        <v>557</v>
      </c>
      <c r="X1440" s="151">
        <v>4.531070984366517E-2</v>
      </c>
    </row>
    <row r="1441" spans="1:24" hidden="1" x14ac:dyDescent="0.3">
      <c r="A1441" s="156">
        <v>2016</v>
      </c>
      <c r="B1441" s="150" t="s">
        <v>154</v>
      </c>
      <c r="C1441" s="150" t="s">
        <v>651</v>
      </c>
      <c r="E1441" s="150" t="s">
        <v>244</v>
      </c>
      <c r="W1441" s="150" t="s">
        <v>560</v>
      </c>
      <c r="X1441" s="151">
        <v>3.3732863048867648E-2</v>
      </c>
    </row>
    <row r="1442" spans="1:24" hidden="1" x14ac:dyDescent="0.3">
      <c r="A1442" s="156">
        <v>2016</v>
      </c>
      <c r="B1442" s="150" t="s">
        <v>154</v>
      </c>
      <c r="C1442" s="150" t="s">
        <v>651</v>
      </c>
      <c r="E1442" s="150" t="s">
        <v>245</v>
      </c>
      <c r="W1442" s="150" t="s">
        <v>566</v>
      </c>
      <c r="X1442" s="151">
        <v>0.1632235176819663</v>
      </c>
    </row>
    <row r="1443" spans="1:24" hidden="1" x14ac:dyDescent="0.3">
      <c r="A1443" s="156">
        <v>2016</v>
      </c>
      <c r="B1443" s="150" t="s">
        <v>154</v>
      </c>
      <c r="C1443" s="150" t="s">
        <v>651</v>
      </c>
      <c r="E1443" s="150" t="s">
        <v>246</v>
      </c>
      <c r="X1443" s="151">
        <v>0.42566451315898218</v>
      </c>
    </row>
    <row r="1444" spans="1:24" hidden="1" x14ac:dyDescent="0.3">
      <c r="A1444" s="156">
        <v>2016</v>
      </c>
      <c r="B1444" s="150" t="s">
        <v>154</v>
      </c>
      <c r="C1444" s="150" t="s">
        <v>251</v>
      </c>
      <c r="X1444" s="151">
        <v>0.66886920814117568</v>
      </c>
    </row>
    <row r="1445" spans="1:24" hidden="1" x14ac:dyDescent="0.3">
      <c r="A1445" s="156">
        <v>2016</v>
      </c>
      <c r="B1445" s="150" t="s">
        <v>154</v>
      </c>
      <c r="C1445" s="150" t="s">
        <v>251</v>
      </c>
      <c r="F1445" s="150" t="s">
        <v>619</v>
      </c>
      <c r="X1445" s="151">
        <v>1.7012225307210149</v>
      </c>
    </row>
    <row r="1446" spans="1:24" hidden="1" x14ac:dyDescent="0.3">
      <c r="A1446" s="156">
        <v>2016</v>
      </c>
      <c r="B1446" s="150" t="s">
        <v>154</v>
      </c>
      <c r="C1446" s="150" t="s">
        <v>251</v>
      </c>
      <c r="F1446" s="150" t="s">
        <v>620</v>
      </c>
      <c r="X1446" s="151">
        <v>0.48276204132015638</v>
      </c>
    </row>
    <row r="1447" spans="1:24" hidden="1" x14ac:dyDescent="0.3">
      <c r="A1447" s="156">
        <v>2016</v>
      </c>
      <c r="B1447" s="150" t="s">
        <v>154</v>
      </c>
      <c r="C1447" s="150" t="s">
        <v>251</v>
      </c>
      <c r="F1447" s="150" t="s">
        <v>621</v>
      </c>
      <c r="X1447" s="151">
        <v>0.72243982647223326</v>
      </c>
    </row>
    <row r="1448" spans="1:24" hidden="1" x14ac:dyDescent="0.3">
      <c r="A1448" s="156">
        <v>2016</v>
      </c>
      <c r="B1448" s="150" t="s">
        <v>154</v>
      </c>
      <c r="C1448" s="150" t="s">
        <v>251</v>
      </c>
      <c r="F1448" s="150" t="s">
        <v>622</v>
      </c>
      <c r="X1448" s="151">
        <v>0.67207882325235135</v>
      </c>
    </row>
    <row r="1449" spans="1:24" hidden="1" x14ac:dyDescent="0.3">
      <c r="A1449" s="156">
        <v>2016</v>
      </c>
      <c r="B1449" s="150" t="s">
        <v>154</v>
      </c>
      <c r="C1449" s="150" t="s">
        <v>251</v>
      </c>
      <c r="F1449" s="150" t="s">
        <v>623</v>
      </c>
      <c r="X1449" s="151">
        <v>0.63316711276824533</v>
      </c>
    </row>
    <row r="1450" spans="1:24" hidden="1" x14ac:dyDescent="0.3">
      <c r="A1450" s="156">
        <v>2016</v>
      </c>
      <c r="B1450" s="150" t="s">
        <v>154</v>
      </c>
      <c r="C1450" s="150" t="s">
        <v>251</v>
      </c>
      <c r="F1450" s="150" t="s">
        <v>624</v>
      </c>
      <c r="X1450" s="151">
        <v>3.020417691276386E-2</v>
      </c>
    </row>
    <row r="1451" spans="1:24" hidden="1" x14ac:dyDescent="0.3">
      <c r="A1451" s="156">
        <v>2016</v>
      </c>
      <c r="B1451" s="150" t="s">
        <v>154</v>
      </c>
      <c r="C1451" s="150" t="s">
        <v>251</v>
      </c>
      <c r="G1451" s="150" t="s">
        <v>161</v>
      </c>
      <c r="X1451" s="151">
        <v>0.75251843067235802</v>
      </c>
    </row>
    <row r="1452" spans="1:24" hidden="1" x14ac:dyDescent="0.3">
      <c r="A1452" s="156">
        <v>2016</v>
      </c>
      <c r="B1452" s="150" t="s">
        <v>154</v>
      </c>
      <c r="C1452" s="150" t="s">
        <v>251</v>
      </c>
      <c r="G1452" s="150" t="s">
        <v>161</v>
      </c>
      <c r="H1452" s="150" t="s">
        <v>640</v>
      </c>
      <c r="X1452" s="151">
        <v>0.75801239382854746</v>
      </c>
    </row>
    <row r="1453" spans="1:24" hidden="1" x14ac:dyDescent="0.3">
      <c r="A1453" s="156">
        <v>2016</v>
      </c>
      <c r="B1453" s="150" t="s">
        <v>154</v>
      </c>
      <c r="C1453" s="150" t="s">
        <v>251</v>
      </c>
      <c r="G1453" s="150" t="s">
        <v>161</v>
      </c>
      <c r="H1453" s="150" t="s">
        <v>163</v>
      </c>
      <c r="X1453" s="151">
        <v>0</v>
      </c>
    </row>
    <row r="1454" spans="1:24" hidden="1" x14ac:dyDescent="0.3">
      <c r="A1454" s="156">
        <v>2016</v>
      </c>
      <c r="B1454" s="150" t="s">
        <v>154</v>
      </c>
      <c r="C1454" s="150" t="s">
        <v>251</v>
      </c>
      <c r="G1454" s="150" t="s">
        <v>161</v>
      </c>
      <c r="H1454" s="150" t="s">
        <v>164</v>
      </c>
      <c r="X1454" s="151">
        <v>0.75969120562977543</v>
      </c>
    </row>
    <row r="1455" spans="1:24" hidden="1" x14ac:dyDescent="0.3">
      <c r="A1455" s="156">
        <v>2016</v>
      </c>
      <c r="B1455" s="150" t="s">
        <v>154</v>
      </c>
      <c r="C1455" s="150" t="s">
        <v>251</v>
      </c>
      <c r="G1455" s="150" t="s">
        <v>356</v>
      </c>
      <c r="X1455" s="151">
        <v>1.3975254961959751</v>
      </c>
    </row>
    <row r="1456" spans="1:24" hidden="1" x14ac:dyDescent="0.3">
      <c r="A1456" s="156">
        <v>2016</v>
      </c>
      <c r="B1456" s="150" t="s">
        <v>154</v>
      </c>
      <c r="C1456" s="150" t="s">
        <v>251</v>
      </c>
      <c r="G1456" s="150" t="s">
        <v>361</v>
      </c>
      <c r="X1456" s="151">
        <v>6.1543450649024972E-2</v>
      </c>
    </row>
    <row r="1457" spans="1:24" hidden="1" x14ac:dyDescent="0.3">
      <c r="A1457" s="156">
        <v>2016</v>
      </c>
      <c r="B1457" s="150" t="s">
        <v>154</v>
      </c>
      <c r="C1457" s="150" t="s">
        <v>251</v>
      </c>
      <c r="G1457" s="150" t="s">
        <v>361</v>
      </c>
      <c r="H1457" s="150" t="s">
        <v>167</v>
      </c>
      <c r="X1457" s="151">
        <v>0.1638632362082211</v>
      </c>
    </row>
    <row r="1458" spans="1:24" hidden="1" x14ac:dyDescent="0.3">
      <c r="A1458" s="156">
        <v>2016</v>
      </c>
      <c r="B1458" s="150" t="s">
        <v>154</v>
      </c>
      <c r="C1458" s="150" t="s">
        <v>251</v>
      </c>
      <c r="G1458" s="150" t="s">
        <v>361</v>
      </c>
      <c r="H1458" s="150" t="s">
        <v>168</v>
      </c>
      <c r="X1458" s="151">
        <v>0</v>
      </c>
    </row>
    <row r="1459" spans="1:24" hidden="1" x14ac:dyDescent="0.3">
      <c r="A1459" s="156">
        <v>2016</v>
      </c>
      <c r="B1459" s="150" t="s">
        <v>154</v>
      </c>
      <c r="C1459" s="150" t="s">
        <v>251</v>
      </c>
      <c r="G1459" s="150" t="s">
        <v>361</v>
      </c>
      <c r="H1459" s="150" t="s">
        <v>253</v>
      </c>
      <c r="X1459" s="151">
        <v>0</v>
      </c>
    </row>
    <row r="1460" spans="1:24" hidden="1" x14ac:dyDescent="0.3">
      <c r="A1460" s="156">
        <v>2016</v>
      </c>
      <c r="B1460" s="150" t="s">
        <v>154</v>
      </c>
      <c r="C1460" s="150" t="s">
        <v>251</v>
      </c>
      <c r="G1460" s="150" t="s">
        <v>361</v>
      </c>
      <c r="H1460" s="150" t="s">
        <v>252</v>
      </c>
      <c r="X1460" s="151">
        <v>0</v>
      </c>
    </row>
    <row r="1461" spans="1:24" hidden="1" x14ac:dyDescent="0.3">
      <c r="A1461" s="156">
        <v>2016</v>
      </c>
      <c r="B1461" s="150" t="s">
        <v>154</v>
      </c>
      <c r="C1461" s="150" t="s">
        <v>251</v>
      </c>
      <c r="G1461" s="150" t="s">
        <v>361</v>
      </c>
      <c r="H1461" s="150" t="s">
        <v>169</v>
      </c>
      <c r="X1461" s="151">
        <v>0</v>
      </c>
    </row>
    <row r="1462" spans="1:24" hidden="1" x14ac:dyDescent="0.3">
      <c r="A1462" s="156">
        <v>2016</v>
      </c>
      <c r="B1462" s="150" t="s">
        <v>154</v>
      </c>
      <c r="C1462" s="150" t="s">
        <v>251</v>
      </c>
      <c r="G1462" s="150" t="s">
        <v>367</v>
      </c>
      <c r="X1462" s="151">
        <v>0</v>
      </c>
    </row>
    <row r="1463" spans="1:24" hidden="1" x14ac:dyDescent="0.3">
      <c r="A1463" s="156">
        <v>2016</v>
      </c>
      <c r="B1463" s="150" t="s">
        <v>154</v>
      </c>
      <c r="C1463" s="150" t="s">
        <v>251</v>
      </c>
      <c r="G1463" s="150" t="s">
        <v>367</v>
      </c>
      <c r="H1463" s="150" t="s">
        <v>171</v>
      </c>
      <c r="X1463" s="151">
        <v>0</v>
      </c>
    </row>
    <row r="1464" spans="1:24" hidden="1" x14ac:dyDescent="0.3">
      <c r="A1464" s="156">
        <v>2016</v>
      </c>
      <c r="B1464" s="150" t="s">
        <v>154</v>
      </c>
      <c r="C1464" s="150" t="s">
        <v>251</v>
      </c>
      <c r="G1464" s="150" t="s">
        <v>367</v>
      </c>
      <c r="H1464" s="150" t="s">
        <v>172</v>
      </c>
      <c r="X1464" s="151">
        <v>0</v>
      </c>
    </row>
    <row r="1465" spans="1:24" hidden="1" x14ac:dyDescent="0.3">
      <c r="A1465" s="156">
        <v>2016</v>
      </c>
      <c r="B1465" s="150" t="s">
        <v>154</v>
      </c>
      <c r="C1465" s="150" t="s">
        <v>251</v>
      </c>
      <c r="G1465" s="150" t="s">
        <v>173</v>
      </c>
      <c r="X1465" s="151">
        <v>0.44858927050784808</v>
      </c>
    </row>
    <row r="1466" spans="1:24" hidden="1" x14ac:dyDescent="0.3">
      <c r="A1466" s="156">
        <v>2016</v>
      </c>
      <c r="B1466" s="150" t="s">
        <v>154</v>
      </c>
      <c r="C1466" s="150" t="s">
        <v>251</v>
      </c>
      <c r="G1466" s="150" t="s">
        <v>173</v>
      </c>
      <c r="H1466" s="150" t="s">
        <v>254</v>
      </c>
      <c r="X1466" s="151">
        <v>0</v>
      </c>
    </row>
    <row r="1467" spans="1:24" hidden="1" x14ac:dyDescent="0.3">
      <c r="A1467" s="156">
        <v>2016</v>
      </c>
      <c r="B1467" s="150" t="s">
        <v>154</v>
      </c>
      <c r="C1467" s="150" t="s">
        <v>251</v>
      </c>
      <c r="G1467" s="150" t="s">
        <v>173</v>
      </c>
      <c r="H1467" s="150" t="s">
        <v>255</v>
      </c>
      <c r="X1467" s="151">
        <v>0.88569484569299939</v>
      </c>
    </row>
    <row r="1468" spans="1:24" hidden="1" x14ac:dyDescent="0.3">
      <c r="A1468" s="156">
        <v>2016</v>
      </c>
      <c r="B1468" s="150" t="s">
        <v>154</v>
      </c>
      <c r="C1468" s="150" t="s">
        <v>251</v>
      </c>
      <c r="I1468" s="150" t="s">
        <v>174</v>
      </c>
      <c r="X1468" s="151">
        <v>0.32320812679529543</v>
      </c>
    </row>
    <row r="1469" spans="1:24" hidden="1" x14ac:dyDescent="0.3">
      <c r="A1469" s="156">
        <v>2016</v>
      </c>
      <c r="B1469" s="150" t="s">
        <v>154</v>
      </c>
      <c r="C1469" s="150" t="s">
        <v>251</v>
      </c>
      <c r="I1469" s="150" t="s">
        <v>175</v>
      </c>
      <c r="X1469" s="151">
        <v>0.72594144876209554</v>
      </c>
    </row>
    <row r="1470" spans="1:24" hidden="1" x14ac:dyDescent="0.3">
      <c r="A1470" s="156">
        <v>2016</v>
      </c>
      <c r="B1470" s="150" t="s">
        <v>154</v>
      </c>
      <c r="C1470" s="150" t="s">
        <v>251</v>
      </c>
      <c r="I1470" s="150" t="s">
        <v>176</v>
      </c>
      <c r="X1470" s="151">
        <v>1.0321415071902269</v>
      </c>
    </row>
    <row r="1471" spans="1:24" hidden="1" x14ac:dyDescent="0.3">
      <c r="A1471" s="156">
        <v>2016</v>
      </c>
      <c r="B1471" s="150" t="s">
        <v>154</v>
      </c>
      <c r="C1471" s="150" t="s">
        <v>251</v>
      </c>
      <c r="I1471" s="150" t="s">
        <v>177</v>
      </c>
      <c r="X1471" s="151">
        <v>2.472526057771149</v>
      </c>
    </row>
    <row r="1472" spans="1:24" hidden="1" x14ac:dyDescent="0.3">
      <c r="A1472" s="156">
        <v>2016</v>
      </c>
      <c r="B1472" s="150" t="s">
        <v>154</v>
      </c>
      <c r="C1472" s="150" t="s">
        <v>251</v>
      </c>
      <c r="I1472" s="150" t="s">
        <v>178</v>
      </c>
      <c r="X1472" s="151">
        <v>0.91914022859549438</v>
      </c>
    </row>
    <row r="1473" spans="1:24" hidden="1" x14ac:dyDescent="0.3">
      <c r="A1473" s="156">
        <v>2016</v>
      </c>
      <c r="B1473" s="150" t="s">
        <v>154</v>
      </c>
      <c r="C1473" s="150" t="s">
        <v>251</v>
      </c>
      <c r="I1473" s="150" t="s">
        <v>256</v>
      </c>
      <c r="X1473" s="151">
        <v>0</v>
      </c>
    </row>
    <row r="1474" spans="1:24" hidden="1" x14ac:dyDescent="0.3">
      <c r="A1474" s="156">
        <v>2016</v>
      </c>
      <c r="B1474" s="150" t="s">
        <v>154</v>
      </c>
      <c r="C1474" s="150" t="s">
        <v>251</v>
      </c>
      <c r="J1474" s="150" t="s">
        <v>179</v>
      </c>
      <c r="X1474" s="151">
        <v>0.60217010225016598</v>
      </c>
    </row>
    <row r="1475" spans="1:24" hidden="1" x14ac:dyDescent="0.3">
      <c r="A1475" s="156">
        <v>2016</v>
      </c>
      <c r="B1475" s="150" t="s">
        <v>154</v>
      </c>
      <c r="C1475" s="150" t="s">
        <v>251</v>
      </c>
      <c r="J1475" s="150" t="s">
        <v>180</v>
      </c>
      <c r="X1475" s="151">
        <v>0.55548177261802034</v>
      </c>
    </row>
    <row r="1476" spans="1:24" hidden="1" x14ac:dyDescent="0.3">
      <c r="A1476" s="156">
        <v>2016</v>
      </c>
      <c r="B1476" s="150" t="s">
        <v>154</v>
      </c>
      <c r="C1476" s="150" t="s">
        <v>251</v>
      </c>
      <c r="J1476" s="150" t="s">
        <v>181</v>
      </c>
      <c r="X1476" s="151">
        <v>1.133261325344185</v>
      </c>
    </row>
    <row r="1477" spans="1:24" hidden="1" x14ac:dyDescent="0.3">
      <c r="A1477" s="156">
        <v>2016</v>
      </c>
      <c r="B1477" s="150" t="s">
        <v>154</v>
      </c>
      <c r="C1477" s="150" t="s">
        <v>251</v>
      </c>
      <c r="J1477" s="150" t="s">
        <v>182</v>
      </c>
      <c r="X1477" s="151">
        <v>1.51649158603427</v>
      </c>
    </row>
    <row r="1478" spans="1:24" hidden="1" x14ac:dyDescent="0.3">
      <c r="A1478" s="156">
        <v>2016</v>
      </c>
      <c r="B1478" s="150" t="s">
        <v>154</v>
      </c>
      <c r="C1478" s="150" t="s">
        <v>251</v>
      </c>
      <c r="J1478" s="150" t="s">
        <v>376</v>
      </c>
      <c r="X1478" s="151">
        <v>0.51740714651661268</v>
      </c>
    </row>
    <row r="1479" spans="1:24" hidden="1" x14ac:dyDescent="0.3">
      <c r="A1479" s="156">
        <v>2016</v>
      </c>
      <c r="B1479" s="150" t="s">
        <v>154</v>
      </c>
      <c r="C1479" s="150" t="s">
        <v>251</v>
      </c>
      <c r="J1479" s="150" t="s">
        <v>628</v>
      </c>
      <c r="X1479" s="151">
        <v>0.86645126807447292</v>
      </c>
    </row>
    <row r="1480" spans="1:24" hidden="1" x14ac:dyDescent="0.3">
      <c r="A1480" s="156">
        <v>2016</v>
      </c>
      <c r="B1480" s="150" t="s">
        <v>154</v>
      </c>
      <c r="C1480" s="150" t="s">
        <v>251</v>
      </c>
      <c r="J1480" s="150" t="s">
        <v>185</v>
      </c>
      <c r="X1480" s="151">
        <v>0</v>
      </c>
    </row>
    <row r="1481" spans="1:24" hidden="1" x14ac:dyDescent="0.3">
      <c r="A1481" s="156">
        <v>2016</v>
      </c>
      <c r="B1481" s="150" t="s">
        <v>154</v>
      </c>
      <c r="C1481" s="150" t="s">
        <v>251</v>
      </c>
      <c r="J1481" s="150" t="s">
        <v>186</v>
      </c>
      <c r="X1481" s="151">
        <v>1.078923920358865</v>
      </c>
    </row>
    <row r="1482" spans="1:24" hidden="1" x14ac:dyDescent="0.3">
      <c r="A1482" s="156">
        <v>2016</v>
      </c>
      <c r="B1482" s="150" t="s">
        <v>154</v>
      </c>
      <c r="C1482" s="150" t="s">
        <v>251</v>
      </c>
      <c r="K1482" s="150" t="s">
        <v>187</v>
      </c>
      <c r="X1482" s="151">
        <v>0.59299794256364047</v>
      </c>
    </row>
    <row r="1483" spans="1:24" hidden="1" x14ac:dyDescent="0.3">
      <c r="A1483" s="156">
        <v>2016</v>
      </c>
      <c r="B1483" s="150" t="s">
        <v>154</v>
      </c>
      <c r="C1483" s="150" t="s">
        <v>251</v>
      </c>
      <c r="K1483" s="150" t="s">
        <v>188</v>
      </c>
      <c r="X1483" s="151">
        <v>0.49382750585684509</v>
      </c>
    </row>
    <row r="1484" spans="1:24" hidden="1" x14ac:dyDescent="0.3">
      <c r="A1484" s="156">
        <v>2016</v>
      </c>
      <c r="B1484" s="150" t="s">
        <v>154</v>
      </c>
      <c r="C1484" s="150" t="s">
        <v>251</v>
      </c>
      <c r="K1484" s="150" t="s">
        <v>189</v>
      </c>
      <c r="X1484" s="151">
        <v>0.58585742643614525</v>
      </c>
    </row>
    <row r="1485" spans="1:24" hidden="1" x14ac:dyDescent="0.3">
      <c r="A1485" s="156">
        <v>2016</v>
      </c>
      <c r="B1485" s="150" t="s">
        <v>154</v>
      </c>
      <c r="C1485" s="150" t="s">
        <v>251</v>
      </c>
      <c r="K1485" s="150" t="s">
        <v>190</v>
      </c>
      <c r="X1485" s="151">
        <v>0.91587066048929078</v>
      </c>
    </row>
    <row r="1486" spans="1:24" hidden="1" x14ac:dyDescent="0.3">
      <c r="A1486" s="156">
        <v>2016</v>
      </c>
      <c r="B1486" s="150" t="s">
        <v>154</v>
      </c>
      <c r="C1486" s="150" t="s">
        <v>251</v>
      </c>
      <c r="K1486" s="150" t="s">
        <v>191</v>
      </c>
      <c r="X1486" s="151">
        <v>1.525068030810028</v>
      </c>
    </row>
    <row r="1487" spans="1:24" hidden="1" x14ac:dyDescent="0.3">
      <c r="A1487" s="156">
        <v>2016</v>
      </c>
      <c r="B1487" s="150" t="s">
        <v>154</v>
      </c>
      <c r="C1487" s="150" t="s">
        <v>251</v>
      </c>
      <c r="K1487" s="150" t="s">
        <v>257</v>
      </c>
      <c r="X1487" s="151">
        <v>1.2688414213943531</v>
      </c>
    </row>
    <row r="1488" spans="1:24" hidden="1" x14ac:dyDescent="0.3">
      <c r="A1488" s="156">
        <v>2016</v>
      </c>
      <c r="B1488" s="150" t="s">
        <v>154</v>
      </c>
      <c r="C1488" s="150" t="s">
        <v>251</v>
      </c>
      <c r="L1488" s="150" t="s">
        <v>629</v>
      </c>
      <c r="X1488" s="151">
        <v>0.53709719472397743</v>
      </c>
    </row>
    <row r="1489" spans="1:24" hidden="1" x14ac:dyDescent="0.3">
      <c r="A1489" s="156">
        <v>2016</v>
      </c>
      <c r="B1489" s="150" t="s">
        <v>154</v>
      </c>
      <c r="C1489" s="150" t="s">
        <v>251</v>
      </c>
      <c r="L1489" s="150" t="s">
        <v>641</v>
      </c>
      <c r="X1489" s="151">
        <v>0.65166135260208491</v>
      </c>
    </row>
    <row r="1490" spans="1:24" hidden="1" x14ac:dyDescent="0.3">
      <c r="A1490" s="156">
        <v>2016</v>
      </c>
      <c r="B1490" s="150" t="s">
        <v>154</v>
      </c>
      <c r="C1490" s="150" t="s">
        <v>251</v>
      </c>
      <c r="L1490" s="150" t="s">
        <v>380</v>
      </c>
      <c r="X1490" s="151">
        <v>0.85756379611143352</v>
      </c>
    </row>
    <row r="1491" spans="1:24" hidden="1" x14ac:dyDescent="0.3">
      <c r="A1491" s="156">
        <v>2016</v>
      </c>
      <c r="B1491" s="150" t="s">
        <v>154</v>
      </c>
      <c r="C1491" s="150" t="s">
        <v>251</v>
      </c>
      <c r="L1491" s="150" t="s">
        <v>195</v>
      </c>
      <c r="X1491" s="151">
        <v>0.59112180850271778</v>
      </c>
    </row>
    <row r="1492" spans="1:24" hidden="1" x14ac:dyDescent="0.3">
      <c r="A1492" s="156">
        <v>2016</v>
      </c>
      <c r="B1492" s="150" t="s">
        <v>154</v>
      </c>
      <c r="C1492" s="150" t="s">
        <v>251</v>
      </c>
      <c r="L1492" s="150" t="s">
        <v>196</v>
      </c>
      <c r="X1492" s="151">
        <v>0.9617390365306977</v>
      </c>
    </row>
    <row r="1493" spans="1:24" hidden="1" x14ac:dyDescent="0.3">
      <c r="A1493" s="156">
        <v>2016</v>
      </c>
      <c r="B1493" s="150" t="s">
        <v>154</v>
      </c>
      <c r="C1493" s="150" t="s">
        <v>251</v>
      </c>
      <c r="M1493" s="150" t="s">
        <v>630</v>
      </c>
      <c r="X1493" s="151">
        <v>1.76113226865522</v>
      </c>
    </row>
    <row r="1494" spans="1:24" hidden="1" x14ac:dyDescent="0.3">
      <c r="A1494" s="156">
        <v>2016</v>
      </c>
      <c r="B1494" s="150" t="s">
        <v>154</v>
      </c>
      <c r="C1494" s="150" t="s">
        <v>251</v>
      </c>
      <c r="M1494" s="150" t="s">
        <v>631</v>
      </c>
      <c r="X1494" s="151">
        <v>2.072489490251487</v>
      </c>
    </row>
    <row r="1495" spans="1:24" hidden="1" x14ac:dyDescent="0.3">
      <c r="A1495" s="156">
        <v>2016</v>
      </c>
      <c r="B1495" s="150" t="s">
        <v>154</v>
      </c>
      <c r="C1495" s="150" t="s">
        <v>251</v>
      </c>
      <c r="M1495" s="150" t="s">
        <v>632</v>
      </c>
      <c r="X1495" s="151">
        <v>1.0668003705991911</v>
      </c>
    </row>
    <row r="1496" spans="1:24" hidden="1" x14ac:dyDescent="0.3">
      <c r="A1496" s="156">
        <v>2016</v>
      </c>
      <c r="B1496" s="150" t="s">
        <v>154</v>
      </c>
      <c r="C1496" s="150" t="s">
        <v>251</v>
      </c>
      <c r="M1496" s="150" t="s">
        <v>633</v>
      </c>
      <c r="X1496" s="151">
        <v>0.51190273210713655</v>
      </c>
    </row>
    <row r="1497" spans="1:24" hidden="1" x14ac:dyDescent="0.3">
      <c r="A1497" s="156">
        <v>2016</v>
      </c>
      <c r="B1497" s="150" t="s">
        <v>154</v>
      </c>
      <c r="C1497" s="150" t="s">
        <v>251</v>
      </c>
      <c r="N1497" s="150" t="s">
        <v>201</v>
      </c>
      <c r="X1497" s="151">
        <v>0.3760826718889993</v>
      </c>
    </row>
    <row r="1498" spans="1:24" hidden="1" x14ac:dyDescent="0.3">
      <c r="A1498" s="156">
        <v>2016</v>
      </c>
      <c r="B1498" s="150" t="s">
        <v>154</v>
      </c>
      <c r="C1498" s="150" t="s">
        <v>251</v>
      </c>
      <c r="N1498" s="150" t="s">
        <v>202</v>
      </c>
      <c r="X1498" s="151">
        <v>0.7507938449111452</v>
      </c>
    </row>
    <row r="1499" spans="1:24" hidden="1" x14ac:dyDescent="0.3">
      <c r="A1499" s="156">
        <v>2016</v>
      </c>
      <c r="B1499" s="150" t="s">
        <v>154</v>
      </c>
      <c r="C1499" s="150" t="s">
        <v>251</v>
      </c>
      <c r="N1499" s="150" t="s">
        <v>634</v>
      </c>
      <c r="X1499" s="151">
        <v>0.69288161743636012</v>
      </c>
    </row>
    <row r="1500" spans="1:24" hidden="1" x14ac:dyDescent="0.3">
      <c r="A1500" s="156">
        <v>2016</v>
      </c>
      <c r="B1500" s="150" t="s">
        <v>154</v>
      </c>
      <c r="C1500" s="150" t="s">
        <v>251</v>
      </c>
      <c r="O1500" s="150" t="s">
        <v>204</v>
      </c>
      <c r="X1500" s="151">
        <v>0.75281224366421007</v>
      </c>
    </row>
    <row r="1501" spans="1:24" hidden="1" x14ac:dyDescent="0.3">
      <c r="A1501" s="156">
        <v>2016</v>
      </c>
      <c r="B1501" s="150" t="s">
        <v>154</v>
      </c>
      <c r="C1501" s="150" t="s">
        <v>251</v>
      </c>
      <c r="O1501" s="150" t="s">
        <v>205</v>
      </c>
      <c r="X1501" s="151">
        <v>0.47184491728672251</v>
      </c>
    </row>
    <row r="1502" spans="1:24" hidden="1" x14ac:dyDescent="0.3">
      <c r="A1502" s="156">
        <v>2016</v>
      </c>
      <c r="B1502" s="150" t="s">
        <v>154</v>
      </c>
      <c r="C1502" s="150" t="s">
        <v>251</v>
      </c>
      <c r="O1502" s="150" t="s">
        <v>206</v>
      </c>
      <c r="X1502" s="151">
        <v>3.010471455452139</v>
      </c>
    </row>
    <row r="1503" spans="1:24" hidden="1" x14ac:dyDescent="0.3">
      <c r="A1503" s="156">
        <v>2016</v>
      </c>
      <c r="B1503" s="150" t="s">
        <v>154</v>
      </c>
      <c r="C1503" s="150" t="s">
        <v>251</v>
      </c>
      <c r="P1503" s="150" t="s">
        <v>207</v>
      </c>
      <c r="X1503" s="151">
        <v>0.88161261010934677</v>
      </c>
    </row>
    <row r="1504" spans="1:24" hidden="1" x14ac:dyDescent="0.3">
      <c r="A1504" s="156">
        <v>2016</v>
      </c>
      <c r="B1504" s="150" t="s">
        <v>154</v>
      </c>
      <c r="C1504" s="150" t="s">
        <v>251</v>
      </c>
      <c r="P1504" s="150" t="s">
        <v>208</v>
      </c>
      <c r="X1504" s="151">
        <v>1.050462087075533</v>
      </c>
    </row>
    <row r="1505" spans="1:24" hidden="1" x14ac:dyDescent="0.3">
      <c r="A1505" s="156">
        <v>2016</v>
      </c>
      <c r="B1505" s="150" t="s">
        <v>154</v>
      </c>
      <c r="C1505" s="150" t="s">
        <v>251</v>
      </c>
      <c r="P1505" s="150" t="s">
        <v>209</v>
      </c>
      <c r="X1505" s="151">
        <v>0.71748690314039909</v>
      </c>
    </row>
    <row r="1506" spans="1:24" hidden="1" x14ac:dyDescent="0.3">
      <c r="A1506" s="156">
        <v>2016</v>
      </c>
      <c r="B1506" s="150" t="s">
        <v>154</v>
      </c>
      <c r="C1506" s="150" t="s">
        <v>251</v>
      </c>
      <c r="P1506" s="150" t="s">
        <v>210</v>
      </c>
      <c r="X1506" s="151">
        <v>0.89575397902867671</v>
      </c>
    </row>
    <row r="1507" spans="1:24" hidden="1" x14ac:dyDescent="0.3">
      <c r="A1507" s="156">
        <v>2016</v>
      </c>
      <c r="B1507" s="150" t="s">
        <v>154</v>
      </c>
      <c r="C1507" s="150" t="s">
        <v>251</v>
      </c>
      <c r="P1507" s="150" t="s">
        <v>211</v>
      </c>
      <c r="X1507" s="151">
        <v>0.63643741155685218</v>
      </c>
    </row>
    <row r="1508" spans="1:24" hidden="1" x14ac:dyDescent="0.3">
      <c r="A1508" s="156">
        <v>2016</v>
      </c>
      <c r="B1508" s="150" t="s">
        <v>154</v>
      </c>
      <c r="C1508" s="150" t="s">
        <v>251</v>
      </c>
      <c r="P1508" s="150" t="s">
        <v>635</v>
      </c>
      <c r="X1508" s="151">
        <v>0.31017622190537519</v>
      </c>
    </row>
    <row r="1509" spans="1:24" hidden="1" x14ac:dyDescent="0.3">
      <c r="A1509" s="156">
        <v>2016</v>
      </c>
      <c r="B1509" s="150" t="s">
        <v>154</v>
      </c>
      <c r="C1509" s="150" t="s">
        <v>251</v>
      </c>
      <c r="P1509" s="150" t="s">
        <v>636</v>
      </c>
      <c r="X1509" s="151">
        <v>0.85448599764137234</v>
      </c>
    </row>
    <row r="1510" spans="1:24" hidden="1" x14ac:dyDescent="0.3">
      <c r="A1510" s="156">
        <v>2016</v>
      </c>
      <c r="B1510" s="150" t="s">
        <v>154</v>
      </c>
      <c r="C1510" s="150" t="s">
        <v>251</v>
      </c>
      <c r="Q1510" s="150" t="s">
        <v>214</v>
      </c>
      <c r="X1510" s="151">
        <v>0.41658124874533381</v>
      </c>
    </row>
    <row r="1511" spans="1:24" hidden="1" x14ac:dyDescent="0.3">
      <c r="A1511" s="156">
        <v>2016</v>
      </c>
      <c r="B1511" s="150" t="s">
        <v>154</v>
      </c>
      <c r="C1511" s="150" t="s">
        <v>251</v>
      </c>
      <c r="Q1511" s="150" t="s">
        <v>215</v>
      </c>
      <c r="X1511" s="151">
        <v>1.233654510457302</v>
      </c>
    </row>
    <row r="1512" spans="1:24" hidden="1" x14ac:dyDescent="0.3">
      <c r="A1512" s="156">
        <v>2016</v>
      </c>
      <c r="B1512" s="150" t="s">
        <v>154</v>
      </c>
      <c r="C1512" s="150" t="s">
        <v>251</v>
      </c>
      <c r="Q1512" s="150" t="s">
        <v>216</v>
      </c>
      <c r="X1512" s="151">
        <v>0.91717659488469538</v>
      </c>
    </row>
    <row r="1513" spans="1:24" hidden="1" x14ac:dyDescent="0.3">
      <c r="A1513" s="156">
        <v>2016</v>
      </c>
      <c r="B1513" s="150" t="s">
        <v>154</v>
      </c>
      <c r="C1513" s="150" t="s">
        <v>251</v>
      </c>
      <c r="R1513" s="150" t="s">
        <v>217</v>
      </c>
      <c r="X1513" s="151">
        <v>0.63731078379522288</v>
      </c>
    </row>
    <row r="1514" spans="1:24" hidden="1" x14ac:dyDescent="0.3">
      <c r="A1514" s="156">
        <v>2016</v>
      </c>
      <c r="B1514" s="150" t="s">
        <v>154</v>
      </c>
      <c r="C1514" s="150" t="s">
        <v>251</v>
      </c>
      <c r="R1514" s="150" t="s">
        <v>218</v>
      </c>
      <c r="X1514" s="151">
        <v>0.19035319117280511</v>
      </c>
    </row>
    <row r="1515" spans="1:24" hidden="1" x14ac:dyDescent="0.3">
      <c r="A1515" s="156">
        <v>2016</v>
      </c>
      <c r="B1515" s="150" t="s">
        <v>154</v>
      </c>
      <c r="C1515" s="150" t="s">
        <v>251</v>
      </c>
      <c r="R1515" s="150" t="s">
        <v>219</v>
      </c>
      <c r="X1515" s="151">
        <v>0.9173236777264504</v>
      </c>
    </row>
    <row r="1516" spans="1:24" hidden="1" x14ac:dyDescent="0.3">
      <c r="A1516" s="156">
        <v>2016</v>
      </c>
      <c r="B1516" s="150" t="s">
        <v>154</v>
      </c>
      <c r="C1516" s="150" t="s">
        <v>251</v>
      </c>
      <c r="R1516" s="150" t="s">
        <v>220</v>
      </c>
      <c r="X1516" s="151">
        <v>0.65986100758267596</v>
      </c>
    </row>
    <row r="1517" spans="1:24" hidden="1" x14ac:dyDescent="0.3">
      <c r="A1517" s="156">
        <v>2016</v>
      </c>
      <c r="B1517" s="150" t="s">
        <v>154</v>
      </c>
      <c r="C1517" s="150" t="s">
        <v>251</v>
      </c>
      <c r="R1517" s="150" t="s">
        <v>382</v>
      </c>
      <c r="X1517" s="151">
        <v>0.84353137245229848</v>
      </c>
    </row>
    <row r="1518" spans="1:24" hidden="1" x14ac:dyDescent="0.3">
      <c r="A1518" s="156">
        <v>2016</v>
      </c>
      <c r="B1518" s="150" t="s">
        <v>154</v>
      </c>
      <c r="C1518" s="150" t="s">
        <v>251</v>
      </c>
      <c r="S1518" s="150" t="s">
        <v>222</v>
      </c>
      <c r="X1518" s="151">
        <v>0.59753513757439203</v>
      </c>
    </row>
    <row r="1519" spans="1:24" hidden="1" x14ac:dyDescent="0.3">
      <c r="A1519" s="156">
        <v>2016</v>
      </c>
      <c r="B1519" s="150" t="s">
        <v>154</v>
      </c>
      <c r="C1519" s="150" t="s">
        <v>251</v>
      </c>
      <c r="S1519" s="150" t="s">
        <v>223</v>
      </c>
      <c r="X1519" s="151">
        <v>0.3153481500485294</v>
      </c>
    </row>
    <row r="1520" spans="1:24" hidden="1" x14ac:dyDescent="0.3">
      <c r="A1520" s="156">
        <v>2016</v>
      </c>
      <c r="B1520" s="150" t="s">
        <v>154</v>
      </c>
      <c r="C1520" s="150" t="s">
        <v>251</v>
      </c>
      <c r="S1520" s="150" t="s">
        <v>224</v>
      </c>
      <c r="X1520" s="151">
        <v>0.8194761528726523</v>
      </c>
    </row>
    <row r="1521" spans="1:24" hidden="1" x14ac:dyDescent="0.3">
      <c r="A1521" s="156">
        <v>2016</v>
      </c>
      <c r="B1521" s="150" t="s">
        <v>154</v>
      </c>
      <c r="C1521" s="150" t="s">
        <v>251</v>
      </c>
      <c r="S1521" s="150" t="s">
        <v>225</v>
      </c>
      <c r="X1521" s="151">
        <v>0.62102945142863586</v>
      </c>
    </row>
    <row r="1522" spans="1:24" hidden="1" x14ac:dyDescent="0.3">
      <c r="A1522" s="156">
        <v>2016</v>
      </c>
      <c r="B1522" s="150" t="s">
        <v>154</v>
      </c>
      <c r="C1522" s="150" t="s">
        <v>251</v>
      </c>
      <c r="S1522" s="150" t="s">
        <v>226</v>
      </c>
      <c r="X1522" s="151">
        <v>0.70781185376035216</v>
      </c>
    </row>
    <row r="1523" spans="1:24" hidden="1" x14ac:dyDescent="0.3">
      <c r="A1523" s="156">
        <v>2016</v>
      </c>
      <c r="B1523" s="150" t="s">
        <v>154</v>
      </c>
      <c r="C1523" s="150" t="s">
        <v>251</v>
      </c>
      <c r="S1523" s="150" t="s">
        <v>227</v>
      </c>
      <c r="X1523" s="151">
        <v>0.32385912888171642</v>
      </c>
    </row>
    <row r="1524" spans="1:24" hidden="1" x14ac:dyDescent="0.3">
      <c r="A1524" s="156">
        <v>2016</v>
      </c>
      <c r="B1524" s="150" t="s">
        <v>154</v>
      </c>
      <c r="C1524" s="150" t="s">
        <v>251</v>
      </c>
      <c r="S1524" s="150" t="s">
        <v>228</v>
      </c>
      <c r="X1524" s="151">
        <v>0.70378766207510435</v>
      </c>
    </row>
    <row r="1525" spans="1:24" hidden="1" x14ac:dyDescent="0.3">
      <c r="A1525" s="156">
        <v>2016</v>
      </c>
      <c r="B1525" s="150" t="s">
        <v>154</v>
      </c>
      <c r="C1525" s="150" t="s">
        <v>251</v>
      </c>
      <c r="S1525" s="150" t="s">
        <v>229</v>
      </c>
      <c r="X1525" s="151">
        <v>1.1398537730297671</v>
      </c>
    </row>
    <row r="1526" spans="1:24" hidden="1" x14ac:dyDescent="0.3">
      <c r="A1526" s="156">
        <v>2016</v>
      </c>
      <c r="B1526" s="150" t="s">
        <v>154</v>
      </c>
      <c r="C1526" s="150" t="s">
        <v>251</v>
      </c>
      <c r="T1526" s="150" t="s">
        <v>230</v>
      </c>
      <c r="X1526" s="151">
        <v>0.68944463712122783</v>
      </c>
    </row>
    <row r="1527" spans="1:24" hidden="1" x14ac:dyDescent="0.3">
      <c r="A1527" s="156">
        <v>2016</v>
      </c>
      <c r="B1527" s="150" t="s">
        <v>154</v>
      </c>
      <c r="C1527" s="150" t="s">
        <v>251</v>
      </c>
      <c r="T1527" s="150" t="s">
        <v>231</v>
      </c>
      <c r="X1527" s="151">
        <v>0.55469068290918144</v>
      </c>
    </row>
    <row r="1528" spans="1:24" hidden="1" x14ac:dyDescent="0.3">
      <c r="A1528" s="156">
        <v>2016</v>
      </c>
      <c r="B1528" s="150" t="s">
        <v>154</v>
      </c>
      <c r="C1528" s="150" t="s">
        <v>251</v>
      </c>
      <c r="U1528" s="150" t="s">
        <v>232</v>
      </c>
      <c r="X1528" s="151">
        <v>1.2067634437287651</v>
      </c>
    </row>
    <row r="1529" spans="1:24" hidden="1" x14ac:dyDescent="0.3">
      <c r="A1529" s="156">
        <v>2016</v>
      </c>
      <c r="B1529" s="150" t="s">
        <v>154</v>
      </c>
      <c r="C1529" s="150" t="s">
        <v>251</v>
      </c>
      <c r="U1529" s="150" t="s">
        <v>233</v>
      </c>
      <c r="X1529" s="151">
        <v>0.6357210327055538</v>
      </c>
    </row>
    <row r="1530" spans="1:24" hidden="1" x14ac:dyDescent="0.3">
      <c r="A1530" s="156">
        <v>2016</v>
      </c>
      <c r="B1530" s="150" t="s">
        <v>154</v>
      </c>
      <c r="C1530" s="150" t="s">
        <v>251</v>
      </c>
      <c r="V1530" s="150" t="s">
        <v>234</v>
      </c>
      <c r="X1530" s="151">
        <v>1.1982115370959929</v>
      </c>
    </row>
    <row r="1531" spans="1:24" hidden="1" x14ac:dyDescent="0.3">
      <c r="A1531" s="156">
        <v>2016</v>
      </c>
      <c r="B1531" s="150" t="s">
        <v>154</v>
      </c>
      <c r="C1531" s="150" t="s">
        <v>251</v>
      </c>
      <c r="V1531" s="150" t="s">
        <v>235</v>
      </c>
      <c r="X1531" s="151">
        <v>0.61622394596810692</v>
      </c>
    </row>
    <row r="1532" spans="1:24" hidden="1" x14ac:dyDescent="0.3">
      <c r="A1532" s="156">
        <v>2016</v>
      </c>
      <c r="B1532" s="150" t="s">
        <v>154</v>
      </c>
      <c r="C1532" s="150" t="s">
        <v>251</v>
      </c>
      <c r="V1532" s="150" t="s">
        <v>236</v>
      </c>
      <c r="X1532" s="151">
        <v>0.20896421977317281</v>
      </c>
    </row>
    <row r="1533" spans="1:24" hidden="1" x14ac:dyDescent="0.3">
      <c r="A1533" s="156">
        <v>2016</v>
      </c>
      <c r="B1533" s="150" t="s">
        <v>154</v>
      </c>
      <c r="C1533" s="150" t="s">
        <v>251</v>
      </c>
      <c r="E1533" s="150" t="s">
        <v>237</v>
      </c>
      <c r="W1533" s="150" t="s">
        <v>524</v>
      </c>
      <c r="X1533" s="151">
        <v>0.99234813031788749</v>
      </c>
    </row>
    <row r="1534" spans="1:24" hidden="1" x14ac:dyDescent="0.3">
      <c r="A1534" s="156">
        <v>2016</v>
      </c>
      <c r="B1534" s="150" t="s">
        <v>154</v>
      </c>
      <c r="C1534" s="150" t="s">
        <v>251</v>
      </c>
      <c r="E1534" s="150" t="s">
        <v>238</v>
      </c>
      <c r="W1534" s="150" t="s">
        <v>528</v>
      </c>
      <c r="X1534" s="151">
        <v>0.48276875058077467</v>
      </c>
    </row>
    <row r="1535" spans="1:24" hidden="1" x14ac:dyDescent="0.3">
      <c r="A1535" s="156">
        <v>2016</v>
      </c>
      <c r="B1535" s="150" t="s">
        <v>154</v>
      </c>
      <c r="C1535" s="150" t="s">
        <v>251</v>
      </c>
      <c r="E1535" s="150" t="s">
        <v>239</v>
      </c>
      <c r="X1535" s="151">
        <v>0.94762082014429405</v>
      </c>
    </row>
    <row r="1536" spans="1:24" hidden="1" x14ac:dyDescent="0.3">
      <c r="A1536" s="156">
        <v>2016</v>
      </c>
      <c r="B1536" s="150" t="s">
        <v>154</v>
      </c>
      <c r="C1536" s="150" t="s">
        <v>251</v>
      </c>
      <c r="E1536" s="150" t="s">
        <v>240</v>
      </c>
      <c r="W1536" s="150" t="s">
        <v>539</v>
      </c>
      <c r="X1536" s="151">
        <v>0.57630665680105486</v>
      </c>
    </row>
    <row r="1537" spans="1:24" hidden="1" x14ac:dyDescent="0.3">
      <c r="A1537" s="156">
        <v>2016</v>
      </c>
      <c r="B1537" s="150" t="s">
        <v>154</v>
      </c>
      <c r="C1537" s="150" t="s">
        <v>251</v>
      </c>
      <c r="E1537" s="150" t="s">
        <v>241</v>
      </c>
      <c r="W1537" s="150" t="s">
        <v>545</v>
      </c>
      <c r="X1537" s="151">
        <v>1.048733900744234</v>
      </c>
    </row>
    <row r="1538" spans="1:24" hidden="1" x14ac:dyDescent="0.3">
      <c r="A1538" s="156">
        <v>2016</v>
      </c>
      <c r="B1538" s="150" t="s">
        <v>154</v>
      </c>
      <c r="C1538" s="150" t="s">
        <v>251</v>
      </c>
      <c r="E1538" s="150" t="s">
        <v>242</v>
      </c>
      <c r="W1538" s="150" t="s">
        <v>550</v>
      </c>
      <c r="X1538" s="151">
        <v>0.54414071607564318</v>
      </c>
    </row>
    <row r="1539" spans="1:24" hidden="1" x14ac:dyDescent="0.3">
      <c r="A1539" s="156">
        <v>2016</v>
      </c>
      <c r="B1539" s="150" t="s">
        <v>154</v>
      </c>
      <c r="C1539" s="150" t="s">
        <v>251</v>
      </c>
      <c r="E1539" s="150" t="s">
        <v>243</v>
      </c>
      <c r="W1539" s="150" t="s">
        <v>557</v>
      </c>
      <c r="X1539" s="151">
        <v>0.4080482545620065</v>
      </c>
    </row>
    <row r="1540" spans="1:24" hidden="1" x14ac:dyDescent="0.3">
      <c r="A1540" s="156">
        <v>2016</v>
      </c>
      <c r="B1540" s="150" t="s">
        <v>154</v>
      </c>
      <c r="C1540" s="150" t="s">
        <v>251</v>
      </c>
      <c r="E1540" s="150" t="s">
        <v>244</v>
      </c>
      <c r="W1540" s="150" t="s">
        <v>560</v>
      </c>
      <c r="X1540" s="151">
        <v>0.6627473539197023</v>
      </c>
    </row>
    <row r="1541" spans="1:24" hidden="1" x14ac:dyDescent="0.3">
      <c r="A1541" s="156">
        <v>2016</v>
      </c>
      <c r="B1541" s="150" t="s">
        <v>154</v>
      </c>
      <c r="C1541" s="150" t="s">
        <v>251</v>
      </c>
      <c r="E1541" s="150" t="s">
        <v>245</v>
      </c>
      <c r="W1541" s="150" t="s">
        <v>566</v>
      </c>
      <c r="X1541" s="151">
        <v>0.48704445341002162</v>
      </c>
    </row>
    <row r="1542" spans="1:24" hidden="1" x14ac:dyDescent="0.3">
      <c r="A1542" s="156">
        <v>2016</v>
      </c>
      <c r="B1542" s="150" t="s">
        <v>154</v>
      </c>
      <c r="C1542" s="150" t="s">
        <v>251</v>
      </c>
      <c r="E1542" s="150" t="s">
        <v>246</v>
      </c>
      <c r="X1542" s="151">
        <v>1.1945595244795491</v>
      </c>
    </row>
    <row r="1543" spans="1:24" hidden="1" x14ac:dyDescent="0.3">
      <c r="A1543" s="156">
        <v>2014</v>
      </c>
      <c r="B1543" s="150" t="s">
        <v>258</v>
      </c>
      <c r="X1543" s="151">
        <v>8.1678965326730157</v>
      </c>
    </row>
    <row r="1544" spans="1:24" hidden="1" x14ac:dyDescent="0.3">
      <c r="A1544" s="156">
        <v>2014</v>
      </c>
      <c r="B1544" s="150" t="s">
        <v>258</v>
      </c>
      <c r="F1544" s="150" t="s">
        <v>619</v>
      </c>
      <c r="X1544" s="151">
        <v>12.57175527990702</v>
      </c>
    </row>
    <row r="1545" spans="1:24" hidden="1" x14ac:dyDescent="0.3">
      <c r="A1545" s="156">
        <v>2014</v>
      </c>
      <c r="B1545" s="150" t="s">
        <v>258</v>
      </c>
      <c r="F1545" s="150" t="s">
        <v>620</v>
      </c>
      <c r="X1545" s="151">
        <v>8.8568890867702699</v>
      </c>
    </row>
    <row r="1546" spans="1:24" hidden="1" x14ac:dyDescent="0.3">
      <c r="A1546" s="156">
        <v>2014</v>
      </c>
      <c r="B1546" s="150" t="s">
        <v>258</v>
      </c>
      <c r="F1546" s="150" t="s">
        <v>621</v>
      </c>
      <c r="X1546" s="151">
        <v>8.1088900405254432</v>
      </c>
    </row>
    <row r="1547" spans="1:24" hidden="1" x14ac:dyDescent="0.3">
      <c r="A1547" s="156">
        <v>2014</v>
      </c>
      <c r="B1547" s="150" t="s">
        <v>258</v>
      </c>
      <c r="F1547" s="150" t="s">
        <v>622</v>
      </c>
      <c r="X1547" s="151">
        <v>7.9583752233191793</v>
      </c>
    </row>
    <row r="1548" spans="1:24" hidden="1" x14ac:dyDescent="0.3">
      <c r="A1548" s="156">
        <v>2014</v>
      </c>
      <c r="B1548" s="150" t="s">
        <v>258</v>
      </c>
      <c r="F1548" s="150" t="s">
        <v>623</v>
      </c>
      <c r="X1548" s="151">
        <v>7.8287262358753038</v>
      </c>
    </row>
    <row r="1549" spans="1:24" hidden="1" x14ac:dyDescent="0.3">
      <c r="A1549" s="156">
        <v>2014</v>
      </c>
      <c r="B1549" s="150" t="s">
        <v>258</v>
      </c>
      <c r="F1549" s="150" t="s">
        <v>624</v>
      </c>
      <c r="X1549" s="151">
        <v>5.3637714530720668</v>
      </c>
    </row>
    <row r="1550" spans="1:24" hidden="1" x14ac:dyDescent="0.3">
      <c r="A1550" s="156">
        <v>2014</v>
      </c>
      <c r="B1550" s="150" t="s">
        <v>258</v>
      </c>
      <c r="G1550" s="150" t="s">
        <v>161</v>
      </c>
      <c r="X1550" s="151">
        <v>8.5678620310768547</v>
      </c>
    </row>
    <row r="1551" spans="1:24" hidden="1" x14ac:dyDescent="0.3">
      <c r="A1551" s="156">
        <v>2014</v>
      </c>
      <c r="B1551" s="150" t="s">
        <v>258</v>
      </c>
      <c r="G1551" s="150" t="s">
        <v>161</v>
      </c>
      <c r="H1551" s="150" t="s">
        <v>640</v>
      </c>
      <c r="X1551" s="151">
        <v>8.865815652762338</v>
      </c>
    </row>
    <row r="1552" spans="1:24" hidden="1" x14ac:dyDescent="0.3">
      <c r="A1552" s="156">
        <v>2014</v>
      </c>
      <c r="B1552" s="150" t="s">
        <v>258</v>
      </c>
      <c r="G1552" s="150" t="s">
        <v>161</v>
      </c>
      <c r="H1552" s="150" t="s">
        <v>163</v>
      </c>
      <c r="X1552" s="151">
        <v>11.84574587080348</v>
      </c>
    </row>
    <row r="1553" spans="1:24" hidden="1" x14ac:dyDescent="0.3">
      <c r="A1553" s="156">
        <v>2014</v>
      </c>
      <c r="B1553" s="150" t="s">
        <v>258</v>
      </c>
      <c r="G1553" s="150" t="s">
        <v>161</v>
      </c>
      <c r="H1553" s="150" t="s">
        <v>164</v>
      </c>
      <c r="X1553" s="151">
        <v>4.7530450194837091</v>
      </c>
    </row>
    <row r="1554" spans="1:24" hidden="1" x14ac:dyDescent="0.3">
      <c r="A1554" s="156">
        <v>2014</v>
      </c>
      <c r="B1554" s="150" t="s">
        <v>258</v>
      </c>
      <c r="G1554" s="150" t="s">
        <v>356</v>
      </c>
      <c r="X1554" s="151">
        <v>14.28787777340259</v>
      </c>
    </row>
    <row r="1555" spans="1:24" hidden="1" x14ac:dyDescent="0.3">
      <c r="A1555" s="156">
        <v>2014</v>
      </c>
      <c r="B1555" s="150" t="s">
        <v>258</v>
      </c>
      <c r="G1555" s="150" t="s">
        <v>356</v>
      </c>
      <c r="H1555" s="150" t="s">
        <v>259</v>
      </c>
      <c r="X1555" s="151">
        <v>14.31033388527497</v>
      </c>
    </row>
    <row r="1556" spans="1:24" hidden="1" x14ac:dyDescent="0.3">
      <c r="A1556" s="156">
        <v>2014</v>
      </c>
      <c r="B1556" s="150" t="s">
        <v>258</v>
      </c>
      <c r="G1556" s="150" t="s">
        <v>361</v>
      </c>
      <c r="X1556" s="151">
        <v>2.753680645816976</v>
      </c>
    </row>
    <row r="1557" spans="1:24" hidden="1" x14ac:dyDescent="0.3">
      <c r="A1557" s="156">
        <v>2014</v>
      </c>
      <c r="B1557" s="150" t="s">
        <v>258</v>
      </c>
      <c r="G1557" s="150" t="s">
        <v>361</v>
      </c>
      <c r="H1557" s="150" t="s">
        <v>167</v>
      </c>
      <c r="X1557" s="151">
        <v>2.758851093422908</v>
      </c>
    </row>
    <row r="1558" spans="1:24" hidden="1" x14ac:dyDescent="0.3">
      <c r="A1558" s="156">
        <v>2014</v>
      </c>
      <c r="B1558" s="150" t="s">
        <v>258</v>
      </c>
      <c r="G1558" s="150" t="s">
        <v>361</v>
      </c>
      <c r="H1558" s="150" t="s">
        <v>168</v>
      </c>
      <c r="X1558" s="151">
        <v>4.8336597520596962</v>
      </c>
    </row>
    <row r="1559" spans="1:24" hidden="1" x14ac:dyDescent="0.3">
      <c r="A1559" s="156">
        <v>2014</v>
      </c>
      <c r="B1559" s="150" t="s">
        <v>258</v>
      </c>
      <c r="G1559" s="150" t="s">
        <v>361</v>
      </c>
      <c r="H1559" s="150" t="s">
        <v>252</v>
      </c>
      <c r="X1559" s="151">
        <v>0.65089399348793753</v>
      </c>
    </row>
    <row r="1560" spans="1:24" hidden="1" x14ac:dyDescent="0.3">
      <c r="A1560" s="156">
        <v>2014</v>
      </c>
      <c r="B1560" s="150" t="s">
        <v>258</v>
      </c>
      <c r="G1560" s="150" t="s">
        <v>361</v>
      </c>
      <c r="H1560" s="150" t="s">
        <v>169</v>
      </c>
      <c r="X1560" s="151">
        <v>1.811065447112048</v>
      </c>
    </row>
    <row r="1561" spans="1:24" hidden="1" x14ac:dyDescent="0.3">
      <c r="A1561" s="156">
        <v>2014</v>
      </c>
      <c r="B1561" s="150" t="s">
        <v>258</v>
      </c>
      <c r="G1561" s="150" t="s">
        <v>367</v>
      </c>
      <c r="X1561" s="151">
        <v>7.8332706838766919</v>
      </c>
    </row>
    <row r="1562" spans="1:24" hidden="1" x14ac:dyDescent="0.3">
      <c r="A1562" s="156">
        <v>2014</v>
      </c>
      <c r="B1562" s="150" t="s">
        <v>258</v>
      </c>
      <c r="G1562" s="150" t="s">
        <v>367</v>
      </c>
      <c r="H1562" s="150" t="s">
        <v>171</v>
      </c>
      <c r="X1562" s="151">
        <v>7.5446758567825496</v>
      </c>
    </row>
    <row r="1563" spans="1:24" hidden="1" x14ac:dyDescent="0.3">
      <c r="A1563" s="156">
        <v>2014</v>
      </c>
      <c r="B1563" s="150" t="s">
        <v>258</v>
      </c>
      <c r="G1563" s="150" t="s">
        <v>367</v>
      </c>
      <c r="H1563" s="150" t="s">
        <v>172</v>
      </c>
      <c r="X1563" s="151">
        <v>8.3012625277634218</v>
      </c>
    </row>
    <row r="1564" spans="1:24" hidden="1" x14ac:dyDescent="0.3">
      <c r="A1564" s="156">
        <v>2014</v>
      </c>
      <c r="B1564" s="150" t="s">
        <v>258</v>
      </c>
      <c r="G1564" s="150" t="s">
        <v>173</v>
      </c>
      <c r="X1564" s="151">
        <v>6.3978535706674737</v>
      </c>
    </row>
    <row r="1565" spans="1:24" hidden="1" x14ac:dyDescent="0.3">
      <c r="A1565" s="156">
        <v>2014</v>
      </c>
      <c r="B1565" s="150" t="s">
        <v>258</v>
      </c>
      <c r="I1565" s="150" t="s">
        <v>174</v>
      </c>
      <c r="X1565" s="151">
        <v>3.6420733146067281</v>
      </c>
    </row>
    <row r="1566" spans="1:24" hidden="1" x14ac:dyDescent="0.3">
      <c r="A1566" s="156">
        <v>2014</v>
      </c>
      <c r="B1566" s="150" t="s">
        <v>258</v>
      </c>
      <c r="I1566" s="150" t="s">
        <v>175</v>
      </c>
      <c r="X1566" s="151">
        <v>6.6104116067924501</v>
      </c>
    </row>
    <row r="1567" spans="1:24" hidden="1" x14ac:dyDescent="0.3">
      <c r="A1567" s="156">
        <v>2014</v>
      </c>
      <c r="B1567" s="150" t="s">
        <v>258</v>
      </c>
      <c r="I1567" s="150" t="s">
        <v>176</v>
      </c>
      <c r="X1567" s="151">
        <v>12.514542262035681</v>
      </c>
    </row>
    <row r="1568" spans="1:24" hidden="1" x14ac:dyDescent="0.3">
      <c r="A1568" s="156">
        <v>2014</v>
      </c>
      <c r="B1568" s="150" t="s">
        <v>258</v>
      </c>
      <c r="I1568" s="150" t="s">
        <v>177</v>
      </c>
      <c r="X1568" s="151">
        <v>19.758333940300439</v>
      </c>
    </row>
    <row r="1569" spans="1:24" hidden="1" x14ac:dyDescent="0.3">
      <c r="A1569" s="156">
        <v>2014</v>
      </c>
      <c r="B1569" s="150" t="s">
        <v>258</v>
      </c>
      <c r="I1569" s="150" t="s">
        <v>178</v>
      </c>
      <c r="X1569" s="151">
        <v>18.690027524594829</v>
      </c>
    </row>
    <row r="1570" spans="1:24" hidden="1" x14ac:dyDescent="0.3">
      <c r="A1570" s="156">
        <v>2014</v>
      </c>
      <c r="B1570" s="150" t="s">
        <v>258</v>
      </c>
      <c r="I1570" s="150" t="s">
        <v>256</v>
      </c>
      <c r="X1570" s="151">
        <v>9.8511894591753091</v>
      </c>
    </row>
    <row r="1571" spans="1:24" hidden="1" x14ac:dyDescent="0.3">
      <c r="A1571" s="156">
        <v>2014</v>
      </c>
      <c r="B1571" s="150" t="s">
        <v>258</v>
      </c>
      <c r="J1571" s="150" t="s">
        <v>179</v>
      </c>
      <c r="X1571" s="151">
        <v>7.1514173245201089</v>
      </c>
    </row>
    <row r="1572" spans="1:24" hidden="1" x14ac:dyDescent="0.3">
      <c r="A1572" s="156">
        <v>2014</v>
      </c>
      <c r="B1572" s="150" t="s">
        <v>258</v>
      </c>
      <c r="J1572" s="150" t="s">
        <v>180</v>
      </c>
      <c r="X1572" s="151">
        <v>15.13236780932448</v>
      </c>
    </row>
    <row r="1573" spans="1:24" hidden="1" x14ac:dyDescent="0.3">
      <c r="A1573" s="156">
        <v>2014</v>
      </c>
      <c r="B1573" s="150" t="s">
        <v>258</v>
      </c>
      <c r="J1573" s="150" t="s">
        <v>181</v>
      </c>
      <c r="X1573" s="151">
        <v>10.46446156662242</v>
      </c>
    </row>
    <row r="1574" spans="1:24" hidden="1" x14ac:dyDescent="0.3">
      <c r="A1574" s="156">
        <v>2014</v>
      </c>
      <c r="B1574" s="150" t="s">
        <v>258</v>
      </c>
      <c r="J1574" s="150" t="s">
        <v>182</v>
      </c>
      <c r="X1574" s="151">
        <v>8.8123205405635101</v>
      </c>
    </row>
    <row r="1575" spans="1:24" hidden="1" x14ac:dyDescent="0.3">
      <c r="A1575" s="156">
        <v>2014</v>
      </c>
      <c r="B1575" s="150" t="s">
        <v>258</v>
      </c>
      <c r="J1575" s="150" t="s">
        <v>376</v>
      </c>
      <c r="X1575" s="151">
        <v>8.0920674742888874</v>
      </c>
    </row>
    <row r="1576" spans="1:24" hidden="1" x14ac:dyDescent="0.3">
      <c r="A1576" s="156">
        <v>2014</v>
      </c>
      <c r="B1576" s="150" t="s">
        <v>258</v>
      </c>
      <c r="J1576" s="150" t="s">
        <v>628</v>
      </c>
      <c r="X1576" s="151">
        <v>24.648282971863921</v>
      </c>
    </row>
    <row r="1577" spans="1:24" hidden="1" x14ac:dyDescent="0.3">
      <c r="A1577" s="156">
        <v>2014</v>
      </c>
      <c r="B1577" s="150" t="s">
        <v>258</v>
      </c>
      <c r="J1577" s="150" t="s">
        <v>185</v>
      </c>
      <c r="X1577" s="151">
        <v>3.4519151106925259</v>
      </c>
    </row>
    <row r="1578" spans="1:24" hidden="1" x14ac:dyDescent="0.3">
      <c r="A1578" s="156">
        <v>2014</v>
      </c>
      <c r="B1578" s="150" t="s">
        <v>258</v>
      </c>
      <c r="J1578" s="150" t="s">
        <v>186</v>
      </c>
      <c r="X1578" s="151">
        <v>6.2315897681255263</v>
      </c>
    </row>
    <row r="1579" spans="1:24" hidden="1" x14ac:dyDescent="0.3">
      <c r="A1579" s="156">
        <v>2014</v>
      </c>
      <c r="B1579" s="150" t="s">
        <v>258</v>
      </c>
      <c r="K1579" s="150" t="s">
        <v>187</v>
      </c>
      <c r="X1579" s="151">
        <v>6.4994530457615074</v>
      </c>
    </row>
    <row r="1580" spans="1:24" hidden="1" x14ac:dyDescent="0.3">
      <c r="A1580" s="156">
        <v>2014</v>
      </c>
      <c r="B1580" s="150" t="s">
        <v>258</v>
      </c>
      <c r="K1580" s="150" t="s">
        <v>188</v>
      </c>
      <c r="X1580" s="151">
        <v>7.3513414702148507</v>
      </c>
    </row>
    <row r="1581" spans="1:24" hidden="1" x14ac:dyDescent="0.3">
      <c r="A1581" s="156">
        <v>2014</v>
      </c>
      <c r="B1581" s="150" t="s">
        <v>258</v>
      </c>
      <c r="K1581" s="150" t="s">
        <v>189</v>
      </c>
      <c r="X1581" s="151">
        <v>9.9367145674805588</v>
      </c>
    </row>
    <row r="1582" spans="1:24" hidden="1" x14ac:dyDescent="0.3">
      <c r="A1582" s="156">
        <v>2014</v>
      </c>
      <c r="B1582" s="150" t="s">
        <v>258</v>
      </c>
      <c r="K1582" s="150" t="s">
        <v>190</v>
      </c>
      <c r="X1582" s="151">
        <v>9.9441280059585271</v>
      </c>
    </row>
    <row r="1583" spans="1:24" hidden="1" x14ac:dyDescent="0.3">
      <c r="A1583" s="156">
        <v>2014</v>
      </c>
      <c r="B1583" s="150" t="s">
        <v>258</v>
      </c>
      <c r="K1583" s="150" t="s">
        <v>191</v>
      </c>
      <c r="X1583" s="151">
        <v>9.803809911199</v>
      </c>
    </row>
    <row r="1584" spans="1:24" hidden="1" x14ac:dyDescent="0.3">
      <c r="A1584" s="156">
        <v>2014</v>
      </c>
      <c r="B1584" s="150" t="s">
        <v>258</v>
      </c>
      <c r="L1584" s="150" t="s">
        <v>629</v>
      </c>
      <c r="X1584" s="151">
        <v>6.2801572021166816</v>
      </c>
    </row>
    <row r="1585" spans="1:24" hidden="1" x14ac:dyDescent="0.3">
      <c r="A1585" s="156">
        <v>2014</v>
      </c>
      <c r="B1585" s="150" t="s">
        <v>258</v>
      </c>
      <c r="L1585" s="150" t="s">
        <v>641</v>
      </c>
      <c r="X1585" s="151">
        <v>10.329122598314671</v>
      </c>
    </row>
    <row r="1586" spans="1:24" hidden="1" x14ac:dyDescent="0.3">
      <c r="A1586" s="156">
        <v>2014</v>
      </c>
      <c r="B1586" s="150" t="s">
        <v>258</v>
      </c>
      <c r="L1586" s="150" t="s">
        <v>380</v>
      </c>
      <c r="X1586" s="151">
        <v>9.3557173241033063</v>
      </c>
    </row>
    <row r="1587" spans="1:24" hidden="1" x14ac:dyDescent="0.3">
      <c r="A1587" s="156">
        <v>2014</v>
      </c>
      <c r="B1587" s="150" t="s">
        <v>258</v>
      </c>
      <c r="L1587" s="150" t="s">
        <v>195</v>
      </c>
      <c r="X1587" s="151">
        <v>8.4444404072815562</v>
      </c>
    </row>
    <row r="1588" spans="1:24" hidden="1" x14ac:dyDescent="0.3">
      <c r="A1588" s="156">
        <v>2014</v>
      </c>
      <c r="B1588" s="150" t="s">
        <v>258</v>
      </c>
      <c r="L1588" s="150" t="s">
        <v>196</v>
      </c>
      <c r="X1588" s="151">
        <v>9.9791755610096065</v>
      </c>
    </row>
    <row r="1589" spans="1:24" hidden="1" x14ac:dyDescent="0.3">
      <c r="A1589" s="156">
        <v>2014</v>
      </c>
      <c r="B1589" s="150" t="s">
        <v>258</v>
      </c>
      <c r="M1589" s="150" t="s">
        <v>630</v>
      </c>
      <c r="X1589" s="151">
        <v>15.98350022435922</v>
      </c>
    </row>
    <row r="1590" spans="1:24" hidden="1" x14ac:dyDescent="0.3">
      <c r="A1590" s="156">
        <v>2014</v>
      </c>
      <c r="B1590" s="150" t="s">
        <v>258</v>
      </c>
      <c r="M1590" s="150" t="s">
        <v>631</v>
      </c>
      <c r="X1590" s="151">
        <v>18.139873796699291</v>
      </c>
    </row>
    <row r="1591" spans="1:24" hidden="1" x14ac:dyDescent="0.3">
      <c r="A1591" s="156">
        <v>2014</v>
      </c>
      <c r="B1591" s="150" t="s">
        <v>258</v>
      </c>
      <c r="M1591" s="150" t="s">
        <v>632</v>
      </c>
      <c r="X1591" s="151">
        <v>8.8039972237738962</v>
      </c>
    </row>
    <row r="1592" spans="1:24" hidden="1" x14ac:dyDescent="0.3">
      <c r="A1592" s="156">
        <v>2014</v>
      </c>
      <c r="B1592" s="150" t="s">
        <v>258</v>
      </c>
      <c r="M1592" s="150" t="s">
        <v>633</v>
      </c>
      <c r="X1592" s="151">
        <v>6.7779376231592581</v>
      </c>
    </row>
    <row r="1593" spans="1:24" hidden="1" x14ac:dyDescent="0.3">
      <c r="A1593" s="156">
        <v>2014</v>
      </c>
      <c r="B1593" s="150" t="s">
        <v>258</v>
      </c>
      <c r="N1593" s="150" t="s">
        <v>201</v>
      </c>
      <c r="X1593" s="151">
        <v>10.096495719926059</v>
      </c>
    </row>
    <row r="1594" spans="1:24" hidden="1" x14ac:dyDescent="0.3">
      <c r="A1594" s="156">
        <v>2014</v>
      </c>
      <c r="B1594" s="150" t="s">
        <v>258</v>
      </c>
      <c r="N1594" s="150" t="s">
        <v>202</v>
      </c>
      <c r="X1594" s="151">
        <v>8.079167290479722</v>
      </c>
    </row>
    <row r="1595" spans="1:24" hidden="1" x14ac:dyDescent="0.3">
      <c r="A1595" s="156">
        <v>2014</v>
      </c>
      <c r="B1595" s="150" t="s">
        <v>258</v>
      </c>
      <c r="N1595" s="150" t="s">
        <v>634</v>
      </c>
      <c r="X1595" s="151">
        <v>7.549761025591935</v>
      </c>
    </row>
    <row r="1596" spans="1:24" hidden="1" x14ac:dyDescent="0.3">
      <c r="A1596" s="156">
        <v>2014</v>
      </c>
      <c r="B1596" s="150" t="s">
        <v>258</v>
      </c>
      <c r="O1596" s="150" t="s">
        <v>204</v>
      </c>
      <c r="X1596" s="151">
        <v>7.5866438955583391</v>
      </c>
    </row>
    <row r="1597" spans="1:24" hidden="1" x14ac:dyDescent="0.3">
      <c r="A1597" s="156">
        <v>2014</v>
      </c>
      <c r="B1597" s="150" t="s">
        <v>258</v>
      </c>
      <c r="O1597" s="150" t="s">
        <v>205</v>
      </c>
      <c r="X1597" s="151">
        <v>6.3470927770863126</v>
      </c>
    </row>
    <row r="1598" spans="1:24" hidden="1" x14ac:dyDescent="0.3">
      <c r="A1598" s="156">
        <v>2014</v>
      </c>
      <c r="B1598" s="150" t="s">
        <v>258</v>
      </c>
      <c r="O1598" s="150" t="s">
        <v>206</v>
      </c>
      <c r="X1598" s="151">
        <v>22.620025318014608</v>
      </c>
    </row>
    <row r="1599" spans="1:24" hidden="1" x14ac:dyDescent="0.3">
      <c r="A1599" s="156">
        <v>2014</v>
      </c>
      <c r="B1599" s="150" t="s">
        <v>258</v>
      </c>
      <c r="P1599" s="150" t="s">
        <v>207</v>
      </c>
      <c r="X1599" s="151">
        <v>16.217701326562072</v>
      </c>
    </row>
    <row r="1600" spans="1:24" hidden="1" x14ac:dyDescent="0.3">
      <c r="A1600" s="156">
        <v>2014</v>
      </c>
      <c r="B1600" s="150" t="s">
        <v>258</v>
      </c>
      <c r="P1600" s="150" t="s">
        <v>208</v>
      </c>
      <c r="X1600" s="151">
        <v>12.896472568216851</v>
      </c>
    </row>
    <row r="1601" spans="1:24" hidden="1" x14ac:dyDescent="0.3">
      <c r="A1601" s="156">
        <v>2014</v>
      </c>
      <c r="B1601" s="150" t="s">
        <v>258</v>
      </c>
      <c r="P1601" s="150" t="s">
        <v>209</v>
      </c>
      <c r="X1601" s="151">
        <v>7.6213462932990099</v>
      </c>
    </row>
    <row r="1602" spans="1:24" hidden="1" x14ac:dyDescent="0.3">
      <c r="A1602" s="156">
        <v>2014</v>
      </c>
      <c r="B1602" s="150" t="s">
        <v>258</v>
      </c>
      <c r="P1602" s="150" t="s">
        <v>210</v>
      </c>
      <c r="X1602" s="151">
        <v>5.5728826634067277</v>
      </c>
    </row>
    <row r="1603" spans="1:24" hidden="1" x14ac:dyDescent="0.3">
      <c r="A1603" s="156">
        <v>2014</v>
      </c>
      <c r="B1603" s="150" t="s">
        <v>258</v>
      </c>
      <c r="P1603" s="150" t="s">
        <v>211</v>
      </c>
      <c r="X1603" s="151">
        <v>5.9062439256502168</v>
      </c>
    </row>
    <row r="1604" spans="1:24" hidden="1" x14ac:dyDescent="0.3">
      <c r="A1604" s="156">
        <v>2014</v>
      </c>
      <c r="B1604" s="150" t="s">
        <v>258</v>
      </c>
      <c r="P1604" s="150" t="s">
        <v>635</v>
      </c>
      <c r="X1604" s="151">
        <v>4.7720379505606063</v>
      </c>
    </row>
    <row r="1605" spans="1:24" hidden="1" x14ac:dyDescent="0.3">
      <c r="A1605" s="156">
        <v>2014</v>
      </c>
      <c r="B1605" s="150" t="s">
        <v>258</v>
      </c>
      <c r="P1605" s="150" t="s">
        <v>636</v>
      </c>
      <c r="X1605" s="151">
        <v>8.9950805767408148</v>
      </c>
    </row>
    <row r="1606" spans="1:24" hidden="1" x14ac:dyDescent="0.3">
      <c r="A1606" s="156">
        <v>2014</v>
      </c>
      <c r="B1606" s="150" t="s">
        <v>258</v>
      </c>
      <c r="Q1606" s="150" t="s">
        <v>214</v>
      </c>
      <c r="X1606" s="151">
        <v>5.5851895573463892</v>
      </c>
    </row>
    <row r="1607" spans="1:24" hidden="1" x14ac:dyDescent="0.3">
      <c r="A1607" s="156">
        <v>2014</v>
      </c>
      <c r="B1607" s="150" t="s">
        <v>258</v>
      </c>
      <c r="Q1607" s="150" t="s">
        <v>215</v>
      </c>
      <c r="X1607" s="151">
        <v>14.84115348099518</v>
      </c>
    </row>
    <row r="1608" spans="1:24" hidden="1" x14ac:dyDescent="0.3">
      <c r="A1608" s="156">
        <v>2014</v>
      </c>
      <c r="B1608" s="150" t="s">
        <v>258</v>
      </c>
      <c r="Q1608" s="150" t="s">
        <v>216</v>
      </c>
      <c r="X1608" s="151">
        <v>9.8858753891478557</v>
      </c>
    </row>
    <row r="1609" spans="1:24" hidden="1" x14ac:dyDescent="0.3">
      <c r="A1609" s="156">
        <v>2014</v>
      </c>
      <c r="B1609" s="150" t="s">
        <v>258</v>
      </c>
      <c r="R1609" s="150" t="s">
        <v>217</v>
      </c>
      <c r="X1609" s="151">
        <v>7.8887270380528003</v>
      </c>
    </row>
    <row r="1610" spans="1:24" hidden="1" x14ac:dyDescent="0.3">
      <c r="A1610" s="156">
        <v>2014</v>
      </c>
      <c r="B1610" s="150" t="s">
        <v>258</v>
      </c>
      <c r="R1610" s="150" t="s">
        <v>218</v>
      </c>
      <c r="X1610" s="151">
        <v>5.7503732432689834</v>
      </c>
    </row>
    <row r="1611" spans="1:24" hidden="1" x14ac:dyDescent="0.3">
      <c r="A1611" s="156">
        <v>2014</v>
      </c>
      <c r="B1611" s="150" t="s">
        <v>258</v>
      </c>
      <c r="R1611" s="150" t="s">
        <v>219</v>
      </c>
      <c r="X1611" s="151">
        <v>8.1666606481413542</v>
      </c>
    </row>
    <row r="1612" spans="1:24" hidden="1" x14ac:dyDescent="0.3">
      <c r="A1612" s="156">
        <v>2014</v>
      </c>
      <c r="B1612" s="150" t="s">
        <v>258</v>
      </c>
      <c r="R1612" s="150" t="s">
        <v>220</v>
      </c>
      <c r="X1612" s="151">
        <v>8.9843513862358559</v>
      </c>
    </row>
    <row r="1613" spans="1:24" hidden="1" x14ac:dyDescent="0.3">
      <c r="A1613" s="156">
        <v>2014</v>
      </c>
      <c r="B1613" s="150" t="s">
        <v>258</v>
      </c>
      <c r="R1613" s="150" t="s">
        <v>382</v>
      </c>
      <c r="X1613" s="151">
        <v>9.5854547452609129</v>
      </c>
    </row>
    <row r="1614" spans="1:24" hidden="1" x14ac:dyDescent="0.3">
      <c r="A1614" s="156">
        <v>2014</v>
      </c>
      <c r="B1614" s="150" t="s">
        <v>258</v>
      </c>
      <c r="S1614" s="150" t="s">
        <v>222</v>
      </c>
      <c r="X1614" s="151">
        <v>6.3035915620527927</v>
      </c>
    </row>
    <row r="1615" spans="1:24" hidden="1" x14ac:dyDescent="0.3">
      <c r="A1615" s="156">
        <v>2014</v>
      </c>
      <c r="B1615" s="150" t="s">
        <v>258</v>
      </c>
      <c r="S1615" s="150" t="s">
        <v>223</v>
      </c>
      <c r="X1615" s="151">
        <v>7.3905864186046877</v>
      </c>
    </row>
    <row r="1616" spans="1:24" hidden="1" x14ac:dyDescent="0.3">
      <c r="A1616" s="156">
        <v>2014</v>
      </c>
      <c r="B1616" s="150" t="s">
        <v>258</v>
      </c>
      <c r="S1616" s="150" t="s">
        <v>224</v>
      </c>
      <c r="X1616" s="151">
        <v>5.1087467239233693</v>
      </c>
    </row>
    <row r="1617" spans="1:24" hidden="1" x14ac:dyDescent="0.3">
      <c r="A1617" s="156">
        <v>2014</v>
      </c>
      <c r="B1617" s="150" t="s">
        <v>258</v>
      </c>
      <c r="S1617" s="150" t="s">
        <v>225</v>
      </c>
      <c r="X1617" s="151">
        <v>7.7392207877816244</v>
      </c>
    </row>
    <row r="1618" spans="1:24" hidden="1" x14ac:dyDescent="0.3">
      <c r="A1618" s="156">
        <v>2014</v>
      </c>
      <c r="B1618" s="150" t="s">
        <v>258</v>
      </c>
      <c r="S1618" s="150" t="s">
        <v>226</v>
      </c>
      <c r="X1618" s="151">
        <v>7.8351690256932542</v>
      </c>
    </row>
    <row r="1619" spans="1:24" hidden="1" x14ac:dyDescent="0.3">
      <c r="A1619" s="156">
        <v>2014</v>
      </c>
      <c r="B1619" s="150" t="s">
        <v>258</v>
      </c>
      <c r="S1619" s="150" t="s">
        <v>227</v>
      </c>
      <c r="X1619" s="151">
        <v>6.1958634751181103</v>
      </c>
    </row>
    <row r="1620" spans="1:24" hidden="1" x14ac:dyDescent="0.3">
      <c r="A1620" s="156">
        <v>2014</v>
      </c>
      <c r="B1620" s="150" t="s">
        <v>258</v>
      </c>
      <c r="S1620" s="150" t="s">
        <v>228</v>
      </c>
      <c r="X1620" s="151">
        <v>15.51412643452902</v>
      </c>
    </row>
    <row r="1621" spans="1:24" hidden="1" x14ac:dyDescent="0.3">
      <c r="A1621" s="156">
        <v>2014</v>
      </c>
      <c r="B1621" s="150" t="s">
        <v>258</v>
      </c>
      <c r="S1621" s="150" t="s">
        <v>229</v>
      </c>
      <c r="X1621" s="151">
        <v>10.97671593211127</v>
      </c>
    </row>
    <row r="1622" spans="1:24" hidden="1" x14ac:dyDescent="0.3">
      <c r="A1622" s="156">
        <v>2014</v>
      </c>
      <c r="B1622" s="150" t="s">
        <v>258</v>
      </c>
      <c r="T1622" s="150" t="s">
        <v>230</v>
      </c>
      <c r="X1622" s="151">
        <v>8.3470125862594191</v>
      </c>
    </row>
    <row r="1623" spans="1:24" hidden="1" x14ac:dyDescent="0.3">
      <c r="A1623" s="156">
        <v>2014</v>
      </c>
      <c r="B1623" s="150" t="s">
        <v>258</v>
      </c>
      <c r="T1623" s="150" t="s">
        <v>231</v>
      </c>
      <c r="X1623" s="151">
        <v>7.3163845121794617</v>
      </c>
    </row>
    <row r="1624" spans="1:24" hidden="1" x14ac:dyDescent="0.3">
      <c r="A1624" s="156">
        <v>2014</v>
      </c>
      <c r="B1624" s="150" t="s">
        <v>258</v>
      </c>
      <c r="U1624" s="150" t="s">
        <v>232</v>
      </c>
      <c r="X1624" s="151">
        <v>11.644069661739911</v>
      </c>
    </row>
    <row r="1625" spans="1:24" hidden="1" x14ac:dyDescent="0.3">
      <c r="A1625" s="156">
        <v>2014</v>
      </c>
      <c r="B1625" s="150" t="s">
        <v>258</v>
      </c>
      <c r="U1625" s="150" t="s">
        <v>233</v>
      </c>
      <c r="X1625" s="151">
        <v>7.9003717946391872</v>
      </c>
    </row>
    <row r="1626" spans="1:24" hidden="1" x14ac:dyDescent="0.3">
      <c r="A1626" s="156">
        <v>2014</v>
      </c>
      <c r="B1626" s="150" t="s">
        <v>258</v>
      </c>
      <c r="V1626" s="150" t="s">
        <v>234</v>
      </c>
      <c r="X1626" s="151">
        <v>11.076271633871791</v>
      </c>
    </row>
    <row r="1627" spans="1:24" hidden="1" x14ac:dyDescent="0.3">
      <c r="A1627" s="156">
        <v>2014</v>
      </c>
      <c r="B1627" s="150" t="s">
        <v>258</v>
      </c>
      <c r="V1627" s="150" t="s">
        <v>235</v>
      </c>
      <c r="X1627" s="151">
        <v>7.9991009019510626</v>
      </c>
    </row>
    <row r="1628" spans="1:24" hidden="1" x14ac:dyDescent="0.3">
      <c r="A1628" s="156">
        <v>2014</v>
      </c>
      <c r="B1628" s="150" t="s">
        <v>258</v>
      </c>
      <c r="V1628" s="150" t="s">
        <v>236</v>
      </c>
      <c r="X1628" s="151">
        <v>5.5971283947740416</v>
      </c>
    </row>
    <row r="1629" spans="1:24" hidden="1" x14ac:dyDescent="0.3">
      <c r="A1629" s="156">
        <v>2014</v>
      </c>
      <c r="B1629" s="150" t="s">
        <v>258</v>
      </c>
      <c r="E1629" s="150" t="s">
        <v>237</v>
      </c>
      <c r="W1629" s="150" t="s">
        <v>524</v>
      </c>
      <c r="X1629" s="151">
        <v>9.8841847405686121</v>
      </c>
    </row>
    <row r="1630" spans="1:24" hidden="1" x14ac:dyDescent="0.3">
      <c r="A1630" s="156">
        <v>2014</v>
      </c>
      <c r="B1630" s="150" t="s">
        <v>258</v>
      </c>
      <c r="E1630" s="150" t="s">
        <v>238</v>
      </c>
      <c r="W1630" s="150" t="s">
        <v>528</v>
      </c>
      <c r="X1630" s="151">
        <v>9.3965196953076884</v>
      </c>
    </row>
    <row r="1631" spans="1:24" hidden="1" x14ac:dyDescent="0.3">
      <c r="A1631" s="156">
        <v>2014</v>
      </c>
      <c r="B1631" s="150" t="s">
        <v>258</v>
      </c>
      <c r="E1631" s="150" t="s">
        <v>239</v>
      </c>
      <c r="X1631" s="151">
        <v>8.2891896767156474</v>
      </c>
    </row>
    <row r="1632" spans="1:24" hidden="1" x14ac:dyDescent="0.3">
      <c r="A1632" s="156">
        <v>2014</v>
      </c>
      <c r="B1632" s="150" t="s">
        <v>258</v>
      </c>
      <c r="E1632" s="150" t="s">
        <v>240</v>
      </c>
      <c r="W1632" s="150" t="s">
        <v>539</v>
      </c>
      <c r="X1632" s="151">
        <v>7.4905352057475127</v>
      </c>
    </row>
    <row r="1633" spans="1:24" hidden="1" x14ac:dyDescent="0.3">
      <c r="A1633" s="156">
        <v>2014</v>
      </c>
      <c r="B1633" s="150" t="s">
        <v>258</v>
      </c>
      <c r="E1633" s="150" t="s">
        <v>241</v>
      </c>
      <c r="W1633" s="150" t="s">
        <v>545</v>
      </c>
      <c r="X1633" s="151">
        <v>9.991832962906626</v>
      </c>
    </row>
    <row r="1634" spans="1:24" hidden="1" x14ac:dyDescent="0.3">
      <c r="A1634" s="156">
        <v>2014</v>
      </c>
      <c r="B1634" s="150" t="s">
        <v>258</v>
      </c>
      <c r="E1634" s="150" t="s">
        <v>242</v>
      </c>
      <c r="W1634" s="150" t="s">
        <v>550</v>
      </c>
      <c r="X1634" s="151">
        <v>8.1949250173440937</v>
      </c>
    </row>
    <row r="1635" spans="1:24" hidden="1" x14ac:dyDescent="0.3">
      <c r="A1635" s="156">
        <v>2014</v>
      </c>
      <c r="B1635" s="150" t="s">
        <v>258</v>
      </c>
      <c r="E1635" s="150" t="s">
        <v>243</v>
      </c>
      <c r="W1635" s="150" t="s">
        <v>557</v>
      </c>
      <c r="X1635" s="151">
        <v>5.4700287898343616</v>
      </c>
    </row>
    <row r="1636" spans="1:24" hidden="1" x14ac:dyDescent="0.3">
      <c r="A1636" s="156">
        <v>2014</v>
      </c>
      <c r="B1636" s="150" t="s">
        <v>258</v>
      </c>
      <c r="E1636" s="150" t="s">
        <v>244</v>
      </c>
      <c r="W1636" s="150" t="s">
        <v>560</v>
      </c>
      <c r="X1636" s="151">
        <v>8.5214093186991509</v>
      </c>
    </row>
    <row r="1637" spans="1:24" hidden="1" x14ac:dyDescent="0.3">
      <c r="A1637" s="156">
        <v>2014</v>
      </c>
      <c r="B1637" s="150" t="s">
        <v>258</v>
      </c>
      <c r="E1637" s="150" t="s">
        <v>245</v>
      </c>
      <c r="W1637" s="150" t="s">
        <v>566</v>
      </c>
      <c r="X1637" s="151">
        <v>7.8548353422616</v>
      </c>
    </row>
    <row r="1638" spans="1:24" hidden="1" x14ac:dyDescent="0.3">
      <c r="A1638" s="156">
        <v>2014</v>
      </c>
      <c r="B1638" s="150" t="s">
        <v>258</v>
      </c>
      <c r="E1638" s="150" t="s">
        <v>246</v>
      </c>
      <c r="X1638" s="151">
        <v>8.8142247082799905</v>
      </c>
    </row>
    <row r="1639" spans="1:24" hidden="1" x14ac:dyDescent="0.3">
      <c r="A1639" s="156">
        <v>2014</v>
      </c>
      <c r="B1639" s="150" t="s">
        <v>258</v>
      </c>
      <c r="C1639" s="419" t="s">
        <v>647</v>
      </c>
      <c r="X1639" s="151">
        <v>6.4795049679915762</v>
      </c>
    </row>
    <row r="1640" spans="1:24" hidden="1" x14ac:dyDescent="0.3">
      <c r="A1640" s="156">
        <v>2014</v>
      </c>
      <c r="B1640" s="150" t="s">
        <v>258</v>
      </c>
      <c r="C1640" s="419" t="s">
        <v>647</v>
      </c>
      <c r="F1640" s="150" t="s">
        <v>619</v>
      </c>
      <c r="X1640" s="151">
        <v>6.6058282950665337</v>
      </c>
    </row>
    <row r="1641" spans="1:24" hidden="1" x14ac:dyDescent="0.3">
      <c r="A1641" s="156">
        <v>2014</v>
      </c>
      <c r="B1641" s="150" t="s">
        <v>258</v>
      </c>
      <c r="C1641" s="419" t="s">
        <v>647</v>
      </c>
      <c r="F1641" s="150" t="s">
        <v>620</v>
      </c>
      <c r="X1641" s="151">
        <v>6.3163037560545341</v>
      </c>
    </row>
    <row r="1642" spans="1:24" hidden="1" x14ac:dyDescent="0.3">
      <c r="A1642" s="156">
        <v>2014</v>
      </c>
      <c r="B1642" s="150" t="s">
        <v>258</v>
      </c>
      <c r="C1642" s="419" t="s">
        <v>647</v>
      </c>
      <c r="F1642" s="150" t="s">
        <v>621</v>
      </c>
      <c r="X1642" s="151">
        <v>6.10479158680167</v>
      </c>
    </row>
    <row r="1643" spans="1:24" hidden="1" x14ac:dyDescent="0.3">
      <c r="A1643" s="156">
        <v>2014</v>
      </c>
      <c r="B1643" s="150" t="s">
        <v>258</v>
      </c>
      <c r="C1643" s="419" t="s">
        <v>647</v>
      </c>
      <c r="F1643" s="150" t="s">
        <v>622</v>
      </c>
      <c r="X1643" s="151">
        <v>6.3046306422518423</v>
      </c>
    </row>
    <row r="1644" spans="1:24" hidden="1" x14ac:dyDescent="0.3">
      <c r="A1644" s="156">
        <v>2014</v>
      </c>
      <c r="B1644" s="150" t="s">
        <v>258</v>
      </c>
      <c r="C1644" s="419" t="s">
        <v>647</v>
      </c>
      <c r="F1644" s="150" t="s">
        <v>623</v>
      </c>
      <c r="X1644" s="151">
        <v>5.4535993983968218</v>
      </c>
    </row>
    <row r="1645" spans="1:24" hidden="1" x14ac:dyDescent="0.3">
      <c r="A1645" s="156">
        <v>2014</v>
      </c>
      <c r="B1645" s="150" t="s">
        <v>258</v>
      </c>
      <c r="C1645" s="419" t="s">
        <v>647</v>
      </c>
      <c r="F1645" s="150" t="s">
        <v>624</v>
      </c>
      <c r="X1645" s="151">
        <v>3.8797616792808238</v>
      </c>
    </row>
    <row r="1646" spans="1:24" hidden="1" x14ac:dyDescent="0.3">
      <c r="A1646" s="156">
        <v>2014</v>
      </c>
      <c r="B1646" s="150" t="s">
        <v>258</v>
      </c>
      <c r="C1646" s="419" t="s">
        <v>647</v>
      </c>
      <c r="G1646" s="150" t="s">
        <v>161</v>
      </c>
      <c r="X1646" s="151">
        <v>6.096041032308416</v>
      </c>
    </row>
    <row r="1647" spans="1:24" hidden="1" x14ac:dyDescent="0.3">
      <c r="A1647" s="156">
        <v>2014</v>
      </c>
      <c r="B1647" s="150" t="s">
        <v>258</v>
      </c>
      <c r="C1647" s="419" t="s">
        <v>647</v>
      </c>
      <c r="G1647" s="150" t="s">
        <v>161</v>
      </c>
      <c r="H1647" s="150" t="s">
        <v>640</v>
      </c>
      <c r="X1647" s="151">
        <v>6.3847176095645413</v>
      </c>
    </row>
    <row r="1648" spans="1:24" hidden="1" x14ac:dyDescent="0.3">
      <c r="A1648" s="156">
        <v>2014</v>
      </c>
      <c r="B1648" s="150" t="s">
        <v>258</v>
      </c>
      <c r="C1648" s="419" t="s">
        <v>647</v>
      </c>
      <c r="G1648" s="150" t="s">
        <v>161</v>
      </c>
      <c r="H1648" s="150" t="s">
        <v>163</v>
      </c>
      <c r="X1648" s="151">
        <v>7.0845122265684042</v>
      </c>
    </row>
    <row r="1649" spans="1:24" hidden="1" x14ac:dyDescent="0.3">
      <c r="A1649" s="156">
        <v>2014</v>
      </c>
      <c r="B1649" s="150" t="s">
        <v>258</v>
      </c>
      <c r="C1649" s="419" t="s">
        <v>647</v>
      </c>
      <c r="G1649" s="150" t="s">
        <v>161</v>
      </c>
      <c r="H1649" s="150" t="s">
        <v>164</v>
      </c>
      <c r="X1649" s="151">
        <v>2.6586694192492248</v>
      </c>
    </row>
    <row r="1650" spans="1:24" hidden="1" x14ac:dyDescent="0.3">
      <c r="A1650" s="156">
        <v>2014</v>
      </c>
      <c r="B1650" s="150" t="s">
        <v>258</v>
      </c>
      <c r="C1650" s="419" t="s">
        <v>647</v>
      </c>
      <c r="G1650" s="150" t="s">
        <v>356</v>
      </c>
      <c r="X1650" s="151">
        <v>12.301103821319771</v>
      </c>
    </row>
    <row r="1651" spans="1:24" hidden="1" x14ac:dyDescent="0.3">
      <c r="A1651" s="156">
        <v>2014</v>
      </c>
      <c r="B1651" s="150" t="s">
        <v>258</v>
      </c>
      <c r="C1651" s="419" t="s">
        <v>647</v>
      </c>
      <c r="G1651" s="150" t="s">
        <v>356</v>
      </c>
      <c r="H1651" s="150" t="s">
        <v>259</v>
      </c>
      <c r="X1651" s="151">
        <v>12.452515614800159</v>
      </c>
    </row>
    <row r="1652" spans="1:24" hidden="1" x14ac:dyDescent="0.3">
      <c r="A1652" s="156">
        <v>2014</v>
      </c>
      <c r="B1652" s="150" t="s">
        <v>258</v>
      </c>
      <c r="C1652" s="419" t="s">
        <v>647</v>
      </c>
      <c r="G1652" s="150" t="s">
        <v>361</v>
      </c>
      <c r="X1652" s="151">
        <v>2.105883197563386</v>
      </c>
    </row>
    <row r="1653" spans="1:24" hidden="1" x14ac:dyDescent="0.3">
      <c r="A1653" s="156">
        <v>2014</v>
      </c>
      <c r="B1653" s="150" t="s">
        <v>258</v>
      </c>
      <c r="C1653" s="419" t="s">
        <v>647</v>
      </c>
      <c r="G1653" s="150" t="s">
        <v>361</v>
      </c>
      <c r="H1653" s="150" t="s">
        <v>167</v>
      </c>
      <c r="X1653" s="151">
        <v>2.2922463398532851</v>
      </c>
    </row>
    <row r="1654" spans="1:24" hidden="1" x14ac:dyDescent="0.3">
      <c r="A1654" s="156">
        <v>2014</v>
      </c>
      <c r="B1654" s="150" t="s">
        <v>258</v>
      </c>
      <c r="C1654" s="419" t="s">
        <v>647</v>
      </c>
      <c r="G1654" s="150" t="s">
        <v>361</v>
      </c>
      <c r="H1654" s="150" t="s">
        <v>168</v>
      </c>
      <c r="X1654" s="151">
        <v>3.0226316200726799</v>
      </c>
    </row>
    <row r="1655" spans="1:24" hidden="1" x14ac:dyDescent="0.3">
      <c r="A1655" s="156">
        <v>2014</v>
      </c>
      <c r="B1655" s="150" t="s">
        <v>258</v>
      </c>
      <c r="C1655" s="419" t="s">
        <v>647</v>
      </c>
      <c r="G1655" s="150" t="s">
        <v>361</v>
      </c>
      <c r="H1655" s="150" t="s">
        <v>252</v>
      </c>
      <c r="X1655" s="151">
        <v>0.62170068844324688</v>
      </c>
    </row>
    <row r="1656" spans="1:24" hidden="1" x14ac:dyDescent="0.3">
      <c r="A1656" s="156">
        <v>2014</v>
      </c>
      <c r="B1656" s="150" t="s">
        <v>258</v>
      </c>
      <c r="C1656" s="419" t="s">
        <v>647</v>
      </c>
      <c r="G1656" s="150" t="s">
        <v>361</v>
      </c>
      <c r="H1656" s="150" t="s">
        <v>169</v>
      </c>
      <c r="X1656" s="151">
        <v>1.7759174631772701</v>
      </c>
    </row>
    <row r="1657" spans="1:24" hidden="1" x14ac:dyDescent="0.3">
      <c r="A1657" s="156">
        <v>2014</v>
      </c>
      <c r="B1657" s="150" t="s">
        <v>258</v>
      </c>
      <c r="C1657" s="419" t="s">
        <v>647</v>
      </c>
      <c r="G1657" s="150" t="s">
        <v>367</v>
      </c>
      <c r="X1657" s="151">
        <v>5.9524197328925119</v>
      </c>
    </row>
    <row r="1658" spans="1:24" hidden="1" x14ac:dyDescent="0.3">
      <c r="A1658" s="156">
        <v>2014</v>
      </c>
      <c r="B1658" s="150" t="s">
        <v>258</v>
      </c>
      <c r="C1658" s="419" t="s">
        <v>647</v>
      </c>
      <c r="G1658" s="150" t="s">
        <v>367</v>
      </c>
      <c r="H1658" s="150" t="s">
        <v>171</v>
      </c>
      <c r="X1658" s="151">
        <v>4.7171900229050827</v>
      </c>
    </row>
    <row r="1659" spans="1:24" hidden="1" x14ac:dyDescent="0.3">
      <c r="A1659" s="156">
        <v>2014</v>
      </c>
      <c r="B1659" s="150" t="s">
        <v>258</v>
      </c>
      <c r="C1659" s="419" t="s">
        <v>647</v>
      </c>
      <c r="G1659" s="150" t="s">
        <v>367</v>
      </c>
      <c r="H1659" s="150" t="s">
        <v>172</v>
      </c>
      <c r="X1659" s="151">
        <v>7.8602189941184868</v>
      </c>
    </row>
    <row r="1660" spans="1:24" hidden="1" x14ac:dyDescent="0.3">
      <c r="A1660" s="156">
        <v>2014</v>
      </c>
      <c r="B1660" s="150" t="s">
        <v>258</v>
      </c>
      <c r="C1660" s="419" t="s">
        <v>647</v>
      </c>
      <c r="G1660" s="150" t="s">
        <v>173</v>
      </c>
      <c r="X1660" s="151">
        <v>1.037405964260159</v>
      </c>
    </row>
    <row r="1661" spans="1:24" hidden="1" x14ac:dyDescent="0.3">
      <c r="A1661" s="156">
        <v>2014</v>
      </c>
      <c r="B1661" s="150" t="s">
        <v>258</v>
      </c>
      <c r="C1661" s="419" t="s">
        <v>647</v>
      </c>
      <c r="I1661" s="150" t="s">
        <v>174</v>
      </c>
      <c r="X1661" s="151">
        <v>2.376755347679985</v>
      </c>
    </row>
    <row r="1662" spans="1:24" hidden="1" x14ac:dyDescent="0.3">
      <c r="A1662" s="156">
        <v>2014</v>
      </c>
      <c r="B1662" s="150" t="s">
        <v>258</v>
      </c>
      <c r="C1662" s="419" t="s">
        <v>647</v>
      </c>
      <c r="I1662" s="150" t="s">
        <v>175</v>
      </c>
      <c r="X1662" s="151">
        <v>5.2168460156917664</v>
      </c>
    </row>
    <row r="1663" spans="1:24" hidden="1" x14ac:dyDescent="0.3">
      <c r="A1663" s="156">
        <v>2014</v>
      </c>
      <c r="B1663" s="150" t="s">
        <v>258</v>
      </c>
      <c r="C1663" s="419" t="s">
        <v>647</v>
      </c>
      <c r="I1663" s="150" t="s">
        <v>176</v>
      </c>
      <c r="X1663" s="151">
        <v>8.6374844163662203</v>
      </c>
    </row>
    <row r="1664" spans="1:24" hidden="1" x14ac:dyDescent="0.3">
      <c r="A1664" s="156">
        <v>2014</v>
      </c>
      <c r="B1664" s="150" t="s">
        <v>258</v>
      </c>
      <c r="C1664" s="419" t="s">
        <v>647</v>
      </c>
      <c r="I1664" s="150" t="s">
        <v>177</v>
      </c>
      <c r="X1664" s="151">
        <v>16.843979991313081</v>
      </c>
    </row>
    <row r="1665" spans="1:24" hidden="1" x14ac:dyDescent="0.3">
      <c r="A1665" s="156">
        <v>2014</v>
      </c>
      <c r="B1665" s="150" t="s">
        <v>258</v>
      </c>
      <c r="C1665" s="419" t="s">
        <v>647</v>
      </c>
      <c r="I1665" s="150" t="s">
        <v>178</v>
      </c>
      <c r="X1665" s="151">
        <v>14.12590628402423</v>
      </c>
    </row>
    <row r="1666" spans="1:24" hidden="1" x14ac:dyDescent="0.3">
      <c r="A1666" s="156">
        <v>2014</v>
      </c>
      <c r="B1666" s="150" t="s">
        <v>258</v>
      </c>
      <c r="C1666" s="419" t="s">
        <v>647</v>
      </c>
      <c r="I1666" s="150" t="s">
        <v>256</v>
      </c>
      <c r="X1666" s="151">
        <v>6.9204014879968332</v>
      </c>
    </row>
    <row r="1667" spans="1:24" hidden="1" x14ac:dyDescent="0.3">
      <c r="A1667" s="156">
        <v>2014</v>
      </c>
      <c r="B1667" s="150" t="s">
        <v>258</v>
      </c>
      <c r="C1667" s="419" t="s">
        <v>647</v>
      </c>
      <c r="J1667" s="150" t="s">
        <v>179</v>
      </c>
      <c r="X1667" s="151">
        <v>5.0922400389062998</v>
      </c>
    </row>
    <row r="1668" spans="1:24" hidden="1" x14ac:dyDescent="0.3">
      <c r="A1668" s="156">
        <v>2014</v>
      </c>
      <c r="B1668" s="150" t="s">
        <v>258</v>
      </c>
      <c r="C1668" s="419" t="s">
        <v>647</v>
      </c>
      <c r="J1668" s="150" t="s">
        <v>180</v>
      </c>
      <c r="X1668" s="151">
        <v>11.540575557420089</v>
      </c>
    </row>
    <row r="1669" spans="1:24" hidden="1" x14ac:dyDescent="0.3">
      <c r="A1669" s="156">
        <v>2014</v>
      </c>
      <c r="B1669" s="150" t="s">
        <v>258</v>
      </c>
      <c r="C1669" s="419" t="s">
        <v>647</v>
      </c>
      <c r="J1669" s="150" t="s">
        <v>181</v>
      </c>
      <c r="X1669" s="151">
        <v>7.4121106651448967</v>
      </c>
    </row>
    <row r="1670" spans="1:24" hidden="1" x14ac:dyDescent="0.3">
      <c r="A1670" s="156">
        <v>2014</v>
      </c>
      <c r="B1670" s="150" t="s">
        <v>258</v>
      </c>
      <c r="C1670" s="419" t="s">
        <v>647</v>
      </c>
      <c r="J1670" s="150" t="s">
        <v>182</v>
      </c>
      <c r="X1670" s="151">
        <v>3.870585673026854</v>
      </c>
    </row>
    <row r="1671" spans="1:24" hidden="1" x14ac:dyDescent="0.3">
      <c r="A1671" s="156">
        <v>2014</v>
      </c>
      <c r="B1671" s="150" t="s">
        <v>258</v>
      </c>
      <c r="C1671" s="419" t="s">
        <v>647</v>
      </c>
      <c r="J1671" s="150" t="s">
        <v>376</v>
      </c>
      <c r="X1671" s="151">
        <v>6.0757394399553846</v>
      </c>
    </row>
    <row r="1672" spans="1:24" hidden="1" x14ac:dyDescent="0.3">
      <c r="A1672" s="156">
        <v>2014</v>
      </c>
      <c r="B1672" s="150" t="s">
        <v>258</v>
      </c>
      <c r="C1672" s="419" t="s">
        <v>647</v>
      </c>
      <c r="J1672" s="150" t="s">
        <v>628</v>
      </c>
      <c r="X1672" s="151">
        <v>19.5178424415808</v>
      </c>
    </row>
    <row r="1673" spans="1:24" hidden="1" x14ac:dyDescent="0.3">
      <c r="A1673" s="156">
        <v>2014</v>
      </c>
      <c r="B1673" s="150" t="s">
        <v>258</v>
      </c>
      <c r="C1673" s="419" t="s">
        <v>647</v>
      </c>
      <c r="J1673" s="150" t="s">
        <v>185</v>
      </c>
      <c r="X1673" s="151">
        <v>2.0725591643015782</v>
      </c>
    </row>
    <row r="1674" spans="1:24" hidden="1" x14ac:dyDescent="0.3">
      <c r="A1674" s="156">
        <v>2014</v>
      </c>
      <c r="B1674" s="150" t="s">
        <v>258</v>
      </c>
      <c r="C1674" s="419" t="s">
        <v>647</v>
      </c>
      <c r="J1674" s="150" t="s">
        <v>186</v>
      </c>
      <c r="X1674" s="151">
        <v>5.4095988794757792</v>
      </c>
    </row>
    <row r="1675" spans="1:24" hidden="1" x14ac:dyDescent="0.3">
      <c r="A1675" s="156">
        <v>2014</v>
      </c>
      <c r="B1675" s="150" t="s">
        <v>258</v>
      </c>
      <c r="C1675" s="419" t="s">
        <v>647</v>
      </c>
      <c r="K1675" s="150" t="s">
        <v>187</v>
      </c>
      <c r="X1675" s="151">
        <v>4.2559184957630682</v>
      </c>
    </row>
    <row r="1676" spans="1:24" hidden="1" x14ac:dyDescent="0.3">
      <c r="A1676" s="156">
        <v>2014</v>
      </c>
      <c r="B1676" s="150" t="s">
        <v>258</v>
      </c>
      <c r="C1676" s="419" t="s">
        <v>647</v>
      </c>
      <c r="K1676" s="150" t="s">
        <v>188</v>
      </c>
      <c r="X1676" s="151">
        <v>5.6043003302252403</v>
      </c>
    </row>
    <row r="1677" spans="1:24" hidden="1" x14ac:dyDescent="0.3">
      <c r="A1677" s="156">
        <v>2014</v>
      </c>
      <c r="B1677" s="150" t="s">
        <v>258</v>
      </c>
      <c r="C1677" s="419" t="s">
        <v>647</v>
      </c>
      <c r="K1677" s="150" t="s">
        <v>189</v>
      </c>
      <c r="X1677" s="151">
        <v>7.6082098301448324</v>
      </c>
    </row>
    <row r="1678" spans="1:24" hidden="1" x14ac:dyDescent="0.3">
      <c r="A1678" s="156">
        <v>2014</v>
      </c>
      <c r="B1678" s="150" t="s">
        <v>258</v>
      </c>
      <c r="C1678" s="419" t="s">
        <v>647</v>
      </c>
      <c r="K1678" s="150" t="s">
        <v>190</v>
      </c>
      <c r="X1678" s="151">
        <v>7.4625078984984068</v>
      </c>
    </row>
    <row r="1679" spans="1:24" hidden="1" x14ac:dyDescent="0.3">
      <c r="A1679" s="156">
        <v>2014</v>
      </c>
      <c r="B1679" s="150" t="s">
        <v>258</v>
      </c>
      <c r="C1679" s="419" t="s">
        <v>647</v>
      </c>
      <c r="K1679" s="150" t="s">
        <v>191</v>
      </c>
      <c r="X1679" s="151">
        <v>5.5132416233070263</v>
      </c>
    </row>
    <row r="1680" spans="1:24" hidden="1" x14ac:dyDescent="0.3">
      <c r="A1680" s="156">
        <v>2014</v>
      </c>
      <c r="B1680" s="150" t="s">
        <v>258</v>
      </c>
      <c r="C1680" s="419" t="s">
        <v>647</v>
      </c>
      <c r="L1680" s="150" t="s">
        <v>629</v>
      </c>
      <c r="X1680" s="151">
        <v>4.2411110854316894</v>
      </c>
    </row>
    <row r="1681" spans="1:24" hidden="1" x14ac:dyDescent="0.3">
      <c r="A1681" s="156">
        <v>2014</v>
      </c>
      <c r="B1681" s="150" t="s">
        <v>258</v>
      </c>
      <c r="C1681" s="419" t="s">
        <v>647</v>
      </c>
      <c r="L1681" s="150" t="s">
        <v>641</v>
      </c>
      <c r="X1681" s="151">
        <v>7.0813749423352039</v>
      </c>
    </row>
    <row r="1682" spans="1:24" hidden="1" x14ac:dyDescent="0.3">
      <c r="A1682" s="156">
        <v>2014</v>
      </c>
      <c r="B1682" s="150" t="s">
        <v>258</v>
      </c>
      <c r="C1682" s="419" t="s">
        <v>647</v>
      </c>
      <c r="L1682" s="150" t="s">
        <v>380</v>
      </c>
      <c r="X1682" s="151">
        <v>7.0781602381684596</v>
      </c>
    </row>
    <row r="1683" spans="1:24" hidden="1" x14ac:dyDescent="0.3">
      <c r="A1683" s="156">
        <v>2014</v>
      </c>
      <c r="B1683" s="150" t="s">
        <v>258</v>
      </c>
      <c r="C1683" s="419" t="s">
        <v>647</v>
      </c>
      <c r="L1683" s="150" t="s">
        <v>195</v>
      </c>
      <c r="X1683" s="151">
        <v>6.1881812028055858</v>
      </c>
    </row>
    <row r="1684" spans="1:24" hidden="1" x14ac:dyDescent="0.3">
      <c r="A1684" s="156">
        <v>2014</v>
      </c>
      <c r="B1684" s="150" t="s">
        <v>258</v>
      </c>
      <c r="C1684" s="419" t="s">
        <v>647</v>
      </c>
      <c r="L1684" s="150" t="s">
        <v>196</v>
      </c>
      <c r="X1684" s="151">
        <v>7.9262452887014119</v>
      </c>
    </row>
    <row r="1685" spans="1:24" hidden="1" x14ac:dyDescent="0.3">
      <c r="A1685" s="156">
        <v>2014</v>
      </c>
      <c r="B1685" s="150" t="s">
        <v>258</v>
      </c>
      <c r="C1685" s="419" t="s">
        <v>647</v>
      </c>
      <c r="M1685" s="150" t="s">
        <v>630</v>
      </c>
      <c r="X1685" s="151">
        <v>11.084212539823589</v>
      </c>
    </row>
    <row r="1686" spans="1:24" hidden="1" x14ac:dyDescent="0.3">
      <c r="A1686" s="156">
        <v>2014</v>
      </c>
      <c r="B1686" s="150" t="s">
        <v>258</v>
      </c>
      <c r="C1686" s="419" t="s">
        <v>647</v>
      </c>
      <c r="M1686" s="150" t="s">
        <v>631</v>
      </c>
      <c r="X1686" s="151">
        <v>12.878738169458799</v>
      </c>
    </row>
    <row r="1687" spans="1:24" hidden="1" x14ac:dyDescent="0.3">
      <c r="A1687" s="156">
        <v>2014</v>
      </c>
      <c r="B1687" s="150" t="s">
        <v>258</v>
      </c>
      <c r="C1687" s="419" t="s">
        <v>647</v>
      </c>
      <c r="M1687" s="150" t="s">
        <v>632</v>
      </c>
      <c r="X1687" s="151">
        <v>5.0259614742377714</v>
      </c>
    </row>
    <row r="1688" spans="1:24" hidden="1" x14ac:dyDescent="0.3">
      <c r="A1688" s="156">
        <v>2014</v>
      </c>
      <c r="B1688" s="150" t="s">
        <v>258</v>
      </c>
      <c r="C1688" s="419" t="s">
        <v>647</v>
      </c>
      <c r="M1688" s="150" t="s">
        <v>633</v>
      </c>
      <c r="X1688" s="151">
        <v>4.9006035752800781</v>
      </c>
    </row>
    <row r="1689" spans="1:24" hidden="1" x14ac:dyDescent="0.3">
      <c r="A1689" s="156">
        <v>2014</v>
      </c>
      <c r="B1689" s="150" t="s">
        <v>258</v>
      </c>
      <c r="C1689" s="419" t="s">
        <v>647</v>
      </c>
      <c r="N1689" s="150" t="s">
        <v>201</v>
      </c>
      <c r="X1689" s="151">
        <v>7.6587287478349939</v>
      </c>
    </row>
    <row r="1690" spans="1:24" hidden="1" x14ac:dyDescent="0.3">
      <c r="A1690" s="156">
        <v>2014</v>
      </c>
      <c r="B1690" s="150" t="s">
        <v>258</v>
      </c>
      <c r="C1690" s="419" t="s">
        <v>647</v>
      </c>
      <c r="N1690" s="150" t="s">
        <v>202</v>
      </c>
      <c r="X1690" s="151">
        <v>5.8128868304158816</v>
      </c>
    </row>
    <row r="1691" spans="1:24" hidden="1" x14ac:dyDescent="0.3">
      <c r="A1691" s="156">
        <v>2014</v>
      </c>
      <c r="B1691" s="150" t="s">
        <v>258</v>
      </c>
      <c r="C1691" s="419" t="s">
        <v>647</v>
      </c>
      <c r="N1691" s="150" t="s">
        <v>634</v>
      </c>
      <c r="X1691" s="151">
        <v>5.1964827113966594</v>
      </c>
    </row>
    <row r="1692" spans="1:24" hidden="1" x14ac:dyDescent="0.3">
      <c r="A1692" s="156">
        <v>2014</v>
      </c>
      <c r="B1692" s="150" t="s">
        <v>258</v>
      </c>
      <c r="C1692" s="419" t="s">
        <v>647</v>
      </c>
      <c r="O1692" s="150" t="s">
        <v>204</v>
      </c>
      <c r="X1692" s="151">
        <v>5.2317449185741198</v>
      </c>
    </row>
    <row r="1693" spans="1:24" hidden="1" x14ac:dyDescent="0.3">
      <c r="A1693" s="156">
        <v>2014</v>
      </c>
      <c r="B1693" s="150" t="s">
        <v>258</v>
      </c>
      <c r="C1693" s="419" t="s">
        <v>647</v>
      </c>
      <c r="O1693" s="150" t="s">
        <v>205</v>
      </c>
      <c r="X1693" s="151">
        <v>4.3168843486729864</v>
      </c>
    </row>
    <row r="1694" spans="1:24" hidden="1" x14ac:dyDescent="0.3">
      <c r="A1694" s="156">
        <v>2014</v>
      </c>
      <c r="B1694" s="150" t="s">
        <v>258</v>
      </c>
      <c r="C1694" s="419" t="s">
        <v>647</v>
      </c>
      <c r="O1694" s="150" t="s">
        <v>206</v>
      </c>
      <c r="X1694" s="151">
        <v>18.830538452348161</v>
      </c>
    </row>
    <row r="1695" spans="1:24" hidden="1" x14ac:dyDescent="0.3">
      <c r="A1695" s="156">
        <v>2014</v>
      </c>
      <c r="B1695" s="150" t="s">
        <v>258</v>
      </c>
      <c r="C1695" s="419" t="s">
        <v>647</v>
      </c>
      <c r="P1695" s="150" t="s">
        <v>207</v>
      </c>
      <c r="X1695" s="151">
        <v>12.770107636102599</v>
      </c>
    </row>
    <row r="1696" spans="1:24" hidden="1" x14ac:dyDescent="0.3">
      <c r="A1696" s="156">
        <v>2014</v>
      </c>
      <c r="B1696" s="150" t="s">
        <v>258</v>
      </c>
      <c r="C1696" s="419" t="s">
        <v>647</v>
      </c>
      <c r="P1696" s="150" t="s">
        <v>208</v>
      </c>
      <c r="X1696" s="151">
        <v>9.3706112332001741</v>
      </c>
    </row>
    <row r="1697" spans="1:24" hidden="1" x14ac:dyDescent="0.3">
      <c r="A1697" s="156">
        <v>2014</v>
      </c>
      <c r="B1697" s="150" t="s">
        <v>258</v>
      </c>
      <c r="C1697" s="419" t="s">
        <v>647</v>
      </c>
      <c r="P1697" s="150" t="s">
        <v>209</v>
      </c>
      <c r="X1697" s="151">
        <v>5.5745850425810133</v>
      </c>
    </row>
    <row r="1698" spans="1:24" hidden="1" x14ac:dyDescent="0.3">
      <c r="A1698" s="156">
        <v>2014</v>
      </c>
      <c r="B1698" s="150" t="s">
        <v>258</v>
      </c>
      <c r="C1698" s="419" t="s">
        <v>647</v>
      </c>
      <c r="P1698" s="150" t="s">
        <v>210</v>
      </c>
      <c r="X1698" s="151">
        <v>4.5680348265801021</v>
      </c>
    </row>
    <row r="1699" spans="1:24" hidden="1" x14ac:dyDescent="0.3">
      <c r="A1699" s="156">
        <v>2014</v>
      </c>
      <c r="B1699" s="150" t="s">
        <v>258</v>
      </c>
      <c r="C1699" s="419" t="s">
        <v>647</v>
      </c>
      <c r="P1699" s="150" t="s">
        <v>211</v>
      </c>
      <c r="X1699" s="151">
        <v>3.8872500631251121</v>
      </c>
    </row>
    <row r="1700" spans="1:24" hidden="1" x14ac:dyDescent="0.3">
      <c r="A1700" s="156">
        <v>2014</v>
      </c>
      <c r="B1700" s="150" t="s">
        <v>258</v>
      </c>
      <c r="C1700" s="419" t="s">
        <v>647</v>
      </c>
      <c r="P1700" s="150" t="s">
        <v>635</v>
      </c>
      <c r="X1700" s="151">
        <v>2.646328962396475</v>
      </c>
    </row>
    <row r="1701" spans="1:24" hidden="1" x14ac:dyDescent="0.3">
      <c r="A1701" s="156">
        <v>2014</v>
      </c>
      <c r="B1701" s="150" t="s">
        <v>258</v>
      </c>
      <c r="C1701" s="419" t="s">
        <v>647</v>
      </c>
      <c r="P1701" s="150" t="s">
        <v>636</v>
      </c>
      <c r="X1701" s="151">
        <v>6.4345650377957337</v>
      </c>
    </row>
    <row r="1702" spans="1:24" hidden="1" x14ac:dyDescent="0.3">
      <c r="A1702" s="156">
        <v>2014</v>
      </c>
      <c r="B1702" s="150" t="s">
        <v>258</v>
      </c>
      <c r="C1702" s="419" t="s">
        <v>647</v>
      </c>
      <c r="Q1702" s="150" t="s">
        <v>214</v>
      </c>
      <c r="X1702" s="151">
        <v>3.840129425145558</v>
      </c>
    </row>
    <row r="1703" spans="1:24" hidden="1" x14ac:dyDescent="0.3">
      <c r="A1703" s="156">
        <v>2014</v>
      </c>
      <c r="B1703" s="150" t="s">
        <v>258</v>
      </c>
      <c r="C1703" s="419" t="s">
        <v>647</v>
      </c>
      <c r="Q1703" s="150" t="s">
        <v>215</v>
      </c>
      <c r="X1703" s="151">
        <v>11.539890985000159</v>
      </c>
    </row>
    <row r="1704" spans="1:24" hidden="1" x14ac:dyDescent="0.3">
      <c r="A1704" s="156">
        <v>2014</v>
      </c>
      <c r="B1704" s="150" t="s">
        <v>258</v>
      </c>
      <c r="C1704" s="419" t="s">
        <v>647</v>
      </c>
      <c r="Q1704" s="150" t="s">
        <v>216</v>
      </c>
      <c r="X1704" s="151">
        <v>6.8305952373490042</v>
      </c>
    </row>
    <row r="1705" spans="1:24" hidden="1" x14ac:dyDescent="0.3">
      <c r="A1705" s="156">
        <v>2014</v>
      </c>
      <c r="B1705" s="150" t="s">
        <v>258</v>
      </c>
      <c r="C1705" s="419" t="s">
        <v>647</v>
      </c>
      <c r="R1705" s="150" t="s">
        <v>217</v>
      </c>
      <c r="X1705" s="151">
        <v>5.5865647983924527</v>
      </c>
    </row>
    <row r="1706" spans="1:24" hidden="1" x14ac:dyDescent="0.3">
      <c r="A1706" s="156">
        <v>2014</v>
      </c>
      <c r="B1706" s="150" t="s">
        <v>258</v>
      </c>
      <c r="C1706" s="419" t="s">
        <v>647</v>
      </c>
      <c r="R1706" s="150" t="s">
        <v>218</v>
      </c>
      <c r="X1706" s="151">
        <v>3.504550968009311</v>
      </c>
    </row>
    <row r="1707" spans="1:24" hidden="1" x14ac:dyDescent="0.3">
      <c r="A1707" s="156">
        <v>2014</v>
      </c>
      <c r="B1707" s="150" t="s">
        <v>258</v>
      </c>
      <c r="C1707" s="419" t="s">
        <v>647</v>
      </c>
      <c r="R1707" s="150" t="s">
        <v>219</v>
      </c>
      <c r="X1707" s="151">
        <v>6.0103658110281772</v>
      </c>
    </row>
    <row r="1708" spans="1:24" hidden="1" x14ac:dyDescent="0.3">
      <c r="A1708" s="156">
        <v>2014</v>
      </c>
      <c r="B1708" s="150" t="s">
        <v>258</v>
      </c>
      <c r="C1708" s="419" t="s">
        <v>647</v>
      </c>
      <c r="R1708" s="150" t="s">
        <v>220</v>
      </c>
      <c r="X1708" s="151">
        <v>6.5055040803691861</v>
      </c>
    </row>
    <row r="1709" spans="1:24" hidden="1" x14ac:dyDescent="0.3">
      <c r="A1709" s="156">
        <v>2014</v>
      </c>
      <c r="B1709" s="150" t="s">
        <v>258</v>
      </c>
      <c r="C1709" s="419" t="s">
        <v>647</v>
      </c>
      <c r="R1709" s="150" t="s">
        <v>382</v>
      </c>
      <c r="X1709" s="151">
        <v>7.1818858125474119</v>
      </c>
    </row>
    <row r="1710" spans="1:24" hidden="1" x14ac:dyDescent="0.3">
      <c r="A1710" s="156">
        <v>2014</v>
      </c>
      <c r="B1710" s="150" t="s">
        <v>258</v>
      </c>
      <c r="C1710" s="419" t="s">
        <v>647</v>
      </c>
      <c r="S1710" s="150" t="s">
        <v>222</v>
      </c>
      <c r="X1710" s="151">
        <v>4.2653536830099101</v>
      </c>
    </row>
    <row r="1711" spans="1:24" hidden="1" x14ac:dyDescent="0.3">
      <c r="A1711" s="156">
        <v>2014</v>
      </c>
      <c r="B1711" s="150" t="s">
        <v>258</v>
      </c>
      <c r="C1711" s="419" t="s">
        <v>647</v>
      </c>
      <c r="S1711" s="150" t="s">
        <v>223</v>
      </c>
      <c r="X1711" s="151">
        <v>5.2955488581676446</v>
      </c>
    </row>
    <row r="1712" spans="1:24" hidden="1" x14ac:dyDescent="0.3">
      <c r="A1712" s="156">
        <v>2014</v>
      </c>
      <c r="B1712" s="150" t="s">
        <v>258</v>
      </c>
      <c r="C1712" s="419" t="s">
        <v>647</v>
      </c>
      <c r="S1712" s="150" t="s">
        <v>224</v>
      </c>
      <c r="X1712" s="151">
        <v>3.4835080963934422</v>
      </c>
    </row>
    <row r="1713" spans="1:24" hidden="1" x14ac:dyDescent="0.3">
      <c r="A1713" s="156">
        <v>2014</v>
      </c>
      <c r="B1713" s="150" t="s">
        <v>258</v>
      </c>
      <c r="C1713" s="419" t="s">
        <v>647</v>
      </c>
      <c r="S1713" s="150" t="s">
        <v>225</v>
      </c>
      <c r="X1713" s="151">
        <v>5.413879439392308</v>
      </c>
    </row>
    <row r="1714" spans="1:24" hidden="1" x14ac:dyDescent="0.3">
      <c r="A1714" s="156">
        <v>2014</v>
      </c>
      <c r="B1714" s="150" t="s">
        <v>258</v>
      </c>
      <c r="C1714" s="419" t="s">
        <v>647</v>
      </c>
      <c r="S1714" s="150" t="s">
        <v>226</v>
      </c>
      <c r="X1714" s="151">
        <v>5.4015656048453691</v>
      </c>
    </row>
    <row r="1715" spans="1:24" hidden="1" x14ac:dyDescent="0.3">
      <c r="A1715" s="156">
        <v>2014</v>
      </c>
      <c r="B1715" s="150" t="s">
        <v>258</v>
      </c>
      <c r="C1715" s="419" t="s">
        <v>647</v>
      </c>
      <c r="S1715" s="150" t="s">
        <v>227</v>
      </c>
      <c r="X1715" s="151">
        <v>4.3569921022296878</v>
      </c>
    </row>
    <row r="1716" spans="1:24" hidden="1" x14ac:dyDescent="0.3">
      <c r="A1716" s="156">
        <v>2014</v>
      </c>
      <c r="B1716" s="150" t="s">
        <v>258</v>
      </c>
      <c r="C1716" s="419" t="s">
        <v>647</v>
      </c>
      <c r="S1716" s="150" t="s">
        <v>228</v>
      </c>
      <c r="X1716" s="151">
        <v>11.354665222572351</v>
      </c>
    </row>
    <row r="1717" spans="1:24" hidden="1" x14ac:dyDescent="0.3">
      <c r="A1717" s="156">
        <v>2014</v>
      </c>
      <c r="B1717" s="150" t="s">
        <v>258</v>
      </c>
      <c r="C1717" s="419" t="s">
        <v>647</v>
      </c>
      <c r="S1717" s="150" t="s">
        <v>229</v>
      </c>
      <c r="X1717" s="151">
        <v>8.2813985777075096</v>
      </c>
    </row>
    <row r="1718" spans="1:24" hidden="1" x14ac:dyDescent="0.3">
      <c r="A1718" s="156">
        <v>2014</v>
      </c>
      <c r="B1718" s="150" t="s">
        <v>258</v>
      </c>
      <c r="C1718" s="419" t="s">
        <v>647</v>
      </c>
      <c r="T1718" s="150" t="s">
        <v>230</v>
      </c>
      <c r="X1718" s="151">
        <v>5.9659578893076723</v>
      </c>
    </row>
    <row r="1719" spans="1:24" hidden="1" x14ac:dyDescent="0.3">
      <c r="A1719" s="156">
        <v>2014</v>
      </c>
      <c r="B1719" s="150" t="s">
        <v>258</v>
      </c>
      <c r="C1719" s="419" t="s">
        <v>647</v>
      </c>
      <c r="T1719" s="150" t="s">
        <v>231</v>
      </c>
      <c r="X1719" s="151">
        <v>5.2007010696077964</v>
      </c>
    </row>
    <row r="1720" spans="1:24" hidden="1" x14ac:dyDescent="0.3">
      <c r="A1720" s="156">
        <v>2014</v>
      </c>
      <c r="B1720" s="150" t="s">
        <v>258</v>
      </c>
      <c r="C1720" s="419" t="s">
        <v>647</v>
      </c>
      <c r="U1720" s="150" t="s">
        <v>232</v>
      </c>
      <c r="X1720" s="151">
        <v>7.2980867638601854</v>
      </c>
    </row>
    <row r="1721" spans="1:24" hidden="1" x14ac:dyDescent="0.3">
      <c r="A1721" s="156">
        <v>2014</v>
      </c>
      <c r="B1721" s="150" t="s">
        <v>258</v>
      </c>
      <c r="C1721" s="419" t="s">
        <v>647</v>
      </c>
      <c r="U1721" s="150" t="s">
        <v>233</v>
      </c>
      <c r="X1721" s="151">
        <v>5.7139428260574139</v>
      </c>
    </row>
    <row r="1722" spans="1:24" hidden="1" x14ac:dyDescent="0.3">
      <c r="A1722" s="156">
        <v>2014</v>
      </c>
      <c r="B1722" s="150" t="s">
        <v>258</v>
      </c>
      <c r="C1722" s="419" t="s">
        <v>647</v>
      </c>
      <c r="V1722" s="150" t="s">
        <v>234</v>
      </c>
      <c r="X1722" s="151">
        <v>8.1573630364081389</v>
      </c>
    </row>
    <row r="1723" spans="1:24" hidden="1" x14ac:dyDescent="0.3">
      <c r="A1723" s="156">
        <v>2014</v>
      </c>
      <c r="B1723" s="150" t="s">
        <v>258</v>
      </c>
      <c r="C1723" s="419" t="s">
        <v>647</v>
      </c>
      <c r="V1723" s="150" t="s">
        <v>235</v>
      </c>
      <c r="X1723" s="151">
        <v>5.7418886123830006</v>
      </c>
    </row>
    <row r="1724" spans="1:24" hidden="1" x14ac:dyDescent="0.3">
      <c r="A1724" s="156">
        <v>2014</v>
      </c>
      <c r="B1724" s="150" t="s">
        <v>258</v>
      </c>
      <c r="C1724" s="419" t="s">
        <v>647</v>
      </c>
      <c r="V1724" s="150" t="s">
        <v>236</v>
      </c>
      <c r="X1724" s="151">
        <v>3.6407485279912151</v>
      </c>
    </row>
    <row r="1725" spans="1:24" hidden="1" x14ac:dyDescent="0.3">
      <c r="A1725" s="156">
        <v>2014</v>
      </c>
      <c r="B1725" s="150" t="s">
        <v>258</v>
      </c>
      <c r="C1725" s="419" t="s">
        <v>647</v>
      </c>
      <c r="E1725" s="150" t="s">
        <v>237</v>
      </c>
      <c r="W1725" s="150" t="s">
        <v>524</v>
      </c>
      <c r="X1725" s="151">
        <v>7.2230127097755306</v>
      </c>
    </row>
    <row r="1726" spans="1:24" hidden="1" x14ac:dyDescent="0.3">
      <c r="A1726" s="156">
        <v>2014</v>
      </c>
      <c r="B1726" s="150" t="s">
        <v>258</v>
      </c>
      <c r="C1726" s="419" t="s">
        <v>647</v>
      </c>
      <c r="E1726" s="150" t="s">
        <v>238</v>
      </c>
      <c r="W1726" s="150" t="s">
        <v>528</v>
      </c>
      <c r="X1726" s="151">
        <v>6.0295085744122954</v>
      </c>
    </row>
    <row r="1727" spans="1:24" hidden="1" x14ac:dyDescent="0.3">
      <c r="A1727" s="156">
        <v>2014</v>
      </c>
      <c r="B1727" s="150" t="s">
        <v>258</v>
      </c>
      <c r="C1727" s="419" t="s">
        <v>647</v>
      </c>
      <c r="E1727" s="150" t="s">
        <v>239</v>
      </c>
      <c r="X1727" s="151">
        <v>6.40965483141985</v>
      </c>
    </row>
    <row r="1728" spans="1:24" hidden="1" x14ac:dyDescent="0.3">
      <c r="A1728" s="156">
        <v>2014</v>
      </c>
      <c r="B1728" s="150" t="s">
        <v>258</v>
      </c>
      <c r="C1728" s="419" t="s">
        <v>647</v>
      </c>
      <c r="E1728" s="150" t="s">
        <v>240</v>
      </c>
      <c r="W1728" s="150" t="s">
        <v>539</v>
      </c>
      <c r="X1728" s="151">
        <v>4.5584026556401129</v>
      </c>
    </row>
    <row r="1729" spans="1:24" hidden="1" x14ac:dyDescent="0.3">
      <c r="A1729" s="156">
        <v>2014</v>
      </c>
      <c r="B1729" s="150" t="s">
        <v>258</v>
      </c>
      <c r="C1729" s="419" t="s">
        <v>647</v>
      </c>
      <c r="E1729" s="150" t="s">
        <v>241</v>
      </c>
      <c r="W1729" s="150" t="s">
        <v>545</v>
      </c>
      <c r="X1729" s="151">
        <v>7.3515145248863902</v>
      </c>
    </row>
    <row r="1730" spans="1:24" hidden="1" x14ac:dyDescent="0.3">
      <c r="A1730" s="156">
        <v>2014</v>
      </c>
      <c r="B1730" s="150" t="s">
        <v>258</v>
      </c>
      <c r="C1730" s="419" t="s">
        <v>647</v>
      </c>
      <c r="E1730" s="150" t="s">
        <v>242</v>
      </c>
      <c r="W1730" s="150" t="s">
        <v>550</v>
      </c>
      <c r="X1730" s="151">
        <v>6.4090619761973349</v>
      </c>
    </row>
    <row r="1731" spans="1:24" hidden="1" x14ac:dyDescent="0.3">
      <c r="A1731" s="156">
        <v>2014</v>
      </c>
      <c r="B1731" s="150" t="s">
        <v>258</v>
      </c>
      <c r="C1731" s="419" t="s">
        <v>647</v>
      </c>
      <c r="E1731" s="150" t="s">
        <v>243</v>
      </c>
      <c r="W1731" s="150" t="s">
        <v>557</v>
      </c>
      <c r="X1731" s="151">
        <v>3.705172847882459</v>
      </c>
    </row>
    <row r="1732" spans="1:24" hidden="1" x14ac:dyDescent="0.3">
      <c r="A1732" s="156">
        <v>2014</v>
      </c>
      <c r="B1732" s="150" t="s">
        <v>258</v>
      </c>
      <c r="C1732" s="419" t="s">
        <v>647</v>
      </c>
      <c r="E1732" s="150" t="s">
        <v>244</v>
      </c>
      <c r="W1732" s="150" t="s">
        <v>560</v>
      </c>
      <c r="X1732" s="151">
        <v>6.3250747072099971</v>
      </c>
    </row>
    <row r="1733" spans="1:24" hidden="1" x14ac:dyDescent="0.3">
      <c r="A1733" s="156">
        <v>2014</v>
      </c>
      <c r="B1733" s="150" t="s">
        <v>258</v>
      </c>
      <c r="C1733" s="419" t="s">
        <v>647</v>
      </c>
      <c r="E1733" s="150" t="s">
        <v>245</v>
      </c>
      <c r="W1733" s="150" t="s">
        <v>566</v>
      </c>
      <c r="X1733" s="151">
        <v>5.6859111803024014</v>
      </c>
    </row>
    <row r="1734" spans="1:24" hidden="1" x14ac:dyDescent="0.3">
      <c r="A1734" s="156">
        <v>2014</v>
      </c>
      <c r="B1734" s="150" t="s">
        <v>258</v>
      </c>
      <c r="C1734" s="419" t="s">
        <v>647</v>
      </c>
      <c r="E1734" s="150" t="s">
        <v>246</v>
      </c>
      <c r="X1734" s="151">
        <v>6.2763756575679643</v>
      </c>
    </row>
    <row r="1735" spans="1:24" hidden="1" x14ac:dyDescent="0.3">
      <c r="A1735" s="156">
        <v>2014</v>
      </c>
      <c r="B1735" s="150" t="s">
        <v>258</v>
      </c>
      <c r="C1735" s="419" t="s">
        <v>649</v>
      </c>
      <c r="X1735" s="151">
        <v>2.536827998883771</v>
      </c>
    </row>
    <row r="1736" spans="1:24" hidden="1" x14ac:dyDescent="0.3">
      <c r="A1736" s="156">
        <v>2014</v>
      </c>
      <c r="B1736" s="150" t="s">
        <v>258</v>
      </c>
      <c r="C1736" s="419" t="s">
        <v>649</v>
      </c>
      <c r="F1736" s="150" t="s">
        <v>619</v>
      </c>
      <c r="X1736" s="151">
        <v>5.6239996828299956</v>
      </c>
    </row>
    <row r="1737" spans="1:24" hidden="1" x14ac:dyDescent="0.3">
      <c r="A1737" s="156">
        <v>2014</v>
      </c>
      <c r="B1737" s="150" t="s">
        <v>258</v>
      </c>
      <c r="C1737" s="419" t="s">
        <v>649</v>
      </c>
      <c r="F1737" s="150" t="s">
        <v>620</v>
      </c>
      <c r="X1737" s="151">
        <v>2.588434965368283</v>
      </c>
    </row>
    <row r="1738" spans="1:24" hidden="1" x14ac:dyDescent="0.3">
      <c r="A1738" s="156">
        <v>2014</v>
      </c>
      <c r="B1738" s="150" t="s">
        <v>258</v>
      </c>
      <c r="C1738" s="419" t="s">
        <v>649</v>
      </c>
      <c r="F1738" s="150" t="s">
        <v>621</v>
      </c>
      <c r="X1738" s="151">
        <v>1.872656282967273</v>
      </c>
    </row>
    <row r="1739" spans="1:24" hidden="1" x14ac:dyDescent="0.3">
      <c r="A1739" s="156">
        <v>2014</v>
      </c>
      <c r="B1739" s="150" t="s">
        <v>258</v>
      </c>
      <c r="C1739" s="419" t="s">
        <v>649</v>
      </c>
      <c r="F1739" s="150" t="s">
        <v>622</v>
      </c>
      <c r="X1739" s="151">
        <v>1.488703608216589</v>
      </c>
    </row>
    <row r="1740" spans="1:24" hidden="1" x14ac:dyDescent="0.3">
      <c r="A1740" s="156">
        <v>2014</v>
      </c>
      <c r="B1740" s="150" t="s">
        <v>258</v>
      </c>
      <c r="C1740" s="419" t="s">
        <v>649</v>
      </c>
      <c r="F1740" s="150" t="s">
        <v>623</v>
      </c>
      <c r="X1740" s="151">
        <v>2.1693154167531978</v>
      </c>
    </row>
    <row r="1741" spans="1:24" hidden="1" x14ac:dyDescent="0.3">
      <c r="A1741" s="156">
        <v>2014</v>
      </c>
      <c r="B1741" s="150" t="s">
        <v>258</v>
      </c>
      <c r="C1741" s="419" t="s">
        <v>649</v>
      </c>
      <c r="F1741" s="150" t="s">
        <v>624</v>
      </c>
      <c r="X1741" s="151">
        <v>1.234598680663882</v>
      </c>
    </row>
    <row r="1742" spans="1:24" hidden="1" x14ac:dyDescent="0.3">
      <c r="A1742" s="156">
        <v>2014</v>
      </c>
      <c r="B1742" s="150" t="s">
        <v>258</v>
      </c>
      <c r="C1742" s="419" t="s">
        <v>649</v>
      </c>
      <c r="G1742" s="150" t="s">
        <v>161</v>
      </c>
      <c r="X1742" s="151">
        <v>2.2189879481802981</v>
      </c>
    </row>
    <row r="1743" spans="1:24" hidden="1" x14ac:dyDescent="0.3">
      <c r="A1743" s="156">
        <v>2014</v>
      </c>
      <c r="B1743" s="150" t="s">
        <v>258</v>
      </c>
      <c r="C1743" s="419" t="s">
        <v>649</v>
      </c>
      <c r="G1743" s="150" t="s">
        <v>161</v>
      </c>
      <c r="H1743" s="150" t="s">
        <v>640</v>
      </c>
      <c r="X1743" s="151">
        <v>2.2261725373921148</v>
      </c>
    </row>
    <row r="1744" spans="1:24" hidden="1" x14ac:dyDescent="0.3">
      <c r="A1744" s="156">
        <v>2014</v>
      </c>
      <c r="B1744" s="150" t="s">
        <v>258</v>
      </c>
      <c r="C1744" s="419" t="s">
        <v>649</v>
      </c>
      <c r="G1744" s="150" t="s">
        <v>161</v>
      </c>
      <c r="H1744" s="150" t="s">
        <v>163</v>
      </c>
      <c r="X1744" s="151">
        <v>4.6685279303633269</v>
      </c>
    </row>
    <row r="1745" spans="1:24" hidden="1" x14ac:dyDescent="0.3">
      <c r="A1745" s="156">
        <v>2014</v>
      </c>
      <c r="B1745" s="150" t="s">
        <v>258</v>
      </c>
      <c r="C1745" s="419" t="s">
        <v>649</v>
      </c>
      <c r="G1745" s="150" t="s">
        <v>161</v>
      </c>
      <c r="H1745" s="150" t="s">
        <v>164</v>
      </c>
      <c r="X1745" s="151">
        <v>1.8854896906383889</v>
      </c>
    </row>
    <row r="1746" spans="1:24" hidden="1" x14ac:dyDescent="0.3">
      <c r="A1746" s="156">
        <v>2014</v>
      </c>
      <c r="B1746" s="150" t="s">
        <v>258</v>
      </c>
      <c r="C1746" s="419" t="s">
        <v>649</v>
      </c>
      <c r="G1746" s="150" t="s">
        <v>356</v>
      </c>
      <c r="X1746" s="151">
        <v>4.1997067978307721</v>
      </c>
    </row>
    <row r="1747" spans="1:24" hidden="1" x14ac:dyDescent="0.3">
      <c r="A1747" s="156">
        <v>2014</v>
      </c>
      <c r="B1747" s="150" t="s">
        <v>258</v>
      </c>
      <c r="C1747" s="419" t="s">
        <v>649</v>
      </c>
      <c r="G1747" s="150" t="s">
        <v>356</v>
      </c>
      <c r="H1747" s="150" t="s">
        <v>259</v>
      </c>
      <c r="X1747" s="151">
        <v>5.2432869383941716</v>
      </c>
    </row>
    <row r="1748" spans="1:24" hidden="1" x14ac:dyDescent="0.3">
      <c r="A1748" s="156">
        <v>2014</v>
      </c>
      <c r="B1748" s="150" t="s">
        <v>258</v>
      </c>
      <c r="C1748" s="419" t="s">
        <v>649</v>
      </c>
      <c r="G1748" s="150" t="s">
        <v>361</v>
      </c>
      <c r="X1748" s="151">
        <v>0.82773863107335621</v>
      </c>
    </row>
    <row r="1749" spans="1:24" hidden="1" x14ac:dyDescent="0.3">
      <c r="A1749" s="156">
        <v>2014</v>
      </c>
      <c r="B1749" s="150" t="s">
        <v>258</v>
      </c>
      <c r="C1749" s="419" t="s">
        <v>649</v>
      </c>
      <c r="G1749" s="150" t="s">
        <v>361</v>
      </c>
      <c r="H1749" s="150" t="s">
        <v>167</v>
      </c>
      <c r="X1749" s="151">
        <v>1.0575709397830111</v>
      </c>
    </row>
    <row r="1750" spans="1:24" hidden="1" x14ac:dyDescent="0.3">
      <c r="A1750" s="156">
        <v>2014</v>
      </c>
      <c r="B1750" s="150" t="s">
        <v>258</v>
      </c>
      <c r="C1750" s="419" t="s">
        <v>649</v>
      </c>
      <c r="G1750" s="150" t="s">
        <v>361</v>
      </c>
      <c r="H1750" s="150" t="s">
        <v>168</v>
      </c>
      <c r="X1750" s="151">
        <v>0.62198516165155104</v>
      </c>
    </row>
    <row r="1751" spans="1:24" hidden="1" x14ac:dyDescent="0.3">
      <c r="A1751" s="156">
        <v>2014</v>
      </c>
      <c r="B1751" s="150" t="s">
        <v>258</v>
      </c>
      <c r="C1751" s="419" t="s">
        <v>649</v>
      </c>
      <c r="G1751" s="150" t="s">
        <v>361</v>
      </c>
      <c r="H1751" s="150" t="s">
        <v>252</v>
      </c>
      <c r="X1751" s="151">
        <v>0</v>
      </c>
    </row>
    <row r="1752" spans="1:24" hidden="1" x14ac:dyDescent="0.3">
      <c r="A1752" s="156">
        <v>2014</v>
      </c>
      <c r="B1752" s="150" t="s">
        <v>258</v>
      </c>
      <c r="C1752" s="419" t="s">
        <v>649</v>
      </c>
      <c r="G1752" s="150" t="s">
        <v>361</v>
      </c>
      <c r="H1752" s="150" t="s">
        <v>169</v>
      </c>
      <c r="X1752" s="151">
        <v>1.3767674700298409</v>
      </c>
    </row>
    <row r="1753" spans="1:24" hidden="1" x14ac:dyDescent="0.3">
      <c r="A1753" s="156">
        <v>2014</v>
      </c>
      <c r="B1753" s="150" t="s">
        <v>258</v>
      </c>
      <c r="C1753" s="419" t="s">
        <v>649</v>
      </c>
      <c r="G1753" s="150" t="s">
        <v>367</v>
      </c>
      <c r="X1753" s="151">
        <v>2.1004258591796101</v>
      </c>
    </row>
    <row r="1754" spans="1:24" hidden="1" x14ac:dyDescent="0.3">
      <c r="A1754" s="156">
        <v>2014</v>
      </c>
      <c r="B1754" s="150" t="s">
        <v>258</v>
      </c>
      <c r="C1754" s="419" t="s">
        <v>649</v>
      </c>
      <c r="G1754" s="150" t="s">
        <v>367</v>
      </c>
      <c r="H1754" s="150" t="s">
        <v>171</v>
      </c>
      <c r="X1754" s="151">
        <v>2.8157072339265752</v>
      </c>
    </row>
    <row r="1755" spans="1:24" hidden="1" x14ac:dyDescent="0.3">
      <c r="A1755" s="156">
        <v>2014</v>
      </c>
      <c r="B1755" s="150" t="s">
        <v>258</v>
      </c>
      <c r="C1755" s="419" t="s">
        <v>649</v>
      </c>
      <c r="G1755" s="150" t="s">
        <v>367</v>
      </c>
      <c r="H1755" s="150" t="s">
        <v>172</v>
      </c>
      <c r="X1755" s="151">
        <v>1.1594735071124329</v>
      </c>
    </row>
    <row r="1756" spans="1:24" hidden="1" x14ac:dyDescent="0.3">
      <c r="A1756" s="156">
        <v>2014</v>
      </c>
      <c r="B1756" s="150" t="s">
        <v>258</v>
      </c>
      <c r="C1756" s="419" t="s">
        <v>649</v>
      </c>
      <c r="G1756" s="150" t="s">
        <v>173</v>
      </c>
      <c r="X1756" s="151">
        <v>5.1523833173242126</v>
      </c>
    </row>
    <row r="1757" spans="1:24" hidden="1" x14ac:dyDescent="0.3">
      <c r="A1757" s="156">
        <v>2014</v>
      </c>
      <c r="B1757" s="150" t="s">
        <v>258</v>
      </c>
      <c r="C1757" s="419" t="s">
        <v>649</v>
      </c>
      <c r="I1757" s="150" t="s">
        <v>174</v>
      </c>
      <c r="X1757" s="151">
        <v>0.98836791417277536</v>
      </c>
    </row>
    <row r="1758" spans="1:24" hidden="1" x14ac:dyDescent="0.3">
      <c r="A1758" s="156">
        <v>2014</v>
      </c>
      <c r="B1758" s="150" t="s">
        <v>258</v>
      </c>
      <c r="C1758" s="419" t="s">
        <v>649</v>
      </c>
      <c r="I1758" s="150" t="s">
        <v>175</v>
      </c>
      <c r="X1758" s="151">
        <v>1.3641311283963029</v>
      </c>
    </row>
    <row r="1759" spans="1:24" hidden="1" x14ac:dyDescent="0.3">
      <c r="A1759" s="156">
        <v>2014</v>
      </c>
      <c r="B1759" s="150" t="s">
        <v>258</v>
      </c>
      <c r="C1759" s="419" t="s">
        <v>649</v>
      </c>
      <c r="I1759" s="150" t="s">
        <v>176</v>
      </c>
      <c r="X1759" s="151">
        <v>3.8102618747064589</v>
      </c>
    </row>
    <row r="1760" spans="1:24" hidden="1" x14ac:dyDescent="0.3">
      <c r="A1760" s="156">
        <v>2014</v>
      </c>
      <c r="B1760" s="150" t="s">
        <v>258</v>
      </c>
      <c r="C1760" s="419" t="s">
        <v>649</v>
      </c>
      <c r="I1760" s="150" t="s">
        <v>177</v>
      </c>
      <c r="X1760" s="151">
        <v>3.794780503208163</v>
      </c>
    </row>
    <row r="1761" spans="1:24" hidden="1" x14ac:dyDescent="0.3">
      <c r="A1761" s="156">
        <v>2014</v>
      </c>
      <c r="B1761" s="150" t="s">
        <v>258</v>
      </c>
      <c r="C1761" s="419" t="s">
        <v>649</v>
      </c>
      <c r="I1761" s="150" t="s">
        <v>178</v>
      </c>
      <c r="X1761" s="151">
        <v>3.7074551698167122</v>
      </c>
    </row>
    <row r="1762" spans="1:24" hidden="1" x14ac:dyDescent="0.3">
      <c r="A1762" s="156">
        <v>2014</v>
      </c>
      <c r="B1762" s="150" t="s">
        <v>258</v>
      </c>
      <c r="C1762" s="419" t="s">
        <v>649</v>
      </c>
      <c r="I1762" s="150" t="s">
        <v>256</v>
      </c>
      <c r="X1762" s="151">
        <v>2.1299464326243251</v>
      </c>
    </row>
    <row r="1763" spans="1:24" hidden="1" x14ac:dyDescent="0.3">
      <c r="A1763" s="156">
        <v>2014</v>
      </c>
      <c r="B1763" s="150" t="s">
        <v>258</v>
      </c>
      <c r="C1763" s="419" t="s">
        <v>649</v>
      </c>
      <c r="J1763" s="150" t="s">
        <v>179</v>
      </c>
      <c r="X1763" s="151">
        <v>1.6953640774572589</v>
      </c>
    </row>
    <row r="1764" spans="1:24" hidden="1" x14ac:dyDescent="0.3">
      <c r="A1764" s="156">
        <v>2014</v>
      </c>
      <c r="B1764" s="150" t="s">
        <v>258</v>
      </c>
      <c r="C1764" s="419" t="s">
        <v>649</v>
      </c>
      <c r="J1764" s="150" t="s">
        <v>180</v>
      </c>
      <c r="X1764" s="151">
        <v>4.6004429066538322</v>
      </c>
    </row>
    <row r="1765" spans="1:24" hidden="1" x14ac:dyDescent="0.3">
      <c r="A1765" s="156">
        <v>2014</v>
      </c>
      <c r="B1765" s="150" t="s">
        <v>258</v>
      </c>
      <c r="C1765" s="419" t="s">
        <v>649</v>
      </c>
      <c r="J1765" s="150" t="s">
        <v>181</v>
      </c>
      <c r="X1765" s="151">
        <v>3.335587570853606</v>
      </c>
    </row>
    <row r="1766" spans="1:24" hidden="1" x14ac:dyDescent="0.3">
      <c r="A1766" s="156">
        <v>2014</v>
      </c>
      <c r="B1766" s="150" t="s">
        <v>258</v>
      </c>
      <c r="C1766" s="419" t="s">
        <v>649</v>
      </c>
      <c r="J1766" s="150" t="s">
        <v>182</v>
      </c>
      <c r="X1766" s="151">
        <v>4.2379834339508928</v>
      </c>
    </row>
    <row r="1767" spans="1:24" hidden="1" x14ac:dyDescent="0.3">
      <c r="A1767" s="156">
        <v>2014</v>
      </c>
      <c r="B1767" s="150" t="s">
        <v>258</v>
      </c>
      <c r="C1767" s="419" t="s">
        <v>649</v>
      </c>
      <c r="J1767" s="150" t="s">
        <v>376</v>
      </c>
      <c r="X1767" s="151">
        <v>1.784460475859265</v>
      </c>
    </row>
    <row r="1768" spans="1:24" hidden="1" x14ac:dyDescent="0.3">
      <c r="A1768" s="156">
        <v>2014</v>
      </c>
      <c r="B1768" s="150" t="s">
        <v>258</v>
      </c>
      <c r="C1768" s="419" t="s">
        <v>649</v>
      </c>
      <c r="J1768" s="150" t="s">
        <v>628</v>
      </c>
      <c r="X1768" s="151">
        <v>8.4239006666225489</v>
      </c>
    </row>
    <row r="1769" spans="1:24" hidden="1" x14ac:dyDescent="0.3">
      <c r="A1769" s="156">
        <v>2014</v>
      </c>
      <c r="B1769" s="150" t="s">
        <v>258</v>
      </c>
      <c r="C1769" s="419" t="s">
        <v>649</v>
      </c>
      <c r="J1769" s="150" t="s">
        <v>185</v>
      </c>
      <c r="X1769" s="151">
        <v>1.3375663544396439</v>
      </c>
    </row>
    <row r="1770" spans="1:24" hidden="1" x14ac:dyDescent="0.3">
      <c r="A1770" s="156">
        <v>2014</v>
      </c>
      <c r="B1770" s="150" t="s">
        <v>258</v>
      </c>
      <c r="C1770" s="419" t="s">
        <v>649</v>
      </c>
      <c r="J1770" s="150" t="s">
        <v>186</v>
      </c>
      <c r="X1770" s="151">
        <v>0.91111233585728735</v>
      </c>
    </row>
    <row r="1771" spans="1:24" hidden="1" x14ac:dyDescent="0.3">
      <c r="A1771" s="156">
        <v>2014</v>
      </c>
      <c r="B1771" s="150" t="s">
        <v>258</v>
      </c>
      <c r="C1771" s="419" t="s">
        <v>649</v>
      </c>
      <c r="K1771" s="150" t="s">
        <v>187</v>
      </c>
      <c r="X1771" s="151">
        <v>1.6846005804143109</v>
      </c>
    </row>
    <row r="1772" spans="1:24" hidden="1" x14ac:dyDescent="0.3">
      <c r="A1772" s="156">
        <v>2014</v>
      </c>
      <c r="B1772" s="150" t="s">
        <v>258</v>
      </c>
      <c r="C1772" s="419" t="s">
        <v>649</v>
      </c>
      <c r="K1772" s="150" t="s">
        <v>188</v>
      </c>
      <c r="X1772" s="151">
        <v>1.778506840329807</v>
      </c>
    </row>
    <row r="1773" spans="1:24" hidden="1" x14ac:dyDescent="0.3">
      <c r="A1773" s="156">
        <v>2014</v>
      </c>
      <c r="B1773" s="150" t="s">
        <v>258</v>
      </c>
      <c r="C1773" s="419" t="s">
        <v>649</v>
      </c>
      <c r="K1773" s="150" t="s">
        <v>189</v>
      </c>
      <c r="X1773" s="151">
        <v>2.255447103265674</v>
      </c>
    </row>
    <row r="1774" spans="1:24" hidden="1" x14ac:dyDescent="0.3">
      <c r="A1774" s="156">
        <v>2014</v>
      </c>
      <c r="B1774" s="150" t="s">
        <v>258</v>
      </c>
      <c r="C1774" s="419" t="s">
        <v>649</v>
      </c>
      <c r="K1774" s="150" t="s">
        <v>190</v>
      </c>
      <c r="X1774" s="151">
        <v>3.2818659283777469</v>
      </c>
    </row>
    <row r="1775" spans="1:24" hidden="1" x14ac:dyDescent="0.3">
      <c r="A1775" s="156">
        <v>2014</v>
      </c>
      <c r="B1775" s="150" t="s">
        <v>258</v>
      </c>
      <c r="C1775" s="419" t="s">
        <v>649</v>
      </c>
      <c r="K1775" s="150" t="s">
        <v>191</v>
      </c>
      <c r="X1775" s="151">
        <v>4.074054939425694</v>
      </c>
    </row>
    <row r="1776" spans="1:24" hidden="1" x14ac:dyDescent="0.3">
      <c r="A1776" s="156">
        <v>2014</v>
      </c>
      <c r="B1776" s="150" t="s">
        <v>258</v>
      </c>
      <c r="C1776" s="419" t="s">
        <v>649</v>
      </c>
      <c r="L1776" s="150" t="s">
        <v>629</v>
      </c>
      <c r="X1776" s="151">
        <v>1.7820817743223329</v>
      </c>
    </row>
    <row r="1777" spans="1:24" hidden="1" x14ac:dyDescent="0.3">
      <c r="A1777" s="156">
        <v>2014</v>
      </c>
      <c r="B1777" s="150" t="s">
        <v>258</v>
      </c>
      <c r="C1777" s="419" t="s">
        <v>649</v>
      </c>
      <c r="L1777" s="150" t="s">
        <v>641</v>
      </c>
      <c r="X1777" s="151">
        <v>2.644790240854809</v>
      </c>
    </row>
    <row r="1778" spans="1:24" hidden="1" x14ac:dyDescent="0.3">
      <c r="A1778" s="156">
        <v>2014</v>
      </c>
      <c r="B1778" s="150" t="s">
        <v>258</v>
      </c>
      <c r="C1778" s="419" t="s">
        <v>649</v>
      </c>
      <c r="L1778" s="150" t="s">
        <v>380</v>
      </c>
      <c r="X1778" s="151">
        <v>2.4789885252086581</v>
      </c>
    </row>
    <row r="1779" spans="1:24" hidden="1" x14ac:dyDescent="0.3">
      <c r="A1779" s="156">
        <v>2014</v>
      </c>
      <c r="B1779" s="150" t="s">
        <v>258</v>
      </c>
      <c r="C1779" s="419" t="s">
        <v>649</v>
      </c>
      <c r="L1779" s="150" t="s">
        <v>195</v>
      </c>
      <c r="X1779" s="151">
        <v>2.0937465620236679</v>
      </c>
    </row>
    <row r="1780" spans="1:24" hidden="1" x14ac:dyDescent="0.3">
      <c r="A1780" s="156">
        <v>2014</v>
      </c>
      <c r="B1780" s="150" t="s">
        <v>258</v>
      </c>
      <c r="C1780" s="419" t="s">
        <v>649</v>
      </c>
      <c r="L1780" s="150" t="s">
        <v>196</v>
      </c>
      <c r="X1780" s="151">
        <v>2.3560072603112219</v>
      </c>
    </row>
    <row r="1781" spans="1:24" hidden="1" x14ac:dyDescent="0.3">
      <c r="A1781" s="156">
        <v>2014</v>
      </c>
      <c r="B1781" s="150" t="s">
        <v>258</v>
      </c>
      <c r="C1781" s="419" t="s">
        <v>649</v>
      </c>
      <c r="M1781" s="150" t="s">
        <v>630</v>
      </c>
      <c r="X1781" s="151">
        <v>5.6437779269120956</v>
      </c>
    </row>
    <row r="1782" spans="1:24" hidden="1" x14ac:dyDescent="0.3">
      <c r="A1782" s="156">
        <v>2014</v>
      </c>
      <c r="B1782" s="150" t="s">
        <v>258</v>
      </c>
      <c r="C1782" s="419" t="s">
        <v>649</v>
      </c>
      <c r="M1782" s="150" t="s">
        <v>631</v>
      </c>
      <c r="X1782" s="151">
        <v>6.5035091908049711</v>
      </c>
    </row>
    <row r="1783" spans="1:24" hidden="1" x14ac:dyDescent="0.3">
      <c r="A1783" s="156">
        <v>2014</v>
      </c>
      <c r="B1783" s="150" t="s">
        <v>258</v>
      </c>
      <c r="C1783" s="419" t="s">
        <v>649</v>
      </c>
      <c r="M1783" s="150" t="s">
        <v>632</v>
      </c>
      <c r="X1783" s="151">
        <v>2.9606215638766429</v>
      </c>
    </row>
    <row r="1784" spans="1:24" hidden="1" x14ac:dyDescent="0.3">
      <c r="A1784" s="156">
        <v>2014</v>
      </c>
      <c r="B1784" s="150" t="s">
        <v>258</v>
      </c>
      <c r="C1784" s="419" t="s">
        <v>649</v>
      </c>
      <c r="M1784" s="150" t="s">
        <v>633</v>
      </c>
      <c r="X1784" s="151">
        <v>1.5482865739511289</v>
      </c>
    </row>
    <row r="1785" spans="1:24" hidden="1" x14ac:dyDescent="0.3">
      <c r="A1785" s="156">
        <v>2014</v>
      </c>
      <c r="B1785" s="150" t="s">
        <v>258</v>
      </c>
      <c r="C1785" s="419" t="s">
        <v>649</v>
      </c>
      <c r="N1785" s="150" t="s">
        <v>201</v>
      </c>
      <c r="X1785" s="151">
        <v>2.9431812610773038</v>
      </c>
    </row>
    <row r="1786" spans="1:24" hidden="1" x14ac:dyDescent="0.3">
      <c r="A1786" s="156">
        <v>2014</v>
      </c>
      <c r="B1786" s="150" t="s">
        <v>258</v>
      </c>
      <c r="C1786" s="419" t="s">
        <v>649</v>
      </c>
      <c r="N1786" s="150" t="s">
        <v>202</v>
      </c>
      <c r="X1786" s="151">
        <v>1.9459126245256431</v>
      </c>
    </row>
    <row r="1787" spans="1:24" hidden="1" x14ac:dyDescent="0.3">
      <c r="A1787" s="156">
        <v>2014</v>
      </c>
      <c r="B1787" s="150" t="s">
        <v>258</v>
      </c>
      <c r="C1787" s="419" t="s">
        <v>649</v>
      </c>
      <c r="N1787" s="150" t="s">
        <v>634</v>
      </c>
      <c r="X1787" s="151">
        <v>2.021827657455924</v>
      </c>
    </row>
    <row r="1788" spans="1:24" hidden="1" x14ac:dyDescent="0.3">
      <c r="A1788" s="156">
        <v>2014</v>
      </c>
      <c r="B1788" s="150" t="s">
        <v>258</v>
      </c>
      <c r="C1788" s="419" t="s">
        <v>649</v>
      </c>
      <c r="O1788" s="150" t="s">
        <v>204</v>
      </c>
      <c r="X1788" s="151">
        <v>2.216426899917745</v>
      </c>
    </row>
    <row r="1789" spans="1:24" hidden="1" x14ac:dyDescent="0.3">
      <c r="A1789" s="156">
        <v>2014</v>
      </c>
      <c r="B1789" s="150" t="s">
        <v>258</v>
      </c>
      <c r="C1789" s="419" t="s">
        <v>649</v>
      </c>
      <c r="O1789" s="150" t="s">
        <v>205</v>
      </c>
      <c r="X1789" s="151">
        <v>1.7923617139946091</v>
      </c>
    </row>
    <row r="1790" spans="1:24" hidden="1" x14ac:dyDescent="0.3">
      <c r="A1790" s="156">
        <v>2014</v>
      </c>
      <c r="B1790" s="150" t="s">
        <v>258</v>
      </c>
      <c r="C1790" s="419" t="s">
        <v>649</v>
      </c>
      <c r="O1790" s="150" t="s">
        <v>206</v>
      </c>
      <c r="X1790" s="151">
        <v>3.683202351604264</v>
      </c>
    </row>
    <row r="1791" spans="1:24" hidden="1" x14ac:dyDescent="0.3">
      <c r="A1791" s="156">
        <v>2014</v>
      </c>
      <c r="B1791" s="150" t="s">
        <v>258</v>
      </c>
      <c r="C1791" s="419" t="s">
        <v>649</v>
      </c>
      <c r="P1791" s="150" t="s">
        <v>207</v>
      </c>
      <c r="X1791" s="151">
        <v>4.7479588788594924</v>
      </c>
    </row>
    <row r="1792" spans="1:24" hidden="1" x14ac:dyDescent="0.3">
      <c r="A1792" s="156">
        <v>2014</v>
      </c>
      <c r="B1792" s="150" t="s">
        <v>258</v>
      </c>
      <c r="C1792" s="419" t="s">
        <v>649</v>
      </c>
      <c r="P1792" s="150" t="s">
        <v>208</v>
      </c>
      <c r="X1792" s="151">
        <v>3.067182960597354</v>
      </c>
    </row>
    <row r="1793" spans="1:24" hidden="1" x14ac:dyDescent="0.3">
      <c r="A1793" s="156">
        <v>2014</v>
      </c>
      <c r="B1793" s="150" t="s">
        <v>258</v>
      </c>
      <c r="C1793" s="419" t="s">
        <v>649</v>
      </c>
      <c r="P1793" s="150" t="s">
        <v>209</v>
      </c>
      <c r="X1793" s="151">
        <v>1.832265338758877</v>
      </c>
    </row>
    <row r="1794" spans="1:24" hidden="1" x14ac:dyDescent="0.3">
      <c r="A1794" s="156">
        <v>2014</v>
      </c>
      <c r="B1794" s="150" t="s">
        <v>258</v>
      </c>
      <c r="C1794" s="419" t="s">
        <v>649</v>
      </c>
      <c r="P1794" s="150" t="s">
        <v>210</v>
      </c>
      <c r="X1794" s="151">
        <v>1.0824611804099371</v>
      </c>
    </row>
    <row r="1795" spans="1:24" hidden="1" x14ac:dyDescent="0.3">
      <c r="A1795" s="156">
        <v>2014</v>
      </c>
      <c r="B1795" s="150" t="s">
        <v>258</v>
      </c>
      <c r="C1795" s="419" t="s">
        <v>649</v>
      </c>
      <c r="P1795" s="150" t="s">
        <v>211</v>
      </c>
      <c r="X1795" s="151">
        <v>1.573027448228451</v>
      </c>
    </row>
    <row r="1796" spans="1:24" hidden="1" x14ac:dyDescent="0.3">
      <c r="A1796" s="156">
        <v>2014</v>
      </c>
      <c r="B1796" s="150" t="s">
        <v>258</v>
      </c>
      <c r="C1796" s="419" t="s">
        <v>649</v>
      </c>
      <c r="P1796" s="150" t="s">
        <v>635</v>
      </c>
      <c r="X1796" s="151">
        <v>1.6142094628494841</v>
      </c>
    </row>
    <row r="1797" spans="1:24" hidden="1" x14ac:dyDescent="0.3">
      <c r="A1797" s="156">
        <v>2014</v>
      </c>
      <c r="B1797" s="150" t="s">
        <v>258</v>
      </c>
      <c r="C1797" s="419" t="s">
        <v>649</v>
      </c>
      <c r="P1797" s="150" t="s">
        <v>636</v>
      </c>
      <c r="X1797" s="151">
        <v>2.4012407557967221</v>
      </c>
    </row>
    <row r="1798" spans="1:24" hidden="1" x14ac:dyDescent="0.3">
      <c r="A1798" s="156">
        <v>2014</v>
      </c>
      <c r="B1798" s="150" t="s">
        <v>258</v>
      </c>
      <c r="C1798" s="419" t="s">
        <v>649</v>
      </c>
      <c r="Q1798" s="150" t="s">
        <v>214</v>
      </c>
      <c r="X1798" s="151">
        <v>1.4779105079006329</v>
      </c>
    </row>
    <row r="1799" spans="1:24" hidden="1" x14ac:dyDescent="0.3">
      <c r="A1799" s="156">
        <v>2014</v>
      </c>
      <c r="B1799" s="150" t="s">
        <v>258</v>
      </c>
      <c r="C1799" s="419" t="s">
        <v>649</v>
      </c>
      <c r="Q1799" s="150" t="s">
        <v>215</v>
      </c>
      <c r="X1799" s="151">
        <v>4.03321133997669</v>
      </c>
    </row>
    <row r="1800" spans="1:24" hidden="1" x14ac:dyDescent="0.3">
      <c r="A1800" s="156">
        <v>2014</v>
      </c>
      <c r="B1800" s="150" t="s">
        <v>258</v>
      </c>
      <c r="C1800" s="419" t="s">
        <v>649</v>
      </c>
      <c r="Q1800" s="150" t="s">
        <v>216</v>
      </c>
      <c r="X1800" s="151">
        <v>2.543018841783407</v>
      </c>
    </row>
    <row r="1801" spans="1:24" hidden="1" x14ac:dyDescent="0.3">
      <c r="A1801" s="156">
        <v>2014</v>
      </c>
      <c r="B1801" s="150" t="s">
        <v>258</v>
      </c>
      <c r="C1801" s="419" t="s">
        <v>649</v>
      </c>
      <c r="R1801" s="150" t="s">
        <v>217</v>
      </c>
      <c r="X1801" s="151">
        <v>2.1400687927586559</v>
      </c>
    </row>
    <row r="1802" spans="1:24" hidden="1" x14ac:dyDescent="0.3">
      <c r="A1802" s="156">
        <v>2014</v>
      </c>
      <c r="B1802" s="150" t="s">
        <v>258</v>
      </c>
      <c r="C1802" s="419" t="s">
        <v>649</v>
      </c>
      <c r="R1802" s="150" t="s">
        <v>218</v>
      </c>
      <c r="X1802" s="151">
        <v>1.9436451573537199</v>
      </c>
    </row>
    <row r="1803" spans="1:24" hidden="1" x14ac:dyDescent="0.3">
      <c r="A1803" s="156">
        <v>2014</v>
      </c>
      <c r="B1803" s="150" t="s">
        <v>258</v>
      </c>
      <c r="C1803" s="419" t="s">
        <v>649</v>
      </c>
      <c r="R1803" s="150" t="s">
        <v>219</v>
      </c>
      <c r="X1803" s="151">
        <v>1.8655098710828371</v>
      </c>
    </row>
    <row r="1804" spans="1:24" hidden="1" x14ac:dyDescent="0.3">
      <c r="A1804" s="156">
        <v>2014</v>
      </c>
      <c r="B1804" s="150" t="s">
        <v>258</v>
      </c>
      <c r="C1804" s="419" t="s">
        <v>649</v>
      </c>
      <c r="R1804" s="150" t="s">
        <v>220</v>
      </c>
      <c r="X1804" s="151">
        <v>2.5178373226080728</v>
      </c>
    </row>
    <row r="1805" spans="1:24" hidden="1" x14ac:dyDescent="0.3">
      <c r="A1805" s="156">
        <v>2014</v>
      </c>
      <c r="B1805" s="150" t="s">
        <v>258</v>
      </c>
      <c r="C1805" s="419" t="s">
        <v>649</v>
      </c>
      <c r="R1805" s="150" t="s">
        <v>382</v>
      </c>
      <c r="X1805" s="151">
        <v>2.450181193729589</v>
      </c>
    </row>
    <row r="1806" spans="1:24" hidden="1" x14ac:dyDescent="0.3">
      <c r="A1806" s="156">
        <v>2014</v>
      </c>
      <c r="B1806" s="150" t="s">
        <v>258</v>
      </c>
      <c r="C1806" s="419" t="s">
        <v>649</v>
      </c>
      <c r="S1806" s="150" t="s">
        <v>222</v>
      </c>
      <c r="X1806" s="151">
        <v>1.3702308244455259</v>
      </c>
    </row>
    <row r="1807" spans="1:24" hidden="1" x14ac:dyDescent="0.3">
      <c r="A1807" s="156">
        <v>2014</v>
      </c>
      <c r="B1807" s="150" t="s">
        <v>258</v>
      </c>
      <c r="C1807" s="419" t="s">
        <v>649</v>
      </c>
      <c r="S1807" s="150" t="s">
        <v>223</v>
      </c>
      <c r="X1807" s="151">
        <v>1.9931091393091569</v>
      </c>
    </row>
    <row r="1808" spans="1:24" hidden="1" x14ac:dyDescent="0.3">
      <c r="A1808" s="156">
        <v>2014</v>
      </c>
      <c r="B1808" s="150" t="s">
        <v>258</v>
      </c>
      <c r="C1808" s="419" t="s">
        <v>649</v>
      </c>
      <c r="S1808" s="150" t="s">
        <v>224</v>
      </c>
      <c r="X1808" s="151">
        <v>1.001236106995367</v>
      </c>
    </row>
    <row r="1809" spans="1:24" hidden="1" x14ac:dyDescent="0.3">
      <c r="A1809" s="156">
        <v>2014</v>
      </c>
      <c r="B1809" s="150" t="s">
        <v>258</v>
      </c>
      <c r="C1809" s="419" t="s">
        <v>649</v>
      </c>
      <c r="S1809" s="150" t="s">
        <v>225</v>
      </c>
      <c r="X1809" s="151">
        <v>2.2428371926818369</v>
      </c>
    </row>
    <row r="1810" spans="1:24" hidden="1" x14ac:dyDescent="0.3">
      <c r="A1810" s="156">
        <v>2014</v>
      </c>
      <c r="B1810" s="150" t="s">
        <v>258</v>
      </c>
      <c r="C1810" s="419" t="s">
        <v>649</v>
      </c>
      <c r="S1810" s="150" t="s">
        <v>226</v>
      </c>
      <c r="X1810" s="151">
        <v>1.819520885651897</v>
      </c>
    </row>
    <row r="1811" spans="1:24" hidden="1" x14ac:dyDescent="0.3">
      <c r="A1811" s="156">
        <v>2014</v>
      </c>
      <c r="B1811" s="150" t="s">
        <v>258</v>
      </c>
      <c r="C1811" s="419" t="s">
        <v>649</v>
      </c>
      <c r="S1811" s="150" t="s">
        <v>227</v>
      </c>
      <c r="X1811" s="151">
        <v>1.7825549550801969</v>
      </c>
    </row>
    <row r="1812" spans="1:24" hidden="1" x14ac:dyDescent="0.3">
      <c r="A1812" s="156">
        <v>2014</v>
      </c>
      <c r="B1812" s="150" t="s">
        <v>258</v>
      </c>
      <c r="C1812" s="419" t="s">
        <v>649</v>
      </c>
      <c r="S1812" s="150" t="s">
        <v>228</v>
      </c>
      <c r="X1812" s="151">
        <v>5.6733103248427623</v>
      </c>
    </row>
    <row r="1813" spans="1:24" hidden="1" x14ac:dyDescent="0.3">
      <c r="A1813" s="156">
        <v>2014</v>
      </c>
      <c r="B1813" s="150" t="s">
        <v>258</v>
      </c>
      <c r="C1813" s="419" t="s">
        <v>649</v>
      </c>
      <c r="S1813" s="150" t="s">
        <v>229</v>
      </c>
      <c r="X1813" s="151">
        <v>2.6860432452081788</v>
      </c>
    </row>
    <row r="1814" spans="1:24" hidden="1" x14ac:dyDescent="0.3">
      <c r="A1814" s="156">
        <v>2014</v>
      </c>
      <c r="B1814" s="150" t="s">
        <v>258</v>
      </c>
      <c r="C1814" s="419" t="s">
        <v>649</v>
      </c>
      <c r="T1814" s="150" t="s">
        <v>230</v>
      </c>
      <c r="X1814" s="151">
        <v>2.3016504329545251</v>
      </c>
    </row>
    <row r="1815" spans="1:24" hidden="1" x14ac:dyDescent="0.3">
      <c r="A1815" s="156">
        <v>2014</v>
      </c>
      <c r="B1815" s="150" t="s">
        <v>258</v>
      </c>
      <c r="C1815" s="419" t="s">
        <v>649</v>
      </c>
      <c r="T1815" s="150" t="s">
        <v>231</v>
      </c>
      <c r="X1815" s="151">
        <v>1.5238986437105899</v>
      </c>
    </row>
    <row r="1816" spans="1:24" hidden="1" x14ac:dyDescent="0.3">
      <c r="A1816" s="156">
        <v>2014</v>
      </c>
      <c r="B1816" s="150" t="s">
        <v>258</v>
      </c>
      <c r="C1816" s="419" t="s">
        <v>649</v>
      </c>
      <c r="U1816" s="150" t="s">
        <v>232</v>
      </c>
      <c r="X1816" s="151">
        <v>3.7355489441798291</v>
      </c>
    </row>
    <row r="1817" spans="1:24" hidden="1" x14ac:dyDescent="0.3">
      <c r="A1817" s="156">
        <v>2014</v>
      </c>
      <c r="B1817" s="150" t="s">
        <v>258</v>
      </c>
      <c r="C1817" s="419" t="s">
        <v>649</v>
      </c>
      <c r="U1817" s="150" t="s">
        <v>233</v>
      </c>
      <c r="X1817" s="151">
        <v>2.0755308849852359</v>
      </c>
    </row>
    <row r="1818" spans="1:24" hidden="1" x14ac:dyDescent="0.3">
      <c r="A1818" s="156">
        <v>2014</v>
      </c>
      <c r="B1818" s="150" t="s">
        <v>258</v>
      </c>
      <c r="C1818" s="419" t="s">
        <v>649</v>
      </c>
      <c r="V1818" s="150" t="s">
        <v>234</v>
      </c>
      <c r="X1818" s="151">
        <v>3.0657349107926488</v>
      </c>
    </row>
    <row r="1819" spans="1:24" hidden="1" x14ac:dyDescent="0.3">
      <c r="A1819" s="156">
        <v>2014</v>
      </c>
      <c r="B1819" s="150" t="s">
        <v>258</v>
      </c>
      <c r="C1819" s="419" t="s">
        <v>649</v>
      </c>
      <c r="V1819" s="150" t="s">
        <v>235</v>
      </c>
      <c r="X1819" s="151">
        <v>2.0865781075162801</v>
      </c>
    </row>
    <row r="1820" spans="1:24" hidden="1" x14ac:dyDescent="0.3">
      <c r="A1820" s="156">
        <v>2014</v>
      </c>
      <c r="B1820" s="150" t="s">
        <v>258</v>
      </c>
      <c r="C1820" s="419" t="s">
        <v>649</v>
      </c>
      <c r="V1820" s="150" t="s">
        <v>236</v>
      </c>
      <c r="X1820" s="151">
        <v>1.6018579193731399</v>
      </c>
    </row>
    <row r="1821" spans="1:24" hidden="1" x14ac:dyDescent="0.3">
      <c r="A1821" s="156">
        <v>2014</v>
      </c>
      <c r="B1821" s="150" t="s">
        <v>258</v>
      </c>
      <c r="C1821" s="419" t="s">
        <v>649</v>
      </c>
      <c r="E1821" s="150" t="s">
        <v>237</v>
      </c>
      <c r="W1821" s="150" t="s">
        <v>524</v>
      </c>
      <c r="X1821" s="151">
        <v>2.6821895224868579</v>
      </c>
    </row>
    <row r="1822" spans="1:24" hidden="1" x14ac:dyDescent="0.3">
      <c r="A1822" s="156">
        <v>2014</v>
      </c>
      <c r="B1822" s="150" t="s">
        <v>258</v>
      </c>
      <c r="C1822" s="419" t="s">
        <v>649</v>
      </c>
      <c r="E1822" s="150" t="s">
        <v>238</v>
      </c>
      <c r="W1822" s="150" t="s">
        <v>528</v>
      </c>
      <c r="X1822" s="151">
        <v>2.6254141359902858</v>
      </c>
    </row>
    <row r="1823" spans="1:24" hidden="1" x14ac:dyDescent="0.3">
      <c r="A1823" s="156">
        <v>2014</v>
      </c>
      <c r="B1823" s="150" t="s">
        <v>258</v>
      </c>
      <c r="C1823" s="419" t="s">
        <v>649</v>
      </c>
      <c r="E1823" s="150" t="s">
        <v>239</v>
      </c>
      <c r="X1823" s="151">
        <v>1.6041108452832229</v>
      </c>
    </row>
    <row r="1824" spans="1:24" hidden="1" x14ac:dyDescent="0.3">
      <c r="A1824" s="156">
        <v>2014</v>
      </c>
      <c r="B1824" s="150" t="s">
        <v>258</v>
      </c>
      <c r="C1824" s="419" t="s">
        <v>649</v>
      </c>
      <c r="E1824" s="150" t="s">
        <v>240</v>
      </c>
      <c r="W1824" s="150" t="s">
        <v>539</v>
      </c>
      <c r="X1824" s="151">
        <v>2.6296879057070428</v>
      </c>
    </row>
    <row r="1825" spans="1:24" hidden="1" x14ac:dyDescent="0.3">
      <c r="A1825" s="156">
        <v>2014</v>
      </c>
      <c r="B1825" s="150" t="s">
        <v>258</v>
      </c>
      <c r="C1825" s="419" t="s">
        <v>649</v>
      </c>
      <c r="E1825" s="150" t="s">
        <v>241</v>
      </c>
      <c r="W1825" s="150" t="s">
        <v>545</v>
      </c>
      <c r="X1825" s="151">
        <v>2.2526170961614631</v>
      </c>
    </row>
    <row r="1826" spans="1:24" hidden="1" x14ac:dyDescent="0.3">
      <c r="A1826" s="156">
        <v>2014</v>
      </c>
      <c r="B1826" s="150" t="s">
        <v>258</v>
      </c>
      <c r="C1826" s="419" t="s">
        <v>649</v>
      </c>
      <c r="E1826" s="150" t="s">
        <v>242</v>
      </c>
      <c r="W1826" s="150" t="s">
        <v>550</v>
      </c>
      <c r="X1826" s="151">
        <v>1.952432315404443</v>
      </c>
    </row>
    <row r="1827" spans="1:24" hidden="1" x14ac:dyDescent="0.3">
      <c r="A1827" s="156">
        <v>2014</v>
      </c>
      <c r="B1827" s="150" t="s">
        <v>258</v>
      </c>
      <c r="C1827" s="419" t="s">
        <v>649</v>
      </c>
      <c r="E1827" s="150" t="s">
        <v>243</v>
      </c>
      <c r="W1827" s="150" t="s">
        <v>557</v>
      </c>
      <c r="X1827" s="151">
        <v>1.52014368184144</v>
      </c>
    </row>
    <row r="1828" spans="1:24" hidden="1" x14ac:dyDescent="0.3">
      <c r="A1828" s="156">
        <v>2014</v>
      </c>
      <c r="B1828" s="150" t="s">
        <v>258</v>
      </c>
      <c r="C1828" s="419" t="s">
        <v>649</v>
      </c>
      <c r="E1828" s="150" t="s">
        <v>244</v>
      </c>
      <c r="W1828" s="150" t="s">
        <v>560</v>
      </c>
      <c r="X1828" s="151">
        <v>2.585611126399106</v>
      </c>
    </row>
    <row r="1829" spans="1:24" hidden="1" x14ac:dyDescent="0.3">
      <c r="A1829" s="156">
        <v>2014</v>
      </c>
      <c r="B1829" s="150" t="s">
        <v>258</v>
      </c>
      <c r="C1829" s="419" t="s">
        <v>649</v>
      </c>
      <c r="E1829" s="150" t="s">
        <v>245</v>
      </c>
      <c r="W1829" s="150" t="s">
        <v>566</v>
      </c>
      <c r="X1829" s="151">
        <v>2.27595683439537</v>
      </c>
    </row>
    <row r="1830" spans="1:24" hidden="1" x14ac:dyDescent="0.3">
      <c r="A1830" s="156">
        <v>2014</v>
      </c>
      <c r="B1830" s="150" t="s">
        <v>258</v>
      </c>
      <c r="C1830" s="419" t="s">
        <v>649</v>
      </c>
      <c r="E1830" s="150" t="s">
        <v>246</v>
      </c>
      <c r="X1830" s="151">
        <v>1.7940649205374319</v>
      </c>
    </row>
    <row r="1831" spans="1:24" hidden="1" x14ac:dyDescent="0.3">
      <c r="A1831" s="156">
        <v>2014</v>
      </c>
      <c r="B1831" s="150" t="s">
        <v>258</v>
      </c>
      <c r="C1831" s="150" t="s">
        <v>651</v>
      </c>
      <c r="X1831" s="151">
        <v>2.717691744792222</v>
      </c>
    </row>
    <row r="1832" spans="1:24" hidden="1" x14ac:dyDescent="0.3">
      <c r="A1832" s="156">
        <v>2014</v>
      </c>
      <c r="B1832" s="150" t="s">
        <v>258</v>
      </c>
      <c r="C1832" s="150" t="s">
        <v>651</v>
      </c>
      <c r="F1832" s="150" t="s">
        <v>619</v>
      </c>
      <c r="X1832" s="151">
        <v>8.9832938041818835</v>
      </c>
    </row>
    <row r="1833" spans="1:24" hidden="1" x14ac:dyDescent="0.3">
      <c r="A1833" s="156">
        <v>2014</v>
      </c>
      <c r="B1833" s="150" t="s">
        <v>258</v>
      </c>
      <c r="C1833" s="150" t="s">
        <v>651</v>
      </c>
      <c r="F1833" s="150" t="s">
        <v>620</v>
      </c>
      <c r="X1833" s="151">
        <v>5.7793056652416981</v>
      </c>
    </row>
    <row r="1834" spans="1:24" hidden="1" x14ac:dyDescent="0.3">
      <c r="A1834" s="156">
        <v>2014</v>
      </c>
      <c r="B1834" s="150" t="s">
        <v>258</v>
      </c>
      <c r="C1834" s="150" t="s">
        <v>651</v>
      </c>
      <c r="F1834" s="150" t="s">
        <v>621</v>
      </c>
      <c r="X1834" s="151">
        <v>2.2057295076579928</v>
      </c>
    </row>
    <row r="1835" spans="1:24" hidden="1" x14ac:dyDescent="0.3">
      <c r="A1835" s="156">
        <v>2014</v>
      </c>
      <c r="B1835" s="150" t="s">
        <v>258</v>
      </c>
      <c r="C1835" s="150" t="s">
        <v>651</v>
      </c>
      <c r="F1835" s="150" t="s">
        <v>622</v>
      </c>
      <c r="X1835" s="151">
        <v>1.563506052325885</v>
      </c>
    </row>
    <row r="1836" spans="1:24" hidden="1" x14ac:dyDescent="0.3">
      <c r="A1836" s="156">
        <v>2014</v>
      </c>
      <c r="B1836" s="150" t="s">
        <v>258</v>
      </c>
      <c r="C1836" s="150" t="s">
        <v>651</v>
      </c>
      <c r="F1836" s="150" t="s">
        <v>623</v>
      </c>
      <c r="X1836" s="151">
        <v>1.712227431045608</v>
      </c>
    </row>
    <row r="1837" spans="1:24" hidden="1" x14ac:dyDescent="0.3">
      <c r="A1837" s="156">
        <v>2014</v>
      </c>
      <c r="B1837" s="150" t="s">
        <v>258</v>
      </c>
      <c r="C1837" s="150" t="s">
        <v>651</v>
      </c>
      <c r="F1837" s="150" t="s">
        <v>624</v>
      </c>
      <c r="X1837" s="151">
        <v>0.62473945830822264</v>
      </c>
    </row>
    <row r="1838" spans="1:24" hidden="1" x14ac:dyDescent="0.3">
      <c r="A1838" s="156">
        <v>2014</v>
      </c>
      <c r="B1838" s="150" t="s">
        <v>258</v>
      </c>
      <c r="C1838" s="150" t="s">
        <v>651</v>
      </c>
      <c r="G1838" s="150" t="s">
        <v>161</v>
      </c>
      <c r="X1838" s="151">
        <v>2.827134758436308</v>
      </c>
    </row>
    <row r="1839" spans="1:24" hidden="1" x14ac:dyDescent="0.3">
      <c r="A1839" s="156">
        <v>2014</v>
      </c>
      <c r="B1839" s="150" t="s">
        <v>258</v>
      </c>
      <c r="C1839" s="150" t="s">
        <v>651</v>
      </c>
      <c r="G1839" s="150" t="s">
        <v>161</v>
      </c>
      <c r="H1839" s="150" t="s">
        <v>640</v>
      </c>
      <c r="X1839" s="151">
        <v>2.8579378855776758</v>
      </c>
    </row>
    <row r="1840" spans="1:24" hidden="1" x14ac:dyDescent="0.3">
      <c r="A1840" s="156">
        <v>2014</v>
      </c>
      <c r="B1840" s="150" t="s">
        <v>258</v>
      </c>
      <c r="C1840" s="150" t="s">
        <v>651</v>
      </c>
      <c r="G1840" s="150" t="s">
        <v>161</v>
      </c>
      <c r="H1840" s="150" t="s">
        <v>163</v>
      </c>
      <c r="X1840" s="151">
        <v>7.7695364538417886</v>
      </c>
    </row>
    <row r="1841" spans="1:24" hidden="1" x14ac:dyDescent="0.3">
      <c r="A1841" s="156">
        <v>2014</v>
      </c>
      <c r="B1841" s="150" t="s">
        <v>258</v>
      </c>
      <c r="C1841" s="150" t="s">
        <v>651</v>
      </c>
      <c r="G1841" s="150" t="s">
        <v>161</v>
      </c>
      <c r="H1841" s="150" t="s">
        <v>164</v>
      </c>
      <c r="X1841" s="151">
        <v>1.959691188140773</v>
      </c>
    </row>
    <row r="1842" spans="1:24" hidden="1" x14ac:dyDescent="0.3">
      <c r="A1842" s="156">
        <v>2014</v>
      </c>
      <c r="B1842" s="150" t="s">
        <v>258</v>
      </c>
      <c r="C1842" s="150" t="s">
        <v>651</v>
      </c>
      <c r="G1842" s="150" t="s">
        <v>356</v>
      </c>
      <c r="X1842" s="151">
        <v>9.2752077364293637</v>
      </c>
    </row>
    <row r="1843" spans="1:24" hidden="1" x14ac:dyDescent="0.3">
      <c r="A1843" s="156">
        <v>2014</v>
      </c>
      <c r="B1843" s="150" t="s">
        <v>258</v>
      </c>
      <c r="C1843" s="150" t="s">
        <v>651</v>
      </c>
      <c r="G1843" s="150" t="s">
        <v>356</v>
      </c>
      <c r="H1843" s="150" t="s">
        <v>259</v>
      </c>
      <c r="X1843" s="151">
        <v>5.6394916004727493</v>
      </c>
    </row>
    <row r="1844" spans="1:24" hidden="1" x14ac:dyDescent="0.3">
      <c r="A1844" s="156">
        <v>2014</v>
      </c>
      <c r="B1844" s="150" t="s">
        <v>258</v>
      </c>
      <c r="C1844" s="150" t="s">
        <v>651</v>
      </c>
      <c r="G1844" s="150" t="s">
        <v>361</v>
      </c>
      <c r="X1844" s="151">
        <v>0.77536364116800283</v>
      </c>
    </row>
    <row r="1845" spans="1:24" hidden="1" x14ac:dyDescent="0.3">
      <c r="A1845" s="156">
        <v>2014</v>
      </c>
      <c r="B1845" s="150" t="s">
        <v>258</v>
      </c>
      <c r="C1845" s="150" t="s">
        <v>651</v>
      </c>
      <c r="G1845" s="150" t="s">
        <v>361</v>
      </c>
      <c r="H1845" s="150" t="s">
        <v>167</v>
      </c>
      <c r="X1845" s="151">
        <v>1.312642227425673</v>
      </c>
    </row>
    <row r="1846" spans="1:24" hidden="1" x14ac:dyDescent="0.3">
      <c r="A1846" s="156">
        <v>2014</v>
      </c>
      <c r="B1846" s="150" t="s">
        <v>258</v>
      </c>
      <c r="C1846" s="150" t="s">
        <v>651</v>
      </c>
      <c r="G1846" s="150" t="s">
        <v>361</v>
      </c>
      <c r="H1846" s="150" t="s">
        <v>168</v>
      </c>
      <c r="X1846" s="151">
        <v>1.1419862542820221</v>
      </c>
    </row>
    <row r="1847" spans="1:24" hidden="1" x14ac:dyDescent="0.3">
      <c r="A1847" s="156">
        <v>2014</v>
      </c>
      <c r="B1847" s="150" t="s">
        <v>258</v>
      </c>
      <c r="C1847" s="150" t="s">
        <v>651</v>
      </c>
      <c r="G1847" s="150" t="s">
        <v>361</v>
      </c>
      <c r="H1847" s="150" t="s">
        <v>252</v>
      </c>
      <c r="X1847" s="151">
        <v>0</v>
      </c>
    </row>
    <row r="1848" spans="1:24" hidden="1" x14ac:dyDescent="0.3">
      <c r="A1848" s="156">
        <v>2014</v>
      </c>
      <c r="B1848" s="150" t="s">
        <v>258</v>
      </c>
      <c r="C1848" s="150" t="s">
        <v>651</v>
      </c>
      <c r="G1848" s="150" t="s">
        <v>361</v>
      </c>
      <c r="H1848" s="150" t="s">
        <v>169</v>
      </c>
      <c r="X1848" s="151">
        <v>0</v>
      </c>
    </row>
    <row r="1849" spans="1:24" hidden="1" x14ac:dyDescent="0.3">
      <c r="A1849" s="156">
        <v>2014</v>
      </c>
      <c r="B1849" s="150" t="s">
        <v>258</v>
      </c>
      <c r="C1849" s="150" t="s">
        <v>651</v>
      </c>
      <c r="G1849" s="150" t="s">
        <v>367</v>
      </c>
      <c r="X1849" s="151">
        <v>1.6903835714567661</v>
      </c>
    </row>
    <row r="1850" spans="1:24" hidden="1" x14ac:dyDescent="0.3">
      <c r="A1850" s="156">
        <v>2014</v>
      </c>
      <c r="B1850" s="150" t="s">
        <v>258</v>
      </c>
      <c r="C1850" s="150" t="s">
        <v>651</v>
      </c>
      <c r="G1850" s="150" t="s">
        <v>367</v>
      </c>
      <c r="H1850" s="150" t="s">
        <v>171</v>
      </c>
      <c r="X1850" s="151">
        <v>2.197383461488243</v>
      </c>
    </row>
    <row r="1851" spans="1:24" hidden="1" x14ac:dyDescent="0.3">
      <c r="A1851" s="156">
        <v>2014</v>
      </c>
      <c r="B1851" s="150" t="s">
        <v>258</v>
      </c>
      <c r="C1851" s="150" t="s">
        <v>651</v>
      </c>
      <c r="G1851" s="150" t="s">
        <v>367</v>
      </c>
      <c r="H1851" s="150" t="s">
        <v>172</v>
      </c>
      <c r="X1851" s="151">
        <v>1.0748580504581631</v>
      </c>
    </row>
    <row r="1852" spans="1:24" hidden="1" x14ac:dyDescent="0.3">
      <c r="A1852" s="156">
        <v>2014</v>
      </c>
      <c r="B1852" s="150" t="s">
        <v>258</v>
      </c>
      <c r="C1852" s="150" t="s">
        <v>651</v>
      </c>
      <c r="G1852" s="150" t="s">
        <v>173</v>
      </c>
      <c r="X1852" s="151">
        <v>0</v>
      </c>
    </row>
    <row r="1853" spans="1:24" hidden="1" x14ac:dyDescent="0.3">
      <c r="A1853" s="156">
        <v>2014</v>
      </c>
      <c r="B1853" s="150" t="s">
        <v>258</v>
      </c>
      <c r="C1853" s="150" t="s">
        <v>651</v>
      </c>
      <c r="I1853" s="150" t="s">
        <v>174</v>
      </c>
      <c r="X1853" s="151">
        <v>0.84310250023019295</v>
      </c>
    </row>
    <row r="1854" spans="1:24" hidden="1" x14ac:dyDescent="0.3">
      <c r="A1854" s="156">
        <v>2014</v>
      </c>
      <c r="B1854" s="150" t="s">
        <v>258</v>
      </c>
      <c r="C1854" s="150" t="s">
        <v>651</v>
      </c>
      <c r="I1854" s="150" t="s">
        <v>175</v>
      </c>
      <c r="X1854" s="151">
        <v>1.3752929397650739</v>
      </c>
    </row>
    <row r="1855" spans="1:24" hidden="1" x14ac:dyDescent="0.3">
      <c r="A1855" s="156">
        <v>2014</v>
      </c>
      <c r="B1855" s="150" t="s">
        <v>258</v>
      </c>
      <c r="C1855" s="150" t="s">
        <v>651</v>
      </c>
      <c r="I1855" s="150" t="s">
        <v>176</v>
      </c>
      <c r="X1855" s="151">
        <v>5.7411085844226202</v>
      </c>
    </row>
    <row r="1856" spans="1:24" hidden="1" x14ac:dyDescent="0.3">
      <c r="A1856" s="156">
        <v>2014</v>
      </c>
      <c r="B1856" s="150" t="s">
        <v>258</v>
      </c>
      <c r="C1856" s="150" t="s">
        <v>651</v>
      </c>
      <c r="I1856" s="150" t="s">
        <v>177</v>
      </c>
      <c r="X1856" s="151">
        <v>3.0155043451151529</v>
      </c>
    </row>
    <row r="1857" spans="1:24" hidden="1" x14ac:dyDescent="0.3">
      <c r="A1857" s="156">
        <v>2014</v>
      </c>
      <c r="B1857" s="150" t="s">
        <v>258</v>
      </c>
      <c r="C1857" s="150" t="s">
        <v>651</v>
      </c>
      <c r="I1857" s="150" t="s">
        <v>178</v>
      </c>
      <c r="X1857" s="151">
        <v>3.5163546804204171</v>
      </c>
    </row>
    <row r="1858" spans="1:24" hidden="1" x14ac:dyDescent="0.3">
      <c r="A1858" s="156">
        <v>2014</v>
      </c>
      <c r="B1858" s="150" t="s">
        <v>258</v>
      </c>
      <c r="C1858" s="150" t="s">
        <v>651</v>
      </c>
      <c r="I1858" s="150" t="s">
        <v>256</v>
      </c>
      <c r="X1858" s="151">
        <v>6.5566319490228633</v>
      </c>
    </row>
    <row r="1859" spans="1:24" hidden="1" x14ac:dyDescent="0.3">
      <c r="A1859" s="156">
        <v>2014</v>
      </c>
      <c r="B1859" s="150" t="s">
        <v>258</v>
      </c>
      <c r="C1859" s="150" t="s">
        <v>651</v>
      </c>
      <c r="J1859" s="150" t="s">
        <v>179</v>
      </c>
      <c r="X1859" s="151">
        <v>2.4269716660916392</v>
      </c>
    </row>
    <row r="1860" spans="1:24" hidden="1" x14ac:dyDescent="0.3">
      <c r="A1860" s="156">
        <v>2014</v>
      </c>
      <c r="B1860" s="150" t="s">
        <v>258</v>
      </c>
      <c r="C1860" s="150" t="s">
        <v>651</v>
      </c>
      <c r="J1860" s="150" t="s">
        <v>180</v>
      </c>
      <c r="X1860" s="151">
        <v>4.6955696351416494</v>
      </c>
    </row>
    <row r="1861" spans="1:24" hidden="1" x14ac:dyDescent="0.3">
      <c r="A1861" s="156">
        <v>2014</v>
      </c>
      <c r="B1861" s="150" t="s">
        <v>258</v>
      </c>
      <c r="C1861" s="150" t="s">
        <v>651</v>
      </c>
      <c r="J1861" s="150" t="s">
        <v>181</v>
      </c>
      <c r="X1861" s="151">
        <v>3.3760532835696582</v>
      </c>
    </row>
    <row r="1862" spans="1:24" hidden="1" x14ac:dyDescent="0.3">
      <c r="A1862" s="156">
        <v>2014</v>
      </c>
      <c r="B1862" s="150" t="s">
        <v>258</v>
      </c>
      <c r="C1862" s="150" t="s">
        <v>651</v>
      </c>
      <c r="J1862" s="150" t="s">
        <v>182</v>
      </c>
      <c r="X1862" s="151">
        <v>8.5176615963954223</v>
      </c>
    </row>
    <row r="1863" spans="1:24" hidden="1" x14ac:dyDescent="0.3">
      <c r="A1863" s="156">
        <v>2014</v>
      </c>
      <c r="B1863" s="150" t="s">
        <v>258</v>
      </c>
      <c r="C1863" s="150" t="s">
        <v>651</v>
      </c>
      <c r="J1863" s="150" t="s">
        <v>376</v>
      </c>
      <c r="X1863" s="151">
        <v>1.16246614402491</v>
      </c>
    </row>
    <row r="1864" spans="1:24" hidden="1" x14ac:dyDescent="0.3">
      <c r="A1864" s="156">
        <v>2014</v>
      </c>
      <c r="B1864" s="150" t="s">
        <v>258</v>
      </c>
      <c r="C1864" s="150" t="s">
        <v>651</v>
      </c>
      <c r="J1864" s="150" t="s">
        <v>628</v>
      </c>
      <c r="X1864" s="151">
        <v>2.992432462146315</v>
      </c>
    </row>
    <row r="1865" spans="1:24" hidden="1" x14ac:dyDescent="0.3">
      <c r="A1865" s="156">
        <v>2014</v>
      </c>
      <c r="B1865" s="150" t="s">
        <v>258</v>
      </c>
      <c r="C1865" s="150" t="s">
        <v>651</v>
      </c>
      <c r="J1865" s="150" t="s">
        <v>185</v>
      </c>
      <c r="X1865" s="151">
        <v>0.48436578553863452</v>
      </c>
    </row>
    <row r="1866" spans="1:24" hidden="1" x14ac:dyDescent="0.3">
      <c r="A1866" s="156">
        <v>2014</v>
      </c>
      <c r="B1866" s="150" t="s">
        <v>258</v>
      </c>
      <c r="C1866" s="150" t="s">
        <v>651</v>
      </c>
      <c r="J1866" s="150" t="s">
        <v>186</v>
      </c>
      <c r="X1866" s="151">
        <v>4.3258744900929784</v>
      </c>
    </row>
    <row r="1867" spans="1:24" hidden="1" x14ac:dyDescent="0.3">
      <c r="A1867" s="156">
        <v>2014</v>
      </c>
      <c r="B1867" s="150" t="s">
        <v>258</v>
      </c>
      <c r="C1867" s="150" t="s">
        <v>651</v>
      </c>
      <c r="K1867" s="150" t="s">
        <v>187</v>
      </c>
      <c r="X1867" s="151">
        <v>2.3365477974420532</v>
      </c>
    </row>
    <row r="1868" spans="1:24" hidden="1" x14ac:dyDescent="0.3">
      <c r="A1868" s="156">
        <v>2014</v>
      </c>
      <c r="B1868" s="150" t="s">
        <v>258</v>
      </c>
      <c r="C1868" s="150" t="s">
        <v>651</v>
      </c>
      <c r="K1868" s="150" t="s">
        <v>188</v>
      </c>
      <c r="X1868" s="151">
        <v>1.8416548643374191</v>
      </c>
    </row>
    <row r="1869" spans="1:24" hidden="1" x14ac:dyDescent="0.3">
      <c r="A1869" s="156">
        <v>2014</v>
      </c>
      <c r="B1869" s="150" t="s">
        <v>258</v>
      </c>
      <c r="C1869" s="150" t="s">
        <v>651</v>
      </c>
      <c r="K1869" s="150" t="s">
        <v>189</v>
      </c>
      <c r="X1869" s="151">
        <v>2.333378896726729</v>
      </c>
    </row>
    <row r="1870" spans="1:24" hidden="1" x14ac:dyDescent="0.3">
      <c r="A1870" s="156">
        <v>2014</v>
      </c>
      <c r="B1870" s="150" t="s">
        <v>258</v>
      </c>
      <c r="C1870" s="150" t="s">
        <v>651</v>
      </c>
      <c r="K1870" s="150" t="s">
        <v>190</v>
      </c>
      <c r="X1870" s="151">
        <v>1.587340053832514</v>
      </c>
    </row>
    <row r="1871" spans="1:24" hidden="1" x14ac:dyDescent="0.3">
      <c r="A1871" s="156">
        <v>2014</v>
      </c>
      <c r="B1871" s="150" t="s">
        <v>258</v>
      </c>
      <c r="C1871" s="150" t="s">
        <v>651</v>
      </c>
      <c r="K1871" s="150" t="s">
        <v>191</v>
      </c>
      <c r="X1871" s="151">
        <v>8.6415735908266456</v>
      </c>
    </row>
    <row r="1872" spans="1:24" hidden="1" x14ac:dyDescent="0.3">
      <c r="A1872" s="156">
        <v>2014</v>
      </c>
      <c r="B1872" s="150" t="s">
        <v>258</v>
      </c>
      <c r="C1872" s="150" t="s">
        <v>651</v>
      </c>
      <c r="L1872" s="150" t="s">
        <v>629</v>
      </c>
      <c r="X1872" s="151">
        <v>2.3473118522655159</v>
      </c>
    </row>
    <row r="1873" spans="1:24" hidden="1" x14ac:dyDescent="0.3">
      <c r="A1873" s="156">
        <v>2014</v>
      </c>
      <c r="B1873" s="150" t="s">
        <v>258</v>
      </c>
      <c r="C1873" s="150" t="s">
        <v>651</v>
      </c>
      <c r="L1873" s="150" t="s">
        <v>641</v>
      </c>
      <c r="X1873" s="151">
        <v>4.5361870253763774</v>
      </c>
    </row>
    <row r="1874" spans="1:24" hidden="1" x14ac:dyDescent="0.3">
      <c r="A1874" s="156">
        <v>2014</v>
      </c>
      <c r="B1874" s="150" t="s">
        <v>258</v>
      </c>
      <c r="C1874" s="150" t="s">
        <v>651</v>
      </c>
      <c r="L1874" s="150" t="s">
        <v>380</v>
      </c>
      <c r="X1874" s="151">
        <v>2.3847709921388192</v>
      </c>
    </row>
    <row r="1875" spans="1:24" hidden="1" x14ac:dyDescent="0.3">
      <c r="A1875" s="156">
        <v>2014</v>
      </c>
      <c r="B1875" s="150" t="s">
        <v>258</v>
      </c>
      <c r="C1875" s="150" t="s">
        <v>651</v>
      </c>
      <c r="L1875" s="150" t="s">
        <v>195</v>
      </c>
      <c r="X1875" s="151">
        <v>3.201779603899074</v>
      </c>
    </row>
    <row r="1876" spans="1:24" hidden="1" x14ac:dyDescent="0.3">
      <c r="A1876" s="156">
        <v>2014</v>
      </c>
      <c r="B1876" s="150" t="s">
        <v>258</v>
      </c>
      <c r="C1876" s="150" t="s">
        <v>651</v>
      </c>
      <c r="L1876" s="150" t="s">
        <v>196</v>
      </c>
      <c r="X1876" s="151">
        <v>1.344509640078172</v>
      </c>
    </row>
    <row r="1877" spans="1:24" hidden="1" x14ac:dyDescent="0.3">
      <c r="A1877" s="156">
        <v>2014</v>
      </c>
      <c r="B1877" s="150" t="s">
        <v>258</v>
      </c>
      <c r="C1877" s="150" t="s">
        <v>651</v>
      </c>
      <c r="M1877" s="150" t="s">
        <v>630</v>
      </c>
      <c r="X1877" s="151">
        <v>4.3295117551538418</v>
      </c>
    </row>
    <row r="1878" spans="1:24" hidden="1" x14ac:dyDescent="0.3">
      <c r="A1878" s="156">
        <v>2014</v>
      </c>
      <c r="B1878" s="150" t="s">
        <v>258</v>
      </c>
      <c r="C1878" s="150" t="s">
        <v>651</v>
      </c>
      <c r="M1878" s="150" t="s">
        <v>631</v>
      </c>
      <c r="X1878" s="151">
        <v>3.9789892161561879</v>
      </c>
    </row>
    <row r="1879" spans="1:24" hidden="1" x14ac:dyDescent="0.3">
      <c r="A1879" s="156">
        <v>2014</v>
      </c>
      <c r="B1879" s="150" t="s">
        <v>258</v>
      </c>
      <c r="C1879" s="150" t="s">
        <v>651</v>
      </c>
      <c r="M1879" s="150" t="s">
        <v>632</v>
      </c>
      <c r="X1879" s="151">
        <v>5.4718254685662968</v>
      </c>
    </row>
    <row r="1880" spans="1:24" hidden="1" x14ac:dyDescent="0.3">
      <c r="A1880" s="156">
        <v>2014</v>
      </c>
      <c r="B1880" s="150" t="s">
        <v>258</v>
      </c>
      <c r="C1880" s="150" t="s">
        <v>651</v>
      </c>
      <c r="M1880" s="150" t="s">
        <v>633</v>
      </c>
      <c r="X1880" s="151">
        <v>2.434448144623222</v>
      </c>
    </row>
    <row r="1881" spans="1:24" hidden="1" x14ac:dyDescent="0.3">
      <c r="A1881" s="156">
        <v>2014</v>
      </c>
      <c r="B1881" s="150" t="s">
        <v>258</v>
      </c>
      <c r="C1881" s="150" t="s">
        <v>651</v>
      </c>
      <c r="N1881" s="150" t="s">
        <v>201</v>
      </c>
      <c r="X1881" s="151">
        <v>1.8177448305124799</v>
      </c>
    </row>
    <row r="1882" spans="1:24" hidden="1" x14ac:dyDescent="0.3">
      <c r="A1882" s="156">
        <v>2014</v>
      </c>
      <c r="B1882" s="150" t="s">
        <v>258</v>
      </c>
      <c r="C1882" s="150" t="s">
        <v>651</v>
      </c>
      <c r="N1882" s="150" t="s">
        <v>202</v>
      </c>
      <c r="X1882" s="151">
        <v>2.8133534135814648</v>
      </c>
    </row>
    <row r="1883" spans="1:24" hidden="1" x14ac:dyDescent="0.3">
      <c r="A1883" s="156">
        <v>2014</v>
      </c>
      <c r="B1883" s="150" t="s">
        <v>258</v>
      </c>
      <c r="C1883" s="150" t="s">
        <v>651</v>
      </c>
      <c r="N1883" s="150" t="s">
        <v>634</v>
      </c>
      <c r="X1883" s="151">
        <v>2.9942337718798568</v>
      </c>
    </row>
    <row r="1884" spans="1:24" hidden="1" x14ac:dyDescent="0.3">
      <c r="A1884" s="156">
        <v>2014</v>
      </c>
      <c r="B1884" s="150" t="s">
        <v>258</v>
      </c>
      <c r="C1884" s="150" t="s">
        <v>651</v>
      </c>
      <c r="O1884" s="150" t="s">
        <v>204</v>
      </c>
      <c r="X1884" s="151">
        <v>3.4042224472775642</v>
      </c>
    </row>
    <row r="1885" spans="1:24" hidden="1" x14ac:dyDescent="0.3">
      <c r="A1885" s="156">
        <v>2014</v>
      </c>
      <c r="B1885" s="150" t="s">
        <v>258</v>
      </c>
      <c r="C1885" s="150" t="s">
        <v>651</v>
      </c>
      <c r="O1885" s="150" t="s">
        <v>205</v>
      </c>
      <c r="X1885" s="151">
        <v>1.662801255977606</v>
      </c>
    </row>
    <row r="1886" spans="1:24" hidden="1" x14ac:dyDescent="0.3">
      <c r="A1886" s="156">
        <v>2014</v>
      </c>
      <c r="B1886" s="150" t="s">
        <v>258</v>
      </c>
      <c r="C1886" s="150" t="s">
        <v>651</v>
      </c>
      <c r="O1886" s="150" t="s">
        <v>206</v>
      </c>
      <c r="X1886" s="151">
        <v>2.605085351285759</v>
      </c>
    </row>
    <row r="1887" spans="1:24" hidden="1" x14ac:dyDescent="0.3">
      <c r="A1887" s="156">
        <v>2014</v>
      </c>
      <c r="B1887" s="150" t="s">
        <v>258</v>
      </c>
      <c r="C1887" s="150" t="s">
        <v>651</v>
      </c>
      <c r="P1887" s="150" t="s">
        <v>207</v>
      </c>
      <c r="X1887" s="151">
        <v>4.0597744136824474</v>
      </c>
    </row>
    <row r="1888" spans="1:24" hidden="1" x14ac:dyDescent="0.3">
      <c r="A1888" s="156">
        <v>2014</v>
      </c>
      <c r="B1888" s="150" t="s">
        <v>258</v>
      </c>
      <c r="C1888" s="150" t="s">
        <v>651</v>
      </c>
      <c r="P1888" s="150" t="s">
        <v>208</v>
      </c>
      <c r="X1888" s="151">
        <v>2.2486302345207032</v>
      </c>
    </row>
    <row r="1889" spans="1:24" hidden="1" x14ac:dyDescent="0.3">
      <c r="A1889" s="156">
        <v>2014</v>
      </c>
      <c r="B1889" s="150" t="s">
        <v>258</v>
      </c>
      <c r="C1889" s="150" t="s">
        <v>651</v>
      </c>
      <c r="P1889" s="150" t="s">
        <v>209</v>
      </c>
      <c r="X1889" s="151">
        <v>2.6884340691335131</v>
      </c>
    </row>
    <row r="1890" spans="1:24" hidden="1" x14ac:dyDescent="0.3">
      <c r="A1890" s="156">
        <v>2014</v>
      </c>
      <c r="B1890" s="150" t="s">
        <v>258</v>
      </c>
      <c r="C1890" s="150" t="s">
        <v>651</v>
      </c>
      <c r="P1890" s="150" t="s">
        <v>210</v>
      </c>
      <c r="X1890" s="151">
        <v>1.483882768796319</v>
      </c>
    </row>
    <row r="1891" spans="1:24" hidden="1" x14ac:dyDescent="0.3">
      <c r="A1891" s="156">
        <v>2014</v>
      </c>
      <c r="B1891" s="150" t="s">
        <v>258</v>
      </c>
      <c r="C1891" s="150" t="s">
        <v>651</v>
      </c>
      <c r="P1891" s="150" t="s">
        <v>211</v>
      </c>
      <c r="X1891" s="151">
        <v>2.1072079237225338</v>
      </c>
    </row>
    <row r="1892" spans="1:24" hidden="1" x14ac:dyDescent="0.3">
      <c r="A1892" s="156">
        <v>2014</v>
      </c>
      <c r="B1892" s="150" t="s">
        <v>258</v>
      </c>
      <c r="C1892" s="150" t="s">
        <v>651</v>
      </c>
      <c r="P1892" s="150" t="s">
        <v>635</v>
      </c>
      <c r="X1892" s="151">
        <v>1.7340600329253111</v>
      </c>
    </row>
    <row r="1893" spans="1:24" hidden="1" x14ac:dyDescent="0.3">
      <c r="A1893" s="156">
        <v>2014</v>
      </c>
      <c r="B1893" s="150" t="s">
        <v>258</v>
      </c>
      <c r="C1893" s="150" t="s">
        <v>651</v>
      </c>
      <c r="P1893" s="150" t="s">
        <v>636</v>
      </c>
      <c r="X1893" s="151">
        <v>5.044237084643429</v>
      </c>
    </row>
    <row r="1894" spans="1:24" hidden="1" x14ac:dyDescent="0.3">
      <c r="A1894" s="156">
        <v>2014</v>
      </c>
      <c r="B1894" s="150" t="s">
        <v>258</v>
      </c>
      <c r="C1894" s="150" t="s">
        <v>651</v>
      </c>
      <c r="Q1894" s="150" t="s">
        <v>214</v>
      </c>
      <c r="X1894" s="151">
        <v>1.944053094457908</v>
      </c>
    </row>
    <row r="1895" spans="1:24" hidden="1" x14ac:dyDescent="0.3">
      <c r="A1895" s="156">
        <v>2014</v>
      </c>
      <c r="B1895" s="150" t="s">
        <v>258</v>
      </c>
      <c r="C1895" s="150" t="s">
        <v>651</v>
      </c>
      <c r="Q1895" s="150" t="s">
        <v>215</v>
      </c>
      <c r="X1895" s="151">
        <v>2.4900658751848459</v>
      </c>
    </row>
    <row r="1896" spans="1:24" hidden="1" x14ac:dyDescent="0.3">
      <c r="A1896" s="156">
        <v>2014</v>
      </c>
      <c r="B1896" s="150" t="s">
        <v>258</v>
      </c>
      <c r="C1896" s="150" t="s">
        <v>651</v>
      </c>
      <c r="Q1896" s="150" t="s">
        <v>216</v>
      </c>
      <c r="X1896" s="151">
        <v>4.4899346571560059</v>
      </c>
    </row>
    <row r="1897" spans="1:24" hidden="1" x14ac:dyDescent="0.3">
      <c r="A1897" s="156">
        <v>2014</v>
      </c>
      <c r="B1897" s="150" t="s">
        <v>258</v>
      </c>
      <c r="C1897" s="150" t="s">
        <v>651</v>
      </c>
      <c r="R1897" s="150" t="s">
        <v>217</v>
      </c>
      <c r="X1897" s="151">
        <v>2.6269169245621269</v>
      </c>
    </row>
    <row r="1898" spans="1:24" hidden="1" x14ac:dyDescent="0.3">
      <c r="A1898" s="156">
        <v>2014</v>
      </c>
      <c r="B1898" s="150" t="s">
        <v>258</v>
      </c>
      <c r="C1898" s="150" t="s">
        <v>651</v>
      </c>
      <c r="R1898" s="150" t="s">
        <v>218</v>
      </c>
      <c r="X1898" s="151">
        <v>2.5175324251086102</v>
      </c>
    </row>
    <row r="1899" spans="1:24" hidden="1" x14ac:dyDescent="0.3">
      <c r="A1899" s="156">
        <v>2014</v>
      </c>
      <c r="B1899" s="150" t="s">
        <v>258</v>
      </c>
      <c r="C1899" s="150" t="s">
        <v>651</v>
      </c>
      <c r="R1899" s="150" t="s">
        <v>219</v>
      </c>
      <c r="X1899" s="151">
        <v>2.346854653070964</v>
      </c>
    </row>
    <row r="1900" spans="1:24" hidden="1" x14ac:dyDescent="0.3">
      <c r="A1900" s="156">
        <v>2014</v>
      </c>
      <c r="B1900" s="150" t="s">
        <v>258</v>
      </c>
      <c r="C1900" s="150" t="s">
        <v>651</v>
      </c>
      <c r="R1900" s="150" t="s">
        <v>220</v>
      </c>
      <c r="X1900" s="151">
        <v>2.955042312383191</v>
      </c>
    </row>
    <row r="1901" spans="1:24" hidden="1" x14ac:dyDescent="0.3">
      <c r="A1901" s="156">
        <v>2014</v>
      </c>
      <c r="B1901" s="150" t="s">
        <v>258</v>
      </c>
      <c r="C1901" s="150" t="s">
        <v>651</v>
      </c>
      <c r="R1901" s="150" t="s">
        <v>382</v>
      </c>
      <c r="X1901" s="151">
        <v>3.4637265008513589</v>
      </c>
    </row>
    <row r="1902" spans="1:24" hidden="1" x14ac:dyDescent="0.3">
      <c r="A1902" s="156">
        <v>2014</v>
      </c>
      <c r="B1902" s="150" t="s">
        <v>258</v>
      </c>
      <c r="C1902" s="150" t="s">
        <v>651</v>
      </c>
      <c r="S1902" s="150" t="s">
        <v>222</v>
      </c>
      <c r="X1902" s="151">
        <v>1.805941160475224</v>
      </c>
    </row>
    <row r="1903" spans="1:24" hidden="1" x14ac:dyDescent="0.3">
      <c r="A1903" s="156">
        <v>2014</v>
      </c>
      <c r="B1903" s="150" t="s">
        <v>258</v>
      </c>
      <c r="C1903" s="150" t="s">
        <v>651</v>
      </c>
      <c r="S1903" s="150" t="s">
        <v>223</v>
      </c>
      <c r="X1903" s="151">
        <v>4.2035828271921307</v>
      </c>
    </row>
    <row r="1904" spans="1:24" hidden="1" x14ac:dyDescent="0.3">
      <c r="A1904" s="156">
        <v>2014</v>
      </c>
      <c r="B1904" s="150" t="s">
        <v>258</v>
      </c>
      <c r="C1904" s="150" t="s">
        <v>651</v>
      </c>
      <c r="S1904" s="150" t="s">
        <v>224</v>
      </c>
      <c r="X1904" s="151">
        <v>3.669287527903776</v>
      </c>
    </row>
    <row r="1905" spans="1:24" hidden="1" x14ac:dyDescent="0.3">
      <c r="A1905" s="156">
        <v>2014</v>
      </c>
      <c r="B1905" s="150" t="s">
        <v>258</v>
      </c>
      <c r="C1905" s="150" t="s">
        <v>651</v>
      </c>
      <c r="S1905" s="150" t="s">
        <v>225</v>
      </c>
      <c r="X1905" s="151">
        <v>2.283554113810776</v>
      </c>
    </row>
    <row r="1906" spans="1:24" hidden="1" x14ac:dyDescent="0.3">
      <c r="A1906" s="156">
        <v>2014</v>
      </c>
      <c r="B1906" s="150" t="s">
        <v>258</v>
      </c>
      <c r="C1906" s="150" t="s">
        <v>651</v>
      </c>
      <c r="S1906" s="150" t="s">
        <v>226</v>
      </c>
      <c r="X1906" s="151">
        <v>3.0311717304201511</v>
      </c>
    </row>
    <row r="1907" spans="1:24" hidden="1" x14ac:dyDescent="0.3">
      <c r="A1907" s="156">
        <v>2014</v>
      </c>
      <c r="B1907" s="150" t="s">
        <v>258</v>
      </c>
      <c r="C1907" s="150" t="s">
        <v>651</v>
      </c>
      <c r="S1907" s="150" t="s">
        <v>227</v>
      </c>
      <c r="X1907" s="151">
        <v>2.302949017923106</v>
      </c>
    </row>
    <row r="1908" spans="1:24" hidden="1" x14ac:dyDescent="0.3">
      <c r="A1908" s="156">
        <v>2014</v>
      </c>
      <c r="B1908" s="150" t="s">
        <v>258</v>
      </c>
      <c r="C1908" s="150" t="s">
        <v>651</v>
      </c>
      <c r="S1908" s="150" t="s">
        <v>228</v>
      </c>
      <c r="X1908" s="151">
        <v>2.670242092331383</v>
      </c>
    </row>
    <row r="1909" spans="1:24" hidden="1" x14ac:dyDescent="0.3">
      <c r="A1909" s="156">
        <v>2014</v>
      </c>
      <c r="B1909" s="150" t="s">
        <v>258</v>
      </c>
      <c r="C1909" s="150" t="s">
        <v>651</v>
      </c>
      <c r="S1909" s="150" t="s">
        <v>229</v>
      </c>
      <c r="X1909" s="151">
        <v>2.9843539379883182</v>
      </c>
    </row>
    <row r="1910" spans="1:24" hidden="1" x14ac:dyDescent="0.3">
      <c r="A1910" s="156">
        <v>2014</v>
      </c>
      <c r="B1910" s="150" t="s">
        <v>258</v>
      </c>
      <c r="C1910" s="150" t="s">
        <v>651</v>
      </c>
      <c r="T1910" s="150" t="s">
        <v>230</v>
      </c>
      <c r="X1910" s="151">
        <v>2.852089470195498</v>
      </c>
    </row>
    <row r="1911" spans="1:24" hidden="1" x14ac:dyDescent="0.3">
      <c r="A1911" s="156">
        <v>2014</v>
      </c>
      <c r="B1911" s="150" t="s">
        <v>258</v>
      </c>
      <c r="C1911" s="150" t="s">
        <v>651</v>
      </c>
      <c r="T1911" s="150" t="s">
        <v>231</v>
      </c>
      <c r="X1911" s="151">
        <v>2.0752563722789832</v>
      </c>
    </row>
    <row r="1912" spans="1:24" hidden="1" x14ac:dyDescent="0.3">
      <c r="A1912" s="156">
        <v>2014</v>
      </c>
      <c r="B1912" s="150" t="s">
        <v>258</v>
      </c>
      <c r="C1912" s="150" t="s">
        <v>651</v>
      </c>
      <c r="U1912" s="150" t="s">
        <v>232</v>
      </c>
      <c r="X1912" s="151">
        <v>3.8993445378054998</v>
      </c>
    </row>
    <row r="1913" spans="1:24" hidden="1" x14ac:dyDescent="0.3">
      <c r="A1913" s="156">
        <v>2014</v>
      </c>
      <c r="B1913" s="150" t="s">
        <v>258</v>
      </c>
      <c r="C1913" s="150" t="s">
        <v>651</v>
      </c>
      <c r="U1913" s="150" t="s">
        <v>233</v>
      </c>
      <c r="X1913" s="151">
        <v>2.668476542849068</v>
      </c>
    </row>
    <row r="1914" spans="1:24" hidden="1" x14ac:dyDescent="0.3">
      <c r="A1914" s="156">
        <v>2014</v>
      </c>
      <c r="B1914" s="150" t="s">
        <v>258</v>
      </c>
      <c r="C1914" s="150" t="s">
        <v>651</v>
      </c>
      <c r="V1914" s="150" t="s">
        <v>234</v>
      </c>
      <c r="X1914" s="151">
        <v>3.0142450815946229</v>
      </c>
    </row>
    <row r="1915" spans="1:24" hidden="1" x14ac:dyDescent="0.3">
      <c r="A1915" s="156">
        <v>2014</v>
      </c>
      <c r="B1915" s="150" t="s">
        <v>258</v>
      </c>
      <c r="C1915" s="150" t="s">
        <v>651</v>
      </c>
      <c r="V1915" s="150" t="s">
        <v>235</v>
      </c>
      <c r="X1915" s="151">
        <v>2.791176619172564</v>
      </c>
    </row>
    <row r="1916" spans="1:24" hidden="1" x14ac:dyDescent="0.3">
      <c r="A1916" s="156">
        <v>2014</v>
      </c>
      <c r="B1916" s="150" t="s">
        <v>258</v>
      </c>
      <c r="C1916" s="150" t="s">
        <v>651</v>
      </c>
      <c r="V1916" s="150" t="s">
        <v>236</v>
      </c>
      <c r="X1916" s="151">
        <v>2.399397425740375</v>
      </c>
    </row>
    <row r="1917" spans="1:24" hidden="1" x14ac:dyDescent="0.3">
      <c r="A1917" s="156">
        <v>2014</v>
      </c>
      <c r="B1917" s="150" t="s">
        <v>258</v>
      </c>
      <c r="C1917" s="150" t="s">
        <v>651</v>
      </c>
      <c r="E1917" s="150" t="s">
        <v>237</v>
      </c>
      <c r="W1917" s="150" t="s">
        <v>524</v>
      </c>
      <c r="X1917" s="151">
        <v>2.8181983145928839</v>
      </c>
    </row>
    <row r="1918" spans="1:24" hidden="1" x14ac:dyDescent="0.3">
      <c r="A1918" s="156">
        <v>2014</v>
      </c>
      <c r="B1918" s="150" t="s">
        <v>258</v>
      </c>
      <c r="C1918" s="150" t="s">
        <v>651</v>
      </c>
      <c r="E1918" s="150" t="s">
        <v>238</v>
      </c>
      <c r="W1918" s="150" t="s">
        <v>528</v>
      </c>
      <c r="X1918" s="151">
        <v>1.603681774616208</v>
      </c>
    </row>
    <row r="1919" spans="1:24" hidden="1" x14ac:dyDescent="0.3">
      <c r="A1919" s="156">
        <v>2014</v>
      </c>
      <c r="B1919" s="150" t="s">
        <v>258</v>
      </c>
      <c r="C1919" s="150" t="s">
        <v>651</v>
      </c>
      <c r="E1919" s="150" t="s">
        <v>239</v>
      </c>
      <c r="X1919" s="151">
        <v>3.1507544256926532</v>
      </c>
    </row>
    <row r="1920" spans="1:24" hidden="1" x14ac:dyDescent="0.3">
      <c r="A1920" s="156">
        <v>2014</v>
      </c>
      <c r="B1920" s="150" t="s">
        <v>258</v>
      </c>
      <c r="C1920" s="150" t="s">
        <v>651</v>
      </c>
      <c r="E1920" s="150" t="s">
        <v>240</v>
      </c>
      <c r="W1920" s="150" t="s">
        <v>539</v>
      </c>
      <c r="X1920" s="151">
        <v>3.7851703774241861</v>
      </c>
    </row>
    <row r="1921" spans="1:24" hidden="1" x14ac:dyDescent="0.3">
      <c r="A1921" s="156">
        <v>2014</v>
      </c>
      <c r="B1921" s="150" t="s">
        <v>258</v>
      </c>
      <c r="C1921" s="150" t="s">
        <v>651</v>
      </c>
      <c r="E1921" s="150" t="s">
        <v>241</v>
      </c>
      <c r="W1921" s="150" t="s">
        <v>545</v>
      </c>
      <c r="X1921" s="151">
        <v>2.4466978338874799</v>
      </c>
    </row>
    <row r="1922" spans="1:24" hidden="1" x14ac:dyDescent="0.3">
      <c r="A1922" s="156">
        <v>2014</v>
      </c>
      <c r="B1922" s="150" t="s">
        <v>258</v>
      </c>
      <c r="C1922" s="150" t="s">
        <v>651</v>
      </c>
      <c r="E1922" s="150" t="s">
        <v>242</v>
      </c>
      <c r="W1922" s="150" t="s">
        <v>550</v>
      </c>
      <c r="X1922" s="151">
        <v>2.8760774478125972</v>
      </c>
    </row>
    <row r="1923" spans="1:24" hidden="1" x14ac:dyDescent="0.3">
      <c r="A1923" s="156">
        <v>2014</v>
      </c>
      <c r="B1923" s="150" t="s">
        <v>258</v>
      </c>
      <c r="C1923" s="150" t="s">
        <v>651</v>
      </c>
      <c r="E1923" s="150" t="s">
        <v>243</v>
      </c>
      <c r="W1923" s="150" t="s">
        <v>557</v>
      </c>
      <c r="X1923" s="151">
        <v>2.3931518217125891</v>
      </c>
    </row>
    <row r="1924" spans="1:24" hidden="1" x14ac:dyDescent="0.3">
      <c r="A1924" s="156">
        <v>2014</v>
      </c>
      <c r="B1924" s="150" t="s">
        <v>258</v>
      </c>
      <c r="C1924" s="150" t="s">
        <v>651</v>
      </c>
      <c r="E1924" s="150" t="s">
        <v>244</v>
      </c>
      <c r="W1924" s="150" t="s">
        <v>560</v>
      </c>
      <c r="X1924" s="151">
        <v>3.2939882474653421</v>
      </c>
    </row>
    <row r="1925" spans="1:24" hidden="1" x14ac:dyDescent="0.3">
      <c r="A1925" s="156">
        <v>2014</v>
      </c>
      <c r="B1925" s="150" t="s">
        <v>258</v>
      </c>
      <c r="C1925" s="150" t="s">
        <v>651</v>
      </c>
      <c r="E1925" s="150" t="s">
        <v>245</v>
      </c>
      <c r="W1925" s="150" t="s">
        <v>566</v>
      </c>
      <c r="X1925" s="151">
        <v>2.9384917615416981</v>
      </c>
    </row>
    <row r="1926" spans="1:24" hidden="1" x14ac:dyDescent="0.3">
      <c r="A1926" s="156">
        <v>2014</v>
      </c>
      <c r="B1926" s="150" t="s">
        <v>258</v>
      </c>
      <c r="C1926" s="150" t="s">
        <v>651</v>
      </c>
      <c r="E1926" s="150" t="s">
        <v>246</v>
      </c>
      <c r="X1926" s="151">
        <v>1.9611834166080111</v>
      </c>
    </row>
    <row r="1927" spans="1:24" hidden="1" x14ac:dyDescent="0.3">
      <c r="A1927" s="156">
        <v>2014</v>
      </c>
      <c r="B1927" s="150" t="s">
        <v>258</v>
      </c>
      <c r="C1927" s="150" t="s">
        <v>251</v>
      </c>
      <c r="X1927" s="151">
        <v>4.8999497516748836</v>
      </c>
    </row>
    <row r="1928" spans="1:24" hidden="1" x14ac:dyDescent="0.3">
      <c r="A1928" s="156">
        <v>2014</v>
      </c>
      <c r="B1928" s="150" t="s">
        <v>258</v>
      </c>
      <c r="C1928" s="150" t="s">
        <v>251</v>
      </c>
      <c r="F1928" s="150" t="s">
        <v>619</v>
      </c>
      <c r="X1928" s="151">
        <v>10.30068436295206</v>
      </c>
    </row>
    <row r="1929" spans="1:24" hidden="1" x14ac:dyDescent="0.3">
      <c r="A1929" s="156">
        <v>2014</v>
      </c>
      <c r="B1929" s="150" t="s">
        <v>258</v>
      </c>
      <c r="C1929" s="150" t="s">
        <v>251</v>
      </c>
      <c r="F1929" s="150" t="s">
        <v>620</v>
      </c>
      <c r="X1929" s="151">
        <v>7.1990946411904897</v>
      </c>
    </row>
    <row r="1930" spans="1:24" hidden="1" x14ac:dyDescent="0.3">
      <c r="A1930" s="156">
        <v>2014</v>
      </c>
      <c r="B1930" s="150" t="s">
        <v>258</v>
      </c>
      <c r="C1930" s="150" t="s">
        <v>251</v>
      </c>
      <c r="F1930" s="150" t="s">
        <v>621</v>
      </c>
      <c r="X1930" s="151">
        <v>5.0738252311064533</v>
      </c>
    </row>
    <row r="1931" spans="1:24" hidden="1" x14ac:dyDescent="0.3">
      <c r="A1931" s="156">
        <v>2014</v>
      </c>
      <c r="B1931" s="150" t="s">
        <v>258</v>
      </c>
      <c r="C1931" s="150" t="s">
        <v>251</v>
      </c>
      <c r="F1931" s="150" t="s">
        <v>622</v>
      </c>
      <c r="X1931" s="151">
        <v>4.2559007787154188</v>
      </c>
    </row>
    <row r="1932" spans="1:24" hidden="1" x14ac:dyDescent="0.3">
      <c r="A1932" s="156">
        <v>2014</v>
      </c>
      <c r="B1932" s="150" t="s">
        <v>258</v>
      </c>
      <c r="C1932" s="150" t="s">
        <v>251</v>
      </c>
      <c r="F1932" s="150" t="s">
        <v>623</v>
      </c>
      <c r="X1932" s="151">
        <v>3.5832280735523012</v>
      </c>
    </row>
    <row r="1933" spans="1:24" hidden="1" x14ac:dyDescent="0.3">
      <c r="A1933" s="156">
        <v>2014</v>
      </c>
      <c r="B1933" s="150" t="s">
        <v>258</v>
      </c>
      <c r="C1933" s="150" t="s">
        <v>251</v>
      </c>
      <c r="F1933" s="150" t="s">
        <v>624</v>
      </c>
      <c r="X1933" s="151">
        <v>2.3155385447452952</v>
      </c>
    </row>
    <row r="1934" spans="1:24" hidden="1" x14ac:dyDescent="0.3">
      <c r="A1934" s="156">
        <v>2014</v>
      </c>
      <c r="B1934" s="150" t="s">
        <v>258</v>
      </c>
      <c r="C1934" s="150" t="s">
        <v>251</v>
      </c>
      <c r="G1934" s="150" t="s">
        <v>161</v>
      </c>
      <c r="X1934" s="151">
        <v>4.8060410194568446</v>
      </c>
    </row>
    <row r="1935" spans="1:24" hidden="1" x14ac:dyDescent="0.3">
      <c r="A1935" s="156">
        <v>2014</v>
      </c>
      <c r="B1935" s="150" t="s">
        <v>258</v>
      </c>
      <c r="C1935" s="150" t="s">
        <v>251</v>
      </c>
      <c r="G1935" s="150" t="s">
        <v>161</v>
      </c>
      <c r="H1935" s="150" t="s">
        <v>640</v>
      </c>
      <c r="X1935" s="151">
        <v>5.0360616702732566</v>
      </c>
    </row>
    <row r="1936" spans="1:24" hidden="1" x14ac:dyDescent="0.3">
      <c r="A1936" s="156">
        <v>2014</v>
      </c>
      <c r="B1936" s="150" t="s">
        <v>258</v>
      </c>
      <c r="C1936" s="150" t="s">
        <v>251</v>
      </c>
      <c r="G1936" s="150" t="s">
        <v>161</v>
      </c>
      <c r="H1936" s="150" t="s">
        <v>163</v>
      </c>
      <c r="X1936" s="151">
        <v>3.2511415413696558</v>
      </c>
    </row>
    <row r="1937" spans="1:24" hidden="1" x14ac:dyDescent="0.3">
      <c r="A1937" s="156">
        <v>2014</v>
      </c>
      <c r="B1937" s="150" t="s">
        <v>258</v>
      </c>
      <c r="C1937" s="150" t="s">
        <v>251</v>
      </c>
      <c r="G1937" s="150" t="s">
        <v>161</v>
      </c>
      <c r="H1937" s="150" t="s">
        <v>164</v>
      </c>
      <c r="X1937" s="151">
        <v>2.3208501503290111</v>
      </c>
    </row>
    <row r="1938" spans="1:24" hidden="1" x14ac:dyDescent="0.3">
      <c r="A1938" s="156">
        <v>2014</v>
      </c>
      <c r="B1938" s="150" t="s">
        <v>258</v>
      </c>
      <c r="C1938" s="150" t="s">
        <v>251</v>
      </c>
      <c r="G1938" s="150" t="s">
        <v>356</v>
      </c>
      <c r="X1938" s="151">
        <v>13.036096336958501</v>
      </c>
    </row>
    <row r="1939" spans="1:24" hidden="1" x14ac:dyDescent="0.3">
      <c r="A1939" s="156">
        <v>2014</v>
      </c>
      <c r="B1939" s="150" t="s">
        <v>258</v>
      </c>
      <c r="C1939" s="150" t="s">
        <v>251</v>
      </c>
      <c r="G1939" s="150" t="s">
        <v>356</v>
      </c>
      <c r="H1939" s="150" t="s">
        <v>259</v>
      </c>
      <c r="X1939" s="151">
        <v>5.4157695726899178</v>
      </c>
    </row>
    <row r="1940" spans="1:24" hidden="1" x14ac:dyDescent="0.3">
      <c r="A1940" s="156">
        <v>2014</v>
      </c>
      <c r="B1940" s="150" t="s">
        <v>258</v>
      </c>
      <c r="C1940" s="150" t="s">
        <v>251</v>
      </c>
      <c r="G1940" s="150" t="s">
        <v>361</v>
      </c>
      <c r="X1940" s="151">
        <v>2.9845386042745141</v>
      </c>
    </row>
    <row r="1941" spans="1:24" hidden="1" x14ac:dyDescent="0.3">
      <c r="A1941" s="156">
        <v>2014</v>
      </c>
      <c r="B1941" s="150" t="s">
        <v>258</v>
      </c>
      <c r="C1941" s="150" t="s">
        <v>251</v>
      </c>
      <c r="G1941" s="150" t="s">
        <v>361</v>
      </c>
      <c r="H1941" s="150" t="s">
        <v>167</v>
      </c>
      <c r="X1941" s="151">
        <v>2.0863506025032108</v>
      </c>
    </row>
    <row r="1942" spans="1:24" hidden="1" x14ac:dyDescent="0.3">
      <c r="A1942" s="156">
        <v>2014</v>
      </c>
      <c r="B1942" s="150" t="s">
        <v>258</v>
      </c>
      <c r="C1942" s="150" t="s">
        <v>251</v>
      </c>
      <c r="G1942" s="150" t="s">
        <v>361</v>
      </c>
      <c r="H1942" s="150" t="s">
        <v>168</v>
      </c>
      <c r="X1942" s="151">
        <v>2.361950461097805</v>
      </c>
    </row>
    <row r="1943" spans="1:24" hidden="1" x14ac:dyDescent="0.3">
      <c r="A1943" s="156">
        <v>2014</v>
      </c>
      <c r="B1943" s="150" t="s">
        <v>258</v>
      </c>
      <c r="C1943" s="150" t="s">
        <v>251</v>
      </c>
      <c r="G1943" s="150" t="s">
        <v>361</v>
      </c>
      <c r="H1943" s="150" t="s">
        <v>252</v>
      </c>
      <c r="X1943" s="151">
        <v>3.9286430542771198</v>
      </c>
    </row>
    <row r="1944" spans="1:24" hidden="1" x14ac:dyDescent="0.3">
      <c r="A1944" s="156">
        <v>2014</v>
      </c>
      <c r="B1944" s="150" t="s">
        <v>258</v>
      </c>
      <c r="C1944" s="150" t="s">
        <v>251</v>
      </c>
      <c r="G1944" s="150" t="s">
        <v>361</v>
      </c>
      <c r="H1944" s="150" t="s">
        <v>169</v>
      </c>
      <c r="X1944" s="151">
        <v>5.9284758425745254</v>
      </c>
    </row>
    <row r="1945" spans="1:24" hidden="1" x14ac:dyDescent="0.3">
      <c r="A1945" s="156">
        <v>2014</v>
      </c>
      <c r="B1945" s="150" t="s">
        <v>258</v>
      </c>
      <c r="C1945" s="150" t="s">
        <v>251</v>
      </c>
      <c r="G1945" s="150" t="s">
        <v>367</v>
      </c>
      <c r="X1945" s="151">
        <v>7.2763826392070667</v>
      </c>
    </row>
    <row r="1946" spans="1:24" hidden="1" x14ac:dyDescent="0.3">
      <c r="A1946" s="156">
        <v>2014</v>
      </c>
      <c r="B1946" s="150" t="s">
        <v>258</v>
      </c>
      <c r="C1946" s="150" t="s">
        <v>251</v>
      </c>
      <c r="G1946" s="150" t="s">
        <v>367</v>
      </c>
      <c r="H1946" s="150" t="s">
        <v>171</v>
      </c>
      <c r="X1946" s="151">
        <v>8.8938196889135703</v>
      </c>
    </row>
    <row r="1947" spans="1:24" hidden="1" x14ac:dyDescent="0.3">
      <c r="A1947" s="156">
        <v>2014</v>
      </c>
      <c r="B1947" s="150" t="s">
        <v>258</v>
      </c>
      <c r="C1947" s="150" t="s">
        <v>251</v>
      </c>
      <c r="G1947" s="150" t="s">
        <v>367</v>
      </c>
      <c r="H1947" s="150" t="s">
        <v>172</v>
      </c>
      <c r="X1947" s="151">
        <v>5.585499242370136</v>
      </c>
    </row>
    <row r="1948" spans="1:24" hidden="1" x14ac:dyDescent="0.3">
      <c r="A1948" s="156">
        <v>2014</v>
      </c>
      <c r="B1948" s="150" t="s">
        <v>258</v>
      </c>
      <c r="C1948" s="150" t="s">
        <v>251</v>
      </c>
      <c r="G1948" s="150" t="s">
        <v>173</v>
      </c>
      <c r="X1948" s="151">
        <v>2.290151106275097</v>
      </c>
    </row>
    <row r="1949" spans="1:24" hidden="1" x14ac:dyDescent="0.3">
      <c r="A1949" s="156">
        <v>2014</v>
      </c>
      <c r="B1949" s="150" t="s">
        <v>258</v>
      </c>
      <c r="C1949" s="150" t="s">
        <v>251</v>
      </c>
      <c r="I1949" s="150" t="s">
        <v>174</v>
      </c>
      <c r="X1949" s="151">
        <v>2.1567476438466202</v>
      </c>
    </row>
    <row r="1950" spans="1:24" hidden="1" x14ac:dyDescent="0.3">
      <c r="A1950" s="156">
        <v>2014</v>
      </c>
      <c r="B1950" s="150" t="s">
        <v>258</v>
      </c>
      <c r="C1950" s="150" t="s">
        <v>251</v>
      </c>
      <c r="I1950" s="150" t="s">
        <v>175</v>
      </c>
      <c r="X1950" s="151">
        <v>3.297417025467988</v>
      </c>
    </row>
    <row r="1951" spans="1:24" hidden="1" x14ac:dyDescent="0.3">
      <c r="A1951" s="156">
        <v>2014</v>
      </c>
      <c r="B1951" s="150" t="s">
        <v>258</v>
      </c>
      <c r="C1951" s="150" t="s">
        <v>251</v>
      </c>
      <c r="I1951" s="150" t="s">
        <v>176</v>
      </c>
      <c r="X1951" s="151">
        <v>8.5108330929652194</v>
      </c>
    </row>
    <row r="1952" spans="1:24" hidden="1" x14ac:dyDescent="0.3">
      <c r="A1952" s="156">
        <v>2014</v>
      </c>
      <c r="B1952" s="150" t="s">
        <v>258</v>
      </c>
      <c r="C1952" s="150" t="s">
        <v>251</v>
      </c>
      <c r="I1952" s="150" t="s">
        <v>177</v>
      </c>
      <c r="X1952" s="151">
        <v>9.4172321369557839</v>
      </c>
    </row>
    <row r="1953" spans="1:24" hidden="1" x14ac:dyDescent="0.3">
      <c r="A1953" s="156">
        <v>2014</v>
      </c>
      <c r="B1953" s="150" t="s">
        <v>258</v>
      </c>
      <c r="C1953" s="150" t="s">
        <v>251</v>
      </c>
      <c r="I1953" s="150" t="s">
        <v>178</v>
      </c>
      <c r="X1953" s="151">
        <v>9.1391173051943646</v>
      </c>
    </row>
    <row r="1954" spans="1:24" hidden="1" x14ac:dyDescent="0.3">
      <c r="A1954" s="156">
        <v>2014</v>
      </c>
      <c r="B1954" s="150" t="s">
        <v>258</v>
      </c>
      <c r="C1954" s="150" t="s">
        <v>251</v>
      </c>
      <c r="I1954" s="150" t="s">
        <v>256</v>
      </c>
      <c r="X1954" s="151">
        <v>1.680858088704333</v>
      </c>
    </row>
    <row r="1955" spans="1:24" hidden="1" x14ac:dyDescent="0.3">
      <c r="A1955" s="156">
        <v>2014</v>
      </c>
      <c r="B1955" s="150" t="s">
        <v>258</v>
      </c>
      <c r="C1955" s="150" t="s">
        <v>251</v>
      </c>
      <c r="J1955" s="150" t="s">
        <v>179</v>
      </c>
      <c r="X1955" s="151">
        <v>4.4419753679103184</v>
      </c>
    </row>
    <row r="1956" spans="1:24" hidden="1" x14ac:dyDescent="0.3">
      <c r="A1956" s="156">
        <v>2014</v>
      </c>
      <c r="B1956" s="150" t="s">
        <v>258</v>
      </c>
      <c r="C1956" s="150" t="s">
        <v>251</v>
      </c>
      <c r="J1956" s="150" t="s">
        <v>180</v>
      </c>
      <c r="X1956" s="151">
        <v>4.8121086844887966</v>
      </c>
    </row>
    <row r="1957" spans="1:24" hidden="1" x14ac:dyDescent="0.3">
      <c r="A1957" s="156">
        <v>2014</v>
      </c>
      <c r="B1957" s="150" t="s">
        <v>258</v>
      </c>
      <c r="C1957" s="150" t="s">
        <v>251</v>
      </c>
      <c r="J1957" s="150" t="s">
        <v>181</v>
      </c>
      <c r="X1957" s="151">
        <v>6.3674871235392043</v>
      </c>
    </row>
    <row r="1958" spans="1:24" hidden="1" x14ac:dyDescent="0.3">
      <c r="A1958" s="156">
        <v>2014</v>
      </c>
      <c r="B1958" s="150" t="s">
        <v>258</v>
      </c>
      <c r="C1958" s="150" t="s">
        <v>251</v>
      </c>
      <c r="J1958" s="150" t="s">
        <v>182</v>
      </c>
      <c r="X1958" s="151">
        <v>12.01921886915356</v>
      </c>
    </row>
    <row r="1959" spans="1:24" hidden="1" x14ac:dyDescent="0.3">
      <c r="A1959" s="156">
        <v>2014</v>
      </c>
      <c r="B1959" s="150" t="s">
        <v>258</v>
      </c>
      <c r="C1959" s="150" t="s">
        <v>251</v>
      </c>
      <c r="J1959" s="150" t="s">
        <v>376</v>
      </c>
      <c r="X1959" s="151">
        <v>4.9217987056130346</v>
      </c>
    </row>
    <row r="1960" spans="1:24" hidden="1" x14ac:dyDescent="0.3">
      <c r="A1960" s="156">
        <v>2014</v>
      </c>
      <c r="B1960" s="150" t="s">
        <v>258</v>
      </c>
      <c r="C1960" s="150" t="s">
        <v>251</v>
      </c>
      <c r="J1960" s="150" t="s">
        <v>628</v>
      </c>
      <c r="X1960" s="151">
        <v>6.7651780850992793</v>
      </c>
    </row>
    <row r="1961" spans="1:24" hidden="1" x14ac:dyDescent="0.3">
      <c r="A1961" s="156">
        <v>2014</v>
      </c>
      <c r="B1961" s="150" t="s">
        <v>258</v>
      </c>
      <c r="C1961" s="150" t="s">
        <v>251</v>
      </c>
      <c r="J1961" s="150" t="s">
        <v>185</v>
      </c>
      <c r="X1961" s="151">
        <v>2.154962522568467</v>
      </c>
    </row>
    <row r="1962" spans="1:24" hidden="1" x14ac:dyDescent="0.3">
      <c r="A1962" s="156">
        <v>2014</v>
      </c>
      <c r="B1962" s="150" t="s">
        <v>258</v>
      </c>
      <c r="C1962" s="150" t="s">
        <v>251</v>
      </c>
      <c r="J1962" s="150" t="s">
        <v>186</v>
      </c>
      <c r="X1962" s="151">
        <v>0</v>
      </c>
    </row>
    <row r="1963" spans="1:24" hidden="1" x14ac:dyDescent="0.3">
      <c r="A1963" s="156">
        <v>2014</v>
      </c>
      <c r="B1963" s="150" t="s">
        <v>258</v>
      </c>
      <c r="C1963" s="150" t="s">
        <v>251</v>
      </c>
      <c r="K1963" s="150" t="s">
        <v>187</v>
      </c>
      <c r="X1963" s="151">
        <v>4.379429789279742</v>
      </c>
    </row>
    <row r="1964" spans="1:24" hidden="1" x14ac:dyDescent="0.3">
      <c r="A1964" s="156">
        <v>2014</v>
      </c>
      <c r="B1964" s="150" t="s">
        <v>258</v>
      </c>
      <c r="C1964" s="150" t="s">
        <v>251</v>
      </c>
      <c r="K1964" s="150" t="s">
        <v>188</v>
      </c>
      <c r="X1964" s="151">
        <v>4.1119795842090117</v>
      </c>
    </row>
    <row r="1965" spans="1:24" hidden="1" x14ac:dyDescent="0.3">
      <c r="A1965" s="156">
        <v>2014</v>
      </c>
      <c r="B1965" s="150" t="s">
        <v>258</v>
      </c>
      <c r="C1965" s="150" t="s">
        <v>251</v>
      </c>
      <c r="K1965" s="150" t="s">
        <v>189</v>
      </c>
      <c r="X1965" s="151">
        <v>4.7190272450035424</v>
      </c>
    </row>
    <row r="1966" spans="1:24" hidden="1" x14ac:dyDescent="0.3">
      <c r="A1966" s="156">
        <v>2014</v>
      </c>
      <c r="B1966" s="150" t="s">
        <v>258</v>
      </c>
      <c r="C1966" s="150" t="s">
        <v>251</v>
      </c>
      <c r="K1966" s="150" t="s">
        <v>190</v>
      </c>
      <c r="X1966" s="151">
        <v>3.36640492268902</v>
      </c>
    </row>
    <row r="1967" spans="1:24" hidden="1" x14ac:dyDescent="0.3">
      <c r="A1967" s="156">
        <v>2014</v>
      </c>
      <c r="B1967" s="150" t="s">
        <v>258</v>
      </c>
      <c r="C1967" s="150" t="s">
        <v>251</v>
      </c>
      <c r="K1967" s="150" t="s">
        <v>191</v>
      </c>
      <c r="X1967" s="151">
        <v>10.76028752135265</v>
      </c>
    </row>
    <row r="1968" spans="1:24" hidden="1" x14ac:dyDescent="0.3">
      <c r="A1968" s="156">
        <v>2014</v>
      </c>
      <c r="B1968" s="150" t="s">
        <v>258</v>
      </c>
      <c r="C1968" s="150" t="s">
        <v>251</v>
      </c>
      <c r="L1968" s="150" t="s">
        <v>629</v>
      </c>
      <c r="X1968" s="151">
        <v>4.4361710210546317</v>
      </c>
    </row>
    <row r="1969" spans="1:24" hidden="1" x14ac:dyDescent="0.3">
      <c r="A1969" s="156">
        <v>2014</v>
      </c>
      <c r="B1969" s="150" t="s">
        <v>258</v>
      </c>
      <c r="C1969" s="150" t="s">
        <v>251</v>
      </c>
      <c r="L1969" s="150" t="s">
        <v>641</v>
      </c>
      <c r="X1969" s="151">
        <v>7.2835554872519639</v>
      </c>
    </row>
    <row r="1970" spans="1:24" hidden="1" x14ac:dyDescent="0.3">
      <c r="A1970" s="156">
        <v>2014</v>
      </c>
      <c r="B1970" s="150" t="s">
        <v>258</v>
      </c>
      <c r="C1970" s="150" t="s">
        <v>251</v>
      </c>
      <c r="L1970" s="150" t="s">
        <v>380</v>
      </c>
      <c r="X1970" s="151">
        <v>4.5866345200352603</v>
      </c>
    </row>
    <row r="1971" spans="1:24" hidden="1" x14ac:dyDescent="0.3">
      <c r="A1971" s="156">
        <v>2014</v>
      </c>
      <c r="B1971" s="150" t="s">
        <v>258</v>
      </c>
      <c r="C1971" s="150" t="s">
        <v>251</v>
      </c>
      <c r="L1971" s="150" t="s">
        <v>195</v>
      </c>
      <c r="X1971" s="151">
        <v>4.6198835307753523</v>
      </c>
    </row>
    <row r="1972" spans="1:24" hidden="1" x14ac:dyDescent="0.3">
      <c r="A1972" s="156">
        <v>2014</v>
      </c>
      <c r="B1972" s="150" t="s">
        <v>258</v>
      </c>
      <c r="C1972" s="150" t="s">
        <v>251</v>
      </c>
      <c r="L1972" s="150" t="s">
        <v>196</v>
      </c>
      <c r="X1972" s="151">
        <v>3.0275652742826238</v>
      </c>
    </row>
    <row r="1973" spans="1:24" hidden="1" x14ac:dyDescent="0.3">
      <c r="A1973" s="156">
        <v>2014</v>
      </c>
      <c r="B1973" s="150" t="s">
        <v>258</v>
      </c>
      <c r="C1973" s="150" t="s">
        <v>251</v>
      </c>
      <c r="M1973" s="150" t="s">
        <v>630</v>
      </c>
      <c r="X1973" s="151">
        <v>9.0908136388854555</v>
      </c>
    </row>
    <row r="1974" spans="1:24" hidden="1" x14ac:dyDescent="0.3">
      <c r="A1974" s="156">
        <v>2014</v>
      </c>
      <c r="B1974" s="150" t="s">
        <v>258</v>
      </c>
      <c r="C1974" s="150" t="s">
        <v>251</v>
      </c>
      <c r="M1974" s="150" t="s">
        <v>631</v>
      </c>
      <c r="X1974" s="151">
        <v>8.8349794739027274</v>
      </c>
    </row>
    <row r="1975" spans="1:24" hidden="1" x14ac:dyDescent="0.3">
      <c r="A1975" s="156">
        <v>2014</v>
      </c>
      <c r="B1975" s="150" t="s">
        <v>258</v>
      </c>
      <c r="C1975" s="150" t="s">
        <v>251</v>
      </c>
      <c r="M1975" s="150" t="s">
        <v>632</v>
      </c>
      <c r="X1975" s="151">
        <v>9.7007736864403</v>
      </c>
    </row>
    <row r="1976" spans="1:24" hidden="1" x14ac:dyDescent="0.3">
      <c r="A1976" s="156">
        <v>2014</v>
      </c>
      <c r="B1976" s="150" t="s">
        <v>258</v>
      </c>
      <c r="C1976" s="150" t="s">
        <v>251</v>
      </c>
      <c r="M1976" s="150" t="s">
        <v>633</v>
      </c>
      <c r="X1976" s="151">
        <v>4.1240421690547633</v>
      </c>
    </row>
    <row r="1977" spans="1:24" hidden="1" x14ac:dyDescent="0.3">
      <c r="A1977" s="156">
        <v>2014</v>
      </c>
      <c r="B1977" s="150" t="s">
        <v>258</v>
      </c>
      <c r="C1977" s="150" t="s">
        <v>251</v>
      </c>
      <c r="N1977" s="150" t="s">
        <v>201</v>
      </c>
      <c r="X1977" s="151">
        <v>4.4667132529958931</v>
      </c>
    </row>
    <row r="1978" spans="1:24" hidden="1" x14ac:dyDescent="0.3">
      <c r="A1978" s="156">
        <v>2014</v>
      </c>
      <c r="B1978" s="150" t="s">
        <v>258</v>
      </c>
      <c r="C1978" s="150" t="s">
        <v>251</v>
      </c>
      <c r="N1978" s="150" t="s">
        <v>202</v>
      </c>
      <c r="X1978" s="151">
        <v>5.1552146809203983</v>
      </c>
    </row>
    <row r="1979" spans="1:24" hidden="1" x14ac:dyDescent="0.3">
      <c r="A1979" s="156">
        <v>2014</v>
      </c>
      <c r="B1979" s="150" t="s">
        <v>258</v>
      </c>
      <c r="C1979" s="150" t="s">
        <v>251</v>
      </c>
      <c r="N1979" s="150" t="s">
        <v>634</v>
      </c>
      <c r="X1979" s="151">
        <v>4.8904547216223984</v>
      </c>
    </row>
    <row r="1980" spans="1:24" hidden="1" x14ac:dyDescent="0.3">
      <c r="A1980" s="156">
        <v>2014</v>
      </c>
      <c r="B1980" s="150" t="s">
        <v>258</v>
      </c>
      <c r="C1980" s="150" t="s">
        <v>251</v>
      </c>
      <c r="O1980" s="150" t="s">
        <v>204</v>
      </c>
      <c r="X1980" s="151">
        <v>4.7383923560555976</v>
      </c>
    </row>
    <row r="1981" spans="1:24" hidden="1" x14ac:dyDescent="0.3">
      <c r="A1981" s="156">
        <v>2014</v>
      </c>
      <c r="B1981" s="150" t="s">
        <v>258</v>
      </c>
      <c r="C1981" s="150" t="s">
        <v>251</v>
      </c>
      <c r="O1981" s="150" t="s">
        <v>205</v>
      </c>
      <c r="X1981" s="151">
        <v>4.0231451497189878</v>
      </c>
    </row>
    <row r="1982" spans="1:24" hidden="1" x14ac:dyDescent="0.3">
      <c r="A1982" s="156">
        <v>2014</v>
      </c>
      <c r="B1982" s="150" t="s">
        <v>258</v>
      </c>
      <c r="C1982" s="150" t="s">
        <v>251</v>
      </c>
      <c r="O1982" s="150" t="s">
        <v>206</v>
      </c>
      <c r="X1982" s="151">
        <v>10.66306204756822</v>
      </c>
    </row>
    <row r="1983" spans="1:24" hidden="1" x14ac:dyDescent="0.3">
      <c r="A1983" s="156">
        <v>2014</v>
      </c>
      <c r="B1983" s="150" t="s">
        <v>258</v>
      </c>
      <c r="C1983" s="150" t="s">
        <v>251</v>
      </c>
      <c r="P1983" s="150" t="s">
        <v>207</v>
      </c>
      <c r="X1983" s="151">
        <v>8.480190350048332</v>
      </c>
    </row>
    <row r="1984" spans="1:24" hidden="1" x14ac:dyDescent="0.3">
      <c r="A1984" s="156">
        <v>2014</v>
      </c>
      <c r="B1984" s="150" t="s">
        <v>258</v>
      </c>
      <c r="C1984" s="150" t="s">
        <v>251</v>
      </c>
      <c r="P1984" s="150" t="s">
        <v>208</v>
      </c>
      <c r="X1984" s="151">
        <v>5.7114334502402366</v>
      </c>
    </row>
    <row r="1985" spans="1:24" hidden="1" x14ac:dyDescent="0.3">
      <c r="A1985" s="156">
        <v>2014</v>
      </c>
      <c r="B1985" s="150" t="s">
        <v>258</v>
      </c>
      <c r="C1985" s="150" t="s">
        <v>251</v>
      </c>
      <c r="P1985" s="150" t="s">
        <v>209</v>
      </c>
      <c r="X1985" s="151">
        <v>4.4178582502755948</v>
      </c>
    </row>
    <row r="1986" spans="1:24" hidden="1" x14ac:dyDescent="0.3">
      <c r="A1986" s="156">
        <v>2014</v>
      </c>
      <c r="B1986" s="150" t="s">
        <v>258</v>
      </c>
      <c r="C1986" s="150" t="s">
        <v>251</v>
      </c>
      <c r="P1986" s="150" t="s">
        <v>210</v>
      </c>
      <c r="X1986" s="151">
        <v>3.2835554926302581</v>
      </c>
    </row>
    <row r="1987" spans="1:24" hidden="1" x14ac:dyDescent="0.3">
      <c r="A1987" s="156">
        <v>2014</v>
      </c>
      <c r="B1987" s="150" t="s">
        <v>258</v>
      </c>
      <c r="C1987" s="150" t="s">
        <v>251</v>
      </c>
      <c r="P1987" s="150" t="s">
        <v>211</v>
      </c>
      <c r="X1987" s="151">
        <v>4.4079858832697569</v>
      </c>
    </row>
    <row r="1988" spans="1:24" hidden="1" x14ac:dyDescent="0.3">
      <c r="A1988" s="156">
        <v>2014</v>
      </c>
      <c r="B1988" s="150" t="s">
        <v>258</v>
      </c>
      <c r="C1988" s="150" t="s">
        <v>251</v>
      </c>
      <c r="P1988" s="150" t="s">
        <v>635</v>
      </c>
      <c r="X1988" s="151">
        <v>3.444283514056707</v>
      </c>
    </row>
    <row r="1989" spans="1:24" hidden="1" x14ac:dyDescent="0.3">
      <c r="A1989" s="156">
        <v>2014</v>
      </c>
      <c r="B1989" s="150" t="s">
        <v>258</v>
      </c>
      <c r="C1989" s="150" t="s">
        <v>251</v>
      </c>
      <c r="P1989" s="150" t="s">
        <v>636</v>
      </c>
      <c r="X1989" s="151">
        <v>6.364915512977193</v>
      </c>
    </row>
    <row r="1990" spans="1:24" hidden="1" x14ac:dyDescent="0.3">
      <c r="A1990" s="156">
        <v>2014</v>
      </c>
      <c r="B1990" s="150" t="s">
        <v>258</v>
      </c>
      <c r="C1990" s="150" t="s">
        <v>251</v>
      </c>
      <c r="Q1990" s="150" t="s">
        <v>214</v>
      </c>
      <c r="X1990" s="151">
        <v>3.412486174332293</v>
      </c>
    </row>
    <row r="1991" spans="1:24" hidden="1" x14ac:dyDescent="0.3">
      <c r="A1991" s="156">
        <v>2014</v>
      </c>
      <c r="B1991" s="150" t="s">
        <v>258</v>
      </c>
      <c r="C1991" s="150" t="s">
        <v>251</v>
      </c>
      <c r="Q1991" s="150" t="s">
        <v>215</v>
      </c>
      <c r="X1991" s="151">
        <v>6.5377230357136993</v>
      </c>
    </row>
    <row r="1992" spans="1:24" hidden="1" x14ac:dyDescent="0.3">
      <c r="A1992" s="156">
        <v>2014</v>
      </c>
      <c r="B1992" s="150" t="s">
        <v>258</v>
      </c>
      <c r="C1992" s="150" t="s">
        <v>251</v>
      </c>
      <c r="Q1992" s="150" t="s">
        <v>216</v>
      </c>
      <c r="X1992" s="151">
        <v>7.0492682505327</v>
      </c>
    </row>
    <row r="1993" spans="1:24" hidden="1" x14ac:dyDescent="0.3">
      <c r="A1993" s="156">
        <v>2014</v>
      </c>
      <c r="B1993" s="150" t="s">
        <v>258</v>
      </c>
      <c r="C1993" s="150" t="s">
        <v>251</v>
      </c>
      <c r="R1993" s="150" t="s">
        <v>217</v>
      </c>
      <c r="X1993" s="151">
        <v>4.9276743092716018</v>
      </c>
    </row>
    <row r="1994" spans="1:24" hidden="1" x14ac:dyDescent="0.3">
      <c r="A1994" s="156">
        <v>2014</v>
      </c>
      <c r="B1994" s="150" t="s">
        <v>258</v>
      </c>
      <c r="C1994" s="150" t="s">
        <v>251</v>
      </c>
      <c r="R1994" s="150" t="s">
        <v>218</v>
      </c>
      <c r="X1994" s="151">
        <v>4.2221007321533941</v>
      </c>
    </row>
    <row r="1995" spans="1:24" hidden="1" x14ac:dyDescent="0.3">
      <c r="A1995" s="156">
        <v>2014</v>
      </c>
      <c r="B1995" s="150" t="s">
        <v>258</v>
      </c>
      <c r="C1995" s="150" t="s">
        <v>251</v>
      </c>
      <c r="R1995" s="150" t="s">
        <v>219</v>
      </c>
      <c r="X1995" s="151">
        <v>4.4411134794569431</v>
      </c>
    </row>
    <row r="1996" spans="1:24" hidden="1" x14ac:dyDescent="0.3">
      <c r="A1996" s="156">
        <v>2014</v>
      </c>
      <c r="B1996" s="150" t="s">
        <v>258</v>
      </c>
      <c r="C1996" s="150" t="s">
        <v>251</v>
      </c>
      <c r="R1996" s="150" t="s">
        <v>220</v>
      </c>
      <c r="X1996" s="151">
        <v>5.822473460205619</v>
      </c>
    </row>
    <row r="1997" spans="1:24" hidden="1" x14ac:dyDescent="0.3">
      <c r="A1997" s="156">
        <v>2014</v>
      </c>
      <c r="B1997" s="150" t="s">
        <v>258</v>
      </c>
      <c r="C1997" s="150" t="s">
        <v>251</v>
      </c>
      <c r="R1997" s="150" t="s">
        <v>382</v>
      </c>
      <c r="X1997" s="151">
        <v>4.5908510186598477</v>
      </c>
    </row>
    <row r="1998" spans="1:24" hidden="1" x14ac:dyDescent="0.3">
      <c r="A1998" s="156">
        <v>2014</v>
      </c>
      <c r="B1998" s="150" t="s">
        <v>258</v>
      </c>
      <c r="C1998" s="150" t="s">
        <v>251</v>
      </c>
      <c r="S1998" s="150" t="s">
        <v>222</v>
      </c>
      <c r="X1998" s="151">
        <v>4.2342726812958826</v>
      </c>
    </row>
    <row r="1999" spans="1:24" hidden="1" x14ac:dyDescent="0.3">
      <c r="A1999" s="156">
        <v>2014</v>
      </c>
      <c r="B1999" s="150" t="s">
        <v>258</v>
      </c>
      <c r="C1999" s="150" t="s">
        <v>251</v>
      </c>
      <c r="S1999" s="150" t="s">
        <v>223</v>
      </c>
      <c r="X1999" s="151">
        <v>7.0810429413798861</v>
      </c>
    </row>
    <row r="2000" spans="1:24" hidden="1" x14ac:dyDescent="0.3">
      <c r="A2000" s="156">
        <v>2014</v>
      </c>
      <c r="B2000" s="150" t="s">
        <v>258</v>
      </c>
      <c r="C2000" s="150" t="s">
        <v>251</v>
      </c>
      <c r="S2000" s="150" t="s">
        <v>224</v>
      </c>
      <c r="X2000" s="151">
        <v>3.3261599957769321</v>
      </c>
    </row>
    <row r="2001" spans="1:24" hidden="1" x14ac:dyDescent="0.3">
      <c r="A2001" s="156">
        <v>2014</v>
      </c>
      <c r="B2001" s="150" t="s">
        <v>258</v>
      </c>
      <c r="C2001" s="150" t="s">
        <v>251</v>
      </c>
      <c r="S2001" s="150" t="s">
        <v>225</v>
      </c>
      <c r="X2001" s="151">
        <v>5.3258120596840381</v>
      </c>
    </row>
    <row r="2002" spans="1:24" hidden="1" x14ac:dyDescent="0.3">
      <c r="A2002" s="156">
        <v>2014</v>
      </c>
      <c r="B2002" s="150" t="s">
        <v>258</v>
      </c>
      <c r="C2002" s="150" t="s">
        <v>251</v>
      </c>
      <c r="S2002" s="150" t="s">
        <v>226</v>
      </c>
      <c r="X2002" s="151">
        <v>5.3813450317454246</v>
      </c>
    </row>
    <row r="2003" spans="1:24" hidden="1" x14ac:dyDescent="0.3">
      <c r="A2003" s="156">
        <v>2014</v>
      </c>
      <c r="B2003" s="150" t="s">
        <v>258</v>
      </c>
      <c r="C2003" s="150" t="s">
        <v>251</v>
      </c>
      <c r="S2003" s="150" t="s">
        <v>227</v>
      </c>
      <c r="X2003" s="151">
        <v>3.602844349525181</v>
      </c>
    </row>
    <row r="2004" spans="1:24" hidden="1" x14ac:dyDescent="0.3">
      <c r="A2004" s="156">
        <v>2014</v>
      </c>
      <c r="B2004" s="150" t="s">
        <v>258</v>
      </c>
      <c r="C2004" s="150" t="s">
        <v>251</v>
      </c>
      <c r="S2004" s="150" t="s">
        <v>228</v>
      </c>
      <c r="X2004" s="151">
        <v>6.680894784668757</v>
      </c>
    </row>
    <row r="2005" spans="1:24" hidden="1" x14ac:dyDescent="0.3">
      <c r="A2005" s="156">
        <v>2014</v>
      </c>
      <c r="B2005" s="150" t="s">
        <v>258</v>
      </c>
      <c r="C2005" s="150" t="s">
        <v>251</v>
      </c>
      <c r="S2005" s="150" t="s">
        <v>229</v>
      </c>
      <c r="X2005" s="151">
        <v>5.3070584546607078</v>
      </c>
    </row>
    <row r="2006" spans="1:24" hidden="1" x14ac:dyDescent="0.3">
      <c r="A2006" s="156">
        <v>2014</v>
      </c>
      <c r="B2006" s="150" t="s">
        <v>258</v>
      </c>
      <c r="C2006" s="150" t="s">
        <v>251</v>
      </c>
      <c r="T2006" s="150" t="s">
        <v>230</v>
      </c>
      <c r="X2006" s="151">
        <v>4.9785917858695994</v>
      </c>
    </row>
    <row r="2007" spans="1:24" hidden="1" x14ac:dyDescent="0.3">
      <c r="A2007" s="156">
        <v>2014</v>
      </c>
      <c r="B2007" s="150" t="s">
        <v>258</v>
      </c>
      <c r="C2007" s="150" t="s">
        <v>251</v>
      </c>
      <c r="T2007" s="150" t="s">
        <v>231</v>
      </c>
      <c r="X2007" s="151">
        <v>4.5243055849022484</v>
      </c>
    </row>
    <row r="2008" spans="1:24" hidden="1" x14ac:dyDescent="0.3">
      <c r="A2008" s="156">
        <v>2014</v>
      </c>
      <c r="B2008" s="150" t="s">
        <v>258</v>
      </c>
      <c r="C2008" s="150" t="s">
        <v>251</v>
      </c>
      <c r="U2008" s="150" t="s">
        <v>232</v>
      </c>
      <c r="X2008" s="151">
        <v>6.4037649157715713</v>
      </c>
    </row>
    <row r="2009" spans="1:24" hidden="1" x14ac:dyDescent="0.3">
      <c r="A2009" s="156">
        <v>2014</v>
      </c>
      <c r="B2009" s="150" t="s">
        <v>258</v>
      </c>
      <c r="C2009" s="150" t="s">
        <v>251</v>
      </c>
      <c r="U2009" s="150" t="s">
        <v>233</v>
      </c>
      <c r="X2009" s="151">
        <v>4.7812271596787506</v>
      </c>
    </row>
    <row r="2010" spans="1:24" hidden="1" x14ac:dyDescent="0.3">
      <c r="A2010" s="156">
        <v>2014</v>
      </c>
      <c r="B2010" s="150" t="s">
        <v>258</v>
      </c>
      <c r="C2010" s="150" t="s">
        <v>251</v>
      </c>
      <c r="V2010" s="150" t="s">
        <v>234</v>
      </c>
      <c r="X2010" s="151">
        <v>5.2242411670685707</v>
      </c>
    </row>
    <row r="2011" spans="1:24" hidden="1" x14ac:dyDescent="0.3">
      <c r="A2011" s="156">
        <v>2014</v>
      </c>
      <c r="B2011" s="150" t="s">
        <v>258</v>
      </c>
      <c r="C2011" s="150" t="s">
        <v>251</v>
      </c>
      <c r="V2011" s="150" t="s">
        <v>235</v>
      </c>
      <c r="X2011" s="151">
        <v>5.1121819501652714</v>
      </c>
    </row>
    <row r="2012" spans="1:24" hidden="1" x14ac:dyDescent="0.3">
      <c r="A2012" s="156">
        <v>2014</v>
      </c>
      <c r="B2012" s="150" t="s">
        <v>258</v>
      </c>
      <c r="C2012" s="150" t="s">
        <v>251</v>
      </c>
      <c r="V2012" s="150" t="s">
        <v>236</v>
      </c>
      <c r="X2012" s="151">
        <v>3.6772710605936929</v>
      </c>
    </row>
    <row r="2013" spans="1:24" hidden="1" x14ac:dyDescent="0.3">
      <c r="A2013" s="156">
        <v>2014</v>
      </c>
      <c r="B2013" s="150" t="s">
        <v>258</v>
      </c>
      <c r="C2013" s="150" t="s">
        <v>251</v>
      </c>
      <c r="E2013" s="150" t="s">
        <v>237</v>
      </c>
      <c r="W2013" s="150" t="s">
        <v>524</v>
      </c>
      <c r="X2013" s="151">
        <v>4.5149337399114557</v>
      </c>
    </row>
    <row r="2014" spans="1:24" hidden="1" x14ac:dyDescent="0.3">
      <c r="A2014" s="156">
        <v>2014</v>
      </c>
      <c r="B2014" s="150" t="s">
        <v>258</v>
      </c>
      <c r="C2014" s="150" t="s">
        <v>251</v>
      </c>
      <c r="E2014" s="150" t="s">
        <v>238</v>
      </c>
      <c r="W2014" s="150" t="s">
        <v>528</v>
      </c>
      <c r="X2014" s="151">
        <v>4.6153621004790146</v>
      </c>
    </row>
    <row r="2015" spans="1:24" hidden="1" x14ac:dyDescent="0.3">
      <c r="A2015" s="156">
        <v>2014</v>
      </c>
      <c r="B2015" s="150" t="s">
        <v>258</v>
      </c>
      <c r="C2015" s="150" t="s">
        <v>251</v>
      </c>
      <c r="E2015" s="150" t="s">
        <v>239</v>
      </c>
      <c r="X2015" s="151">
        <v>5.2756823654812814</v>
      </c>
    </row>
    <row r="2016" spans="1:24" hidden="1" x14ac:dyDescent="0.3">
      <c r="A2016" s="156">
        <v>2014</v>
      </c>
      <c r="B2016" s="150" t="s">
        <v>258</v>
      </c>
      <c r="C2016" s="150" t="s">
        <v>251</v>
      </c>
      <c r="E2016" s="150" t="s">
        <v>240</v>
      </c>
      <c r="W2016" s="150" t="s">
        <v>539</v>
      </c>
      <c r="X2016" s="151">
        <v>4.2093890913760879</v>
      </c>
    </row>
    <row r="2017" spans="1:24" hidden="1" x14ac:dyDescent="0.3">
      <c r="A2017" s="156">
        <v>2014</v>
      </c>
      <c r="B2017" s="150" t="s">
        <v>258</v>
      </c>
      <c r="C2017" s="150" t="s">
        <v>251</v>
      </c>
      <c r="E2017" s="150" t="s">
        <v>241</v>
      </c>
      <c r="W2017" s="150" t="s">
        <v>545</v>
      </c>
      <c r="X2017" s="151">
        <v>5.4150289105850593</v>
      </c>
    </row>
    <row r="2018" spans="1:24" hidden="1" x14ac:dyDescent="0.3">
      <c r="A2018" s="156">
        <v>2014</v>
      </c>
      <c r="B2018" s="150" t="s">
        <v>258</v>
      </c>
      <c r="C2018" s="150" t="s">
        <v>251</v>
      </c>
      <c r="E2018" s="150" t="s">
        <v>242</v>
      </c>
      <c r="W2018" s="150" t="s">
        <v>550</v>
      </c>
      <c r="X2018" s="151">
        <v>4.6184510472323694</v>
      </c>
    </row>
    <row r="2019" spans="1:24" hidden="1" x14ac:dyDescent="0.3">
      <c r="A2019" s="156">
        <v>2014</v>
      </c>
      <c r="B2019" s="150" t="s">
        <v>258</v>
      </c>
      <c r="C2019" s="150" t="s">
        <v>251</v>
      </c>
      <c r="E2019" s="150" t="s">
        <v>243</v>
      </c>
      <c r="W2019" s="150" t="s">
        <v>557</v>
      </c>
      <c r="X2019" s="151">
        <v>4.1465061421240197</v>
      </c>
    </row>
    <row r="2020" spans="1:24" hidden="1" x14ac:dyDescent="0.3">
      <c r="A2020" s="156">
        <v>2014</v>
      </c>
      <c r="B2020" s="150" t="s">
        <v>258</v>
      </c>
      <c r="C2020" s="150" t="s">
        <v>251</v>
      </c>
      <c r="E2020" s="150" t="s">
        <v>244</v>
      </c>
      <c r="W2020" s="150" t="s">
        <v>560</v>
      </c>
      <c r="X2020" s="151">
        <v>5.7146506477112622</v>
      </c>
    </row>
    <row r="2021" spans="1:24" hidden="1" x14ac:dyDescent="0.3">
      <c r="A2021" s="156">
        <v>2014</v>
      </c>
      <c r="B2021" s="150" t="s">
        <v>258</v>
      </c>
      <c r="C2021" s="150" t="s">
        <v>251</v>
      </c>
      <c r="E2021" s="150" t="s">
        <v>245</v>
      </c>
      <c r="W2021" s="150" t="s">
        <v>566</v>
      </c>
      <c r="X2021" s="151">
        <v>4.7973856749133654</v>
      </c>
    </row>
    <row r="2022" spans="1:24" hidden="1" x14ac:dyDescent="0.3">
      <c r="A2022" s="156">
        <v>2014</v>
      </c>
      <c r="B2022" s="150" t="s">
        <v>258</v>
      </c>
      <c r="C2022" s="150" t="s">
        <v>251</v>
      </c>
      <c r="E2022" s="150" t="s">
        <v>246</v>
      </c>
      <c r="X2022" s="151">
        <v>5.8515432676304204</v>
      </c>
    </row>
    <row r="2023" spans="1:24" hidden="1" x14ac:dyDescent="0.3">
      <c r="A2023" s="156">
        <v>2015</v>
      </c>
      <c r="B2023" s="150" t="s">
        <v>258</v>
      </c>
      <c r="X2023" s="151">
        <v>7.7096732192690522</v>
      </c>
    </row>
    <row r="2024" spans="1:24" hidden="1" x14ac:dyDescent="0.3">
      <c r="A2024" s="156">
        <v>2015</v>
      </c>
      <c r="B2024" s="150" t="s">
        <v>258</v>
      </c>
      <c r="F2024" s="150" t="s">
        <v>619</v>
      </c>
      <c r="X2024" s="151">
        <v>9.9794482440069618</v>
      </c>
    </row>
    <row r="2025" spans="1:24" hidden="1" x14ac:dyDescent="0.3">
      <c r="A2025" s="156">
        <v>2015</v>
      </c>
      <c r="B2025" s="150" t="s">
        <v>258</v>
      </c>
      <c r="F2025" s="150" t="s">
        <v>620</v>
      </c>
      <c r="X2025" s="151">
        <v>8.6089451711369183</v>
      </c>
    </row>
    <row r="2026" spans="1:24" hidden="1" x14ac:dyDescent="0.3">
      <c r="A2026" s="156">
        <v>2015</v>
      </c>
      <c r="B2026" s="150" t="s">
        <v>258</v>
      </c>
      <c r="F2026" s="150" t="s">
        <v>621</v>
      </c>
      <c r="X2026" s="151">
        <v>7.5706771650845086</v>
      </c>
    </row>
    <row r="2027" spans="1:24" hidden="1" x14ac:dyDescent="0.3">
      <c r="A2027" s="156">
        <v>2015</v>
      </c>
      <c r="B2027" s="150" t="s">
        <v>258</v>
      </c>
      <c r="F2027" s="150" t="s">
        <v>622</v>
      </c>
      <c r="X2027" s="151">
        <v>8.7185546700871654</v>
      </c>
    </row>
    <row r="2028" spans="1:24" hidden="1" x14ac:dyDescent="0.3">
      <c r="A2028" s="156">
        <v>2015</v>
      </c>
      <c r="B2028" s="150" t="s">
        <v>258</v>
      </c>
      <c r="F2028" s="150" t="s">
        <v>623</v>
      </c>
      <c r="X2028" s="151">
        <v>6.5879767337517112</v>
      </c>
    </row>
    <row r="2029" spans="1:24" hidden="1" x14ac:dyDescent="0.3">
      <c r="A2029" s="156">
        <v>2015</v>
      </c>
      <c r="B2029" s="150" t="s">
        <v>258</v>
      </c>
      <c r="F2029" s="150" t="s">
        <v>624</v>
      </c>
      <c r="X2029" s="151">
        <v>5.7943208075342083</v>
      </c>
    </row>
    <row r="2030" spans="1:24" hidden="1" x14ac:dyDescent="0.3">
      <c r="A2030" s="156">
        <v>2015</v>
      </c>
      <c r="B2030" s="150" t="s">
        <v>258</v>
      </c>
      <c r="G2030" s="150" t="s">
        <v>161</v>
      </c>
      <c r="X2030" s="151">
        <v>7.9174054104648484</v>
      </c>
    </row>
    <row r="2031" spans="1:24" hidden="1" x14ac:dyDescent="0.3">
      <c r="A2031" s="156">
        <v>2015</v>
      </c>
      <c r="B2031" s="150" t="s">
        <v>258</v>
      </c>
      <c r="G2031" s="150" t="s">
        <v>161</v>
      </c>
      <c r="H2031" s="150" t="s">
        <v>640</v>
      </c>
      <c r="X2031" s="151">
        <v>8.1804104803067368</v>
      </c>
    </row>
    <row r="2032" spans="1:24" hidden="1" x14ac:dyDescent="0.3">
      <c r="A2032" s="156">
        <v>2015</v>
      </c>
      <c r="B2032" s="150" t="s">
        <v>258</v>
      </c>
      <c r="G2032" s="150" t="s">
        <v>161</v>
      </c>
      <c r="H2032" s="150" t="s">
        <v>163</v>
      </c>
      <c r="X2032" s="151">
        <v>16.472620839441429</v>
      </c>
    </row>
    <row r="2033" spans="1:24" hidden="1" x14ac:dyDescent="0.3">
      <c r="A2033" s="156">
        <v>2015</v>
      </c>
      <c r="B2033" s="150" t="s">
        <v>258</v>
      </c>
      <c r="G2033" s="150" t="s">
        <v>161</v>
      </c>
      <c r="H2033" s="150" t="s">
        <v>164</v>
      </c>
      <c r="X2033" s="151">
        <v>4.1881700159208997</v>
      </c>
    </row>
    <row r="2034" spans="1:24" hidden="1" x14ac:dyDescent="0.3">
      <c r="A2034" s="156">
        <v>2015</v>
      </c>
      <c r="B2034" s="150" t="s">
        <v>258</v>
      </c>
      <c r="G2034" s="150" t="s">
        <v>356</v>
      </c>
      <c r="X2034" s="151">
        <v>10.75673931588935</v>
      </c>
    </row>
    <row r="2035" spans="1:24" hidden="1" x14ac:dyDescent="0.3">
      <c r="A2035" s="156">
        <v>2015</v>
      </c>
      <c r="B2035" s="150" t="s">
        <v>258</v>
      </c>
      <c r="G2035" s="150" t="s">
        <v>356</v>
      </c>
      <c r="H2035" s="150" t="s">
        <v>259</v>
      </c>
      <c r="X2035" s="151">
        <v>13.99052354820178</v>
      </c>
    </row>
    <row r="2036" spans="1:24" hidden="1" x14ac:dyDescent="0.3">
      <c r="A2036" s="156">
        <v>2015</v>
      </c>
      <c r="B2036" s="150" t="s">
        <v>258</v>
      </c>
      <c r="G2036" s="150" t="s">
        <v>361</v>
      </c>
      <c r="X2036" s="151">
        <v>4.6315015405325557</v>
      </c>
    </row>
    <row r="2037" spans="1:24" hidden="1" x14ac:dyDescent="0.3">
      <c r="A2037" s="156">
        <v>2015</v>
      </c>
      <c r="B2037" s="150" t="s">
        <v>258</v>
      </c>
      <c r="G2037" s="150" t="s">
        <v>361</v>
      </c>
      <c r="H2037" s="150" t="s">
        <v>167</v>
      </c>
      <c r="X2037" s="151">
        <v>3.3686380218746428</v>
      </c>
    </row>
    <row r="2038" spans="1:24" hidden="1" x14ac:dyDescent="0.3">
      <c r="A2038" s="156">
        <v>2015</v>
      </c>
      <c r="B2038" s="150" t="s">
        <v>258</v>
      </c>
      <c r="G2038" s="150" t="s">
        <v>361</v>
      </c>
      <c r="H2038" s="150" t="s">
        <v>168</v>
      </c>
      <c r="X2038" s="151">
        <v>5.4078509620217581</v>
      </c>
    </row>
    <row r="2039" spans="1:24" hidden="1" x14ac:dyDescent="0.3">
      <c r="A2039" s="156">
        <v>2015</v>
      </c>
      <c r="B2039" s="150" t="s">
        <v>258</v>
      </c>
      <c r="G2039" s="150" t="s">
        <v>361</v>
      </c>
      <c r="H2039" s="150" t="s">
        <v>253</v>
      </c>
      <c r="X2039" s="151">
        <v>7.4092163314764186</v>
      </c>
    </row>
    <row r="2040" spans="1:24" hidden="1" x14ac:dyDescent="0.3">
      <c r="A2040" s="156">
        <v>2015</v>
      </c>
      <c r="B2040" s="150" t="s">
        <v>258</v>
      </c>
      <c r="G2040" s="150" t="s">
        <v>361</v>
      </c>
      <c r="H2040" s="150" t="s">
        <v>252</v>
      </c>
      <c r="X2040" s="151">
        <v>5.3255707801506844</v>
      </c>
    </row>
    <row r="2041" spans="1:24" hidden="1" x14ac:dyDescent="0.3">
      <c r="A2041" s="156">
        <v>2015</v>
      </c>
      <c r="B2041" s="150" t="s">
        <v>258</v>
      </c>
      <c r="G2041" s="150" t="s">
        <v>361</v>
      </c>
      <c r="H2041" s="150" t="s">
        <v>169</v>
      </c>
      <c r="X2041" s="151">
        <v>4.3110672112289894</v>
      </c>
    </row>
    <row r="2042" spans="1:24" hidden="1" x14ac:dyDescent="0.3">
      <c r="A2042" s="156">
        <v>2015</v>
      </c>
      <c r="B2042" s="150" t="s">
        <v>258</v>
      </c>
      <c r="G2042" s="150" t="s">
        <v>367</v>
      </c>
      <c r="X2042" s="151">
        <v>8.4122498050818653</v>
      </c>
    </row>
    <row r="2043" spans="1:24" hidden="1" x14ac:dyDescent="0.3">
      <c r="A2043" s="156">
        <v>2015</v>
      </c>
      <c r="B2043" s="150" t="s">
        <v>258</v>
      </c>
      <c r="G2043" s="150" t="s">
        <v>367</v>
      </c>
      <c r="H2043" s="150" t="s">
        <v>171</v>
      </c>
      <c r="X2043" s="151">
        <v>6.6623348610678379</v>
      </c>
    </row>
    <row r="2044" spans="1:24" hidden="1" x14ac:dyDescent="0.3">
      <c r="A2044" s="156">
        <v>2015</v>
      </c>
      <c r="B2044" s="150" t="s">
        <v>258</v>
      </c>
      <c r="G2044" s="150" t="s">
        <v>367</v>
      </c>
      <c r="H2044" s="150" t="s">
        <v>172</v>
      </c>
      <c r="X2044" s="151">
        <v>11.730286775521311</v>
      </c>
    </row>
    <row r="2045" spans="1:24" hidden="1" x14ac:dyDescent="0.3">
      <c r="A2045" s="156">
        <v>2015</v>
      </c>
      <c r="B2045" s="150" t="s">
        <v>258</v>
      </c>
      <c r="G2045" s="150" t="s">
        <v>173</v>
      </c>
      <c r="X2045" s="151">
        <v>5.9833133007712016</v>
      </c>
    </row>
    <row r="2046" spans="1:24" hidden="1" x14ac:dyDescent="0.3">
      <c r="A2046" s="156">
        <v>2015</v>
      </c>
      <c r="B2046" s="150" t="s">
        <v>258</v>
      </c>
      <c r="G2046" s="150" t="s">
        <v>173</v>
      </c>
      <c r="H2046" s="150" t="s">
        <v>255</v>
      </c>
      <c r="X2046" s="151">
        <v>8.3808343453997232</v>
      </c>
    </row>
    <row r="2047" spans="1:24" hidden="1" x14ac:dyDescent="0.3">
      <c r="A2047" s="156">
        <v>2015</v>
      </c>
      <c r="B2047" s="150" t="s">
        <v>258</v>
      </c>
      <c r="I2047" s="150" t="s">
        <v>174</v>
      </c>
      <c r="X2047" s="151">
        <v>3.6335349278071032</v>
      </c>
    </row>
    <row r="2048" spans="1:24" hidden="1" x14ac:dyDescent="0.3">
      <c r="A2048" s="156">
        <v>2015</v>
      </c>
      <c r="B2048" s="150" t="s">
        <v>258</v>
      </c>
      <c r="I2048" s="150" t="s">
        <v>175</v>
      </c>
      <c r="X2048" s="151">
        <v>6.5510202526323997</v>
      </c>
    </row>
    <row r="2049" spans="1:24" hidden="1" x14ac:dyDescent="0.3">
      <c r="A2049" s="156">
        <v>2015</v>
      </c>
      <c r="B2049" s="150" t="s">
        <v>258</v>
      </c>
      <c r="I2049" s="150" t="s">
        <v>176</v>
      </c>
      <c r="X2049" s="151">
        <v>11.49404379229939</v>
      </c>
    </row>
    <row r="2050" spans="1:24" hidden="1" x14ac:dyDescent="0.3">
      <c r="A2050" s="156">
        <v>2015</v>
      </c>
      <c r="B2050" s="150" t="s">
        <v>258</v>
      </c>
      <c r="I2050" s="150" t="s">
        <v>177</v>
      </c>
      <c r="X2050" s="151">
        <v>18.903104164548012</v>
      </c>
    </row>
    <row r="2051" spans="1:24" hidden="1" x14ac:dyDescent="0.3">
      <c r="A2051" s="156">
        <v>2015</v>
      </c>
      <c r="B2051" s="150" t="s">
        <v>258</v>
      </c>
      <c r="I2051" s="150" t="s">
        <v>178</v>
      </c>
      <c r="X2051" s="151">
        <v>20.173219241612621</v>
      </c>
    </row>
    <row r="2052" spans="1:24" hidden="1" x14ac:dyDescent="0.3">
      <c r="A2052" s="156">
        <v>2015</v>
      </c>
      <c r="B2052" s="150" t="s">
        <v>258</v>
      </c>
      <c r="I2052" s="150" t="s">
        <v>256</v>
      </c>
      <c r="X2052" s="151">
        <v>7.5503593696038172</v>
      </c>
    </row>
    <row r="2053" spans="1:24" hidden="1" x14ac:dyDescent="0.3">
      <c r="A2053" s="156">
        <v>2015</v>
      </c>
      <c r="B2053" s="150" t="s">
        <v>258</v>
      </c>
      <c r="J2053" s="150" t="s">
        <v>179</v>
      </c>
      <c r="X2053" s="151">
        <v>6.9063480143557179</v>
      </c>
    </row>
    <row r="2054" spans="1:24" hidden="1" x14ac:dyDescent="0.3">
      <c r="A2054" s="156">
        <v>2015</v>
      </c>
      <c r="B2054" s="150" t="s">
        <v>258</v>
      </c>
      <c r="J2054" s="150" t="s">
        <v>180</v>
      </c>
      <c r="X2054" s="151">
        <v>9.4001733252609494</v>
      </c>
    </row>
    <row r="2055" spans="1:24" hidden="1" x14ac:dyDescent="0.3">
      <c r="A2055" s="156">
        <v>2015</v>
      </c>
      <c r="B2055" s="150" t="s">
        <v>258</v>
      </c>
      <c r="J2055" s="150" t="s">
        <v>181</v>
      </c>
      <c r="X2055" s="151">
        <v>10.057288124208741</v>
      </c>
    </row>
    <row r="2056" spans="1:24" hidden="1" x14ac:dyDescent="0.3">
      <c r="A2056" s="156">
        <v>2015</v>
      </c>
      <c r="B2056" s="150" t="s">
        <v>258</v>
      </c>
      <c r="J2056" s="150" t="s">
        <v>182</v>
      </c>
      <c r="X2056" s="151">
        <v>7.7797084402691077</v>
      </c>
    </row>
    <row r="2057" spans="1:24" hidden="1" x14ac:dyDescent="0.3">
      <c r="A2057" s="156">
        <v>2015</v>
      </c>
      <c r="B2057" s="150" t="s">
        <v>258</v>
      </c>
      <c r="J2057" s="150" t="s">
        <v>376</v>
      </c>
      <c r="X2057" s="151">
        <v>8.241219999329811</v>
      </c>
    </row>
    <row r="2058" spans="1:24" hidden="1" x14ac:dyDescent="0.3">
      <c r="A2058" s="156">
        <v>2015</v>
      </c>
      <c r="B2058" s="150" t="s">
        <v>258</v>
      </c>
      <c r="J2058" s="150" t="s">
        <v>628</v>
      </c>
      <c r="X2058" s="151">
        <v>22.59158874877431</v>
      </c>
    </row>
    <row r="2059" spans="1:24" hidden="1" x14ac:dyDescent="0.3">
      <c r="A2059" s="156">
        <v>2015</v>
      </c>
      <c r="B2059" s="150" t="s">
        <v>258</v>
      </c>
      <c r="J2059" s="150" t="s">
        <v>185</v>
      </c>
      <c r="X2059" s="151">
        <v>3.5644749215722809</v>
      </c>
    </row>
    <row r="2060" spans="1:24" hidden="1" x14ac:dyDescent="0.3">
      <c r="A2060" s="156">
        <v>2015</v>
      </c>
      <c r="B2060" s="150" t="s">
        <v>258</v>
      </c>
      <c r="J2060" s="150" t="s">
        <v>186</v>
      </c>
      <c r="X2060" s="151">
        <v>10.51909302040221</v>
      </c>
    </row>
    <row r="2061" spans="1:24" hidden="1" x14ac:dyDescent="0.3">
      <c r="A2061" s="156">
        <v>2015</v>
      </c>
      <c r="B2061" s="150" t="s">
        <v>258</v>
      </c>
      <c r="K2061" s="150" t="s">
        <v>187</v>
      </c>
      <c r="X2061" s="151">
        <v>6.0382788440964079</v>
      </c>
    </row>
    <row r="2062" spans="1:24" hidden="1" x14ac:dyDescent="0.3">
      <c r="A2062" s="156">
        <v>2015</v>
      </c>
      <c r="B2062" s="150" t="s">
        <v>258</v>
      </c>
      <c r="K2062" s="150" t="s">
        <v>188</v>
      </c>
      <c r="X2062" s="151">
        <v>7.6630912844345378</v>
      </c>
    </row>
    <row r="2063" spans="1:24" hidden="1" x14ac:dyDescent="0.3">
      <c r="A2063" s="156">
        <v>2015</v>
      </c>
      <c r="B2063" s="150" t="s">
        <v>258</v>
      </c>
      <c r="K2063" s="150" t="s">
        <v>189</v>
      </c>
      <c r="X2063" s="151">
        <v>9.4674355016984872</v>
      </c>
    </row>
    <row r="2064" spans="1:24" hidden="1" x14ac:dyDescent="0.3">
      <c r="A2064" s="156">
        <v>2015</v>
      </c>
      <c r="B2064" s="150" t="s">
        <v>258</v>
      </c>
      <c r="K2064" s="150" t="s">
        <v>190</v>
      </c>
      <c r="X2064" s="151">
        <v>9.2865782634020864</v>
      </c>
    </row>
    <row r="2065" spans="1:24" hidden="1" x14ac:dyDescent="0.3">
      <c r="A2065" s="156">
        <v>2015</v>
      </c>
      <c r="B2065" s="150" t="s">
        <v>258</v>
      </c>
      <c r="K2065" s="150" t="s">
        <v>191</v>
      </c>
      <c r="X2065" s="151">
        <v>8.4317811743356295</v>
      </c>
    </row>
    <row r="2066" spans="1:24" hidden="1" x14ac:dyDescent="0.3">
      <c r="A2066" s="156">
        <v>2015</v>
      </c>
      <c r="B2066" s="150" t="s">
        <v>258</v>
      </c>
      <c r="L2066" s="150" t="s">
        <v>629</v>
      </c>
      <c r="X2066" s="151">
        <v>6.5115858102826039</v>
      </c>
    </row>
    <row r="2067" spans="1:24" hidden="1" x14ac:dyDescent="0.3">
      <c r="A2067" s="156">
        <v>2015</v>
      </c>
      <c r="B2067" s="150" t="s">
        <v>258</v>
      </c>
      <c r="L2067" s="150" t="s">
        <v>641</v>
      </c>
      <c r="X2067" s="151">
        <v>9.038021146488223</v>
      </c>
    </row>
    <row r="2068" spans="1:24" hidden="1" x14ac:dyDescent="0.3">
      <c r="A2068" s="156">
        <v>2015</v>
      </c>
      <c r="B2068" s="150" t="s">
        <v>258</v>
      </c>
      <c r="L2068" s="150" t="s">
        <v>380</v>
      </c>
      <c r="X2068" s="151">
        <v>8.6898052181458318</v>
      </c>
    </row>
    <row r="2069" spans="1:24" hidden="1" x14ac:dyDescent="0.3">
      <c r="A2069" s="156">
        <v>2015</v>
      </c>
      <c r="B2069" s="150" t="s">
        <v>258</v>
      </c>
      <c r="L2069" s="150" t="s">
        <v>195</v>
      </c>
      <c r="X2069" s="151">
        <v>5.8461331854441614</v>
      </c>
    </row>
    <row r="2070" spans="1:24" hidden="1" x14ac:dyDescent="0.3">
      <c r="A2070" s="156">
        <v>2015</v>
      </c>
      <c r="B2070" s="150" t="s">
        <v>258</v>
      </c>
      <c r="L2070" s="150" t="s">
        <v>196</v>
      </c>
      <c r="X2070" s="151">
        <v>8.6815884707130362</v>
      </c>
    </row>
    <row r="2071" spans="1:24" hidden="1" x14ac:dyDescent="0.3">
      <c r="A2071" s="156">
        <v>2015</v>
      </c>
      <c r="B2071" s="150" t="s">
        <v>258</v>
      </c>
      <c r="M2071" s="150" t="s">
        <v>630</v>
      </c>
      <c r="X2071" s="151">
        <v>15.66091261879849</v>
      </c>
    </row>
    <row r="2072" spans="1:24" hidden="1" x14ac:dyDescent="0.3">
      <c r="A2072" s="156">
        <v>2015</v>
      </c>
      <c r="B2072" s="150" t="s">
        <v>258</v>
      </c>
      <c r="M2072" s="150" t="s">
        <v>631</v>
      </c>
      <c r="X2072" s="151">
        <v>16.938367454963061</v>
      </c>
    </row>
    <row r="2073" spans="1:24" hidden="1" x14ac:dyDescent="0.3">
      <c r="A2073" s="156">
        <v>2015</v>
      </c>
      <c r="B2073" s="150" t="s">
        <v>258</v>
      </c>
      <c r="M2073" s="150" t="s">
        <v>632</v>
      </c>
      <c r="X2073" s="151">
        <v>11.04113016333387</v>
      </c>
    </row>
    <row r="2074" spans="1:24" hidden="1" x14ac:dyDescent="0.3">
      <c r="A2074" s="156">
        <v>2015</v>
      </c>
      <c r="B2074" s="150" t="s">
        <v>258</v>
      </c>
      <c r="M2074" s="150" t="s">
        <v>633</v>
      </c>
      <c r="X2074" s="151">
        <v>6.2333629607687442</v>
      </c>
    </row>
    <row r="2075" spans="1:24" hidden="1" x14ac:dyDescent="0.3">
      <c r="A2075" s="156">
        <v>2015</v>
      </c>
      <c r="B2075" s="150" t="s">
        <v>258</v>
      </c>
      <c r="N2075" s="150" t="s">
        <v>201</v>
      </c>
      <c r="X2075" s="151">
        <v>8.290173728156164</v>
      </c>
    </row>
    <row r="2076" spans="1:24" hidden="1" x14ac:dyDescent="0.3">
      <c r="A2076" s="156">
        <v>2015</v>
      </c>
      <c r="B2076" s="150" t="s">
        <v>258</v>
      </c>
      <c r="N2076" s="150" t="s">
        <v>202</v>
      </c>
      <c r="X2076" s="151">
        <v>9.01865428998296</v>
      </c>
    </row>
    <row r="2077" spans="1:24" hidden="1" x14ac:dyDescent="0.3">
      <c r="A2077" s="156">
        <v>2015</v>
      </c>
      <c r="B2077" s="150" t="s">
        <v>258</v>
      </c>
      <c r="N2077" s="150" t="s">
        <v>634</v>
      </c>
      <c r="X2077" s="151">
        <v>6.7072615840806833</v>
      </c>
    </row>
    <row r="2078" spans="1:24" hidden="1" x14ac:dyDescent="0.3">
      <c r="A2078" s="156">
        <v>2015</v>
      </c>
      <c r="B2078" s="150" t="s">
        <v>258</v>
      </c>
      <c r="O2078" s="150" t="s">
        <v>204</v>
      </c>
      <c r="X2078" s="151">
        <v>6.7053403433241092</v>
      </c>
    </row>
    <row r="2079" spans="1:24" hidden="1" x14ac:dyDescent="0.3">
      <c r="A2079" s="156">
        <v>2015</v>
      </c>
      <c r="B2079" s="150" t="s">
        <v>258</v>
      </c>
      <c r="O2079" s="150" t="s">
        <v>205</v>
      </c>
      <c r="X2079" s="151">
        <v>6.2865283907014522</v>
      </c>
    </row>
    <row r="2080" spans="1:24" hidden="1" x14ac:dyDescent="0.3">
      <c r="A2080" s="156">
        <v>2015</v>
      </c>
      <c r="B2080" s="150" t="s">
        <v>258</v>
      </c>
      <c r="O2080" s="150" t="s">
        <v>206</v>
      </c>
      <c r="X2080" s="151">
        <v>23.449138949058629</v>
      </c>
    </row>
    <row r="2081" spans="1:24" hidden="1" x14ac:dyDescent="0.3">
      <c r="A2081" s="156">
        <v>2015</v>
      </c>
      <c r="B2081" s="150" t="s">
        <v>258</v>
      </c>
      <c r="P2081" s="150" t="s">
        <v>207</v>
      </c>
      <c r="X2081" s="151">
        <v>17.029933504805641</v>
      </c>
    </row>
    <row r="2082" spans="1:24" hidden="1" x14ac:dyDescent="0.3">
      <c r="A2082" s="156">
        <v>2015</v>
      </c>
      <c r="B2082" s="150" t="s">
        <v>258</v>
      </c>
      <c r="P2082" s="150" t="s">
        <v>208</v>
      </c>
      <c r="X2082" s="151">
        <v>11.868408898071589</v>
      </c>
    </row>
    <row r="2083" spans="1:24" hidden="1" x14ac:dyDescent="0.3">
      <c r="A2083" s="156">
        <v>2015</v>
      </c>
      <c r="B2083" s="150" t="s">
        <v>258</v>
      </c>
      <c r="P2083" s="150" t="s">
        <v>209</v>
      </c>
      <c r="X2083" s="151">
        <v>9.6502310860028881</v>
      </c>
    </row>
    <row r="2084" spans="1:24" hidden="1" x14ac:dyDescent="0.3">
      <c r="A2084" s="156">
        <v>2015</v>
      </c>
      <c r="B2084" s="150" t="s">
        <v>258</v>
      </c>
      <c r="P2084" s="150" t="s">
        <v>210</v>
      </c>
      <c r="X2084" s="151">
        <v>6.2860979617618424</v>
      </c>
    </row>
    <row r="2085" spans="1:24" hidden="1" x14ac:dyDescent="0.3">
      <c r="A2085" s="156">
        <v>2015</v>
      </c>
      <c r="B2085" s="150" t="s">
        <v>258</v>
      </c>
      <c r="P2085" s="150" t="s">
        <v>211</v>
      </c>
      <c r="X2085" s="151">
        <v>6.6951125654367694</v>
      </c>
    </row>
    <row r="2086" spans="1:24" hidden="1" x14ac:dyDescent="0.3">
      <c r="A2086" s="156">
        <v>2015</v>
      </c>
      <c r="B2086" s="150" t="s">
        <v>258</v>
      </c>
      <c r="P2086" s="150" t="s">
        <v>635</v>
      </c>
      <c r="X2086" s="151">
        <v>4.255687011008054</v>
      </c>
    </row>
    <row r="2087" spans="1:24" hidden="1" x14ac:dyDescent="0.3">
      <c r="A2087" s="156">
        <v>2015</v>
      </c>
      <c r="B2087" s="150" t="s">
        <v>258</v>
      </c>
      <c r="P2087" s="150" t="s">
        <v>636</v>
      </c>
      <c r="X2087" s="151">
        <v>6.4462333256072606</v>
      </c>
    </row>
    <row r="2088" spans="1:24" hidden="1" x14ac:dyDescent="0.3">
      <c r="A2088" s="156">
        <v>2015</v>
      </c>
      <c r="B2088" s="150" t="s">
        <v>258</v>
      </c>
      <c r="Q2088" s="150" t="s">
        <v>214</v>
      </c>
      <c r="X2088" s="151">
        <v>5.1466687696503373</v>
      </c>
    </row>
    <row r="2089" spans="1:24" hidden="1" x14ac:dyDescent="0.3">
      <c r="A2089" s="156">
        <v>2015</v>
      </c>
      <c r="B2089" s="150" t="s">
        <v>258</v>
      </c>
      <c r="Q2089" s="150" t="s">
        <v>215</v>
      </c>
      <c r="X2089" s="151">
        <v>13.881175567212519</v>
      </c>
    </row>
    <row r="2090" spans="1:24" hidden="1" x14ac:dyDescent="0.3">
      <c r="A2090" s="156">
        <v>2015</v>
      </c>
      <c r="B2090" s="150" t="s">
        <v>258</v>
      </c>
      <c r="Q2090" s="150" t="s">
        <v>216</v>
      </c>
      <c r="X2090" s="151">
        <v>9.4854772726404342</v>
      </c>
    </row>
    <row r="2091" spans="1:24" hidden="1" x14ac:dyDescent="0.3">
      <c r="A2091" s="156">
        <v>2015</v>
      </c>
      <c r="B2091" s="150" t="s">
        <v>258</v>
      </c>
      <c r="R2091" s="150" t="s">
        <v>217</v>
      </c>
      <c r="X2091" s="151">
        <v>7.4628656247655671</v>
      </c>
    </row>
    <row r="2092" spans="1:24" hidden="1" x14ac:dyDescent="0.3">
      <c r="A2092" s="156">
        <v>2015</v>
      </c>
      <c r="B2092" s="150" t="s">
        <v>258</v>
      </c>
      <c r="R2092" s="150" t="s">
        <v>218</v>
      </c>
      <c r="X2092" s="151">
        <v>5.4493723660001843</v>
      </c>
    </row>
    <row r="2093" spans="1:24" hidden="1" x14ac:dyDescent="0.3">
      <c r="A2093" s="156">
        <v>2015</v>
      </c>
      <c r="B2093" s="150" t="s">
        <v>258</v>
      </c>
      <c r="R2093" s="150" t="s">
        <v>219</v>
      </c>
      <c r="X2093" s="151">
        <v>6.710384610246475</v>
      </c>
    </row>
    <row r="2094" spans="1:24" hidden="1" x14ac:dyDescent="0.3">
      <c r="A2094" s="156">
        <v>2015</v>
      </c>
      <c r="B2094" s="150" t="s">
        <v>258</v>
      </c>
      <c r="R2094" s="150" t="s">
        <v>220</v>
      </c>
      <c r="X2094" s="151">
        <v>9.5562586904777138</v>
      </c>
    </row>
    <row r="2095" spans="1:24" hidden="1" x14ac:dyDescent="0.3">
      <c r="A2095" s="156">
        <v>2015</v>
      </c>
      <c r="B2095" s="150" t="s">
        <v>258</v>
      </c>
      <c r="R2095" s="150" t="s">
        <v>382</v>
      </c>
      <c r="X2095" s="151">
        <v>8.9287632615382293</v>
      </c>
    </row>
    <row r="2096" spans="1:24" hidden="1" x14ac:dyDescent="0.3">
      <c r="A2096" s="156">
        <v>2015</v>
      </c>
      <c r="B2096" s="150" t="s">
        <v>258</v>
      </c>
      <c r="S2096" s="150" t="s">
        <v>222</v>
      </c>
      <c r="X2096" s="151">
        <v>7.5844474779628266</v>
      </c>
    </row>
    <row r="2097" spans="1:24" hidden="1" x14ac:dyDescent="0.3">
      <c r="A2097" s="156">
        <v>2015</v>
      </c>
      <c r="B2097" s="150" t="s">
        <v>258</v>
      </c>
      <c r="S2097" s="150" t="s">
        <v>223</v>
      </c>
      <c r="X2097" s="151">
        <v>6.1832937700547044</v>
      </c>
    </row>
    <row r="2098" spans="1:24" hidden="1" x14ac:dyDescent="0.3">
      <c r="A2098" s="156">
        <v>2015</v>
      </c>
      <c r="B2098" s="150" t="s">
        <v>258</v>
      </c>
      <c r="S2098" s="150" t="s">
        <v>224</v>
      </c>
      <c r="X2098" s="151">
        <v>6.5750414143133566</v>
      </c>
    </row>
    <row r="2099" spans="1:24" hidden="1" x14ac:dyDescent="0.3">
      <c r="A2099" s="156">
        <v>2015</v>
      </c>
      <c r="B2099" s="150" t="s">
        <v>258</v>
      </c>
      <c r="S2099" s="150" t="s">
        <v>225</v>
      </c>
      <c r="X2099" s="151">
        <v>8.8367774058152921</v>
      </c>
    </row>
    <row r="2100" spans="1:24" hidden="1" x14ac:dyDescent="0.3">
      <c r="A2100" s="156">
        <v>2015</v>
      </c>
      <c r="B2100" s="150" t="s">
        <v>258</v>
      </c>
      <c r="S2100" s="150" t="s">
        <v>226</v>
      </c>
      <c r="X2100" s="151">
        <v>7.1119939777510996</v>
      </c>
    </row>
    <row r="2101" spans="1:24" hidden="1" x14ac:dyDescent="0.3">
      <c r="A2101" s="156">
        <v>2015</v>
      </c>
      <c r="B2101" s="150" t="s">
        <v>258</v>
      </c>
      <c r="S2101" s="150" t="s">
        <v>227</v>
      </c>
      <c r="X2101" s="151">
        <v>4.9868378718345099</v>
      </c>
    </row>
    <row r="2102" spans="1:24" hidden="1" x14ac:dyDescent="0.3">
      <c r="A2102" s="156">
        <v>2015</v>
      </c>
      <c r="B2102" s="150" t="s">
        <v>258</v>
      </c>
      <c r="S2102" s="150" t="s">
        <v>228</v>
      </c>
      <c r="X2102" s="151">
        <v>12.101305684120179</v>
      </c>
    </row>
    <row r="2103" spans="1:24" hidden="1" x14ac:dyDescent="0.3">
      <c r="A2103" s="156">
        <v>2015</v>
      </c>
      <c r="B2103" s="150" t="s">
        <v>258</v>
      </c>
      <c r="S2103" s="150" t="s">
        <v>229</v>
      </c>
      <c r="X2103" s="151">
        <v>9.7477986107246366</v>
      </c>
    </row>
    <row r="2104" spans="1:24" hidden="1" x14ac:dyDescent="0.3">
      <c r="A2104" s="156">
        <v>2015</v>
      </c>
      <c r="B2104" s="150" t="s">
        <v>258</v>
      </c>
      <c r="T2104" s="150" t="s">
        <v>230</v>
      </c>
      <c r="X2104" s="151">
        <v>7.8905327519799879</v>
      </c>
    </row>
    <row r="2105" spans="1:24" hidden="1" x14ac:dyDescent="0.3">
      <c r="A2105" s="156">
        <v>2015</v>
      </c>
      <c r="B2105" s="150" t="s">
        <v>258</v>
      </c>
      <c r="T2105" s="150" t="s">
        <v>231</v>
      </c>
      <c r="X2105" s="151">
        <v>6.8563533416268028</v>
      </c>
    </row>
    <row r="2106" spans="1:24" hidden="1" x14ac:dyDescent="0.3">
      <c r="A2106" s="156">
        <v>2015</v>
      </c>
      <c r="B2106" s="150" t="s">
        <v>258</v>
      </c>
      <c r="U2106" s="150" t="s">
        <v>232</v>
      </c>
      <c r="X2106" s="151">
        <v>10.92209351424748</v>
      </c>
    </row>
    <row r="2107" spans="1:24" hidden="1" x14ac:dyDescent="0.3">
      <c r="A2107" s="156">
        <v>2015</v>
      </c>
      <c r="B2107" s="150" t="s">
        <v>258</v>
      </c>
      <c r="U2107" s="150" t="s">
        <v>233</v>
      </c>
      <c r="X2107" s="151">
        <v>7.5022819558069367</v>
      </c>
    </row>
    <row r="2108" spans="1:24" hidden="1" x14ac:dyDescent="0.3">
      <c r="A2108" s="156">
        <v>2015</v>
      </c>
      <c r="B2108" s="150" t="s">
        <v>258</v>
      </c>
      <c r="V2108" s="150" t="s">
        <v>234</v>
      </c>
      <c r="X2108" s="151">
        <v>10.12359370017394</v>
      </c>
    </row>
    <row r="2109" spans="1:24" hidden="1" x14ac:dyDescent="0.3">
      <c r="A2109" s="156">
        <v>2015</v>
      </c>
      <c r="B2109" s="150" t="s">
        <v>258</v>
      </c>
      <c r="V2109" s="150" t="s">
        <v>235</v>
      </c>
      <c r="X2109" s="151">
        <v>7.8769638503599966</v>
      </c>
    </row>
    <row r="2110" spans="1:24" hidden="1" x14ac:dyDescent="0.3">
      <c r="A2110" s="156">
        <v>2015</v>
      </c>
      <c r="B2110" s="150" t="s">
        <v>258</v>
      </c>
      <c r="V2110" s="150" t="s">
        <v>236</v>
      </c>
      <c r="X2110" s="151">
        <v>4.6029893486658411</v>
      </c>
    </row>
    <row r="2111" spans="1:24" hidden="1" x14ac:dyDescent="0.3">
      <c r="A2111" s="156">
        <v>2015</v>
      </c>
      <c r="B2111" s="150" t="s">
        <v>258</v>
      </c>
      <c r="E2111" s="150" t="s">
        <v>237</v>
      </c>
      <c r="W2111" s="150" t="s">
        <v>524</v>
      </c>
      <c r="X2111" s="151">
        <v>8.6094046739112216</v>
      </c>
    </row>
    <row r="2112" spans="1:24" hidden="1" x14ac:dyDescent="0.3">
      <c r="A2112" s="156">
        <v>2015</v>
      </c>
      <c r="B2112" s="150" t="s">
        <v>258</v>
      </c>
      <c r="E2112" s="150" t="s">
        <v>238</v>
      </c>
      <c r="W2112" s="150" t="s">
        <v>528</v>
      </c>
      <c r="X2112" s="151">
        <v>7.677771805246361</v>
      </c>
    </row>
    <row r="2113" spans="1:24" hidden="1" x14ac:dyDescent="0.3">
      <c r="A2113" s="156">
        <v>2015</v>
      </c>
      <c r="B2113" s="150" t="s">
        <v>258</v>
      </c>
      <c r="E2113" s="150" t="s">
        <v>239</v>
      </c>
      <c r="X2113" s="151">
        <v>7.3604498871281638</v>
      </c>
    </row>
    <row r="2114" spans="1:24" hidden="1" x14ac:dyDescent="0.3">
      <c r="A2114" s="156">
        <v>2015</v>
      </c>
      <c r="B2114" s="150" t="s">
        <v>258</v>
      </c>
      <c r="E2114" s="150" t="s">
        <v>240</v>
      </c>
      <c r="W2114" s="150" t="s">
        <v>539</v>
      </c>
      <c r="X2114" s="151">
        <v>8.1242804451189912</v>
      </c>
    </row>
    <row r="2115" spans="1:24" hidden="1" x14ac:dyDescent="0.3">
      <c r="A2115" s="156">
        <v>2015</v>
      </c>
      <c r="B2115" s="150" t="s">
        <v>258</v>
      </c>
      <c r="E2115" s="150" t="s">
        <v>241</v>
      </c>
      <c r="W2115" s="150" t="s">
        <v>545</v>
      </c>
      <c r="X2115" s="151">
        <v>9.2349233903115291</v>
      </c>
    </row>
    <row r="2116" spans="1:24" hidden="1" x14ac:dyDescent="0.3">
      <c r="A2116" s="156">
        <v>2015</v>
      </c>
      <c r="B2116" s="150" t="s">
        <v>258</v>
      </c>
      <c r="E2116" s="150" t="s">
        <v>242</v>
      </c>
      <c r="W2116" s="150" t="s">
        <v>550</v>
      </c>
      <c r="X2116" s="151">
        <v>7.7568992335761973</v>
      </c>
    </row>
    <row r="2117" spans="1:24" hidden="1" x14ac:dyDescent="0.3">
      <c r="A2117" s="156">
        <v>2015</v>
      </c>
      <c r="B2117" s="150" t="s">
        <v>258</v>
      </c>
      <c r="E2117" s="150" t="s">
        <v>243</v>
      </c>
      <c r="W2117" s="150" t="s">
        <v>557</v>
      </c>
      <c r="X2117" s="151">
        <v>6.5489391880844581</v>
      </c>
    </row>
    <row r="2118" spans="1:24" hidden="1" x14ac:dyDescent="0.3">
      <c r="A2118" s="156">
        <v>2015</v>
      </c>
      <c r="B2118" s="150" t="s">
        <v>258</v>
      </c>
      <c r="E2118" s="150" t="s">
        <v>244</v>
      </c>
      <c r="W2118" s="150" t="s">
        <v>560</v>
      </c>
      <c r="X2118" s="151">
        <v>7.4682623017835228</v>
      </c>
    </row>
    <row r="2119" spans="1:24" hidden="1" x14ac:dyDescent="0.3">
      <c r="A2119" s="156">
        <v>2015</v>
      </c>
      <c r="B2119" s="150" t="s">
        <v>258</v>
      </c>
      <c r="E2119" s="150" t="s">
        <v>245</v>
      </c>
      <c r="W2119" s="150" t="s">
        <v>566</v>
      </c>
      <c r="X2119" s="151">
        <v>7.7209582490546076</v>
      </c>
    </row>
    <row r="2120" spans="1:24" hidden="1" x14ac:dyDescent="0.3">
      <c r="A2120" s="156">
        <v>2015</v>
      </c>
      <c r="B2120" s="150" t="s">
        <v>258</v>
      </c>
      <c r="E2120" s="150" t="s">
        <v>246</v>
      </c>
      <c r="X2120" s="151">
        <v>8.2791635422353629</v>
      </c>
    </row>
    <row r="2121" spans="1:24" hidden="1" x14ac:dyDescent="0.3">
      <c r="A2121" s="156">
        <v>2015</v>
      </c>
      <c r="B2121" s="150" t="s">
        <v>258</v>
      </c>
      <c r="C2121" s="419" t="s">
        <v>647</v>
      </c>
      <c r="X2121" s="151">
        <v>5.3993041695470492</v>
      </c>
    </row>
    <row r="2122" spans="1:24" hidden="1" x14ac:dyDescent="0.3">
      <c r="A2122" s="156">
        <v>2015</v>
      </c>
      <c r="B2122" s="150" t="s">
        <v>258</v>
      </c>
      <c r="C2122" s="419" t="s">
        <v>647</v>
      </c>
      <c r="F2122" s="150" t="s">
        <v>619</v>
      </c>
      <c r="X2122" s="151">
        <v>5.1295891449587359</v>
      </c>
    </row>
    <row r="2123" spans="1:24" hidden="1" x14ac:dyDescent="0.3">
      <c r="A2123" s="156">
        <v>2015</v>
      </c>
      <c r="B2123" s="150" t="s">
        <v>258</v>
      </c>
      <c r="C2123" s="419" t="s">
        <v>647</v>
      </c>
      <c r="F2123" s="150" t="s">
        <v>620</v>
      </c>
      <c r="X2123" s="151">
        <v>5.7949689821099923</v>
      </c>
    </row>
    <row r="2124" spans="1:24" hidden="1" x14ac:dyDescent="0.3">
      <c r="A2124" s="156">
        <v>2015</v>
      </c>
      <c r="B2124" s="150" t="s">
        <v>258</v>
      </c>
      <c r="C2124" s="419" t="s">
        <v>647</v>
      </c>
      <c r="F2124" s="150" t="s">
        <v>621</v>
      </c>
      <c r="X2124" s="151">
        <v>5.0878940177735226</v>
      </c>
    </row>
    <row r="2125" spans="1:24" hidden="1" x14ac:dyDescent="0.3">
      <c r="A2125" s="156">
        <v>2015</v>
      </c>
      <c r="B2125" s="150" t="s">
        <v>258</v>
      </c>
      <c r="C2125" s="419" t="s">
        <v>647</v>
      </c>
      <c r="F2125" s="150" t="s">
        <v>622</v>
      </c>
      <c r="X2125" s="151">
        <v>6.3822265979039656</v>
      </c>
    </row>
    <row r="2126" spans="1:24" hidden="1" x14ac:dyDescent="0.3">
      <c r="A2126" s="156">
        <v>2015</v>
      </c>
      <c r="B2126" s="150" t="s">
        <v>258</v>
      </c>
      <c r="C2126" s="419" t="s">
        <v>647</v>
      </c>
      <c r="F2126" s="150" t="s">
        <v>623</v>
      </c>
      <c r="X2126" s="151">
        <v>4.976009238096422</v>
      </c>
    </row>
    <row r="2127" spans="1:24" hidden="1" x14ac:dyDescent="0.3">
      <c r="A2127" s="156">
        <v>2015</v>
      </c>
      <c r="B2127" s="150" t="s">
        <v>258</v>
      </c>
      <c r="C2127" s="419" t="s">
        <v>647</v>
      </c>
      <c r="F2127" s="150" t="s">
        <v>624</v>
      </c>
      <c r="X2127" s="151">
        <v>4.7467206934961448</v>
      </c>
    </row>
    <row r="2128" spans="1:24" hidden="1" x14ac:dyDescent="0.3">
      <c r="A2128" s="156">
        <v>2015</v>
      </c>
      <c r="B2128" s="150" t="s">
        <v>258</v>
      </c>
      <c r="C2128" s="419" t="s">
        <v>647</v>
      </c>
      <c r="G2128" s="150" t="s">
        <v>161</v>
      </c>
      <c r="X2128" s="151">
        <v>5.5833398330173134</v>
      </c>
    </row>
    <row r="2129" spans="1:24" hidden="1" x14ac:dyDescent="0.3">
      <c r="A2129" s="156">
        <v>2015</v>
      </c>
      <c r="B2129" s="150" t="s">
        <v>258</v>
      </c>
      <c r="C2129" s="419" t="s">
        <v>647</v>
      </c>
      <c r="G2129" s="150" t="s">
        <v>161</v>
      </c>
      <c r="H2129" s="150" t="s">
        <v>640</v>
      </c>
      <c r="X2129" s="151">
        <v>5.7899160509310326</v>
      </c>
    </row>
    <row r="2130" spans="1:24" hidden="1" x14ac:dyDescent="0.3">
      <c r="A2130" s="156">
        <v>2015</v>
      </c>
      <c r="B2130" s="150" t="s">
        <v>258</v>
      </c>
      <c r="C2130" s="419" t="s">
        <v>647</v>
      </c>
      <c r="G2130" s="150" t="s">
        <v>161</v>
      </c>
      <c r="H2130" s="150" t="s">
        <v>163</v>
      </c>
      <c r="X2130" s="151">
        <v>9.4403808957751387</v>
      </c>
    </row>
    <row r="2131" spans="1:24" hidden="1" x14ac:dyDescent="0.3">
      <c r="A2131" s="156">
        <v>2015</v>
      </c>
      <c r="B2131" s="150" t="s">
        <v>258</v>
      </c>
      <c r="C2131" s="419" t="s">
        <v>647</v>
      </c>
      <c r="G2131" s="150" t="s">
        <v>161</v>
      </c>
      <c r="H2131" s="150" t="s">
        <v>164</v>
      </c>
      <c r="X2131" s="151">
        <v>3.0002433080276432</v>
      </c>
    </row>
    <row r="2132" spans="1:24" hidden="1" x14ac:dyDescent="0.3">
      <c r="A2132" s="156">
        <v>2015</v>
      </c>
      <c r="B2132" s="150" t="s">
        <v>258</v>
      </c>
      <c r="C2132" s="419" t="s">
        <v>647</v>
      </c>
      <c r="G2132" s="150" t="s">
        <v>356</v>
      </c>
      <c r="X2132" s="151">
        <v>6.4098826666509696</v>
      </c>
    </row>
    <row r="2133" spans="1:24" hidden="1" x14ac:dyDescent="0.3">
      <c r="A2133" s="156">
        <v>2015</v>
      </c>
      <c r="B2133" s="150" t="s">
        <v>258</v>
      </c>
      <c r="C2133" s="419" t="s">
        <v>647</v>
      </c>
      <c r="G2133" s="150" t="s">
        <v>356</v>
      </c>
      <c r="H2133" s="150" t="s">
        <v>259</v>
      </c>
      <c r="X2133" s="151">
        <v>9.6877841086493373</v>
      </c>
    </row>
    <row r="2134" spans="1:24" hidden="1" x14ac:dyDescent="0.3">
      <c r="A2134" s="156">
        <v>2015</v>
      </c>
      <c r="B2134" s="150" t="s">
        <v>258</v>
      </c>
      <c r="C2134" s="419" t="s">
        <v>647</v>
      </c>
      <c r="G2134" s="150" t="s">
        <v>361</v>
      </c>
      <c r="X2134" s="151">
        <v>2.6487865680204461</v>
      </c>
    </row>
    <row r="2135" spans="1:24" hidden="1" x14ac:dyDescent="0.3">
      <c r="A2135" s="156">
        <v>2015</v>
      </c>
      <c r="B2135" s="150" t="s">
        <v>258</v>
      </c>
      <c r="C2135" s="419" t="s">
        <v>647</v>
      </c>
      <c r="G2135" s="150" t="s">
        <v>361</v>
      </c>
      <c r="H2135" s="150" t="s">
        <v>167</v>
      </c>
      <c r="X2135" s="151">
        <v>1.9424842457039859</v>
      </c>
    </row>
    <row r="2136" spans="1:24" hidden="1" x14ac:dyDescent="0.3">
      <c r="A2136" s="156">
        <v>2015</v>
      </c>
      <c r="B2136" s="150" t="s">
        <v>258</v>
      </c>
      <c r="C2136" s="419" t="s">
        <v>647</v>
      </c>
      <c r="G2136" s="150" t="s">
        <v>361</v>
      </c>
      <c r="H2136" s="150" t="s">
        <v>168</v>
      </c>
      <c r="X2136" s="151">
        <v>1.998395404347689</v>
      </c>
    </row>
    <row r="2137" spans="1:24" hidden="1" x14ac:dyDescent="0.3">
      <c r="A2137" s="156">
        <v>2015</v>
      </c>
      <c r="B2137" s="150" t="s">
        <v>258</v>
      </c>
      <c r="C2137" s="419" t="s">
        <v>647</v>
      </c>
      <c r="G2137" s="150" t="s">
        <v>361</v>
      </c>
      <c r="H2137" s="150" t="s">
        <v>253</v>
      </c>
      <c r="X2137" s="151">
        <v>3.6503652812998548</v>
      </c>
    </row>
    <row r="2138" spans="1:24" hidden="1" x14ac:dyDescent="0.3">
      <c r="A2138" s="156">
        <v>2015</v>
      </c>
      <c r="B2138" s="150" t="s">
        <v>258</v>
      </c>
      <c r="C2138" s="419" t="s">
        <v>647</v>
      </c>
      <c r="G2138" s="150" t="s">
        <v>361</v>
      </c>
      <c r="H2138" s="150" t="s">
        <v>252</v>
      </c>
      <c r="X2138" s="151">
        <v>2.6758804775285081</v>
      </c>
    </row>
    <row r="2139" spans="1:24" hidden="1" x14ac:dyDescent="0.3">
      <c r="A2139" s="156">
        <v>2015</v>
      </c>
      <c r="B2139" s="150" t="s">
        <v>258</v>
      </c>
      <c r="C2139" s="419" t="s">
        <v>647</v>
      </c>
      <c r="G2139" s="150" t="s">
        <v>361</v>
      </c>
      <c r="H2139" s="150" t="s">
        <v>169</v>
      </c>
      <c r="X2139" s="151">
        <v>4.2439996722825812</v>
      </c>
    </row>
    <row r="2140" spans="1:24" hidden="1" x14ac:dyDescent="0.3">
      <c r="A2140" s="156">
        <v>2015</v>
      </c>
      <c r="B2140" s="150" t="s">
        <v>258</v>
      </c>
      <c r="C2140" s="419" t="s">
        <v>647</v>
      </c>
      <c r="G2140" s="150" t="s">
        <v>367</v>
      </c>
      <c r="X2140" s="151">
        <v>7.0493459480543992</v>
      </c>
    </row>
    <row r="2141" spans="1:24" hidden="1" x14ac:dyDescent="0.3">
      <c r="A2141" s="156">
        <v>2015</v>
      </c>
      <c r="B2141" s="150" t="s">
        <v>258</v>
      </c>
      <c r="C2141" s="419" t="s">
        <v>647</v>
      </c>
      <c r="G2141" s="150" t="s">
        <v>367</v>
      </c>
      <c r="H2141" s="150" t="s">
        <v>171</v>
      </c>
      <c r="X2141" s="151">
        <v>6.3025439426170839</v>
      </c>
    </row>
    <row r="2142" spans="1:24" hidden="1" x14ac:dyDescent="0.3">
      <c r="A2142" s="156">
        <v>2015</v>
      </c>
      <c r="B2142" s="150" t="s">
        <v>258</v>
      </c>
      <c r="C2142" s="419" t="s">
        <v>647</v>
      </c>
      <c r="G2142" s="150" t="s">
        <v>367</v>
      </c>
      <c r="H2142" s="150" t="s">
        <v>172</v>
      </c>
      <c r="X2142" s="151">
        <v>8.2536886098065665</v>
      </c>
    </row>
    <row r="2143" spans="1:24" hidden="1" x14ac:dyDescent="0.3">
      <c r="A2143" s="156">
        <v>2015</v>
      </c>
      <c r="B2143" s="150" t="s">
        <v>258</v>
      </c>
      <c r="C2143" s="419" t="s">
        <v>647</v>
      </c>
      <c r="G2143" s="150" t="s">
        <v>173</v>
      </c>
      <c r="X2143" s="151">
        <v>3.2520769456689229</v>
      </c>
    </row>
    <row r="2144" spans="1:24" hidden="1" x14ac:dyDescent="0.3">
      <c r="A2144" s="156">
        <v>2015</v>
      </c>
      <c r="B2144" s="150" t="s">
        <v>258</v>
      </c>
      <c r="C2144" s="419" t="s">
        <v>647</v>
      </c>
      <c r="G2144" s="150" t="s">
        <v>173</v>
      </c>
      <c r="H2144" s="150" t="s">
        <v>255</v>
      </c>
      <c r="X2144" s="151">
        <v>5.1492730750076294</v>
      </c>
    </row>
    <row r="2145" spans="1:24" hidden="1" x14ac:dyDescent="0.3">
      <c r="A2145" s="156">
        <v>2015</v>
      </c>
      <c r="B2145" s="150" t="s">
        <v>258</v>
      </c>
      <c r="C2145" s="419" t="s">
        <v>647</v>
      </c>
      <c r="I2145" s="150" t="s">
        <v>174</v>
      </c>
      <c r="X2145" s="151">
        <v>2.7295382442280021</v>
      </c>
    </row>
    <row r="2146" spans="1:24" hidden="1" x14ac:dyDescent="0.3">
      <c r="A2146" s="156">
        <v>2015</v>
      </c>
      <c r="B2146" s="150" t="s">
        <v>258</v>
      </c>
      <c r="C2146" s="419" t="s">
        <v>647</v>
      </c>
      <c r="I2146" s="150" t="s">
        <v>175</v>
      </c>
      <c r="X2146" s="151">
        <v>4.4886274196740086</v>
      </c>
    </row>
    <row r="2147" spans="1:24" hidden="1" x14ac:dyDescent="0.3">
      <c r="A2147" s="156">
        <v>2015</v>
      </c>
      <c r="B2147" s="150" t="s">
        <v>258</v>
      </c>
      <c r="C2147" s="419" t="s">
        <v>647</v>
      </c>
      <c r="I2147" s="150" t="s">
        <v>176</v>
      </c>
      <c r="X2147" s="151">
        <v>7.3035217502092156</v>
      </c>
    </row>
    <row r="2148" spans="1:24" hidden="1" x14ac:dyDescent="0.3">
      <c r="A2148" s="156">
        <v>2015</v>
      </c>
      <c r="B2148" s="150" t="s">
        <v>258</v>
      </c>
      <c r="C2148" s="419" t="s">
        <v>647</v>
      </c>
      <c r="I2148" s="150" t="s">
        <v>177</v>
      </c>
      <c r="X2148" s="151">
        <v>16.023346552465298</v>
      </c>
    </row>
    <row r="2149" spans="1:24" hidden="1" x14ac:dyDescent="0.3">
      <c r="A2149" s="156">
        <v>2015</v>
      </c>
      <c r="B2149" s="150" t="s">
        <v>258</v>
      </c>
      <c r="C2149" s="419" t="s">
        <v>647</v>
      </c>
      <c r="I2149" s="150" t="s">
        <v>178</v>
      </c>
      <c r="X2149" s="151">
        <v>15.34676840491267</v>
      </c>
    </row>
    <row r="2150" spans="1:24" hidden="1" x14ac:dyDescent="0.3">
      <c r="A2150" s="156">
        <v>2015</v>
      </c>
      <c r="B2150" s="150" t="s">
        <v>258</v>
      </c>
      <c r="C2150" s="419" t="s">
        <v>647</v>
      </c>
      <c r="I2150" s="150" t="s">
        <v>256</v>
      </c>
      <c r="X2150" s="151">
        <v>6.5457761738736933</v>
      </c>
    </row>
    <row r="2151" spans="1:24" hidden="1" x14ac:dyDescent="0.3">
      <c r="A2151" s="156">
        <v>2015</v>
      </c>
      <c r="B2151" s="150" t="s">
        <v>258</v>
      </c>
      <c r="C2151" s="419" t="s">
        <v>647</v>
      </c>
      <c r="J2151" s="150" t="s">
        <v>179</v>
      </c>
      <c r="X2151" s="151">
        <v>4.8634075683190456</v>
      </c>
    </row>
    <row r="2152" spans="1:24" hidden="1" x14ac:dyDescent="0.3">
      <c r="A2152" s="156">
        <v>2015</v>
      </c>
      <c r="B2152" s="150" t="s">
        <v>258</v>
      </c>
      <c r="C2152" s="419" t="s">
        <v>647</v>
      </c>
      <c r="J2152" s="150" t="s">
        <v>180</v>
      </c>
      <c r="X2152" s="151">
        <v>6.6984027197448794</v>
      </c>
    </row>
    <row r="2153" spans="1:24" hidden="1" x14ac:dyDescent="0.3">
      <c r="A2153" s="156">
        <v>2015</v>
      </c>
      <c r="B2153" s="150" t="s">
        <v>258</v>
      </c>
      <c r="C2153" s="419" t="s">
        <v>647</v>
      </c>
      <c r="J2153" s="150" t="s">
        <v>181</v>
      </c>
      <c r="X2153" s="151">
        <v>6.8959338348112578</v>
      </c>
    </row>
    <row r="2154" spans="1:24" hidden="1" x14ac:dyDescent="0.3">
      <c r="A2154" s="156">
        <v>2015</v>
      </c>
      <c r="B2154" s="150" t="s">
        <v>258</v>
      </c>
      <c r="C2154" s="419" t="s">
        <v>647</v>
      </c>
      <c r="J2154" s="150" t="s">
        <v>182</v>
      </c>
      <c r="X2154" s="151">
        <v>4.1187250507873756</v>
      </c>
    </row>
    <row r="2155" spans="1:24" hidden="1" x14ac:dyDescent="0.3">
      <c r="A2155" s="156">
        <v>2015</v>
      </c>
      <c r="B2155" s="150" t="s">
        <v>258</v>
      </c>
      <c r="C2155" s="419" t="s">
        <v>647</v>
      </c>
      <c r="J2155" s="150" t="s">
        <v>376</v>
      </c>
      <c r="X2155" s="151">
        <v>6.1647494685323316</v>
      </c>
    </row>
    <row r="2156" spans="1:24" hidden="1" x14ac:dyDescent="0.3">
      <c r="A2156" s="156">
        <v>2015</v>
      </c>
      <c r="B2156" s="150" t="s">
        <v>258</v>
      </c>
      <c r="C2156" s="419" t="s">
        <v>647</v>
      </c>
      <c r="J2156" s="150" t="s">
        <v>628</v>
      </c>
      <c r="X2156" s="151">
        <v>14.74783263651172</v>
      </c>
    </row>
    <row r="2157" spans="1:24" hidden="1" x14ac:dyDescent="0.3">
      <c r="A2157" s="156">
        <v>2015</v>
      </c>
      <c r="B2157" s="150" t="s">
        <v>258</v>
      </c>
      <c r="C2157" s="419" t="s">
        <v>647</v>
      </c>
      <c r="J2157" s="150" t="s">
        <v>185</v>
      </c>
      <c r="X2157" s="151">
        <v>3.1710103297820469</v>
      </c>
    </row>
    <row r="2158" spans="1:24" hidden="1" x14ac:dyDescent="0.3">
      <c r="A2158" s="156">
        <v>2015</v>
      </c>
      <c r="B2158" s="150" t="s">
        <v>258</v>
      </c>
      <c r="C2158" s="419" t="s">
        <v>647</v>
      </c>
      <c r="J2158" s="150" t="s">
        <v>186</v>
      </c>
      <c r="X2158" s="151">
        <v>8.8597554046673128</v>
      </c>
    </row>
    <row r="2159" spans="1:24" hidden="1" x14ac:dyDescent="0.3">
      <c r="A2159" s="156">
        <v>2015</v>
      </c>
      <c r="B2159" s="150" t="s">
        <v>258</v>
      </c>
      <c r="C2159" s="419" t="s">
        <v>647</v>
      </c>
      <c r="K2159" s="150" t="s">
        <v>187</v>
      </c>
      <c r="X2159" s="151">
        <v>4.2364265205367211</v>
      </c>
    </row>
    <row r="2160" spans="1:24" hidden="1" x14ac:dyDescent="0.3">
      <c r="A2160" s="156">
        <v>2015</v>
      </c>
      <c r="B2160" s="150" t="s">
        <v>258</v>
      </c>
      <c r="C2160" s="419" t="s">
        <v>647</v>
      </c>
      <c r="K2160" s="150" t="s">
        <v>188</v>
      </c>
      <c r="X2160" s="151">
        <v>5.437862193374599</v>
      </c>
    </row>
    <row r="2161" spans="1:24" hidden="1" x14ac:dyDescent="0.3">
      <c r="A2161" s="156">
        <v>2015</v>
      </c>
      <c r="B2161" s="150" t="s">
        <v>258</v>
      </c>
      <c r="C2161" s="419" t="s">
        <v>647</v>
      </c>
      <c r="K2161" s="150" t="s">
        <v>189</v>
      </c>
      <c r="X2161" s="151">
        <v>7.2952305430527291</v>
      </c>
    </row>
    <row r="2162" spans="1:24" hidden="1" x14ac:dyDescent="0.3">
      <c r="A2162" s="156">
        <v>2015</v>
      </c>
      <c r="B2162" s="150" t="s">
        <v>258</v>
      </c>
      <c r="C2162" s="419" t="s">
        <v>647</v>
      </c>
      <c r="K2162" s="150" t="s">
        <v>190</v>
      </c>
      <c r="X2162" s="151">
        <v>5.3620364118542669</v>
      </c>
    </row>
    <row r="2163" spans="1:24" hidden="1" x14ac:dyDescent="0.3">
      <c r="A2163" s="156">
        <v>2015</v>
      </c>
      <c r="B2163" s="150" t="s">
        <v>258</v>
      </c>
      <c r="C2163" s="419" t="s">
        <v>647</v>
      </c>
      <c r="K2163" s="150" t="s">
        <v>191</v>
      </c>
      <c r="X2163" s="151">
        <v>4.1669852047677924</v>
      </c>
    </row>
    <row r="2164" spans="1:24" hidden="1" x14ac:dyDescent="0.3">
      <c r="A2164" s="156">
        <v>2015</v>
      </c>
      <c r="B2164" s="150" t="s">
        <v>258</v>
      </c>
      <c r="C2164" s="419" t="s">
        <v>647</v>
      </c>
      <c r="L2164" s="150" t="s">
        <v>629</v>
      </c>
      <c r="X2164" s="151">
        <v>4.417945995165641</v>
      </c>
    </row>
    <row r="2165" spans="1:24" hidden="1" x14ac:dyDescent="0.3">
      <c r="A2165" s="156">
        <v>2015</v>
      </c>
      <c r="B2165" s="150" t="s">
        <v>258</v>
      </c>
      <c r="C2165" s="419" t="s">
        <v>647</v>
      </c>
      <c r="L2165" s="150" t="s">
        <v>641</v>
      </c>
      <c r="X2165" s="151">
        <v>5.9981162583756724</v>
      </c>
    </row>
    <row r="2166" spans="1:24" hidden="1" x14ac:dyDescent="0.3">
      <c r="A2166" s="156">
        <v>2015</v>
      </c>
      <c r="B2166" s="150" t="s">
        <v>258</v>
      </c>
      <c r="C2166" s="419" t="s">
        <v>647</v>
      </c>
      <c r="L2166" s="150" t="s">
        <v>380</v>
      </c>
      <c r="X2166" s="151">
        <v>6.629929347965783</v>
      </c>
    </row>
    <row r="2167" spans="1:24" hidden="1" x14ac:dyDescent="0.3">
      <c r="A2167" s="156">
        <v>2015</v>
      </c>
      <c r="B2167" s="150" t="s">
        <v>258</v>
      </c>
      <c r="C2167" s="419" t="s">
        <v>647</v>
      </c>
      <c r="L2167" s="150" t="s">
        <v>195</v>
      </c>
      <c r="X2167" s="151">
        <v>4.4719455958972079</v>
      </c>
    </row>
    <row r="2168" spans="1:24" hidden="1" x14ac:dyDescent="0.3">
      <c r="A2168" s="156">
        <v>2015</v>
      </c>
      <c r="B2168" s="150" t="s">
        <v>258</v>
      </c>
      <c r="C2168" s="419" t="s">
        <v>647</v>
      </c>
      <c r="L2168" s="150" t="s">
        <v>196</v>
      </c>
      <c r="X2168" s="151">
        <v>5.978748635526598</v>
      </c>
    </row>
    <row r="2169" spans="1:24" hidden="1" x14ac:dyDescent="0.3">
      <c r="A2169" s="156">
        <v>2015</v>
      </c>
      <c r="B2169" s="150" t="s">
        <v>258</v>
      </c>
      <c r="C2169" s="419" t="s">
        <v>647</v>
      </c>
      <c r="M2169" s="150" t="s">
        <v>630</v>
      </c>
      <c r="X2169" s="151">
        <v>10.85764127117683</v>
      </c>
    </row>
    <row r="2170" spans="1:24" hidden="1" x14ac:dyDescent="0.3">
      <c r="A2170" s="156">
        <v>2015</v>
      </c>
      <c r="B2170" s="150" t="s">
        <v>258</v>
      </c>
      <c r="C2170" s="419" t="s">
        <v>647</v>
      </c>
      <c r="M2170" s="150" t="s">
        <v>631</v>
      </c>
      <c r="X2170" s="151">
        <v>11.19189588724841</v>
      </c>
    </row>
    <row r="2171" spans="1:24" hidden="1" x14ac:dyDescent="0.3">
      <c r="A2171" s="156">
        <v>2015</v>
      </c>
      <c r="B2171" s="150" t="s">
        <v>258</v>
      </c>
      <c r="C2171" s="419" t="s">
        <v>647</v>
      </c>
      <c r="M2171" s="150" t="s">
        <v>632</v>
      </c>
      <c r="X2171" s="151">
        <v>9.254595336233649</v>
      </c>
    </row>
    <row r="2172" spans="1:24" hidden="1" x14ac:dyDescent="0.3">
      <c r="A2172" s="156">
        <v>2015</v>
      </c>
      <c r="B2172" s="150" t="s">
        <v>258</v>
      </c>
      <c r="C2172" s="419" t="s">
        <v>647</v>
      </c>
      <c r="M2172" s="150" t="s">
        <v>633</v>
      </c>
      <c r="X2172" s="151">
        <v>4.3576234809747749</v>
      </c>
    </row>
    <row r="2173" spans="1:24" hidden="1" x14ac:dyDescent="0.3">
      <c r="A2173" s="156">
        <v>2015</v>
      </c>
      <c r="B2173" s="150" t="s">
        <v>258</v>
      </c>
      <c r="C2173" s="419" t="s">
        <v>647</v>
      </c>
      <c r="N2173" s="150" t="s">
        <v>201</v>
      </c>
      <c r="X2173" s="151">
        <v>5.8666672121713432</v>
      </c>
    </row>
    <row r="2174" spans="1:24" hidden="1" x14ac:dyDescent="0.3">
      <c r="A2174" s="156">
        <v>2015</v>
      </c>
      <c r="B2174" s="150" t="s">
        <v>258</v>
      </c>
      <c r="C2174" s="419" t="s">
        <v>647</v>
      </c>
      <c r="N2174" s="150" t="s">
        <v>202</v>
      </c>
      <c r="X2174" s="151">
        <v>6.5605289759279772</v>
      </c>
    </row>
    <row r="2175" spans="1:24" hidden="1" x14ac:dyDescent="0.3">
      <c r="A2175" s="156">
        <v>2015</v>
      </c>
      <c r="B2175" s="150" t="s">
        <v>258</v>
      </c>
      <c r="C2175" s="419" t="s">
        <v>647</v>
      </c>
      <c r="N2175" s="150" t="s">
        <v>634</v>
      </c>
      <c r="X2175" s="151">
        <v>4.5190329618864089</v>
      </c>
    </row>
    <row r="2176" spans="1:24" hidden="1" x14ac:dyDescent="0.3">
      <c r="A2176" s="156">
        <v>2015</v>
      </c>
      <c r="B2176" s="150" t="s">
        <v>258</v>
      </c>
      <c r="C2176" s="419" t="s">
        <v>647</v>
      </c>
      <c r="O2176" s="150" t="s">
        <v>204</v>
      </c>
      <c r="X2176" s="151">
        <v>4.4550502902316973</v>
      </c>
    </row>
    <row r="2177" spans="1:24" hidden="1" x14ac:dyDescent="0.3">
      <c r="A2177" s="156">
        <v>2015</v>
      </c>
      <c r="B2177" s="150" t="s">
        <v>258</v>
      </c>
      <c r="C2177" s="419" t="s">
        <v>647</v>
      </c>
      <c r="O2177" s="150" t="s">
        <v>205</v>
      </c>
      <c r="X2177" s="151">
        <v>4.2771137503898506</v>
      </c>
    </row>
    <row r="2178" spans="1:24" hidden="1" x14ac:dyDescent="0.3">
      <c r="A2178" s="156">
        <v>2015</v>
      </c>
      <c r="B2178" s="150" t="s">
        <v>258</v>
      </c>
      <c r="C2178" s="419" t="s">
        <v>647</v>
      </c>
      <c r="O2178" s="150" t="s">
        <v>206</v>
      </c>
      <c r="X2178" s="151">
        <v>18.990045577472831</v>
      </c>
    </row>
    <row r="2179" spans="1:24" hidden="1" x14ac:dyDescent="0.3">
      <c r="A2179" s="156">
        <v>2015</v>
      </c>
      <c r="B2179" s="150" t="s">
        <v>258</v>
      </c>
      <c r="C2179" s="419" t="s">
        <v>647</v>
      </c>
      <c r="P2179" s="150" t="s">
        <v>207</v>
      </c>
      <c r="X2179" s="151">
        <v>13.51503234200317</v>
      </c>
    </row>
    <row r="2180" spans="1:24" hidden="1" x14ac:dyDescent="0.3">
      <c r="A2180" s="156">
        <v>2015</v>
      </c>
      <c r="B2180" s="150" t="s">
        <v>258</v>
      </c>
      <c r="C2180" s="419" t="s">
        <v>647</v>
      </c>
      <c r="P2180" s="150" t="s">
        <v>208</v>
      </c>
      <c r="X2180" s="151">
        <v>8.8406227305387262</v>
      </c>
    </row>
    <row r="2181" spans="1:24" hidden="1" x14ac:dyDescent="0.3">
      <c r="A2181" s="156">
        <v>2015</v>
      </c>
      <c r="B2181" s="150" t="s">
        <v>258</v>
      </c>
      <c r="C2181" s="419" t="s">
        <v>647</v>
      </c>
      <c r="P2181" s="150" t="s">
        <v>209</v>
      </c>
      <c r="X2181" s="151">
        <v>6.6770674914066328</v>
      </c>
    </row>
    <row r="2182" spans="1:24" hidden="1" x14ac:dyDescent="0.3">
      <c r="A2182" s="156">
        <v>2015</v>
      </c>
      <c r="B2182" s="150" t="s">
        <v>258</v>
      </c>
      <c r="C2182" s="419" t="s">
        <v>647</v>
      </c>
      <c r="P2182" s="150" t="s">
        <v>210</v>
      </c>
      <c r="X2182" s="151">
        <v>4.5947901777312374</v>
      </c>
    </row>
    <row r="2183" spans="1:24" hidden="1" x14ac:dyDescent="0.3">
      <c r="A2183" s="156">
        <v>2015</v>
      </c>
      <c r="B2183" s="150" t="s">
        <v>258</v>
      </c>
      <c r="C2183" s="419" t="s">
        <v>647</v>
      </c>
      <c r="P2183" s="150" t="s">
        <v>211</v>
      </c>
      <c r="X2183" s="151">
        <v>4.6910457369023399</v>
      </c>
    </row>
    <row r="2184" spans="1:24" hidden="1" x14ac:dyDescent="0.3">
      <c r="A2184" s="156">
        <v>2015</v>
      </c>
      <c r="B2184" s="150" t="s">
        <v>258</v>
      </c>
      <c r="C2184" s="419" t="s">
        <v>647</v>
      </c>
      <c r="P2184" s="150" t="s">
        <v>635</v>
      </c>
      <c r="X2184" s="151">
        <v>2.7158750303699901</v>
      </c>
    </row>
    <row r="2185" spans="1:24" hidden="1" x14ac:dyDescent="0.3">
      <c r="A2185" s="156">
        <v>2015</v>
      </c>
      <c r="B2185" s="150" t="s">
        <v>258</v>
      </c>
      <c r="C2185" s="419" t="s">
        <v>647</v>
      </c>
      <c r="P2185" s="150" t="s">
        <v>636</v>
      </c>
      <c r="X2185" s="151">
        <v>3.8210023595415392</v>
      </c>
    </row>
    <row r="2186" spans="1:24" hidden="1" x14ac:dyDescent="0.3">
      <c r="A2186" s="156">
        <v>2015</v>
      </c>
      <c r="B2186" s="150" t="s">
        <v>258</v>
      </c>
      <c r="C2186" s="419" t="s">
        <v>647</v>
      </c>
      <c r="Q2186" s="150" t="s">
        <v>214</v>
      </c>
      <c r="X2186" s="151">
        <v>3.5132602603726082</v>
      </c>
    </row>
    <row r="2187" spans="1:24" hidden="1" x14ac:dyDescent="0.3">
      <c r="A2187" s="156">
        <v>2015</v>
      </c>
      <c r="B2187" s="150" t="s">
        <v>258</v>
      </c>
      <c r="C2187" s="419" t="s">
        <v>647</v>
      </c>
      <c r="Q2187" s="150" t="s">
        <v>215</v>
      </c>
      <c r="X2187" s="151">
        <v>9.9715066052884715</v>
      </c>
    </row>
    <row r="2188" spans="1:24" hidden="1" x14ac:dyDescent="0.3">
      <c r="A2188" s="156">
        <v>2015</v>
      </c>
      <c r="B2188" s="150" t="s">
        <v>258</v>
      </c>
      <c r="C2188" s="419" t="s">
        <v>647</v>
      </c>
      <c r="Q2188" s="150" t="s">
        <v>216</v>
      </c>
      <c r="X2188" s="151">
        <v>6.7642695829274686</v>
      </c>
    </row>
    <row r="2189" spans="1:24" hidden="1" x14ac:dyDescent="0.3">
      <c r="A2189" s="156">
        <v>2015</v>
      </c>
      <c r="B2189" s="150" t="s">
        <v>258</v>
      </c>
      <c r="C2189" s="419" t="s">
        <v>647</v>
      </c>
      <c r="R2189" s="150" t="s">
        <v>217</v>
      </c>
      <c r="X2189" s="151">
        <v>5.1663376957824099</v>
      </c>
    </row>
    <row r="2190" spans="1:24" hidden="1" x14ac:dyDescent="0.3">
      <c r="A2190" s="156">
        <v>2015</v>
      </c>
      <c r="B2190" s="150" t="s">
        <v>258</v>
      </c>
      <c r="C2190" s="419" t="s">
        <v>647</v>
      </c>
      <c r="R2190" s="150" t="s">
        <v>218</v>
      </c>
      <c r="X2190" s="151">
        <v>3.3375163985076539</v>
      </c>
    </row>
    <row r="2191" spans="1:24" hidden="1" x14ac:dyDescent="0.3">
      <c r="A2191" s="156">
        <v>2015</v>
      </c>
      <c r="B2191" s="150" t="s">
        <v>258</v>
      </c>
      <c r="C2191" s="419" t="s">
        <v>647</v>
      </c>
      <c r="R2191" s="150" t="s">
        <v>219</v>
      </c>
      <c r="X2191" s="151">
        <v>4.6966198817423708</v>
      </c>
    </row>
    <row r="2192" spans="1:24" hidden="1" x14ac:dyDescent="0.3">
      <c r="A2192" s="156">
        <v>2015</v>
      </c>
      <c r="B2192" s="150" t="s">
        <v>258</v>
      </c>
      <c r="C2192" s="419" t="s">
        <v>647</v>
      </c>
      <c r="R2192" s="150" t="s">
        <v>220</v>
      </c>
      <c r="X2192" s="151">
        <v>6.8430149857357394</v>
      </c>
    </row>
    <row r="2193" spans="1:24" hidden="1" x14ac:dyDescent="0.3">
      <c r="A2193" s="156">
        <v>2015</v>
      </c>
      <c r="B2193" s="150" t="s">
        <v>258</v>
      </c>
      <c r="C2193" s="419" t="s">
        <v>647</v>
      </c>
      <c r="R2193" s="150" t="s">
        <v>382</v>
      </c>
      <c r="X2193" s="151">
        <v>6.4643646814056828</v>
      </c>
    </row>
    <row r="2194" spans="1:24" hidden="1" x14ac:dyDescent="0.3">
      <c r="A2194" s="156">
        <v>2015</v>
      </c>
      <c r="B2194" s="150" t="s">
        <v>258</v>
      </c>
      <c r="C2194" s="419" t="s">
        <v>647</v>
      </c>
      <c r="S2194" s="150" t="s">
        <v>222</v>
      </c>
      <c r="X2194" s="151">
        <v>5.3179056987143536</v>
      </c>
    </row>
    <row r="2195" spans="1:24" hidden="1" x14ac:dyDescent="0.3">
      <c r="A2195" s="156">
        <v>2015</v>
      </c>
      <c r="B2195" s="150" t="s">
        <v>258</v>
      </c>
      <c r="C2195" s="419" t="s">
        <v>647</v>
      </c>
      <c r="S2195" s="150" t="s">
        <v>223</v>
      </c>
      <c r="X2195" s="151">
        <v>4.8775340115911554</v>
      </c>
    </row>
    <row r="2196" spans="1:24" hidden="1" x14ac:dyDescent="0.3">
      <c r="A2196" s="156">
        <v>2015</v>
      </c>
      <c r="B2196" s="150" t="s">
        <v>258</v>
      </c>
      <c r="C2196" s="419" t="s">
        <v>647</v>
      </c>
      <c r="S2196" s="150" t="s">
        <v>224</v>
      </c>
      <c r="X2196" s="151">
        <v>4.0814174671132761</v>
      </c>
    </row>
    <row r="2197" spans="1:24" hidden="1" x14ac:dyDescent="0.3">
      <c r="A2197" s="156">
        <v>2015</v>
      </c>
      <c r="B2197" s="150" t="s">
        <v>258</v>
      </c>
      <c r="C2197" s="419" t="s">
        <v>647</v>
      </c>
      <c r="S2197" s="150" t="s">
        <v>225</v>
      </c>
      <c r="X2197" s="151">
        <v>5.8632620445841708</v>
      </c>
    </row>
    <row r="2198" spans="1:24" hidden="1" x14ac:dyDescent="0.3">
      <c r="A2198" s="156">
        <v>2015</v>
      </c>
      <c r="B2198" s="150" t="s">
        <v>258</v>
      </c>
      <c r="C2198" s="419" t="s">
        <v>647</v>
      </c>
      <c r="S2198" s="150" t="s">
        <v>226</v>
      </c>
      <c r="X2198" s="151">
        <v>4.7146952263678203</v>
      </c>
    </row>
    <row r="2199" spans="1:24" hidden="1" x14ac:dyDescent="0.3">
      <c r="A2199" s="156">
        <v>2015</v>
      </c>
      <c r="B2199" s="150" t="s">
        <v>258</v>
      </c>
      <c r="C2199" s="419" t="s">
        <v>647</v>
      </c>
      <c r="S2199" s="150" t="s">
        <v>227</v>
      </c>
      <c r="X2199" s="151">
        <v>3.5694639959174408</v>
      </c>
    </row>
    <row r="2200" spans="1:24" hidden="1" x14ac:dyDescent="0.3">
      <c r="A2200" s="156">
        <v>2015</v>
      </c>
      <c r="B2200" s="150" t="s">
        <v>258</v>
      </c>
      <c r="C2200" s="419" t="s">
        <v>647</v>
      </c>
      <c r="S2200" s="150" t="s">
        <v>228</v>
      </c>
      <c r="X2200" s="151">
        <v>8.787312351712373</v>
      </c>
    </row>
    <row r="2201" spans="1:24" hidden="1" x14ac:dyDescent="0.3">
      <c r="A2201" s="156">
        <v>2015</v>
      </c>
      <c r="B2201" s="150" t="s">
        <v>258</v>
      </c>
      <c r="C2201" s="419" t="s">
        <v>647</v>
      </c>
      <c r="S2201" s="150" t="s">
        <v>229</v>
      </c>
      <c r="X2201" s="151">
        <v>7.1885332061975094</v>
      </c>
    </row>
    <row r="2202" spans="1:24" hidden="1" x14ac:dyDescent="0.3">
      <c r="A2202" s="156">
        <v>2015</v>
      </c>
      <c r="B2202" s="150" t="s">
        <v>258</v>
      </c>
      <c r="C2202" s="419" t="s">
        <v>647</v>
      </c>
      <c r="T2202" s="150" t="s">
        <v>230</v>
      </c>
      <c r="X2202" s="151">
        <v>5.5634725242798702</v>
      </c>
    </row>
    <row r="2203" spans="1:24" hidden="1" x14ac:dyDescent="0.3">
      <c r="A2203" s="156">
        <v>2015</v>
      </c>
      <c r="B2203" s="150" t="s">
        <v>258</v>
      </c>
      <c r="C2203" s="419" t="s">
        <v>647</v>
      </c>
      <c r="T2203" s="150" t="s">
        <v>231</v>
      </c>
      <c r="X2203" s="151">
        <v>4.6222407041884059</v>
      </c>
    </row>
    <row r="2204" spans="1:24" hidden="1" x14ac:dyDescent="0.3">
      <c r="A2204" s="156">
        <v>2015</v>
      </c>
      <c r="B2204" s="150" t="s">
        <v>258</v>
      </c>
      <c r="C2204" s="419" t="s">
        <v>647</v>
      </c>
      <c r="U2204" s="150" t="s">
        <v>232</v>
      </c>
      <c r="X2204" s="151">
        <v>7.8373791440463227</v>
      </c>
    </row>
    <row r="2205" spans="1:24" hidden="1" x14ac:dyDescent="0.3">
      <c r="A2205" s="156">
        <v>2015</v>
      </c>
      <c r="B2205" s="150" t="s">
        <v>258</v>
      </c>
      <c r="C2205" s="419" t="s">
        <v>647</v>
      </c>
      <c r="U2205" s="150" t="s">
        <v>233</v>
      </c>
      <c r="X2205" s="151">
        <v>5.2165920079235697</v>
      </c>
    </row>
    <row r="2206" spans="1:24" hidden="1" x14ac:dyDescent="0.3">
      <c r="A2206" s="156">
        <v>2015</v>
      </c>
      <c r="B2206" s="150" t="s">
        <v>258</v>
      </c>
      <c r="C2206" s="419" t="s">
        <v>647</v>
      </c>
      <c r="V2206" s="150" t="s">
        <v>234</v>
      </c>
      <c r="X2206" s="151">
        <v>6.7992354049889467</v>
      </c>
    </row>
    <row r="2207" spans="1:24" hidden="1" x14ac:dyDescent="0.3">
      <c r="A2207" s="156">
        <v>2015</v>
      </c>
      <c r="B2207" s="150" t="s">
        <v>258</v>
      </c>
      <c r="C2207" s="419" t="s">
        <v>647</v>
      </c>
      <c r="V2207" s="150" t="s">
        <v>235</v>
      </c>
      <c r="X2207" s="151">
        <v>5.556242515632186</v>
      </c>
    </row>
    <row r="2208" spans="1:24" hidden="1" x14ac:dyDescent="0.3">
      <c r="A2208" s="156">
        <v>2015</v>
      </c>
      <c r="B2208" s="150" t="s">
        <v>258</v>
      </c>
      <c r="C2208" s="419" t="s">
        <v>647</v>
      </c>
      <c r="V2208" s="150" t="s">
        <v>236</v>
      </c>
      <c r="X2208" s="151">
        <v>3.2060388763267049</v>
      </c>
    </row>
    <row r="2209" spans="1:24" hidden="1" x14ac:dyDescent="0.3">
      <c r="A2209" s="156">
        <v>2015</v>
      </c>
      <c r="B2209" s="150" t="s">
        <v>258</v>
      </c>
      <c r="C2209" s="419" t="s">
        <v>647</v>
      </c>
      <c r="E2209" s="150" t="s">
        <v>237</v>
      </c>
      <c r="W2209" s="150" t="s">
        <v>524</v>
      </c>
      <c r="X2209" s="151">
        <v>7.201068633646563</v>
      </c>
    </row>
    <row r="2210" spans="1:24" hidden="1" x14ac:dyDescent="0.3">
      <c r="A2210" s="156">
        <v>2015</v>
      </c>
      <c r="B2210" s="150" t="s">
        <v>258</v>
      </c>
      <c r="C2210" s="419" t="s">
        <v>647</v>
      </c>
      <c r="E2210" s="150" t="s">
        <v>238</v>
      </c>
      <c r="W2210" s="150" t="s">
        <v>528</v>
      </c>
      <c r="X2210" s="151">
        <v>5.2808144784544133</v>
      </c>
    </row>
    <row r="2211" spans="1:24" hidden="1" x14ac:dyDescent="0.3">
      <c r="A2211" s="156">
        <v>2015</v>
      </c>
      <c r="B2211" s="150" t="s">
        <v>258</v>
      </c>
      <c r="C2211" s="419" t="s">
        <v>647</v>
      </c>
      <c r="E2211" s="150" t="s">
        <v>239</v>
      </c>
      <c r="X2211" s="151">
        <v>4.9830144163462204</v>
      </c>
    </row>
    <row r="2212" spans="1:24" hidden="1" x14ac:dyDescent="0.3">
      <c r="A2212" s="156">
        <v>2015</v>
      </c>
      <c r="B2212" s="150" t="s">
        <v>258</v>
      </c>
      <c r="C2212" s="419" t="s">
        <v>647</v>
      </c>
      <c r="E2212" s="150" t="s">
        <v>240</v>
      </c>
      <c r="W2212" s="150" t="s">
        <v>539</v>
      </c>
      <c r="X2212" s="151">
        <v>5.5015359762993761</v>
      </c>
    </row>
    <row r="2213" spans="1:24" hidden="1" x14ac:dyDescent="0.3">
      <c r="A2213" s="156">
        <v>2015</v>
      </c>
      <c r="B2213" s="150" t="s">
        <v>258</v>
      </c>
      <c r="C2213" s="419" t="s">
        <v>647</v>
      </c>
      <c r="E2213" s="150" t="s">
        <v>241</v>
      </c>
      <c r="W2213" s="150" t="s">
        <v>545</v>
      </c>
      <c r="X2213" s="151">
        <v>6.7017835502150982</v>
      </c>
    </row>
    <row r="2214" spans="1:24" hidden="1" x14ac:dyDescent="0.3">
      <c r="A2214" s="156">
        <v>2015</v>
      </c>
      <c r="B2214" s="150" t="s">
        <v>258</v>
      </c>
      <c r="C2214" s="419" t="s">
        <v>647</v>
      </c>
      <c r="E2214" s="150" t="s">
        <v>242</v>
      </c>
      <c r="W2214" s="150" t="s">
        <v>550</v>
      </c>
      <c r="X2214" s="151">
        <v>5.7244713885132299</v>
      </c>
    </row>
    <row r="2215" spans="1:24" hidden="1" x14ac:dyDescent="0.3">
      <c r="A2215" s="156">
        <v>2015</v>
      </c>
      <c r="B2215" s="150" t="s">
        <v>258</v>
      </c>
      <c r="C2215" s="419" t="s">
        <v>647</v>
      </c>
      <c r="E2215" s="150" t="s">
        <v>243</v>
      </c>
      <c r="W2215" s="150" t="s">
        <v>557</v>
      </c>
      <c r="X2215" s="151">
        <v>4.43744386180364</v>
      </c>
    </row>
    <row r="2216" spans="1:24" hidden="1" x14ac:dyDescent="0.3">
      <c r="A2216" s="156">
        <v>2015</v>
      </c>
      <c r="B2216" s="150" t="s">
        <v>258</v>
      </c>
      <c r="C2216" s="419" t="s">
        <v>647</v>
      </c>
      <c r="E2216" s="150" t="s">
        <v>244</v>
      </c>
      <c r="W2216" s="150" t="s">
        <v>560</v>
      </c>
      <c r="X2216" s="151">
        <v>5.1772077303696529</v>
      </c>
    </row>
    <row r="2217" spans="1:24" hidden="1" x14ac:dyDescent="0.3">
      <c r="A2217" s="156">
        <v>2015</v>
      </c>
      <c r="B2217" s="150" t="s">
        <v>258</v>
      </c>
      <c r="C2217" s="419" t="s">
        <v>647</v>
      </c>
      <c r="E2217" s="150" t="s">
        <v>245</v>
      </c>
      <c r="W2217" s="150" t="s">
        <v>566</v>
      </c>
      <c r="X2217" s="151">
        <v>4.7119959861507619</v>
      </c>
    </row>
    <row r="2218" spans="1:24" hidden="1" x14ac:dyDescent="0.3">
      <c r="A2218" s="156">
        <v>2015</v>
      </c>
      <c r="B2218" s="150" t="s">
        <v>258</v>
      </c>
      <c r="C2218" s="419" t="s">
        <v>647</v>
      </c>
      <c r="E2218" s="150" t="s">
        <v>246</v>
      </c>
      <c r="X2218" s="151">
        <v>6.4526954246322639</v>
      </c>
    </row>
    <row r="2219" spans="1:24" hidden="1" x14ac:dyDescent="0.3">
      <c r="A2219" s="156">
        <v>2015</v>
      </c>
      <c r="B2219" s="150" t="s">
        <v>258</v>
      </c>
      <c r="C2219" s="419" t="s">
        <v>649</v>
      </c>
      <c r="X2219" s="151">
        <v>1.90867648955431</v>
      </c>
    </row>
    <row r="2220" spans="1:24" hidden="1" x14ac:dyDescent="0.3">
      <c r="A2220" s="156">
        <v>2015</v>
      </c>
      <c r="B2220" s="150" t="s">
        <v>258</v>
      </c>
      <c r="C2220" s="419" t="s">
        <v>649</v>
      </c>
      <c r="F2220" s="150" t="s">
        <v>619</v>
      </c>
      <c r="X2220" s="151">
        <v>3.5210886190059161</v>
      </c>
    </row>
    <row r="2221" spans="1:24" hidden="1" x14ac:dyDescent="0.3">
      <c r="A2221" s="156">
        <v>2015</v>
      </c>
      <c r="B2221" s="150" t="s">
        <v>258</v>
      </c>
      <c r="C2221" s="419" t="s">
        <v>649</v>
      </c>
      <c r="F2221" s="150" t="s">
        <v>620</v>
      </c>
      <c r="X2221" s="151">
        <v>2.1070365442732029</v>
      </c>
    </row>
    <row r="2222" spans="1:24" hidden="1" x14ac:dyDescent="0.3">
      <c r="A2222" s="156">
        <v>2015</v>
      </c>
      <c r="B2222" s="150" t="s">
        <v>258</v>
      </c>
      <c r="C2222" s="419" t="s">
        <v>649</v>
      </c>
      <c r="F2222" s="150" t="s">
        <v>621</v>
      </c>
      <c r="X2222" s="151">
        <v>1.8614006685796241</v>
      </c>
    </row>
    <row r="2223" spans="1:24" hidden="1" x14ac:dyDescent="0.3">
      <c r="A2223" s="156">
        <v>2015</v>
      </c>
      <c r="B2223" s="150" t="s">
        <v>258</v>
      </c>
      <c r="C2223" s="419" t="s">
        <v>649</v>
      </c>
      <c r="F2223" s="150" t="s">
        <v>622</v>
      </c>
      <c r="X2223" s="151">
        <v>2.1574717360319</v>
      </c>
    </row>
    <row r="2224" spans="1:24" hidden="1" x14ac:dyDescent="0.3">
      <c r="A2224" s="156">
        <v>2015</v>
      </c>
      <c r="B2224" s="150" t="s">
        <v>258</v>
      </c>
      <c r="C2224" s="419" t="s">
        <v>649</v>
      </c>
      <c r="F2224" s="150" t="s">
        <v>623</v>
      </c>
      <c r="X2224" s="151">
        <v>1.3520401684420751</v>
      </c>
    </row>
    <row r="2225" spans="1:24" hidden="1" x14ac:dyDescent="0.3">
      <c r="A2225" s="156">
        <v>2015</v>
      </c>
      <c r="B2225" s="150" t="s">
        <v>258</v>
      </c>
      <c r="C2225" s="419" t="s">
        <v>649</v>
      </c>
      <c r="F2225" s="150" t="s">
        <v>624</v>
      </c>
      <c r="X2225" s="151">
        <v>1.3623930676382541</v>
      </c>
    </row>
    <row r="2226" spans="1:24" hidden="1" x14ac:dyDescent="0.3">
      <c r="A2226" s="156">
        <v>2015</v>
      </c>
      <c r="B2226" s="150" t="s">
        <v>258</v>
      </c>
      <c r="C2226" s="419" t="s">
        <v>649</v>
      </c>
      <c r="G2226" s="150" t="s">
        <v>161</v>
      </c>
      <c r="X2226" s="151">
        <v>1.8502599119826579</v>
      </c>
    </row>
    <row r="2227" spans="1:24" hidden="1" x14ac:dyDescent="0.3">
      <c r="A2227" s="156">
        <v>2015</v>
      </c>
      <c r="B2227" s="150" t="s">
        <v>258</v>
      </c>
      <c r="C2227" s="419" t="s">
        <v>649</v>
      </c>
      <c r="G2227" s="150" t="s">
        <v>161</v>
      </c>
      <c r="H2227" s="150" t="s">
        <v>640</v>
      </c>
      <c r="X2227" s="151">
        <v>1.89707539388174</v>
      </c>
    </row>
    <row r="2228" spans="1:24" hidden="1" x14ac:dyDescent="0.3">
      <c r="A2228" s="156">
        <v>2015</v>
      </c>
      <c r="B2228" s="150" t="s">
        <v>258</v>
      </c>
      <c r="C2228" s="419" t="s">
        <v>649</v>
      </c>
      <c r="G2228" s="150" t="s">
        <v>161</v>
      </c>
      <c r="H2228" s="150" t="s">
        <v>163</v>
      </c>
      <c r="X2228" s="151">
        <v>10.164666650948019</v>
      </c>
    </row>
    <row r="2229" spans="1:24" hidden="1" x14ac:dyDescent="0.3">
      <c r="A2229" s="156">
        <v>2015</v>
      </c>
      <c r="B2229" s="150" t="s">
        <v>258</v>
      </c>
      <c r="C2229" s="419" t="s">
        <v>649</v>
      </c>
      <c r="G2229" s="150" t="s">
        <v>161</v>
      </c>
      <c r="H2229" s="150" t="s">
        <v>164</v>
      </c>
      <c r="X2229" s="151">
        <v>0.57394141736758897</v>
      </c>
    </row>
    <row r="2230" spans="1:24" hidden="1" x14ac:dyDescent="0.3">
      <c r="A2230" s="156">
        <v>2015</v>
      </c>
      <c r="B2230" s="150" t="s">
        <v>258</v>
      </c>
      <c r="C2230" s="419" t="s">
        <v>649</v>
      </c>
      <c r="G2230" s="150" t="s">
        <v>356</v>
      </c>
      <c r="X2230" s="151">
        <v>5.5972656731216226</v>
      </c>
    </row>
    <row r="2231" spans="1:24" hidden="1" x14ac:dyDescent="0.3">
      <c r="A2231" s="156">
        <v>2015</v>
      </c>
      <c r="B2231" s="150" t="s">
        <v>258</v>
      </c>
      <c r="C2231" s="419" t="s">
        <v>649</v>
      </c>
      <c r="G2231" s="150" t="s">
        <v>356</v>
      </c>
      <c r="H2231" s="150" t="s">
        <v>259</v>
      </c>
      <c r="X2231" s="151">
        <v>5.3433923791416644</v>
      </c>
    </row>
    <row r="2232" spans="1:24" hidden="1" x14ac:dyDescent="0.3">
      <c r="A2232" s="156">
        <v>2015</v>
      </c>
      <c r="B2232" s="150" t="s">
        <v>258</v>
      </c>
      <c r="C2232" s="419" t="s">
        <v>649</v>
      </c>
      <c r="G2232" s="150" t="s">
        <v>361</v>
      </c>
      <c r="X2232" s="151">
        <v>1.6200285883032499</v>
      </c>
    </row>
    <row r="2233" spans="1:24" hidden="1" x14ac:dyDescent="0.3">
      <c r="A2233" s="156">
        <v>2015</v>
      </c>
      <c r="B2233" s="150" t="s">
        <v>258</v>
      </c>
      <c r="C2233" s="419" t="s">
        <v>649</v>
      </c>
      <c r="G2233" s="150" t="s">
        <v>361</v>
      </c>
      <c r="H2233" s="150" t="s">
        <v>167</v>
      </c>
      <c r="X2233" s="151">
        <v>1.4155443600820461</v>
      </c>
    </row>
    <row r="2234" spans="1:24" hidden="1" x14ac:dyDescent="0.3">
      <c r="A2234" s="156">
        <v>2015</v>
      </c>
      <c r="B2234" s="150" t="s">
        <v>258</v>
      </c>
      <c r="C2234" s="419" t="s">
        <v>649</v>
      </c>
      <c r="G2234" s="150" t="s">
        <v>361</v>
      </c>
      <c r="H2234" s="150" t="s">
        <v>168</v>
      </c>
      <c r="X2234" s="151">
        <v>1.309461113345606</v>
      </c>
    </row>
    <row r="2235" spans="1:24" hidden="1" x14ac:dyDescent="0.3">
      <c r="A2235" s="156">
        <v>2015</v>
      </c>
      <c r="B2235" s="150" t="s">
        <v>258</v>
      </c>
      <c r="C2235" s="419" t="s">
        <v>649</v>
      </c>
      <c r="G2235" s="150" t="s">
        <v>361</v>
      </c>
      <c r="H2235" s="150" t="s">
        <v>253</v>
      </c>
      <c r="X2235" s="151">
        <v>3.5947999259939238</v>
      </c>
    </row>
    <row r="2236" spans="1:24" hidden="1" x14ac:dyDescent="0.3">
      <c r="A2236" s="156">
        <v>2015</v>
      </c>
      <c r="B2236" s="150" t="s">
        <v>258</v>
      </c>
      <c r="C2236" s="419" t="s">
        <v>649</v>
      </c>
      <c r="G2236" s="150" t="s">
        <v>361</v>
      </c>
      <c r="H2236" s="150" t="s">
        <v>252</v>
      </c>
      <c r="X2236" s="151">
        <v>4.1122987418779191</v>
      </c>
    </row>
    <row r="2237" spans="1:24" hidden="1" x14ac:dyDescent="0.3">
      <c r="A2237" s="156">
        <v>2015</v>
      </c>
      <c r="B2237" s="150" t="s">
        <v>258</v>
      </c>
      <c r="C2237" s="419" t="s">
        <v>649</v>
      </c>
      <c r="G2237" s="150" t="s">
        <v>361</v>
      </c>
      <c r="H2237" s="150" t="s">
        <v>169</v>
      </c>
      <c r="X2237" s="151">
        <v>0</v>
      </c>
    </row>
    <row r="2238" spans="1:24" hidden="1" x14ac:dyDescent="0.3">
      <c r="A2238" s="156">
        <v>2015</v>
      </c>
      <c r="B2238" s="150" t="s">
        <v>258</v>
      </c>
      <c r="C2238" s="419" t="s">
        <v>649</v>
      </c>
      <c r="G2238" s="150" t="s">
        <v>367</v>
      </c>
      <c r="X2238" s="151">
        <v>1.785593933167241</v>
      </c>
    </row>
    <row r="2239" spans="1:24" hidden="1" x14ac:dyDescent="0.3">
      <c r="A2239" s="156">
        <v>2015</v>
      </c>
      <c r="B2239" s="150" t="s">
        <v>258</v>
      </c>
      <c r="C2239" s="419" t="s">
        <v>649</v>
      </c>
      <c r="G2239" s="150" t="s">
        <v>367</v>
      </c>
      <c r="H2239" s="150" t="s">
        <v>171</v>
      </c>
      <c r="X2239" s="151">
        <v>0.720183942989015</v>
      </c>
    </row>
    <row r="2240" spans="1:24" hidden="1" x14ac:dyDescent="0.3">
      <c r="A2240" s="156">
        <v>2015</v>
      </c>
      <c r="B2240" s="150" t="s">
        <v>258</v>
      </c>
      <c r="C2240" s="419" t="s">
        <v>649</v>
      </c>
      <c r="G2240" s="150" t="s">
        <v>367</v>
      </c>
      <c r="H2240" s="150" t="s">
        <v>172</v>
      </c>
      <c r="X2240" s="151">
        <v>4.3304624010087851</v>
      </c>
    </row>
    <row r="2241" spans="1:24" hidden="1" x14ac:dyDescent="0.3">
      <c r="A2241" s="156">
        <v>2015</v>
      </c>
      <c r="B2241" s="150" t="s">
        <v>258</v>
      </c>
      <c r="C2241" s="419" t="s">
        <v>649</v>
      </c>
      <c r="G2241" s="150" t="s">
        <v>173</v>
      </c>
      <c r="X2241" s="151">
        <v>3.6649404695776031</v>
      </c>
    </row>
    <row r="2242" spans="1:24" hidden="1" x14ac:dyDescent="0.3">
      <c r="A2242" s="156">
        <v>2015</v>
      </c>
      <c r="B2242" s="150" t="s">
        <v>258</v>
      </c>
      <c r="C2242" s="419" t="s">
        <v>649</v>
      </c>
      <c r="G2242" s="150" t="s">
        <v>173</v>
      </c>
      <c r="H2242" s="150" t="s">
        <v>255</v>
      </c>
      <c r="X2242" s="151">
        <v>4.8050537640905144</v>
      </c>
    </row>
    <row r="2243" spans="1:24" hidden="1" x14ac:dyDescent="0.3">
      <c r="A2243" s="156">
        <v>2015</v>
      </c>
      <c r="B2243" s="150" t="s">
        <v>258</v>
      </c>
      <c r="C2243" s="419" t="s">
        <v>649</v>
      </c>
      <c r="I2243" s="150" t="s">
        <v>174</v>
      </c>
      <c r="X2243" s="151">
        <v>0.78802879916582091</v>
      </c>
    </row>
    <row r="2244" spans="1:24" hidden="1" x14ac:dyDescent="0.3">
      <c r="A2244" s="156">
        <v>2015</v>
      </c>
      <c r="B2244" s="150" t="s">
        <v>258</v>
      </c>
      <c r="C2244" s="419" t="s">
        <v>649</v>
      </c>
      <c r="I2244" s="150" t="s">
        <v>175</v>
      </c>
      <c r="X2244" s="151">
        <v>2.0044023415495991</v>
      </c>
    </row>
    <row r="2245" spans="1:24" hidden="1" x14ac:dyDescent="0.3">
      <c r="A2245" s="156">
        <v>2015</v>
      </c>
      <c r="B2245" s="150" t="s">
        <v>258</v>
      </c>
      <c r="C2245" s="419" t="s">
        <v>649</v>
      </c>
      <c r="I2245" s="150" t="s">
        <v>176</v>
      </c>
      <c r="X2245" s="151">
        <v>3.1067736986785239</v>
      </c>
    </row>
    <row r="2246" spans="1:24" hidden="1" x14ac:dyDescent="0.3">
      <c r="A2246" s="156">
        <v>2015</v>
      </c>
      <c r="B2246" s="150" t="s">
        <v>258</v>
      </c>
      <c r="C2246" s="419" t="s">
        <v>649</v>
      </c>
      <c r="I2246" s="150" t="s">
        <v>177</v>
      </c>
      <c r="X2246" s="151">
        <v>2.1055319234023822</v>
      </c>
    </row>
    <row r="2247" spans="1:24" hidden="1" x14ac:dyDescent="0.3">
      <c r="A2247" s="156">
        <v>2015</v>
      </c>
      <c r="B2247" s="150" t="s">
        <v>258</v>
      </c>
      <c r="C2247" s="419" t="s">
        <v>649</v>
      </c>
      <c r="I2247" s="150" t="s">
        <v>178</v>
      </c>
      <c r="X2247" s="151">
        <v>4.1078673916259101</v>
      </c>
    </row>
    <row r="2248" spans="1:24" hidden="1" x14ac:dyDescent="0.3">
      <c r="A2248" s="156">
        <v>2015</v>
      </c>
      <c r="B2248" s="150" t="s">
        <v>258</v>
      </c>
      <c r="C2248" s="419" t="s">
        <v>649</v>
      </c>
      <c r="I2248" s="150" t="s">
        <v>256</v>
      </c>
      <c r="X2248" s="151">
        <v>2.8450699779407169</v>
      </c>
    </row>
    <row r="2249" spans="1:24" hidden="1" x14ac:dyDescent="0.3">
      <c r="A2249" s="156">
        <v>2015</v>
      </c>
      <c r="B2249" s="150" t="s">
        <v>258</v>
      </c>
      <c r="C2249" s="419" t="s">
        <v>649</v>
      </c>
      <c r="J2249" s="150" t="s">
        <v>179</v>
      </c>
      <c r="X2249" s="151">
        <v>1.4646526452045121</v>
      </c>
    </row>
    <row r="2250" spans="1:24" hidden="1" x14ac:dyDescent="0.3">
      <c r="A2250" s="156">
        <v>2015</v>
      </c>
      <c r="B2250" s="150" t="s">
        <v>258</v>
      </c>
      <c r="C2250" s="419" t="s">
        <v>649</v>
      </c>
      <c r="J2250" s="150" t="s">
        <v>180</v>
      </c>
      <c r="X2250" s="151">
        <v>3.3268548830218561</v>
      </c>
    </row>
    <row r="2251" spans="1:24" hidden="1" x14ac:dyDescent="0.3">
      <c r="A2251" s="156">
        <v>2015</v>
      </c>
      <c r="B2251" s="150" t="s">
        <v>258</v>
      </c>
      <c r="C2251" s="419" t="s">
        <v>649</v>
      </c>
      <c r="J2251" s="150" t="s">
        <v>181</v>
      </c>
      <c r="X2251" s="151">
        <v>3.169694135124633</v>
      </c>
    </row>
    <row r="2252" spans="1:24" hidden="1" x14ac:dyDescent="0.3">
      <c r="A2252" s="156">
        <v>2015</v>
      </c>
      <c r="B2252" s="150" t="s">
        <v>258</v>
      </c>
      <c r="C2252" s="419" t="s">
        <v>649</v>
      </c>
      <c r="J2252" s="150" t="s">
        <v>182</v>
      </c>
      <c r="X2252" s="151">
        <v>3.1901890177132972</v>
      </c>
    </row>
    <row r="2253" spans="1:24" hidden="1" x14ac:dyDescent="0.3">
      <c r="A2253" s="156">
        <v>2015</v>
      </c>
      <c r="B2253" s="150" t="s">
        <v>258</v>
      </c>
      <c r="C2253" s="419" t="s">
        <v>649</v>
      </c>
      <c r="J2253" s="150" t="s">
        <v>376</v>
      </c>
      <c r="X2253" s="151">
        <v>1.8573796076860529</v>
      </c>
    </row>
    <row r="2254" spans="1:24" hidden="1" x14ac:dyDescent="0.3">
      <c r="A2254" s="156">
        <v>2015</v>
      </c>
      <c r="B2254" s="150" t="s">
        <v>258</v>
      </c>
      <c r="C2254" s="419" t="s">
        <v>649</v>
      </c>
      <c r="J2254" s="150" t="s">
        <v>628</v>
      </c>
      <c r="X2254" s="151">
        <v>8.7254370286751808</v>
      </c>
    </row>
    <row r="2255" spans="1:24" hidden="1" x14ac:dyDescent="0.3">
      <c r="A2255" s="156">
        <v>2015</v>
      </c>
      <c r="B2255" s="150" t="s">
        <v>258</v>
      </c>
      <c r="C2255" s="419" t="s">
        <v>649</v>
      </c>
      <c r="J2255" s="150" t="s">
        <v>185</v>
      </c>
      <c r="X2255" s="151">
        <v>0.34572393386415068</v>
      </c>
    </row>
    <row r="2256" spans="1:24" hidden="1" x14ac:dyDescent="0.3">
      <c r="A2256" s="156">
        <v>2015</v>
      </c>
      <c r="B2256" s="150" t="s">
        <v>258</v>
      </c>
      <c r="C2256" s="419" t="s">
        <v>649</v>
      </c>
      <c r="J2256" s="150" t="s">
        <v>186</v>
      </c>
      <c r="X2256" s="151">
        <v>2.1432065238491909</v>
      </c>
    </row>
    <row r="2257" spans="1:24" hidden="1" x14ac:dyDescent="0.3">
      <c r="A2257" s="156">
        <v>2015</v>
      </c>
      <c r="B2257" s="150" t="s">
        <v>258</v>
      </c>
      <c r="C2257" s="419" t="s">
        <v>649</v>
      </c>
      <c r="K2257" s="150" t="s">
        <v>187</v>
      </c>
      <c r="X2257" s="151">
        <v>1.505107554642489</v>
      </c>
    </row>
    <row r="2258" spans="1:24" hidden="1" x14ac:dyDescent="0.3">
      <c r="A2258" s="156">
        <v>2015</v>
      </c>
      <c r="B2258" s="150" t="s">
        <v>258</v>
      </c>
      <c r="C2258" s="419" t="s">
        <v>649</v>
      </c>
      <c r="K2258" s="150" t="s">
        <v>188</v>
      </c>
      <c r="X2258" s="151">
        <v>1.8513370035375809</v>
      </c>
    </row>
    <row r="2259" spans="1:24" hidden="1" x14ac:dyDescent="0.3">
      <c r="A2259" s="156">
        <v>2015</v>
      </c>
      <c r="B2259" s="150" t="s">
        <v>258</v>
      </c>
      <c r="C2259" s="419" t="s">
        <v>649</v>
      </c>
      <c r="K2259" s="150" t="s">
        <v>189</v>
      </c>
      <c r="X2259" s="151">
        <v>1.729845353355792</v>
      </c>
    </row>
    <row r="2260" spans="1:24" hidden="1" x14ac:dyDescent="0.3">
      <c r="A2260" s="156">
        <v>2015</v>
      </c>
      <c r="B2260" s="150" t="s">
        <v>258</v>
      </c>
      <c r="C2260" s="419" t="s">
        <v>649</v>
      </c>
      <c r="K2260" s="150" t="s">
        <v>190</v>
      </c>
      <c r="X2260" s="151">
        <v>3.578991981039426</v>
      </c>
    </row>
    <row r="2261" spans="1:24" hidden="1" x14ac:dyDescent="0.3">
      <c r="A2261" s="156">
        <v>2015</v>
      </c>
      <c r="B2261" s="150" t="s">
        <v>258</v>
      </c>
      <c r="C2261" s="419" t="s">
        <v>649</v>
      </c>
      <c r="K2261" s="150" t="s">
        <v>191</v>
      </c>
      <c r="X2261" s="151">
        <v>3.3916141106499862</v>
      </c>
    </row>
    <row r="2262" spans="1:24" hidden="1" x14ac:dyDescent="0.3">
      <c r="A2262" s="156">
        <v>2015</v>
      </c>
      <c r="B2262" s="150" t="s">
        <v>258</v>
      </c>
      <c r="C2262" s="419" t="s">
        <v>649</v>
      </c>
      <c r="L2262" s="150" t="s">
        <v>629</v>
      </c>
      <c r="X2262" s="151">
        <v>1.7156799552566999</v>
      </c>
    </row>
    <row r="2263" spans="1:24" hidden="1" x14ac:dyDescent="0.3">
      <c r="A2263" s="156">
        <v>2015</v>
      </c>
      <c r="B2263" s="150" t="s">
        <v>258</v>
      </c>
      <c r="C2263" s="419" t="s">
        <v>649</v>
      </c>
      <c r="L2263" s="150" t="s">
        <v>641</v>
      </c>
      <c r="X2263" s="151">
        <v>2.258853459683428</v>
      </c>
    </row>
    <row r="2264" spans="1:24" hidden="1" x14ac:dyDescent="0.3">
      <c r="A2264" s="156">
        <v>2015</v>
      </c>
      <c r="B2264" s="150" t="s">
        <v>258</v>
      </c>
      <c r="C2264" s="419" t="s">
        <v>649</v>
      </c>
      <c r="L2264" s="150" t="s">
        <v>380</v>
      </c>
      <c r="X2264" s="151">
        <v>1.9586831528298481</v>
      </c>
    </row>
    <row r="2265" spans="1:24" hidden="1" x14ac:dyDescent="0.3">
      <c r="A2265" s="156">
        <v>2015</v>
      </c>
      <c r="B2265" s="150" t="s">
        <v>258</v>
      </c>
      <c r="C2265" s="419" t="s">
        <v>649</v>
      </c>
      <c r="L2265" s="150" t="s">
        <v>195</v>
      </c>
      <c r="X2265" s="151">
        <v>1.741959832117739</v>
      </c>
    </row>
    <row r="2266" spans="1:24" hidden="1" x14ac:dyDescent="0.3">
      <c r="A2266" s="156">
        <v>2015</v>
      </c>
      <c r="B2266" s="150" t="s">
        <v>258</v>
      </c>
      <c r="C2266" s="419" t="s">
        <v>649</v>
      </c>
      <c r="L2266" s="150" t="s">
        <v>196</v>
      </c>
      <c r="X2266" s="151">
        <v>2.0108464878709431</v>
      </c>
    </row>
    <row r="2267" spans="1:24" hidden="1" x14ac:dyDescent="0.3">
      <c r="A2267" s="156">
        <v>2015</v>
      </c>
      <c r="B2267" s="150" t="s">
        <v>258</v>
      </c>
      <c r="C2267" s="419" t="s">
        <v>649</v>
      </c>
      <c r="M2267" s="150" t="s">
        <v>630</v>
      </c>
      <c r="X2267" s="151">
        <v>4.6887207243759716</v>
      </c>
    </row>
    <row r="2268" spans="1:24" hidden="1" x14ac:dyDescent="0.3">
      <c r="A2268" s="156">
        <v>2015</v>
      </c>
      <c r="B2268" s="150" t="s">
        <v>258</v>
      </c>
      <c r="C2268" s="419" t="s">
        <v>649</v>
      </c>
      <c r="M2268" s="150" t="s">
        <v>631</v>
      </c>
      <c r="X2268" s="151">
        <v>5.5150907109221734</v>
      </c>
    </row>
    <row r="2269" spans="1:24" hidden="1" x14ac:dyDescent="0.3">
      <c r="A2269" s="156">
        <v>2015</v>
      </c>
      <c r="B2269" s="150" t="s">
        <v>258</v>
      </c>
      <c r="C2269" s="419" t="s">
        <v>649</v>
      </c>
      <c r="M2269" s="150" t="s">
        <v>632</v>
      </c>
      <c r="X2269" s="151">
        <v>2.2250604614941931</v>
      </c>
    </row>
    <row r="2270" spans="1:24" hidden="1" x14ac:dyDescent="0.3">
      <c r="A2270" s="156">
        <v>2015</v>
      </c>
      <c r="B2270" s="150" t="s">
        <v>258</v>
      </c>
      <c r="C2270" s="419" t="s">
        <v>649</v>
      </c>
      <c r="M2270" s="150" t="s">
        <v>633</v>
      </c>
      <c r="X2270" s="151">
        <v>1.3976831539782411</v>
      </c>
    </row>
    <row r="2271" spans="1:24" hidden="1" x14ac:dyDescent="0.3">
      <c r="A2271" s="156">
        <v>2015</v>
      </c>
      <c r="B2271" s="150" t="s">
        <v>258</v>
      </c>
      <c r="C2271" s="419" t="s">
        <v>649</v>
      </c>
      <c r="N2271" s="150" t="s">
        <v>201</v>
      </c>
      <c r="X2271" s="151">
        <v>2.7032654650517629</v>
      </c>
    </row>
    <row r="2272" spans="1:24" hidden="1" x14ac:dyDescent="0.3">
      <c r="A2272" s="156">
        <v>2015</v>
      </c>
      <c r="B2272" s="150" t="s">
        <v>258</v>
      </c>
      <c r="C2272" s="419" t="s">
        <v>649</v>
      </c>
      <c r="N2272" s="150" t="s">
        <v>202</v>
      </c>
      <c r="X2272" s="151">
        <v>2.135993880751367</v>
      </c>
    </row>
    <row r="2273" spans="1:24" hidden="1" x14ac:dyDescent="0.3">
      <c r="A2273" s="156">
        <v>2015</v>
      </c>
      <c r="B2273" s="150" t="s">
        <v>258</v>
      </c>
      <c r="C2273" s="419" t="s">
        <v>649</v>
      </c>
      <c r="N2273" s="150" t="s">
        <v>634</v>
      </c>
      <c r="X2273" s="151">
        <v>1.496345452284954</v>
      </c>
    </row>
    <row r="2274" spans="1:24" hidden="1" x14ac:dyDescent="0.3">
      <c r="A2274" s="156">
        <v>2015</v>
      </c>
      <c r="B2274" s="150" t="s">
        <v>258</v>
      </c>
      <c r="C2274" s="419" t="s">
        <v>649</v>
      </c>
      <c r="O2274" s="150" t="s">
        <v>204</v>
      </c>
      <c r="X2274" s="151">
        <v>1.8616723048088879</v>
      </c>
    </row>
    <row r="2275" spans="1:24" hidden="1" x14ac:dyDescent="0.3">
      <c r="A2275" s="156">
        <v>2015</v>
      </c>
      <c r="B2275" s="150" t="s">
        <v>258</v>
      </c>
      <c r="C2275" s="419" t="s">
        <v>649</v>
      </c>
      <c r="O2275" s="150" t="s">
        <v>205</v>
      </c>
      <c r="X2275" s="151">
        <v>1.6190653485735591</v>
      </c>
    </row>
    <row r="2276" spans="1:24" hidden="1" x14ac:dyDescent="0.3">
      <c r="A2276" s="156">
        <v>2015</v>
      </c>
      <c r="B2276" s="150" t="s">
        <v>258</v>
      </c>
      <c r="C2276" s="419" t="s">
        <v>649</v>
      </c>
      <c r="O2276" s="150" t="s">
        <v>206</v>
      </c>
      <c r="X2276" s="151">
        <v>3.7805881805605899</v>
      </c>
    </row>
    <row r="2277" spans="1:24" hidden="1" x14ac:dyDescent="0.3">
      <c r="A2277" s="156">
        <v>2015</v>
      </c>
      <c r="B2277" s="150" t="s">
        <v>258</v>
      </c>
      <c r="C2277" s="419" t="s">
        <v>649</v>
      </c>
      <c r="P2277" s="150" t="s">
        <v>207</v>
      </c>
      <c r="X2277" s="151">
        <v>4.4142790074257956</v>
      </c>
    </row>
    <row r="2278" spans="1:24" hidden="1" x14ac:dyDescent="0.3">
      <c r="A2278" s="156">
        <v>2015</v>
      </c>
      <c r="B2278" s="150" t="s">
        <v>258</v>
      </c>
      <c r="C2278" s="419" t="s">
        <v>649</v>
      </c>
      <c r="P2278" s="150" t="s">
        <v>208</v>
      </c>
      <c r="X2278" s="151">
        <v>2.4148592645423732</v>
      </c>
    </row>
    <row r="2279" spans="1:24" hidden="1" x14ac:dyDescent="0.3">
      <c r="A2279" s="156">
        <v>2015</v>
      </c>
      <c r="B2279" s="150" t="s">
        <v>258</v>
      </c>
      <c r="C2279" s="419" t="s">
        <v>649</v>
      </c>
      <c r="P2279" s="150" t="s">
        <v>209</v>
      </c>
      <c r="X2279" s="151">
        <v>1.8649248938950911</v>
      </c>
    </row>
    <row r="2280" spans="1:24" hidden="1" x14ac:dyDescent="0.3">
      <c r="A2280" s="156">
        <v>2015</v>
      </c>
      <c r="B2280" s="150" t="s">
        <v>258</v>
      </c>
      <c r="C2280" s="419" t="s">
        <v>649</v>
      </c>
      <c r="P2280" s="150" t="s">
        <v>210</v>
      </c>
      <c r="X2280" s="151">
        <v>1.4359338465663949</v>
      </c>
    </row>
    <row r="2281" spans="1:24" hidden="1" x14ac:dyDescent="0.3">
      <c r="A2281" s="156">
        <v>2015</v>
      </c>
      <c r="B2281" s="150" t="s">
        <v>258</v>
      </c>
      <c r="C2281" s="419" t="s">
        <v>649</v>
      </c>
      <c r="P2281" s="150" t="s">
        <v>211</v>
      </c>
      <c r="X2281" s="151">
        <v>1.4829887954194489</v>
      </c>
    </row>
    <row r="2282" spans="1:24" hidden="1" x14ac:dyDescent="0.3">
      <c r="A2282" s="156">
        <v>2015</v>
      </c>
      <c r="B2282" s="150" t="s">
        <v>258</v>
      </c>
      <c r="C2282" s="419" t="s">
        <v>649</v>
      </c>
      <c r="P2282" s="150" t="s">
        <v>635</v>
      </c>
      <c r="X2282" s="151">
        <v>1.007770329367534</v>
      </c>
    </row>
    <row r="2283" spans="1:24" hidden="1" x14ac:dyDescent="0.3">
      <c r="A2283" s="156">
        <v>2015</v>
      </c>
      <c r="B2283" s="150" t="s">
        <v>258</v>
      </c>
      <c r="C2283" s="419" t="s">
        <v>649</v>
      </c>
      <c r="P2283" s="150" t="s">
        <v>636</v>
      </c>
      <c r="X2283" s="151">
        <v>2.5293712094577838</v>
      </c>
    </row>
    <row r="2284" spans="1:24" hidden="1" x14ac:dyDescent="0.3">
      <c r="A2284" s="156">
        <v>2015</v>
      </c>
      <c r="B2284" s="150" t="s">
        <v>258</v>
      </c>
      <c r="C2284" s="419" t="s">
        <v>649</v>
      </c>
      <c r="Q2284" s="150" t="s">
        <v>214</v>
      </c>
      <c r="X2284" s="151">
        <v>1.245353952487001</v>
      </c>
    </row>
    <row r="2285" spans="1:24" hidden="1" x14ac:dyDescent="0.3">
      <c r="A2285" s="156">
        <v>2015</v>
      </c>
      <c r="B2285" s="150" t="s">
        <v>258</v>
      </c>
      <c r="C2285" s="419" t="s">
        <v>649</v>
      </c>
      <c r="Q2285" s="150" t="s">
        <v>215</v>
      </c>
      <c r="X2285" s="151">
        <v>3.6196318215957448</v>
      </c>
    </row>
    <row r="2286" spans="1:24" hidden="1" x14ac:dyDescent="0.3">
      <c r="A2286" s="156">
        <v>2015</v>
      </c>
      <c r="B2286" s="150" t="s">
        <v>258</v>
      </c>
      <c r="C2286" s="419" t="s">
        <v>649</v>
      </c>
      <c r="Q2286" s="150" t="s">
        <v>216</v>
      </c>
      <c r="X2286" s="151">
        <v>2.2176252433583161</v>
      </c>
    </row>
    <row r="2287" spans="1:24" hidden="1" x14ac:dyDescent="0.3">
      <c r="A2287" s="156">
        <v>2015</v>
      </c>
      <c r="B2287" s="150" t="s">
        <v>258</v>
      </c>
      <c r="C2287" s="419" t="s">
        <v>649</v>
      </c>
      <c r="R2287" s="150" t="s">
        <v>217</v>
      </c>
      <c r="X2287" s="151">
        <v>1.8344051209391541</v>
      </c>
    </row>
    <row r="2288" spans="1:24" hidden="1" x14ac:dyDescent="0.3">
      <c r="A2288" s="156">
        <v>2015</v>
      </c>
      <c r="B2288" s="150" t="s">
        <v>258</v>
      </c>
      <c r="C2288" s="419" t="s">
        <v>649</v>
      </c>
      <c r="R2288" s="150" t="s">
        <v>218</v>
      </c>
      <c r="X2288" s="151">
        <v>1.6685134001224731</v>
      </c>
    </row>
    <row r="2289" spans="1:24" hidden="1" x14ac:dyDescent="0.3">
      <c r="A2289" s="156">
        <v>2015</v>
      </c>
      <c r="B2289" s="150" t="s">
        <v>258</v>
      </c>
      <c r="C2289" s="419" t="s">
        <v>649</v>
      </c>
      <c r="R2289" s="150" t="s">
        <v>219</v>
      </c>
      <c r="X2289" s="151">
        <v>1.45064724681612</v>
      </c>
    </row>
    <row r="2290" spans="1:24" hidden="1" x14ac:dyDescent="0.3">
      <c r="A2290" s="156">
        <v>2015</v>
      </c>
      <c r="B2290" s="150" t="s">
        <v>258</v>
      </c>
      <c r="C2290" s="419" t="s">
        <v>649</v>
      </c>
      <c r="R2290" s="150" t="s">
        <v>220</v>
      </c>
      <c r="X2290" s="151">
        <v>2.320385356243408</v>
      </c>
    </row>
    <row r="2291" spans="1:24" hidden="1" x14ac:dyDescent="0.3">
      <c r="A2291" s="156">
        <v>2015</v>
      </c>
      <c r="B2291" s="150" t="s">
        <v>258</v>
      </c>
      <c r="C2291" s="419" t="s">
        <v>649</v>
      </c>
      <c r="R2291" s="150" t="s">
        <v>382</v>
      </c>
      <c r="X2291" s="151">
        <v>2.3295334521592941</v>
      </c>
    </row>
    <row r="2292" spans="1:24" hidden="1" x14ac:dyDescent="0.3">
      <c r="A2292" s="156">
        <v>2015</v>
      </c>
      <c r="B2292" s="150" t="s">
        <v>258</v>
      </c>
      <c r="C2292" s="419" t="s">
        <v>649</v>
      </c>
      <c r="S2292" s="150" t="s">
        <v>222</v>
      </c>
      <c r="X2292" s="151">
        <v>2.1054795065948748</v>
      </c>
    </row>
    <row r="2293" spans="1:24" hidden="1" x14ac:dyDescent="0.3">
      <c r="A2293" s="156">
        <v>2015</v>
      </c>
      <c r="B2293" s="150" t="s">
        <v>258</v>
      </c>
      <c r="C2293" s="419" t="s">
        <v>649</v>
      </c>
      <c r="S2293" s="150" t="s">
        <v>223</v>
      </c>
      <c r="X2293" s="151">
        <v>1.269131953513676</v>
      </c>
    </row>
    <row r="2294" spans="1:24" hidden="1" x14ac:dyDescent="0.3">
      <c r="A2294" s="156">
        <v>2015</v>
      </c>
      <c r="B2294" s="150" t="s">
        <v>258</v>
      </c>
      <c r="C2294" s="419" t="s">
        <v>649</v>
      </c>
      <c r="S2294" s="150" t="s">
        <v>224</v>
      </c>
      <c r="X2294" s="151">
        <v>2.1274547995748159</v>
      </c>
    </row>
    <row r="2295" spans="1:24" hidden="1" x14ac:dyDescent="0.3">
      <c r="A2295" s="156">
        <v>2015</v>
      </c>
      <c r="B2295" s="150" t="s">
        <v>258</v>
      </c>
      <c r="C2295" s="419" t="s">
        <v>649</v>
      </c>
      <c r="S2295" s="150" t="s">
        <v>225</v>
      </c>
      <c r="X2295" s="151">
        <v>2.5930455674974291</v>
      </c>
    </row>
    <row r="2296" spans="1:24" hidden="1" x14ac:dyDescent="0.3">
      <c r="A2296" s="156">
        <v>2015</v>
      </c>
      <c r="B2296" s="150" t="s">
        <v>258</v>
      </c>
      <c r="C2296" s="419" t="s">
        <v>649</v>
      </c>
      <c r="S2296" s="150" t="s">
        <v>226</v>
      </c>
      <c r="X2296" s="151">
        <v>1.897569196350029</v>
      </c>
    </row>
    <row r="2297" spans="1:24" hidden="1" x14ac:dyDescent="0.3">
      <c r="A2297" s="156">
        <v>2015</v>
      </c>
      <c r="B2297" s="150" t="s">
        <v>258</v>
      </c>
      <c r="C2297" s="419" t="s">
        <v>649</v>
      </c>
      <c r="S2297" s="150" t="s">
        <v>227</v>
      </c>
      <c r="X2297" s="151">
        <v>0.96182488790118148</v>
      </c>
    </row>
    <row r="2298" spans="1:24" hidden="1" x14ac:dyDescent="0.3">
      <c r="A2298" s="156">
        <v>2015</v>
      </c>
      <c r="B2298" s="150" t="s">
        <v>258</v>
      </c>
      <c r="C2298" s="419" t="s">
        <v>649</v>
      </c>
      <c r="S2298" s="150" t="s">
        <v>228</v>
      </c>
      <c r="X2298" s="151">
        <v>3.4008991909493709</v>
      </c>
    </row>
    <row r="2299" spans="1:24" hidden="1" x14ac:dyDescent="0.3">
      <c r="A2299" s="156">
        <v>2015</v>
      </c>
      <c r="B2299" s="150" t="s">
        <v>258</v>
      </c>
      <c r="C2299" s="419" t="s">
        <v>649</v>
      </c>
      <c r="S2299" s="150" t="s">
        <v>229</v>
      </c>
      <c r="X2299" s="151">
        <v>1.8837524352698369</v>
      </c>
    </row>
    <row r="2300" spans="1:24" hidden="1" x14ac:dyDescent="0.3">
      <c r="A2300" s="156">
        <v>2015</v>
      </c>
      <c r="B2300" s="150" t="s">
        <v>258</v>
      </c>
      <c r="C2300" s="419" t="s">
        <v>649</v>
      </c>
      <c r="T2300" s="150" t="s">
        <v>230</v>
      </c>
      <c r="X2300" s="151">
        <v>1.906097518124573</v>
      </c>
    </row>
    <row r="2301" spans="1:24" hidden="1" x14ac:dyDescent="0.3">
      <c r="A2301" s="156">
        <v>2015</v>
      </c>
      <c r="B2301" s="150" t="s">
        <v>258</v>
      </c>
      <c r="C2301" s="419" t="s">
        <v>649</v>
      </c>
      <c r="T2301" s="150" t="s">
        <v>231</v>
      </c>
      <c r="X2301" s="151">
        <v>1.920852745122182</v>
      </c>
    </row>
    <row r="2302" spans="1:24" hidden="1" x14ac:dyDescent="0.3">
      <c r="A2302" s="156">
        <v>2015</v>
      </c>
      <c r="B2302" s="150" t="s">
        <v>258</v>
      </c>
      <c r="C2302" s="419" t="s">
        <v>649</v>
      </c>
      <c r="U2302" s="150" t="s">
        <v>232</v>
      </c>
      <c r="X2302" s="151">
        <v>2.253056657523135</v>
      </c>
    </row>
    <row r="2303" spans="1:24" hidden="1" x14ac:dyDescent="0.3">
      <c r="A2303" s="156">
        <v>2015</v>
      </c>
      <c r="B2303" s="150" t="s">
        <v>258</v>
      </c>
      <c r="C2303" s="419" t="s">
        <v>649</v>
      </c>
      <c r="U2303" s="150" t="s">
        <v>233</v>
      </c>
      <c r="X2303" s="151">
        <v>1.895410914967238</v>
      </c>
    </row>
    <row r="2304" spans="1:24" hidden="1" x14ac:dyDescent="0.3">
      <c r="A2304" s="156">
        <v>2015</v>
      </c>
      <c r="B2304" s="150" t="s">
        <v>258</v>
      </c>
      <c r="C2304" s="419" t="s">
        <v>649</v>
      </c>
      <c r="V2304" s="150" t="s">
        <v>234</v>
      </c>
      <c r="X2304" s="151">
        <v>2.675056741471832</v>
      </c>
    </row>
    <row r="2305" spans="1:24" hidden="1" x14ac:dyDescent="0.3">
      <c r="A2305" s="156">
        <v>2015</v>
      </c>
      <c r="B2305" s="150" t="s">
        <v>258</v>
      </c>
      <c r="C2305" s="419" t="s">
        <v>649</v>
      </c>
      <c r="V2305" s="150" t="s">
        <v>235</v>
      </c>
      <c r="X2305" s="151">
        <v>1.890503561954354</v>
      </c>
    </row>
    <row r="2306" spans="1:24" hidden="1" x14ac:dyDescent="0.3">
      <c r="A2306" s="156">
        <v>2015</v>
      </c>
      <c r="B2306" s="150" t="s">
        <v>258</v>
      </c>
      <c r="C2306" s="419" t="s">
        <v>649</v>
      </c>
      <c r="V2306" s="150" t="s">
        <v>236</v>
      </c>
      <c r="X2306" s="151">
        <v>1.20355385672823</v>
      </c>
    </row>
    <row r="2307" spans="1:24" hidden="1" x14ac:dyDescent="0.3">
      <c r="A2307" s="156">
        <v>2015</v>
      </c>
      <c r="B2307" s="150" t="s">
        <v>258</v>
      </c>
      <c r="C2307" s="419" t="s">
        <v>649</v>
      </c>
      <c r="E2307" s="150" t="s">
        <v>237</v>
      </c>
      <c r="W2307" s="150" t="s">
        <v>524</v>
      </c>
      <c r="X2307" s="151">
        <v>1.365647737329982</v>
      </c>
    </row>
    <row r="2308" spans="1:24" hidden="1" x14ac:dyDescent="0.3">
      <c r="A2308" s="156">
        <v>2015</v>
      </c>
      <c r="B2308" s="150" t="s">
        <v>258</v>
      </c>
      <c r="C2308" s="419" t="s">
        <v>649</v>
      </c>
      <c r="E2308" s="150" t="s">
        <v>238</v>
      </c>
      <c r="W2308" s="150" t="s">
        <v>528</v>
      </c>
      <c r="X2308" s="151">
        <v>1.5946866980774319</v>
      </c>
    </row>
    <row r="2309" spans="1:24" hidden="1" x14ac:dyDescent="0.3">
      <c r="A2309" s="156">
        <v>2015</v>
      </c>
      <c r="B2309" s="150" t="s">
        <v>258</v>
      </c>
      <c r="C2309" s="419" t="s">
        <v>649</v>
      </c>
      <c r="E2309" s="150" t="s">
        <v>239</v>
      </c>
      <c r="X2309" s="151">
        <v>1.8610516994278989</v>
      </c>
    </row>
    <row r="2310" spans="1:24" hidden="1" x14ac:dyDescent="0.3">
      <c r="A2310" s="156">
        <v>2015</v>
      </c>
      <c r="B2310" s="150" t="s">
        <v>258</v>
      </c>
      <c r="C2310" s="419" t="s">
        <v>649</v>
      </c>
      <c r="E2310" s="150" t="s">
        <v>240</v>
      </c>
      <c r="W2310" s="150" t="s">
        <v>539</v>
      </c>
      <c r="X2310" s="151">
        <v>2.3806626454363511</v>
      </c>
    </row>
    <row r="2311" spans="1:24" hidden="1" x14ac:dyDescent="0.3">
      <c r="A2311" s="156">
        <v>2015</v>
      </c>
      <c r="B2311" s="150" t="s">
        <v>258</v>
      </c>
      <c r="C2311" s="419" t="s">
        <v>649</v>
      </c>
      <c r="E2311" s="150" t="s">
        <v>241</v>
      </c>
      <c r="W2311" s="150" t="s">
        <v>545</v>
      </c>
      <c r="X2311" s="151">
        <v>2.139664470207741</v>
      </c>
    </row>
    <row r="2312" spans="1:24" hidden="1" x14ac:dyDescent="0.3">
      <c r="A2312" s="156">
        <v>2015</v>
      </c>
      <c r="B2312" s="150" t="s">
        <v>258</v>
      </c>
      <c r="C2312" s="419" t="s">
        <v>649</v>
      </c>
      <c r="E2312" s="150" t="s">
        <v>242</v>
      </c>
      <c r="W2312" s="150" t="s">
        <v>550</v>
      </c>
      <c r="X2312" s="151">
        <v>1.450759725953644</v>
      </c>
    </row>
    <row r="2313" spans="1:24" hidden="1" x14ac:dyDescent="0.3">
      <c r="A2313" s="156">
        <v>2015</v>
      </c>
      <c r="B2313" s="150" t="s">
        <v>258</v>
      </c>
      <c r="C2313" s="419" t="s">
        <v>649</v>
      </c>
      <c r="E2313" s="150" t="s">
        <v>243</v>
      </c>
      <c r="W2313" s="150" t="s">
        <v>557</v>
      </c>
      <c r="X2313" s="151">
        <v>2.0453435124736501</v>
      </c>
    </row>
    <row r="2314" spans="1:24" hidden="1" x14ac:dyDescent="0.3">
      <c r="A2314" s="156">
        <v>2015</v>
      </c>
      <c r="B2314" s="150" t="s">
        <v>258</v>
      </c>
      <c r="C2314" s="419" t="s">
        <v>649</v>
      </c>
      <c r="E2314" s="150" t="s">
        <v>244</v>
      </c>
      <c r="W2314" s="150" t="s">
        <v>560</v>
      </c>
      <c r="X2314" s="151">
        <v>1.7641255881016229</v>
      </c>
    </row>
    <row r="2315" spans="1:24" hidden="1" x14ac:dyDescent="0.3">
      <c r="A2315" s="156">
        <v>2015</v>
      </c>
      <c r="B2315" s="150" t="s">
        <v>258</v>
      </c>
      <c r="C2315" s="419" t="s">
        <v>649</v>
      </c>
      <c r="E2315" s="150" t="s">
        <v>245</v>
      </c>
      <c r="W2315" s="150" t="s">
        <v>566</v>
      </c>
      <c r="X2315" s="151">
        <v>2.5758925052421611</v>
      </c>
    </row>
    <row r="2316" spans="1:24" hidden="1" x14ac:dyDescent="0.3">
      <c r="A2316" s="156">
        <v>2015</v>
      </c>
      <c r="B2316" s="150" t="s">
        <v>258</v>
      </c>
      <c r="C2316" s="419" t="s">
        <v>649</v>
      </c>
      <c r="E2316" s="150" t="s">
        <v>246</v>
      </c>
      <c r="X2316" s="151">
        <v>1.794251268996693</v>
      </c>
    </row>
    <row r="2317" spans="1:24" hidden="1" x14ac:dyDescent="0.3">
      <c r="A2317" s="156">
        <v>2015</v>
      </c>
      <c r="B2317" s="150" t="s">
        <v>258</v>
      </c>
      <c r="C2317" s="150" t="s">
        <v>651</v>
      </c>
      <c r="X2317" s="151">
        <v>3.229865030839238</v>
      </c>
    </row>
    <row r="2318" spans="1:24" hidden="1" x14ac:dyDescent="0.3">
      <c r="A2318" s="156">
        <v>2015</v>
      </c>
      <c r="B2318" s="150" t="s">
        <v>258</v>
      </c>
      <c r="C2318" s="150" t="s">
        <v>651</v>
      </c>
      <c r="F2318" s="150" t="s">
        <v>619</v>
      </c>
      <c r="X2318" s="151">
        <v>11.040013265596979</v>
      </c>
    </row>
    <row r="2319" spans="1:24" hidden="1" x14ac:dyDescent="0.3">
      <c r="A2319" s="156">
        <v>2015</v>
      </c>
      <c r="B2319" s="150" t="s">
        <v>258</v>
      </c>
      <c r="C2319" s="150" t="s">
        <v>651</v>
      </c>
      <c r="F2319" s="150" t="s">
        <v>620</v>
      </c>
      <c r="X2319" s="151">
        <v>7.6023595962402144</v>
      </c>
    </row>
    <row r="2320" spans="1:24" hidden="1" x14ac:dyDescent="0.3">
      <c r="A2320" s="156">
        <v>2015</v>
      </c>
      <c r="B2320" s="150" t="s">
        <v>258</v>
      </c>
      <c r="C2320" s="150" t="s">
        <v>651</v>
      </c>
      <c r="F2320" s="150" t="s">
        <v>621</v>
      </c>
      <c r="X2320" s="151">
        <v>2.83322415295879</v>
      </c>
    </row>
    <row r="2321" spans="1:24" hidden="1" x14ac:dyDescent="0.3">
      <c r="A2321" s="156">
        <v>2015</v>
      </c>
      <c r="B2321" s="150" t="s">
        <v>258</v>
      </c>
      <c r="C2321" s="150" t="s">
        <v>651</v>
      </c>
      <c r="F2321" s="150" t="s">
        <v>622</v>
      </c>
      <c r="X2321" s="151">
        <v>1.6409442005931549</v>
      </c>
    </row>
    <row r="2322" spans="1:24" hidden="1" x14ac:dyDescent="0.3">
      <c r="A2322" s="156">
        <v>2015</v>
      </c>
      <c r="B2322" s="150" t="s">
        <v>258</v>
      </c>
      <c r="C2322" s="150" t="s">
        <v>651</v>
      </c>
      <c r="F2322" s="150" t="s">
        <v>623</v>
      </c>
      <c r="X2322" s="151">
        <v>1.6120868910870121</v>
      </c>
    </row>
    <row r="2323" spans="1:24" hidden="1" x14ac:dyDescent="0.3">
      <c r="A2323" s="156">
        <v>2015</v>
      </c>
      <c r="B2323" s="150" t="s">
        <v>258</v>
      </c>
      <c r="C2323" s="150" t="s">
        <v>651</v>
      </c>
      <c r="F2323" s="150" t="s">
        <v>624</v>
      </c>
      <c r="X2323" s="151">
        <v>0.8275763519215612</v>
      </c>
    </row>
    <row r="2324" spans="1:24" hidden="1" x14ac:dyDescent="0.3">
      <c r="A2324" s="156">
        <v>2015</v>
      </c>
      <c r="B2324" s="150" t="s">
        <v>258</v>
      </c>
      <c r="C2324" s="150" t="s">
        <v>651</v>
      </c>
      <c r="G2324" s="150" t="s">
        <v>161</v>
      </c>
      <c r="X2324" s="151">
        <v>3.2672430900541469</v>
      </c>
    </row>
    <row r="2325" spans="1:24" hidden="1" x14ac:dyDescent="0.3">
      <c r="A2325" s="156">
        <v>2015</v>
      </c>
      <c r="B2325" s="150" t="s">
        <v>258</v>
      </c>
      <c r="C2325" s="150" t="s">
        <v>651</v>
      </c>
      <c r="G2325" s="150" t="s">
        <v>161</v>
      </c>
      <c r="H2325" s="150" t="s">
        <v>640</v>
      </c>
      <c r="X2325" s="151">
        <v>3.3296653602283479</v>
      </c>
    </row>
    <row r="2326" spans="1:24" hidden="1" x14ac:dyDescent="0.3">
      <c r="A2326" s="156">
        <v>2015</v>
      </c>
      <c r="B2326" s="150" t="s">
        <v>258</v>
      </c>
      <c r="C2326" s="150" t="s">
        <v>651</v>
      </c>
      <c r="G2326" s="150" t="s">
        <v>161</v>
      </c>
      <c r="H2326" s="150" t="s">
        <v>163</v>
      </c>
      <c r="X2326" s="151">
        <v>0.53800885148067079</v>
      </c>
    </row>
    <row r="2327" spans="1:24" hidden="1" x14ac:dyDescent="0.3">
      <c r="A2327" s="156">
        <v>2015</v>
      </c>
      <c r="B2327" s="150" t="s">
        <v>258</v>
      </c>
      <c r="C2327" s="150" t="s">
        <v>651</v>
      </c>
      <c r="G2327" s="150" t="s">
        <v>161</v>
      </c>
      <c r="H2327" s="150" t="s">
        <v>164</v>
      </c>
      <c r="X2327" s="151">
        <v>2.854785386215112</v>
      </c>
    </row>
    <row r="2328" spans="1:24" hidden="1" x14ac:dyDescent="0.3">
      <c r="A2328" s="156">
        <v>2015</v>
      </c>
      <c r="B2328" s="150" t="s">
        <v>258</v>
      </c>
      <c r="C2328" s="150" t="s">
        <v>651</v>
      </c>
      <c r="G2328" s="150" t="s">
        <v>356</v>
      </c>
      <c r="X2328" s="151">
        <v>2.815727790778118</v>
      </c>
    </row>
    <row r="2329" spans="1:24" hidden="1" x14ac:dyDescent="0.3">
      <c r="A2329" s="156">
        <v>2015</v>
      </c>
      <c r="B2329" s="150" t="s">
        <v>258</v>
      </c>
      <c r="C2329" s="150" t="s">
        <v>651</v>
      </c>
      <c r="G2329" s="150" t="s">
        <v>356</v>
      </c>
      <c r="H2329" s="150" t="s">
        <v>259</v>
      </c>
      <c r="X2329" s="151">
        <v>5.0950511485747647</v>
      </c>
    </row>
    <row r="2330" spans="1:24" hidden="1" x14ac:dyDescent="0.3">
      <c r="A2330" s="156">
        <v>2015</v>
      </c>
      <c r="B2330" s="150" t="s">
        <v>258</v>
      </c>
      <c r="C2330" s="150" t="s">
        <v>651</v>
      </c>
      <c r="G2330" s="150" t="s">
        <v>361</v>
      </c>
      <c r="X2330" s="151">
        <v>3.010168183376877</v>
      </c>
    </row>
    <row r="2331" spans="1:24" hidden="1" x14ac:dyDescent="0.3">
      <c r="A2331" s="156">
        <v>2015</v>
      </c>
      <c r="B2331" s="150" t="s">
        <v>258</v>
      </c>
      <c r="C2331" s="150" t="s">
        <v>651</v>
      </c>
      <c r="G2331" s="150" t="s">
        <v>361</v>
      </c>
      <c r="H2331" s="150" t="s">
        <v>167</v>
      </c>
      <c r="X2331" s="151">
        <v>4.6797992446754719</v>
      </c>
    </row>
    <row r="2332" spans="1:24" hidden="1" x14ac:dyDescent="0.3">
      <c r="A2332" s="156">
        <v>2015</v>
      </c>
      <c r="B2332" s="150" t="s">
        <v>258</v>
      </c>
      <c r="C2332" s="150" t="s">
        <v>651</v>
      </c>
      <c r="G2332" s="150" t="s">
        <v>361</v>
      </c>
      <c r="H2332" s="150" t="s">
        <v>168</v>
      </c>
      <c r="X2332" s="151">
        <v>2.0102949506817929</v>
      </c>
    </row>
    <row r="2333" spans="1:24" hidden="1" x14ac:dyDescent="0.3">
      <c r="A2333" s="156">
        <v>2015</v>
      </c>
      <c r="B2333" s="150" t="s">
        <v>258</v>
      </c>
      <c r="C2333" s="150" t="s">
        <v>651</v>
      </c>
      <c r="G2333" s="150" t="s">
        <v>361</v>
      </c>
      <c r="H2333" s="150" t="s">
        <v>253</v>
      </c>
      <c r="X2333" s="151">
        <v>0</v>
      </c>
    </row>
    <row r="2334" spans="1:24" hidden="1" x14ac:dyDescent="0.3">
      <c r="A2334" s="156">
        <v>2015</v>
      </c>
      <c r="B2334" s="150" t="s">
        <v>258</v>
      </c>
      <c r="C2334" s="150" t="s">
        <v>651</v>
      </c>
      <c r="G2334" s="150" t="s">
        <v>361</v>
      </c>
      <c r="H2334" s="150" t="s">
        <v>252</v>
      </c>
      <c r="X2334" s="151">
        <v>2.7312511012861922</v>
      </c>
    </row>
    <row r="2335" spans="1:24" hidden="1" x14ac:dyDescent="0.3">
      <c r="A2335" s="156">
        <v>2015</v>
      </c>
      <c r="B2335" s="150" t="s">
        <v>258</v>
      </c>
      <c r="C2335" s="150" t="s">
        <v>651</v>
      </c>
      <c r="G2335" s="150" t="s">
        <v>361</v>
      </c>
      <c r="H2335" s="150" t="s">
        <v>169</v>
      </c>
      <c r="X2335" s="151">
        <v>2.6934603088436182</v>
      </c>
    </row>
    <row r="2336" spans="1:24" hidden="1" x14ac:dyDescent="0.3">
      <c r="A2336" s="156">
        <v>2015</v>
      </c>
      <c r="B2336" s="150" t="s">
        <v>258</v>
      </c>
      <c r="C2336" s="150" t="s">
        <v>651</v>
      </c>
      <c r="G2336" s="150" t="s">
        <v>367</v>
      </c>
      <c r="X2336" s="151">
        <v>2.227907809138951</v>
      </c>
    </row>
    <row r="2337" spans="1:24" hidden="1" x14ac:dyDescent="0.3">
      <c r="A2337" s="156">
        <v>2015</v>
      </c>
      <c r="B2337" s="150" t="s">
        <v>258</v>
      </c>
      <c r="C2337" s="150" t="s">
        <v>651</v>
      </c>
      <c r="G2337" s="150" t="s">
        <v>367</v>
      </c>
      <c r="H2337" s="150" t="s">
        <v>171</v>
      </c>
      <c r="X2337" s="151">
        <v>1.956067854249905</v>
      </c>
    </row>
    <row r="2338" spans="1:24" hidden="1" x14ac:dyDescent="0.3">
      <c r="A2338" s="156">
        <v>2015</v>
      </c>
      <c r="B2338" s="150" t="s">
        <v>258</v>
      </c>
      <c r="C2338" s="150" t="s">
        <v>651</v>
      </c>
      <c r="G2338" s="150" t="s">
        <v>367</v>
      </c>
      <c r="H2338" s="150" t="s">
        <v>172</v>
      </c>
      <c r="X2338" s="151">
        <v>1.540817270081841</v>
      </c>
    </row>
    <row r="2339" spans="1:24" hidden="1" x14ac:dyDescent="0.3">
      <c r="A2339" s="156">
        <v>2015</v>
      </c>
      <c r="B2339" s="150" t="s">
        <v>258</v>
      </c>
      <c r="C2339" s="150" t="s">
        <v>651</v>
      </c>
      <c r="G2339" s="150" t="s">
        <v>173</v>
      </c>
      <c r="X2339" s="151">
        <v>7.1153446179504574</v>
      </c>
    </row>
    <row r="2340" spans="1:24" hidden="1" x14ac:dyDescent="0.3">
      <c r="A2340" s="156">
        <v>2015</v>
      </c>
      <c r="B2340" s="150" t="s">
        <v>258</v>
      </c>
      <c r="C2340" s="150" t="s">
        <v>651</v>
      </c>
      <c r="G2340" s="150" t="s">
        <v>173</v>
      </c>
      <c r="H2340" s="150" t="s">
        <v>255</v>
      </c>
      <c r="X2340" s="151">
        <v>4.8827235612532416</v>
      </c>
    </row>
    <row r="2341" spans="1:24" hidden="1" x14ac:dyDescent="0.3">
      <c r="A2341" s="156">
        <v>2015</v>
      </c>
      <c r="B2341" s="150" t="s">
        <v>258</v>
      </c>
      <c r="C2341" s="150" t="s">
        <v>651</v>
      </c>
      <c r="I2341" s="150" t="s">
        <v>174</v>
      </c>
      <c r="X2341" s="151">
        <v>1.1648673998126351</v>
      </c>
    </row>
    <row r="2342" spans="1:24" hidden="1" x14ac:dyDescent="0.3">
      <c r="A2342" s="156">
        <v>2015</v>
      </c>
      <c r="B2342" s="150" t="s">
        <v>258</v>
      </c>
      <c r="C2342" s="150" t="s">
        <v>651</v>
      </c>
      <c r="I2342" s="150" t="s">
        <v>175</v>
      </c>
      <c r="X2342" s="151">
        <v>2.582343715052497</v>
      </c>
    </row>
    <row r="2343" spans="1:24" hidden="1" x14ac:dyDescent="0.3">
      <c r="A2343" s="156">
        <v>2015</v>
      </c>
      <c r="B2343" s="150" t="s">
        <v>258</v>
      </c>
      <c r="C2343" s="150" t="s">
        <v>651</v>
      </c>
      <c r="I2343" s="150" t="s">
        <v>176</v>
      </c>
      <c r="X2343" s="151">
        <v>6.7142208832821924</v>
      </c>
    </row>
    <row r="2344" spans="1:24" hidden="1" x14ac:dyDescent="0.3">
      <c r="A2344" s="156">
        <v>2015</v>
      </c>
      <c r="B2344" s="150" t="s">
        <v>258</v>
      </c>
      <c r="C2344" s="150" t="s">
        <v>651</v>
      </c>
      <c r="I2344" s="150" t="s">
        <v>177</v>
      </c>
      <c r="X2344" s="151">
        <v>2.57458669852369</v>
      </c>
    </row>
    <row r="2345" spans="1:24" hidden="1" x14ac:dyDescent="0.3">
      <c r="A2345" s="156">
        <v>2015</v>
      </c>
      <c r="B2345" s="150" t="s">
        <v>258</v>
      </c>
      <c r="C2345" s="150" t="s">
        <v>651</v>
      </c>
      <c r="I2345" s="150" t="s">
        <v>178</v>
      </c>
      <c r="X2345" s="151">
        <v>3.722080052190555</v>
      </c>
    </row>
    <row r="2346" spans="1:24" hidden="1" x14ac:dyDescent="0.3">
      <c r="A2346" s="156">
        <v>2015</v>
      </c>
      <c r="B2346" s="150" t="s">
        <v>258</v>
      </c>
      <c r="C2346" s="150" t="s">
        <v>651</v>
      </c>
      <c r="I2346" s="150" t="s">
        <v>256</v>
      </c>
      <c r="X2346" s="151">
        <v>0.66822937337723232</v>
      </c>
    </row>
    <row r="2347" spans="1:24" hidden="1" x14ac:dyDescent="0.3">
      <c r="A2347" s="156">
        <v>2015</v>
      </c>
      <c r="B2347" s="150" t="s">
        <v>258</v>
      </c>
      <c r="C2347" s="150" t="s">
        <v>651</v>
      </c>
      <c r="J2347" s="150" t="s">
        <v>179</v>
      </c>
      <c r="X2347" s="151">
        <v>2.6909449685487079</v>
      </c>
    </row>
    <row r="2348" spans="1:24" hidden="1" x14ac:dyDescent="0.3">
      <c r="A2348" s="156">
        <v>2015</v>
      </c>
      <c r="B2348" s="150" t="s">
        <v>258</v>
      </c>
      <c r="C2348" s="150" t="s">
        <v>651</v>
      </c>
      <c r="J2348" s="150" t="s">
        <v>180</v>
      </c>
      <c r="X2348" s="151">
        <v>5.3649687384922418</v>
      </c>
    </row>
    <row r="2349" spans="1:24" hidden="1" x14ac:dyDescent="0.3">
      <c r="A2349" s="156">
        <v>2015</v>
      </c>
      <c r="B2349" s="150" t="s">
        <v>258</v>
      </c>
      <c r="C2349" s="150" t="s">
        <v>651</v>
      </c>
      <c r="J2349" s="150" t="s">
        <v>181</v>
      </c>
      <c r="X2349" s="151">
        <v>4.6453991559136103</v>
      </c>
    </row>
    <row r="2350" spans="1:24" hidden="1" x14ac:dyDescent="0.3">
      <c r="A2350" s="156">
        <v>2015</v>
      </c>
      <c r="B2350" s="150" t="s">
        <v>258</v>
      </c>
      <c r="C2350" s="150" t="s">
        <v>651</v>
      </c>
      <c r="J2350" s="150" t="s">
        <v>182</v>
      </c>
      <c r="X2350" s="151">
        <v>11.17881564803047</v>
      </c>
    </row>
    <row r="2351" spans="1:24" hidden="1" x14ac:dyDescent="0.3">
      <c r="A2351" s="156">
        <v>2015</v>
      </c>
      <c r="B2351" s="150" t="s">
        <v>258</v>
      </c>
      <c r="C2351" s="150" t="s">
        <v>651</v>
      </c>
      <c r="J2351" s="150" t="s">
        <v>376</v>
      </c>
      <c r="X2351" s="151">
        <v>1.313838504243084</v>
      </c>
    </row>
    <row r="2352" spans="1:24" hidden="1" x14ac:dyDescent="0.3">
      <c r="A2352" s="156">
        <v>2015</v>
      </c>
      <c r="B2352" s="150" t="s">
        <v>258</v>
      </c>
      <c r="C2352" s="150" t="s">
        <v>651</v>
      </c>
      <c r="J2352" s="150" t="s">
        <v>628</v>
      </c>
      <c r="X2352" s="151">
        <v>5.0544298253638713</v>
      </c>
    </row>
    <row r="2353" spans="1:24" hidden="1" x14ac:dyDescent="0.3">
      <c r="A2353" s="156">
        <v>2015</v>
      </c>
      <c r="B2353" s="150" t="s">
        <v>258</v>
      </c>
      <c r="C2353" s="150" t="s">
        <v>651</v>
      </c>
      <c r="J2353" s="150" t="s">
        <v>185</v>
      </c>
      <c r="X2353" s="151">
        <v>1.4345510301205571</v>
      </c>
    </row>
    <row r="2354" spans="1:24" hidden="1" x14ac:dyDescent="0.3">
      <c r="A2354" s="156">
        <v>2015</v>
      </c>
      <c r="B2354" s="150" t="s">
        <v>258</v>
      </c>
      <c r="C2354" s="150" t="s">
        <v>651</v>
      </c>
      <c r="J2354" s="150" t="s">
        <v>186</v>
      </c>
      <c r="X2354" s="151">
        <v>2.0524424159920578</v>
      </c>
    </row>
    <row r="2355" spans="1:24" hidden="1" x14ac:dyDescent="0.3">
      <c r="A2355" s="156">
        <v>2015</v>
      </c>
      <c r="B2355" s="150" t="s">
        <v>258</v>
      </c>
      <c r="C2355" s="150" t="s">
        <v>651</v>
      </c>
      <c r="K2355" s="150" t="s">
        <v>187</v>
      </c>
      <c r="X2355" s="151">
        <v>2.1543657437773329</v>
      </c>
    </row>
    <row r="2356" spans="1:24" hidden="1" x14ac:dyDescent="0.3">
      <c r="A2356" s="156">
        <v>2015</v>
      </c>
      <c r="B2356" s="150" t="s">
        <v>258</v>
      </c>
      <c r="C2356" s="150" t="s">
        <v>651</v>
      </c>
      <c r="K2356" s="150" t="s">
        <v>188</v>
      </c>
      <c r="X2356" s="151">
        <v>2.5374931731244841</v>
      </c>
    </row>
    <row r="2357" spans="1:24" hidden="1" x14ac:dyDescent="0.3">
      <c r="A2357" s="156">
        <v>2015</v>
      </c>
      <c r="B2357" s="150" t="s">
        <v>258</v>
      </c>
      <c r="C2357" s="150" t="s">
        <v>651</v>
      </c>
      <c r="K2357" s="150" t="s">
        <v>189</v>
      </c>
      <c r="X2357" s="151">
        <v>2.2720861741258531</v>
      </c>
    </row>
    <row r="2358" spans="1:24" hidden="1" x14ac:dyDescent="0.3">
      <c r="A2358" s="156">
        <v>2015</v>
      </c>
      <c r="B2358" s="150" t="s">
        <v>258</v>
      </c>
      <c r="C2358" s="150" t="s">
        <v>651</v>
      </c>
      <c r="K2358" s="150" t="s">
        <v>190</v>
      </c>
      <c r="X2358" s="151">
        <v>3.3628007106027291</v>
      </c>
    </row>
    <row r="2359" spans="1:24" hidden="1" x14ac:dyDescent="0.3">
      <c r="A2359" s="156">
        <v>2015</v>
      </c>
      <c r="B2359" s="150" t="s">
        <v>258</v>
      </c>
      <c r="C2359" s="150" t="s">
        <v>651</v>
      </c>
      <c r="K2359" s="150" t="s">
        <v>191</v>
      </c>
      <c r="X2359" s="151">
        <v>11.77359274873972</v>
      </c>
    </row>
    <row r="2360" spans="1:24" hidden="1" x14ac:dyDescent="0.3">
      <c r="A2360" s="156">
        <v>2015</v>
      </c>
      <c r="B2360" s="150" t="s">
        <v>258</v>
      </c>
      <c r="C2360" s="150" t="s">
        <v>651</v>
      </c>
      <c r="L2360" s="150" t="s">
        <v>629</v>
      </c>
      <c r="X2360" s="151">
        <v>3.2855729686273878</v>
      </c>
    </row>
    <row r="2361" spans="1:24" hidden="1" x14ac:dyDescent="0.3">
      <c r="A2361" s="156">
        <v>2015</v>
      </c>
      <c r="B2361" s="150" t="s">
        <v>258</v>
      </c>
      <c r="C2361" s="150" t="s">
        <v>651</v>
      </c>
      <c r="L2361" s="150" t="s">
        <v>641</v>
      </c>
      <c r="X2361" s="151">
        <v>5.5080692181083446</v>
      </c>
    </row>
    <row r="2362" spans="1:24" hidden="1" x14ac:dyDescent="0.3">
      <c r="A2362" s="156">
        <v>2015</v>
      </c>
      <c r="B2362" s="150" t="s">
        <v>258</v>
      </c>
      <c r="C2362" s="150" t="s">
        <v>651</v>
      </c>
      <c r="L2362" s="150" t="s">
        <v>380</v>
      </c>
      <c r="X2362" s="151">
        <v>1.887912366193353</v>
      </c>
    </row>
    <row r="2363" spans="1:24" hidden="1" x14ac:dyDescent="0.3">
      <c r="A2363" s="156">
        <v>2015</v>
      </c>
      <c r="B2363" s="150" t="s">
        <v>258</v>
      </c>
      <c r="C2363" s="150" t="s">
        <v>651</v>
      </c>
      <c r="L2363" s="150" t="s">
        <v>195</v>
      </c>
      <c r="X2363" s="151">
        <v>2.0913652831798011</v>
      </c>
    </row>
    <row r="2364" spans="1:24" hidden="1" x14ac:dyDescent="0.3">
      <c r="A2364" s="156">
        <v>2015</v>
      </c>
      <c r="B2364" s="150" t="s">
        <v>258</v>
      </c>
      <c r="C2364" s="150" t="s">
        <v>651</v>
      </c>
      <c r="L2364" s="150" t="s">
        <v>196</v>
      </c>
      <c r="X2364" s="151">
        <v>1.5967777478026131</v>
      </c>
    </row>
    <row r="2365" spans="1:24" hidden="1" x14ac:dyDescent="0.3">
      <c r="A2365" s="156">
        <v>2015</v>
      </c>
      <c r="B2365" s="150" t="s">
        <v>258</v>
      </c>
      <c r="C2365" s="150" t="s">
        <v>651</v>
      </c>
      <c r="M2365" s="150" t="s">
        <v>630</v>
      </c>
      <c r="X2365" s="151">
        <v>5.2855949167763976</v>
      </c>
    </row>
    <row r="2366" spans="1:24" hidden="1" x14ac:dyDescent="0.3">
      <c r="A2366" s="156">
        <v>2015</v>
      </c>
      <c r="B2366" s="150" t="s">
        <v>258</v>
      </c>
      <c r="C2366" s="150" t="s">
        <v>651</v>
      </c>
      <c r="M2366" s="150" t="s">
        <v>631</v>
      </c>
      <c r="X2366" s="151">
        <v>5.4422280040129074</v>
      </c>
    </row>
    <row r="2367" spans="1:24" hidden="1" x14ac:dyDescent="0.3">
      <c r="A2367" s="156">
        <v>2015</v>
      </c>
      <c r="B2367" s="150" t="s">
        <v>258</v>
      </c>
      <c r="C2367" s="150" t="s">
        <v>651</v>
      </c>
      <c r="M2367" s="150" t="s">
        <v>632</v>
      </c>
      <c r="X2367" s="151">
        <v>4.0897051839799596</v>
      </c>
    </row>
    <row r="2368" spans="1:24" hidden="1" x14ac:dyDescent="0.3">
      <c r="A2368" s="156">
        <v>2015</v>
      </c>
      <c r="B2368" s="150" t="s">
        <v>258</v>
      </c>
      <c r="C2368" s="150" t="s">
        <v>651</v>
      </c>
      <c r="M2368" s="150" t="s">
        <v>633</v>
      </c>
      <c r="X2368" s="151">
        <v>2.8401614112045062</v>
      </c>
    </row>
    <row r="2369" spans="1:24" hidden="1" x14ac:dyDescent="0.3">
      <c r="A2369" s="156">
        <v>2015</v>
      </c>
      <c r="B2369" s="150" t="s">
        <v>258</v>
      </c>
      <c r="C2369" s="150" t="s">
        <v>651</v>
      </c>
      <c r="N2369" s="150" t="s">
        <v>201</v>
      </c>
      <c r="X2369" s="151">
        <v>2.1235654482389399</v>
      </c>
    </row>
    <row r="2370" spans="1:24" hidden="1" x14ac:dyDescent="0.3">
      <c r="A2370" s="156">
        <v>2015</v>
      </c>
      <c r="B2370" s="150" t="s">
        <v>258</v>
      </c>
      <c r="C2370" s="150" t="s">
        <v>651</v>
      </c>
      <c r="N2370" s="150" t="s">
        <v>202</v>
      </c>
      <c r="X2370" s="151">
        <v>3.2646739540602119</v>
      </c>
    </row>
    <row r="2371" spans="1:24" hidden="1" x14ac:dyDescent="0.3">
      <c r="A2371" s="156">
        <v>2015</v>
      </c>
      <c r="B2371" s="150" t="s">
        <v>258</v>
      </c>
      <c r="C2371" s="150" t="s">
        <v>651</v>
      </c>
      <c r="N2371" s="150" t="s">
        <v>634</v>
      </c>
      <c r="X2371" s="151">
        <v>3.569716946459927</v>
      </c>
    </row>
    <row r="2372" spans="1:24" hidden="1" x14ac:dyDescent="0.3">
      <c r="A2372" s="156">
        <v>2015</v>
      </c>
      <c r="B2372" s="150" t="s">
        <v>258</v>
      </c>
      <c r="C2372" s="150" t="s">
        <v>651</v>
      </c>
      <c r="O2372" s="150" t="s">
        <v>204</v>
      </c>
      <c r="X2372" s="151">
        <v>4.014190327445605</v>
      </c>
    </row>
    <row r="2373" spans="1:24" hidden="1" x14ac:dyDescent="0.3">
      <c r="A2373" s="156">
        <v>2015</v>
      </c>
      <c r="B2373" s="150" t="s">
        <v>258</v>
      </c>
      <c r="C2373" s="150" t="s">
        <v>651</v>
      </c>
      <c r="O2373" s="150" t="s">
        <v>205</v>
      </c>
      <c r="X2373" s="151">
        <v>2.0717503191853881</v>
      </c>
    </row>
    <row r="2374" spans="1:24" hidden="1" x14ac:dyDescent="0.3">
      <c r="A2374" s="156">
        <v>2015</v>
      </c>
      <c r="B2374" s="150" t="s">
        <v>258</v>
      </c>
      <c r="C2374" s="150" t="s">
        <v>651</v>
      </c>
      <c r="O2374" s="150" t="s">
        <v>206</v>
      </c>
      <c r="X2374" s="151">
        <v>3.0586035489414569</v>
      </c>
    </row>
    <row r="2375" spans="1:24" hidden="1" x14ac:dyDescent="0.3">
      <c r="A2375" s="156">
        <v>2015</v>
      </c>
      <c r="B2375" s="150" t="s">
        <v>258</v>
      </c>
      <c r="C2375" s="150" t="s">
        <v>651</v>
      </c>
      <c r="P2375" s="150" t="s">
        <v>207</v>
      </c>
      <c r="X2375" s="151">
        <v>4.0780425647804881</v>
      </c>
    </row>
    <row r="2376" spans="1:24" hidden="1" x14ac:dyDescent="0.3">
      <c r="A2376" s="156">
        <v>2015</v>
      </c>
      <c r="B2376" s="150" t="s">
        <v>258</v>
      </c>
      <c r="C2376" s="150" t="s">
        <v>651</v>
      </c>
      <c r="P2376" s="150" t="s">
        <v>208</v>
      </c>
      <c r="X2376" s="151">
        <v>3.5314758519884339</v>
      </c>
    </row>
    <row r="2377" spans="1:24" hidden="1" x14ac:dyDescent="0.3">
      <c r="A2377" s="156">
        <v>2015</v>
      </c>
      <c r="B2377" s="150" t="s">
        <v>258</v>
      </c>
      <c r="C2377" s="150" t="s">
        <v>651</v>
      </c>
      <c r="P2377" s="150" t="s">
        <v>209</v>
      </c>
      <c r="X2377" s="151">
        <v>2.5260355179717182</v>
      </c>
    </row>
    <row r="2378" spans="1:24" hidden="1" x14ac:dyDescent="0.3">
      <c r="A2378" s="156">
        <v>2015</v>
      </c>
      <c r="B2378" s="150" t="s">
        <v>258</v>
      </c>
      <c r="C2378" s="150" t="s">
        <v>651</v>
      </c>
      <c r="P2378" s="150" t="s">
        <v>210</v>
      </c>
      <c r="X2378" s="151">
        <v>2.8896332023051809</v>
      </c>
    </row>
    <row r="2379" spans="1:24" hidden="1" x14ac:dyDescent="0.3">
      <c r="A2379" s="156">
        <v>2015</v>
      </c>
      <c r="B2379" s="150" t="s">
        <v>258</v>
      </c>
      <c r="C2379" s="150" t="s">
        <v>651</v>
      </c>
      <c r="P2379" s="150" t="s">
        <v>211</v>
      </c>
      <c r="X2379" s="151">
        <v>2.7995465494896892</v>
      </c>
    </row>
    <row r="2380" spans="1:24" hidden="1" x14ac:dyDescent="0.3">
      <c r="A2380" s="156">
        <v>2015</v>
      </c>
      <c r="B2380" s="150" t="s">
        <v>258</v>
      </c>
      <c r="C2380" s="150" t="s">
        <v>651</v>
      </c>
      <c r="P2380" s="150" t="s">
        <v>635</v>
      </c>
      <c r="X2380" s="151">
        <v>2.412424395966315</v>
      </c>
    </row>
    <row r="2381" spans="1:24" hidden="1" x14ac:dyDescent="0.3">
      <c r="A2381" s="156">
        <v>2015</v>
      </c>
      <c r="B2381" s="150" t="s">
        <v>258</v>
      </c>
      <c r="C2381" s="150" t="s">
        <v>651</v>
      </c>
      <c r="P2381" s="150" t="s">
        <v>636</v>
      </c>
      <c r="X2381" s="151">
        <v>4.9285666216194821</v>
      </c>
    </row>
    <row r="2382" spans="1:24" hidden="1" x14ac:dyDescent="0.3">
      <c r="A2382" s="156">
        <v>2015</v>
      </c>
      <c r="B2382" s="150" t="s">
        <v>258</v>
      </c>
      <c r="C2382" s="150" t="s">
        <v>651</v>
      </c>
      <c r="Q2382" s="150" t="s">
        <v>214</v>
      </c>
      <c r="X2382" s="151">
        <v>2.147679101914675</v>
      </c>
    </row>
    <row r="2383" spans="1:24" hidden="1" x14ac:dyDescent="0.3">
      <c r="A2383" s="156">
        <v>2015</v>
      </c>
      <c r="B2383" s="150" t="s">
        <v>258</v>
      </c>
      <c r="C2383" s="150" t="s">
        <v>651</v>
      </c>
      <c r="Q2383" s="150" t="s">
        <v>215</v>
      </c>
      <c r="X2383" s="151">
        <v>2.2355844906610298</v>
      </c>
    </row>
    <row r="2384" spans="1:24" hidden="1" x14ac:dyDescent="0.3">
      <c r="A2384" s="156">
        <v>2015</v>
      </c>
      <c r="B2384" s="150" t="s">
        <v>258</v>
      </c>
      <c r="C2384" s="150" t="s">
        <v>651</v>
      </c>
      <c r="Q2384" s="150" t="s">
        <v>216</v>
      </c>
      <c r="X2384" s="151">
        <v>5.9704489458735814</v>
      </c>
    </row>
    <row r="2385" spans="1:24" hidden="1" x14ac:dyDescent="0.3">
      <c r="A2385" s="156">
        <v>2015</v>
      </c>
      <c r="B2385" s="150" t="s">
        <v>258</v>
      </c>
      <c r="C2385" s="150" t="s">
        <v>651</v>
      </c>
      <c r="R2385" s="150" t="s">
        <v>217</v>
      </c>
      <c r="X2385" s="151">
        <v>3.0333927974454689</v>
      </c>
    </row>
    <row r="2386" spans="1:24" hidden="1" x14ac:dyDescent="0.3">
      <c r="A2386" s="156">
        <v>2015</v>
      </c>
      <c r="B2386" s="150" t="s">
        <v>258</v>
      </c>
      <c r="C2386" s="150" t="s">
        <v>651</v>
      </c>
      <c r="R2386" s="150" t="s">
        <v>218</v>
      </c>
      <c r="X2386" s="151">
        <v>3.3930048076847599</v>
      </c>
    </row>
    <row r="2387" spans="1:24" hidden="1" x14ac:dyDescent="0.3">
      <c r="A2387" s="156">
        <v>2015</v>
      </c>
      <c r="B2387" s="150" t="s">
        <v>258</v>
      </c>
      <c r="C2387" s="150" t="s">
        <v>651</v>
      </c>
      <c r="R2387" s="150" t="s">
        <v>219</v>
      </c>
      <c r="X2387" s="151">
        <v>2.2138136879922889</v>
      </c>
    </row>
    <row r="2388" spans="1:24" hidden="1" x14ac:dyDescent="0.3">
      <c r="A2388" s="156">
        <v>2015</v>
      </c>
      <c r="B2388" s="150" t="s">
        <v>258</v>
      </c>
      <c r="C2388" s="150" t="s">
        <v>651</v>
      </c>
      <c r="R2388" s="150" t="s">
        <v>220</v>
      </c>
      <c r="X2388" s="151">
        <v>3.593487451908981</v>
      </c>
    </row>
    <row r="2389" spans="1:24" hidden="1" x14ac:dyDescent="0.3">
      <c r="A2389" s="156">
        <v>2015</v>
      </c>
      <c r="B2389" s="150" t="s">
        <v>258</v>
      </c>
      <c r="C2389" s="150" t="s">
        <v>651</v>
      </c>
      <c r="R2389" s="150" t="s">
        <v>382</v>
      </c>
      <c r="X2389" s="151">
        <v>4.3916365429108524</v>
      </c>
    </row>
    <row r="2390" spans="1:24" hidden="1" x14ac:dyDescent="0.3">
      <c r="A2390" s="156">
        <v>2015</v>
      </c>
      <c r="B2390" s="150" t="s">
        <v>258</v>
      </c>
      <c r="C2390" s="150" t="s">
        <v>651</v>
      </c>
      <c r="S2390" s="150" t="s">
        <v>222</v>
      </c>
      <c r="X2390" s="151">
        <v>3.0094365875683988</v>
      </c>
    </row>
    <row r="2391" spans="1:24" hidden="1" x14ac:dyDescent="0.3">
      <c r="A2391" s="156">
        <v>2015</v>
      </c>
      <c r="B2391" s="150" t="s">
        <v>258</v>
      </c>
      <c r="C2391" s="150" t="s">
        <v>651</v>
      </c>
      <c r="S2391" s="150" t="s">
        <v>223</v>
      </c>
      <c r="X2391" s="151">
        <v>8.010252321818756</v>
      </c>
    </row>
    <row r="2392" spans="1:24" hidden="1" x14ac:dyDescent="0.3">
      <c r="A2392" s="156">
        <v>2015</v>
      </c>
      <c r="B2392" s="150" t="s">
        <v>258</v>
      </c>
      <c r="C2392" s="150" t="s">
        <v>651</v>
      </c>
      <c r="S2392" s="150" t="s">
        <v>224</v>
      </c>
      <c r="X2392" s="151">
        <v>3.9268081831955222</v>
      </c>
    </row>
    <row r="2393" spans="1:24" hidden="1" x14ac:dyDescent="0.3">
      <c r="A2393" s="156">
        <v>2015</v>
      </c>
      <c r="B2393" s="150" t="s">
        <v>258</v>
      </c>
      <c r="C2393" s="150" t="s">
        <v>651</v>
      </c>
      <c r="S2393" s="150" t="s">
        <v>225</v>
      </c>
      <c r="X2393" s="151">
        <v>2.7720770251306468</v>
      </c>
    </row>
    <row r="2394" spans="1:24" hidden="1" x14ac:dyDescent="0.3">
      <c r="A2394" s="156">
        <v>2015</v>
      </c>
      <c r="B2394" s="150" t="s">
        <v>258</v>
      </c>
      <c r="C2394" s="150" t="s">
        <v>651</v>
      </c>
      <c r="S2394" s="150" t="s">
        <v>226</v>
      </c>
      <c r="X2394" s="151">
        <v>3.4327425456776139</v>
      </c>
    </row>
    <row r="2395" spans="1:24" hidden="1" x14ac:dyDescent="0.3">
      <c r="A2395" s="156">
        <v>2015</v>
      </c>
      <c r="B2395" s="150" t="s">
        <v>258</v>
      </c>
      <c r="C2395" s="150" t="s">
        <v>651</v>
      </c>
      <c r="S2395" s="150" t="s">
        <v>227</v>
      </c>
      <c r="X2395" s="151">
        <v>2.5676720451573849</v>
      </c>
    </row>
    <row r="2396" spans="1:24" hidden="1" x14ac:dyDescent="0.3">
      <c r="A2396" s="156">
        <v>2015</v>
      </c>
      <c r="B2396" s="150" t="s">
        <v>258</v>
      </c>
      <c r="C2396" s="150" t="s">
        <v>651</v>
      </c>
      <c r="S2396" s="150" t="s">
        <v>228</v>
      </c>
      <c r="X2396" s="151">
        <v>3.5284254082653752</v>
      </c>
    </row>
    <row r="2397" spans="1:24" hidden="1" x14ac:dyDescent="0.3">
      <c r="A2397" s="156">
        <v>2015</v>
      </c>
      <c r="B2397" s="150" t="s">
        <v>258</v>
      </c>
      <c r="C2397" s="150" t="s">
        <v>651</v>
      </c>
      <c r="S2397" s="150" t="s">
        <v>229</v>
      </c>
      <c r="X2397" s="151">
        <v>2.4305823541444398</v>
      </c>
    </row>
    <row r="2398" spans="1:24" hidden="1" x14ac:dyDescent="0.3">
      <c r="A2398" s="156">
        <v>2015</v>
      </c>
      <c r="B2398" s="150" t="s">
        <v>258</v>
      </c>
      <c r="C2398" s="150" t="s">
        <v>651</v>
      </c>
      <c r="T2398" s="150" t="s">
        <v>230</v>
      </c>
      <c r="X2398" s="151">
        <v>3.2529425512768171</v>
      </c>
    </row>
    <row r="2399" spans="1:24" hidden="1" x14ac:dyDescent="0.3">
      <c r="A2399" s="156">
        <v>2015</v>
      </c>
      <c r="B2399" s="150" t="s">
        <v>258</v>
      </c>
      <c r="C2399" s="150" t="s">
        <v>651</v>
      </c>
      <c r="T2399" s="150" t="s">
        <v>231</v>
      </c>
      <c r="X2399" s="151">
        <v>3.1205715207139662</v>
      </c>
    </row>
    <row r="2400" spans="1:24" hidden="1" x14ac:dyDescent="0.3">
      <c r="A2400" s="156">
        <v>2015</v>
      </c>
      <c r="B2400" s="150" t="s">
        <v>258</v>
      </c>
      <c r="C2400" s="150" t="s">
        <v>651</v>
      </c>
      <c r="U2400" s="150" t="s">
        <v>232</v>
      </c>
      <c r="X2400" s="151">
        <v>4.6425069867241238</v>
      </c>
    </row>
    <row r="2401" spans="1:24" hidden="1" x14ac:dyDescent="0.3">
      <c r="A2401" s="156">
        <v>2015</v>
      </c>
      <c r="B2401" s="150" t="s">
        <v>258</v>
      </c>
      <c r="C2401" s="150" t="s">
        <v>651</v>
      </c>
      <c r="U2401" s="150" t="s">
        <v>233</v>
      </c>
      <c r="X2401" s="151">
        <v>3.1655514185847222</v>
      </c>
    </row>
    <row r="2402" spans="1:24" hidden="1" x14ac:dyDescent="0.3">
      <c r="A2402" s="156">
        <v>2015</v>
      </c>
      <c r="B2402" s="150" t="s">
        <v>258</v>
      </c>
      <c r="C2402" s="150" t="s">
        <v>651</v>
      </c>
      <c r="V2402" s="150" t="s">
        <v>234</v>
      </c>
      <c r="X2402" s="151">
        <v>2.5645546417351008</v>
      </c>
    </row>
    <row r="2403" spans="1:24" hidden="1" x14ac:dyDescent="0.3">
      <c r="A2403" s="156">
        <v>2015</v>
      </c>
      <c r="B2403" s="150" t="s">
        <v>258</v>
      </c>
      <c r="C2403" s="150" t="s">
        <v>651</v>
      </c>
      <c r="V2403" s="150" t="s">
        <v>235</v>
      </c>
      <c r="X2403" s="151">
        <v>3.3267995080842461</v>
      </c>
    </row>
    <row r="2404" spans="1:24" hidden="1" x14ac:dyDescent="0.3">
      <c r="A2404" s="156">
        <v>2015</v>
      </c>
      <c r="B2404" s="150" t="s">
        <v>258</v>
      </c>
      <c r="C2404" s="150" t="s">
        <v>651</v>
      </c>
      <c r="V2404" s="150" t="s">
        <v>236</v>
      </c>
      <c r="X2404" s="151">
        <v>3.6887646754392409</v>
      </c>
    </row>
    <row r="2405" spans="1:24" hidden="1" x14ac:dyDescent="0.3">
      <c r="A2405" s="156">
        <v>2015</v>
      </c>
      <c r="B2405" s="150" t="s">
        <v>258</v>
      </c>
      <c r="C2405" s="150" t="s">
        <v>651</v>
      </c>
      <c r="E2405" s="150" t="s">
        <v>237</v>
      </c>
      <c r="W2405" s="150" t="s">
        <v>524</v>
      </c>
      <c r="X2405" s="151">
        <v>1.79511568394139</v>
      </c>
    </row>
    <row r="2406" spans="1:24" hidden="1" x14ac:dyDescent="0.3">
      <c r="A2406" s="156">
        <v>2015</v>
      </c>
      <c r="B2406" s="150" t="s">
        <v>258</v>
      </c>
      <c r="C2406" s="150" t="s">
        <v>651</v>
      </c>
      <c r="E2406" s="150" t="s">
        <v>238</v>
      </c>
      <c r="W2406" s="150" t="s">
        <v>528</v>
      </c>
      <c r="X2406" s="151">
        <v>3.2403484703668179</v>
      </c>
    </row>
    <row r="2407" spans="1:24" hidden="1" x14ac:dyDescent="0.3">
      <c r="A2407" s="156">
        <v>2015</v>
      </c>
      <c r="B2407" s="150" t="s">
        <v>258</v>
      </c>
      <c r="C2407" s="150" t="s">
        <v>651</v>
      </c>
      <c r="E2407" s="150" t="s">
        <v>239</v>
      </c>
      <c r="X2407" s="151">
        <v>4.0659178391050634</v>
      </c>
    </row>
    <row r="2408" spans="1:24" hidden="1" x14ac:dyDescent="0.3">
      <c r="A2408" s="156">
        <v>2015</v>
      </c>
      <c r="B2408" s="150" t="s">
        <v>258</v>
      </c>
      <c r="C2408" s="150" t="s">
        <v>651</v>
      </c>
      <c r="E2408" s="150" t="s">
        <v>240</v>
      </c>
      <c r="W2408" s="150" t="s">
        <v>539</v>
      </c>
      <c r="X2408" s="151">
        <v>3.416781981466094</v>
      </c>
    </row>
    <row r="2409" spans="1:24" hidden="1" x14ac:dyDescent="0.3">
      <c r="A2409" s="156">
        <v>2015</v>
      </c>
      <c r="B2409" s="150" t="s">
        <v>258</v>
      </c>
      <c r="C2409" s="150" t="s">
        <v>651</v>
      </c>
      <c r="E2409" s="150" t="s">
        <v>241</v>
      </c>
      <c r="W2409" s="150" t="s">
        <v>545</v>
      </c>
      <c r="X2409" s="151">
        <v>2.2440267527882098</v>
      </c>
    </row>
    <row r="2410" spans="1:24" hidden="1" x14ac:dyDescent="0.3">
      <c r="A2410" s="156">
        <v>2015</v>
      </c>
      <c r="B2410" s="150" t="s">
        <v>258</v>
      </c>
      <c r="C2410" s="150" t="s">
        <v>651</v>
      </c>
      <c r="E2410" s="150" t="s">
        <v>242</v>
      </c>
      <c r="W2410" s="150" t="s">
        <v>550</v>
      </c>
      <c r="X2410" s="151">
        <v>2.911280594098657</v>
      </c>
    </row>
    <row r="2411" spans="1:24" hidden="1" x14ac:dyDescent="0.3">
      <c r="A2411" s="156">
        <v>2015</v>
      </c>
      <c r="B2411" s="150" t="s">
        <v>258</v>
      </c>
      <c r="C2411" s="150" t="s">
        <v>651</v>
      </c>
      <c r="E2411" s="150" t="s">
        <v>243</v>
      </c>
      <c r="W2411" s="150" t="s">
        <v>557</v>
      </c>
      <c r="X2411" s="151">
        <v>4.1480369481435124</v>
      </c>
    </row>
    <row r="2412" spans="1:24" hidden="1" x14ac:dyDescent="0.3">
      <c r="A2412" s="156">
        <v>2015</v>
      </c>
      <c r="B2412" s="150" t="s">
        <v>258</v>
      </c>
      <c r="C2412" s="150" t="s">
        <v>651</v>
      </c>
      <c r="E2412" s="150" t="s">
        <v>244</v>
      </c>
      <c r="W2412" s="150" t="s">
        <v>560</v>
      </c>
      <c r="X2412" s="151">
        <v>2.3062621908757959</v>
      </c>
    </row>
    <row r="2413" spans="1:24" hidden="1" x14ac:dyDescent="0.3">
      <c r="A2413" s="156">
        <v>2015</v>
      </c>
      <c r="B2413" s="150" t="s">
        <v>258</v>
      </c>
      <c r="C2413" s="150" t="s">
        <v>651</v>
      </c>
      <c r="E2413" s="150" t="s">
        <v>245</v>
      </c>
      <c r="W2413" s="150" t="s">
        <v>566</v>
      </c>
      <c r="X2413" s="151">
        <v>4.3781791635111738</v>
      </c>
    </row>
    <row r="2414" spans="1:24" hidden="1" x14ac:dyDescent="0.3">
      <c r="A2414" s="156">
        <v>2015</v>
      </c>
      <c r="B2414" s="150" t="s">
        <v>258</v>
      </c>
      <c r="C2414" s="150" t="s">
        <v>651</v>
      </c>
      <c r="E2414" s="150" t="s">
        <v>246</v>
      </c>
      <c r="X2414" s="151">
        <v>2.999753474150479</v>
      </c>
    </row>
    <row r="2415" spans="1:24" hidden="1" x14ac:dyDescent="0.3">
      <c r="A2415" s="156">
        <v>2015</v>
      </c>
      <c r="B2415" s="150" t="s">
        <v>258</v>
      </c>
      <c r="C2415" s="150" t="s">
        <v>251</v>
      </c>
      <c r="X2415" s="151">
        <v>4.5998526035077143</v>
      </c>
    </row>
    <row r="2416" spans="1:24" hidden="1" x14ac:dyDescent="0.3">
      <c r="A2416" s="156">
        <v>2015</v>
      </c>
      <c r="B2416" s="150" t="s">
        <v>258</v>
      </c>
      <c r="C2416" s="150" t="s">
        <v>251</v>
      </c>
      <c r="F2416" s="150" t="s">
        <v>619</v>
      </c>
      <c r="X2416" s="151">
        <v>9.6603299369569804</v>
      </c>
    </row>
    <row r="2417" spans="1:24" hidden="1" x14ac:dyDescent="0.3">
      <c r="A2417" s="156">
        <v>2015</v>
      </c>
      <c r="B2417" s="150" t="s">
        <v>258</v>
      </c>
      <c r="C2417" s="150" t="s">
        <v>251</v>
      </c>
      <c r="F2417" s="150" t="s">
        <v>620</v>
      </c>
      <c r="X2417" s="151">
        <v>6.589385114457353</v>
      </c>
    </row>
    <row r="2418" spans="1:24" hidden="1" x14ac:dyDescent="0.3">
      <c r="A2418" s="156">
        <v>2015</v>
      </c>
      <c r="B2418" s="150" t="s">
        <v>258</v>
      </c>
      <c r="C2418" s="150" t="s">
        <v>251</v>
      </c>
      <c r="F2418" s="150" t="s">
        <v>621</v>
      </c>
      <c r="X2418" s="151">
        <v>5.410436537492421</v>
      </c>
    </row>
    <row r="2419" spans="1:24" hidden="1" x14ac:dyDescent="0.3">
      <c r="A2419" s="156">
        <v>2015</v>
      </c>
      <c r="B2419" s="150" t="s">
        <v>258</v>
      </c>
      <c r="C2419" s="150" t="s">
        <v>251</v>
      </c>
      <c r="F2419" s="150" t="s">
        <v>622</v>
      </c>
      <c r="X2419" s="151">
        <v>3.9667799443228571</v>
      </c>
    </row>
    <row r="2420" spans="1:24" hidden="1" x14ac:dyDescent="0.3">
      <c r="A2420" s="156">
        <v>2015</v>
      </c>
      <c r="B2420" s="150" t="s">
        <v>258</v>
      </c>
      <c r="C2420" s="150" t="s">
        <v>251</v>
      </c>
      <c r="F2420" s="150" t="s">
        <v>623</v>
      </c>
      <c r="X2420" s="151">
        <v>2.955364373651066</v>
      </c>
    </row>
    <row r="2421" spans="1:24" hidden="1" x14ac:dyDescent="0.3">
      <c r="A2421" s="156">
        <v>2015</v>
      </c>
      <c r="B2421" s="150" t="s">
        <v>258</v>
      </c>
      <c r="C2421" s="150" t="s">
        <v>251</v>
      </c>
      <c r="F2421" s="150" t="s">
        <v>624</v>
      </c>
      <c r="X2421" s="151">
        <v>2.0950986939411158</v>
      </c>
    </row>
    <row r="2422" spans="1:24" hidden="1" x14ac:dyDescent="0.3">
      <c r="A2422" s="156">
        <v>2015</v>
      </c>
      <c r="B2422" s="150" t="s">
        <v>258</v>
      </c>
      <c r="C2422" s="150" t="s">
        <v>251</v>
      </c>
      <c r="G2422" s="150" t="s">
        <v>161</v>
      </c>
      <c r="X2422" s="151">
        <v>4.6823706861200494</v>
      </c>
    </row>
    <row r="2423" spans="1:24" hidden="1" x14ac:dyDescent="0.3">
      <c r="A2423" s="156">
        <v>2015</v>
      </c>
      <c r="B2423" s="150" t="s">
        <v>258</v>
      </c>
      <c r="C2423" s="150" t="s">
        <v>251</v>
      </c>
      <c r="G2423" s="150" t="s">
        <v>161</v>
      </c>
      <c r="H2423" s="150" t="s">
        <v>640</v>
      </c>
      <c r="X2423" s="151">
        <v>4.8003145283440567</v>
      </c>
    </row>
    <row r="2424" spans="1:24" hidden="1" x14ac:dyDescent="0.3">
      <c r="A2424" s="156">
        <v>2015</v>
      </c>
      <c r="B2424" s="150" t="s">
        <v>258</v>
      </c>
      <c r="C2424" s="150" t="s">
        <v>251</v>
      </c>
      <c r="G2424" s="150" t="s">
        <v>161</v>
      </c>
      <c r="H2424" s="150" t="s">
        <v>163</v>
      </c>
      <c r="X2424" s="151">
        <v>6.6689404376209191</v>
      </c>
    </row>
    <row r="2425" spans="1:24" hidden="1" x14ac:dyDescent="0.3">
      <c r="A2425" s="156">
        <v>2015</v>
      </c>
      <c r="B2425" s="150" t="s">
        <v>258</v>
      </c>
      <c r="C2425" s="150" t="s">
        <v>251</v>
      </c>
      <c r="G2425" s="150" t="s">
        <v>161</v>
      </c>
      <c r="H2425" s="150" t="s">
        <v>164</v>
      </c>
      <c r="X2425" s="151">
        <v>3.2274594197131412</v>
      </c>
    </row>
    <row r="2426" spans="1:24" hidden="1" x14ac:dyDescent="0.3">
      <c r="A2426" s="156">
        <v>2015</v>
      </c>
      <c r="B2426" s="150" t="s">
        <v>258</v>
      </c>
      <c r="C2426" s="150" t="s">
        <v>251</v>
      </c>
      <c r="G2426" s="150" t="s">
        <v>356</v>
      </c>
      <c r="X2426" s="151">
        <v>3.0455644869316889</v>
      </c>
    </row>
    <row r="2427" spans="1:24" hidden="1" x14ac:dyDescent="0.3">
      <c r="A2427" s="156">
        <v>2015</v>
      </c>
      <c r="B2427" s="150" t="s">
        <v>258</v>
      </c>
      <c r="C2427" s="150" t="s">
        <v>251</v>
      </c>
      <c r="G2427" s="150" t="s">
        <v>356</v>
      </c>
      <c r="H2427" s="150" t="s">
        <v>259</v>
      </c>
      <c r="X2427" s="151">
        <v>4.9197416204398197</v>
      </c>
    </row>
    <row r="2428" spans="1:24" hidden="1" x14ac:dyDescent="0.3">
      <c r="A2428" s="156">
        <v>2015</v>
      </c>
      <c r="B2428" s="150" t="s">
        <v>258</v>
      </c>
      <c r="C2428" s="150" t="s">
        <v>251</v>
      </c>
      <c r="G2428" s="150" t="s">
        <v>361</v>
      </c>
      <c r="X2428" s="151">
        <v>4.5586243773509167</v>
      </c>
    </row>
    <row r="2429" spans="1:24" hidden="1" x14ac:dyDescent="0.3">
      <c r="A2429" s="156">
        <v>2015</v>
      </c>
      <c r="B2429" s="150" t="s">
        <v>258</v>
      </c>
      <c r="C2429" s="150" t="s">
        <v>251</v>
      </c>
      <c r="G2429" s="150" t="s">
        <v>361</v>
      </c>
      <c r="H2429" s="150" t="s">
        <v>167</v>
      </c>
      <c r="X2429" s="151">
        <v>6.6189502471471773</v>
      </c>
    </row>
    <row r="2430" spans="1:24" hidden="1" x14ac:dyDescent="0.3">
      <c r="A2430" s="156">
        <v>2015</v>
      </c>
      <c r="B2430" s="150" t="s">
        <v>258</v>
      </c>
      <c r="C2430" s="150" t="s">
        <v>251</v>
      </c>
      <c r="G2430" s="150" t="s">
        <v>361</v>
      </c>
      <c r="H2430" s="150" t="s">
        <v>168</v>
      </c>
      <c r="X2430" s="151">
        <v>3.1124063145355989</v>
      </c>
    </row>
    <row r="2431" spans="1:24" hidden="1" x14ac:dyDescent="0.3">
      <c r="A2431" s="156">
        <v>2015</v>
      </c>
      <c r="B2431" s="150" t="s">
        <v>258</v>
      </c>
      <c r="C2431" s="150" t="s">
        <v>251</v>
      </c>
      <c r="G2431" s="150" t="s">
        <v>361</v>
      </c>
      <c r="H2431" s="150" t="s">
        <v>253</v>
      </c>
      <c r="X2431" s="151">
        <v>0.62227929381557956</v>
      </c>
    </row>
    <row r="2432" spans="1:24" hidden="1" x14ac:dyDescent="0.3">
      <c r="A2432" s="156">
        <v>2015</v>
      </c>
      <c r="B2432" s="150" t="s">
        <v>258</v>
      </c>
      <c r="C2432" s="150" t="s">
        <v>251</v>
      </c>
      <c r="G2432" s="150" t="s">
        <v>361</v>
      </c>
      <c r="H2432" s="150" t="s">
        <v>252</v>
      </c>
      <c r="X2432" s="151">
        <v>3.1053889429843879</v>
      </c>
    </row>
    <row r="2433" spans="1:24" hidden="1" x14ac:dyDescent="0.3">
      <c r="A2433" s="156">
        <v>2015</v>
      </c>
      <c r="B2433" s="150" t="s">
        <v>258</v>
      </c>
      <c r="C2433" s="150" t="s">
        <v>251</v>
      </c>
      <c r="G2433" s="150" t="s">
        <v>361</v>
      </c>
      <c r="H2433" s="150" t="s">
        <v>169</v>
      </c>
      <c r="X2433" s="151">
        <v>5.1785230271403009</v>
      </c>
    </row>
    <row r="2434" spans="1:24" hidden="1" x14ac:dyDescent="0.3">
      <c r="A2434" s="156">
        <v>2015</v>
      </c>
      <c r="B2434" s="150" t="s">
        <v>258</v>
      </c>
      <c r="C2434" s="150" t="s">
        <v>251</v>
      </c>
      <c r="G2434" s="150" t="s">
        <v>367</v>
      </c>
      <c r="X2434" s="151">
        <v>3.5794245891033771</v>
      </c>
    </row>
    <row r="2435" spans="1:24" hidden="1" x14ac:dyDescent="0.3">
      <c r="A2435" s="156">
        <v>2015</v>
      </c>
      <c r="B2435" s="150" t="s">
        <v>258</v>
      </c>
      <c r="C2435" s="150" t="s">
        <v>251</v>
      </c>
      <c r="G2435" s="150" t="s">
        <v>367</v>
      </c>
      <c r="H2435" s="150" t="s">
        <v>171</v>
      </c>
      <c r="X2435" s="151">
        <v>1.221615206448218</v>
      </c>
    </row>
    <row r="2436" spans="1:24" hidden="1" x14ac:dyDescent="0.3">
      <c r="A2436" s="156">
        <v>2015</v>
      </c>
      <c r="B2436" s="150" t="s">
        <v>258</v>
      </c>
      <c r="C2436" s="150" t="s">
        <v>251</v>
      </c>
      <c r="G2436" s="150" t="s">
        <v>367</v>
      </c>
      <c r="H2436" s="150" t="s">
        <v>172</v>
      </c>
      <c r="X2436" s="151">
        <v>5.6692352770514649</v>
      </c>
    </row>
    <row r="2437" spans="1:24" hidden="1" x14ac:dyDescent="0.3">
      <c r="A2437" s="156">
        <v>2015</v>
      </c>
      <c r="B2437" s="150" t="s">
        <v>258</v>
      </c>
      <c r="C2437" s="150" t="s">
        <v>251</v>
      </c>
      <c r="G2437" s="150" t="s">
        <v>173</v>
      </c>
      <c r="X2437" s="151">
        <v>4.7321094570659872</v>
      </c>
    </row>
    <row r="2438" spans="1:24" hidden="1" x14ac:dyDescent="0.3">
      <c r="A2438" s="156">
        <v>2015</v>
      </c>
      <c r="B2438" s="150" t="s">
        <v>258</v>
      </c>
      <c r="C2438" s="150" t="s">
        <v>251</v>
      </c>
      <c r="G2438" s="150" t="s">
        <v>173</v>
      </c>
      <c r="H2438" s="150" t="s">
        <v>255</v>
      </c>
      <c r="X2438" s="151">
        <v>4.3653335334544083</v>
      </c>
    </row>
    <row r="2439" spans="1:24" hidden="1" x14ac:dyDescent="0.3">
      <c r="A2439" s="156">
        <v>2015</v>
      </c>
      <c r="B2439" s="150" t="s">
        <v>258</v>
      </c>
      <c r="C2439" s="150" t="s">
        <v>251</v>
      </c>
      <c r="I2439" s="150" t="s">
        <v>174</v>
      </c>
      <c r="X2439" s="151">
        <v>2.151101097756102</v>
      </c>
    </row>
    <row r="2440" spans="1:24" hidden="1" x14ac:dyDescent="0.3">
      <c r="A2440" s="156">
        <v>2015</v>
      </c>
      <c r="B2440" s="150" t="s">
        <v>258</v>
      </c>
      <c r="C2440" s="150" t="s">
        <v>251</v>
      </c>
      <c r="I2440" s="150" t="s">
        <v>175</v>
      </c>
      <c r="X2440" s="151">
        <v>3.583439502920772</v>
      </c>
    </row>
    <row r="2441" spans="1:24" hidden="1" x14ac:dyDescent="0.3">
      <c r="A2441" s="156">
        <v>2015</v>
      </c>
      <c r="B2441" s="150" t="s">
        <v>258</v>
      </c>
      <c r="C2441" s="150" t="s">
        <v>251</v>
      </c>
      <c r="I2441" s="150" t="s">
        <v>176</v>
      </c>
      <c r="X2441" s="151">
        <v>8.0559555837815502</v>
      </c>
    </row>
    <row r="2442" spans="1:24" hidden="1" x14ac:dyDescent="0.3">
      <c r="A2442" s="156">
        <v>2015</v>
      </c>
      <c r="B2442" s="150" t="s">
        <v>258</v>
      </c>
      <c r="C2442" s="150" t="s">
        <v>251</v>
      </c>
      <c r="I2442" s="150" t="s">
        <v>177</v>
      </c>
      <c r="X2442" s="151">
        <v>6.9881602554788671</v>
      </c>
    </row>
    <row r="2443" spans="1:24" hidden="1" x14ac:dyDescent="0.3">
      <c r="A2443" s="156">
        <v>2015</v>
      </c>
      <c r="B2443" s="150" t="s">
        <v>258</v>
      </c>
      <c r="C2443" s="150" t="s">
        <v>251</v>
      </c>
      <c r="I2443" s="150" t="s">
        <v>178</v>
      </c>
      <c r="X2443" s="151">
        <v>7.9029533094636193</v>
      </c>
    </row>
    <row r="2444" spans="1:24" hidden="1" x14ac:dyDescent="0.3">
      <c r="A2444" s="156">
        <v>2015</v>
      </c>
      <c r="B2444" s="150" t="s">
        <v>258</v>
      </c>
      <c r="C2444" s="150" t="s">
        <v>251</v>
      </c>
      <c r="I2444" s="150" t="s">
        <v>256</v>
      </c>
      <c r="X2444" s="151">
        <v>3.0905025764745861</v>
      </c>
    </row>
    <row r="2445" spans="1:24" hidden="1" x14ac:dyDescent="0.3">
      <c r="A2445" s="156">
        <v>2015</v>
      </c>
      <c r="B2445" s="150" t="s">
        <v>258</v>
      </c>
      <c r="C2445" s="150" t="s">
        <v>251</v>
      </c>
      <c r="J2445" s="150" t="s">
        <v>179</v>
      </c>
      <c r="X2445" s="151">
        <v>4.2342573778160846</v>
      </c>
    </row>
    <row r="2446" spans="1:24" hidden="1" x14ac:dyDescent="0.3">
      <c r="A2446" s="156">
        <v>2015</v>
      </c>
      <c r="B2446" s="150" t="s">
        <v>258</v>
      </c>
      <c r="C2446" s="150" t="s">
        <v>251</v>
      </c>
      <c r="J2446" s="150" t="s">
        <v>180</v>
      </c>
      <c r="X2446" s="151">
        <v>4.5427681105097086</v>
      </c>
    </row>
    <row r="2447" spans="1:24" hidden="1" x14ac:dyDescent="0.3">
      <c r="A2447" s="156">
        <v>2015</v>
      </c>
      <c r="B2447" s="150" t="s">
        <v>258</v>
      </c>
      <c r="C2447" s="150" t="s">
        <v>251</v>
      </c>
      <c r="J2447" s="150" t="s">
        <v>181</v>
      </c>
      <c r="X2447" s="151">
        <v>5.8269129353538833</v>
      </c>
    </row>
    <row r="2448" spans="1:24" hidden="1" x14ac:dyDescent="0.3">
      <c r="A2448" s="156">
        <v>2015</v>
      </c>
      <c r="B2448" s="150" t="s">
        <v>258</v>
      </c>
      <c r="C2448" s="150" t="s">
        <v>251</v>
      </c>
      <c r="J2448" s="150" t="s">
        <v>182</v>
      </c>
      <c r="X2448" s="151">
        <v>9.0040773726029837</v>
      </c>
    </row>
    <row r="2449" spans="1:24" hidden="1" x14ac:dyDescent="0.3">
      <c r="A2449" s="156">
        <v>2015</v>
      </c>
      <c r="B2449" s="150" t="s">
        <v>258</v>
      </c>
      <c r="C2449" s="150" t="s">
        <v>251</v>
      </c>
      <c r="J2449" s="150" t="s">
        <v>376</v>
      </c>
      <c r="X2449" s="151">
        <v>4.0844979700869786</v>
      </c>
    </row>
    <row r="2450" spans="1:24" hidden="1" x14ac:dyDescent="0.3">
      <c r="A2450" s="156">
        <v>2015</v>
      </c>
      <c r="B2450" s="150" t="s">
        <v>258</v>
      </c>
      <c r="C2450" s="150" t="s">
        <v>251</v>
      </c>
      <c r="J2450" s="150" t="s">
        <v>628</v>
      </c>
      <c r="X2450" s="151">
        <v>8.6961261794597817</v>
      </c>
    </row>
    <row r="2451" spans="1:24" hidden="1" x14ac:dyDescent="0.3">
      <c r="A2451" s="156">
        <v>2015</v>
      </c>
      <c r="B2451" s="150" t="s">
        <v>258</v>
      </c>
      <c r="C2451" s="150" t="s">
        <v>251</v>
      </c>
      <c r="J2451" s="150" t="s">
        <v>185</v>
      </c>
      <c r="X2451" s="151">
        <v>0.87910994400198461</v>
      </c>
    </row>
    <row r="2452" spans="1:24" hidden="1" x14ac:dyDescent="0.3">
      <c r="A2452" s="156">
        <v>2015</v>
      </c>
      <c r="B2452" s="150" t="s">
        <v>258</v>
      </c>
      <c r="C2452" s="150" t="s">
        <v>251</v>
      </c>
      <c r="J2452" s="150" t="s">
        <v>186</v>
      </c>
      <c r="X2452" s="151">
        <v>2.5585796846306632</v>
      </c>
    </row>
    <row r="2453" spans="1:24" hidden="1" x14ac:dyDescent="0.3">
      <c r="A2453" s="156">
        <v>2015</v>
      </c>
      <c r="B2453" s="150" t="s">
        <v>258</v>
      </c>
      <c r="C2453" s="150" t="s">
        <v>251</v>
      </c>
      <c r="K2453" s="150" t="s">
        <v>187</v>
      </c>
      <c r="X2453" s="151">
        <v>4.4457985653258438</v>
      </c>
    </row>
    <row r="2454" spans="1:24" hidden="1" x14ac:dyDescent="0.3">
      <c r="A2454" s="156">
        <v>2015</v>
      </c>
      <c r="B2454" s="150" t="s">
        <v>258</v>
      </c>
      <c r="C2454" s="150" t="s">
        <v>251</v>
      </c>
      <c r="K2454" s="150" t="s">
        <v>188</v>
      </c>
      <c r="X2454" s="151">
        <v>4.0732048712810736</v>
      </c>
    </row>
    <row r="2455" spans="1:24" hidden="1" x14ac:dyDescent="0.3">
      <c r="A2455" s="156">
        <v>2015</v>
      </c>
      <c r="B2455" s="150" t="s">
        <v>258</v>
      </c>
      <c r="C2455" s="150" t="s">
        <v>251</v>
      </c>
      <c r="K2455" s="150" t="s">
        <v>189</v>
      </c>
      <c r="X2455" s="151">
        <v>3.9122688491075439</v>
      </c>
    </row>
    <row r="2456" spans="1:24" hidden="1" x14ac:dyDescent="0.3">
      <c r="A2456" s="156">
        <v>2015</v>
      </c>
      <c r="B2456" s="150" t="s">
        <v>258</v>
      </c>
      <c r="C2456" s="150" t="s">
        <v>251</v>
      </c>
      <c r="K2456" s="150" t="s">
        <v>190</v>
      </c>
      <c r="X2456" s="151">
        <v>3.3445823366022069</v>
      </c>
    </row>
    <row r="2457" spans="1:24" hidden="1" x14ac:dyDescent="0.3">
      <c r="A2457" s="156">
        <v>2015</v>
      </c>
      <c r="B2457" s="150" t="s">
        <v>258</v>
      </c>
      <c r="C2457" s="150" t="s">
        <v>251</v>
      </c>
      <c r="K2457" s="150" t="s">
        <v>191</v>
      </c>
      <c r="X2457" s="151">
        <v>9.26944460675894</v>
      </c>
    </row>
    <row r="2458" spans="1:24" hidden="1" x14ac:dyDescent="0.3">
      <c r="A2458" s="156">
        <v>2015</v>
      </c>
      <c r="B2458" s="150" t="s">
        <v>258</v>
      </c>
      <c r="C2458" s="150" t="s">
        <v>251</v>
      </c>
      <c r="L2458" s="150" t="s">
        <v>629</v>
      </c>
      <c r="X2458" s="151">
        <v>4.5031057779333032</v>
      </c>
    </row>
    <row r="2459" spans="1:24" hidden="1" x14ac:dyDescent="0.3">
      <c r="A2459" s="156">
        <v>2015</v>
      </c>
      <c r="B2459" s="150" t="s">
        <v>258</v>
      </c>
      <c r="C2459" s="150" t="s">
        <v>251</v>
      </c>
      <c r="L2459" s="150" t="s">
        <v>641</v>
      </c>
      <c r="X2459" s="151">
        <v>5.4836465057476769</v>
      </c>
    </row>
    <row r="2460" spans="1:24" hidden="1" x14ac:dyDescent="0.3">
      <c r="A2460" s="156">
        <v>2015</v>
      </c>
      <c r="B2460" s="150" t="s">
        <v>258</v>
      </c>
      <c r="C2460" s="150" t="s">
        <v>251</v>
      </c>
      <c r="L2460" s="150" t="s">
        <v>380</v>
      </c>
      <c r="X2460" s="151">
        <v>4.1962472693235249</v>
      </c>
    </row>
    <row r="2461" spans="1:24" hidden="1" x14ac:dyDescent="0.3">
      <c r="A2461" s="156">
        <v>2015</v>
      </c>
      <c r="B2461" s="150" t="s">
        <v>258</v>
      </c>
      <c r="C2461" s="150" t="s">
        <v>251</v>
      </c>
      <c r="L2461" s="150" t="s">
        <v>195</v>
      </c>
      <c r="X2461" s="151">
        <v>3.8688953248696931</v>
      </c>
    </row>
    <row r="2462" spans="1:24" hidden="1" x14ac:dyDescent="0.3">
      <c r="A2462" s="156">
        <v>2015</v>
      </c>
      <c r="B2462" s="150" t="s">
        <v>258</v>
      </c>
      <c r="C2462" s="150" t="s">
        <v>251</v>
      </c>
      <c r="L2462" s="150" t="s">
        <v>196</v>
      </c>
      <c r="X2462" s="151">
        <v>4.4067558817804953</v>
      </c>
    </row>
    <row r="2463" spans="1:24" hidden="1" x14ac:dyDescent="0.3">
      <c r="A2463" s="156">
        <v>2015</v>
      </c>
      <c r="B2463" s="150" t="s">
        <v>258</v>
      </c>
      <c r="C2463" s="150" t="s">
        <v>251</v>
      </c>
      <c r="M2463" s="150" t="s">
        <v>630</v>
      </c>
      <c r="X2463" s="151">
        <v>8.0023254618843289</v>
      </c>
    </row>
    <row r="2464" spans="1:24" hidden="1" x14ac:dyDescent="0.3">
      <c r="A2464" s="156">
        <v>2015</v>
      </c>
      <c r="B2464" s="150" t="s">
        <v>258</v>
      </c>
      <c r="C2464" s="150" t="s">
        <v>251</v>
      </c>
      <c r="M2464" s="150" t="s">
        <v>631</v>
      </c>
      <c r="X2464" s="151">
        <v>9.2398958765181245</v>
      </c>
    </row>
    <row r="2465" spans="1:24" hidden="1" x14ac:dyDescent="0.3">
      <c r="A2465" s="156">
        <v>2015</v>
      </c>
      <c r="B2465" s="150" t="s">
        <v>258</v>
      </c>
      <c r="C2465" s="150" t="s">
        <v>251</v>
      </c>
      <c r="M2465" s="150" t="s">
        <v>632</v>
      </c>
      <c r="X2465" s="151">
        <v>4.0652072518446492</v>
      </c>
    </row>
    <row r="2466" spans="1:24" hidden="1" x14ac:dyDescent="0.3">
      <c r="A2466" s="156">
        <v>2015</v>
      </c>
      <c r="B2466" s="150" t="s">
        <v>258</v>
      </c>
      <c r="C2466" s="150" t="s">
        <v>251</v>
      </c>
      <c r="M2466" s="150" t="s">
        <v>633</v>
      </c>
      <c r="X2466" s="151">
        <v>3.9774629861863571</v>
      </c>
    </row>
    <row r="2467" spans="1:24" hidden="1" x14ac:dyDescent="0.3">
      <c r="A2467" s="156">
        <v>2015</v>
      </c>
      <c r="B2467" s="150" t="s">
        <v>258</v>
      </c>
      <c r="C2467" s="150" t="s">
        <v>251</v>
      </c>
      <c r="N2467" s="150" t="s">
        <v>201</v>
      </c>
      <c r="X2467" s="151">
        <v>3.8357318219478889</v>
      </c>
    </row>
    <row r="2468" spans="1:24" hidden="1" x14ac:dyDescent="0.3">
      <c r="A2468" s="156">
        <v>2015</v>
      </c>
      <c r="B2468" s="150" t="s">
        <v>258</v>
      </c>
      <c r="C2468" s="150" t="s">
        <v>251</v>
      </c>
      <c r="N2468" s="150" t="s">
        <v>202</v>
      </c>
      <c r="X2468" s="151">
        <v>4.2799900456446158</v>
      </c>
    </row>
    <row r="2469" spans="1:24" hidden="1" x14ac:dyDescent="0.3">
      <c r="A2469" s="156">
        <v>2015</v>
      </c>
      <c r="B2469" s="150" t="s">
        <v>258</v>
      </c>
      <c r="C2469" s="150" t="s">
        <v>251</v>
      </c>
      <c r="N2469" s="150" t="s">
        <v>634</v>
      </c>
      <c r="X2469" s="151">
        <v>5.0999150472036678</v>
      </c>
    </row>
    <row r="2470" spans="1:24" hidden="1" x14ac:dyDescent="0.3">
      <c r="A2470" s="156">
        <v>2015</v>
      </c>
      <c r="B2470" s="150" t="s">
        <v>258</v>
      </c>
      <c r="C2470" s="150" t="s">
        <v>251</v>
      </c>
      <c r="O2470" s="150" t="s">
        <v>204</v>
      </c>
      <c r="X2470" s="151">
        <v>4.5639099964501932</v>
      </c>
    </row>
    <row r="2471" spans="1:24" hidden="1" x14ac:dyDescent="0.3">
      <c r="A2471" s="156">
        <v>2015</v>
      </c>
      <c r="B2471" s="150" t="s">
        <v>258</v>
      </c>
      <c r="C2471" s="150" t="s">
        <v>251</v>
      </c>
      <c r="O2471" s="150" t="s">
        <v>205</v>
      </c>
      <c r="X2471" s="151">
        <v>3.3240721556185959</v>
      </c>
    </row>
    <row r="2472" spans="1:24" hidden="1" x14ac:dyDescent="0.3">
      <c r="A2472" s="156">
        <v>2015</v>
      </c>
      <c r="B2472" s="150" t="s">
        <v>258</v>
      </c>
      <c r="C2472" s="150" t="s">
        <v>251</v>
      </c>
      <c r="O2472" s="150" t="s">
        <v>206</v>
      </c>
      <c r="X2472" s="151">
        <v>11.518108055518599</v>
      </c>
    </row>
    <row r="2473" spans="1:24" hidden="1" x14ac:dyDescent="0.3">
      <c r="A2473" s="156">
        <v>2015</v>
      </c>
      <c r="B2473" s="150" t="s">
        <v>258</v>
      </c>
      <c r="C2473" s="150" t="s">
        <v>251</v>
      </c>
      <c r="P2473" s="150" t="s">
        <v>207</v>
      </c>
      <c r="X2473" s="151">
        <v>6.7590459884802341</v>
      </c>
    </row>
    <row r="2474" spans="1:24" hidden="1" x14ac:dyDescent="0.3">
      <c r="A2474" s="156">
        <v>2015</v>
      </c>
      <c r="B2474" s="150" t="s">
        <v>258</v>
      </c>
      <c r="C2474" s="150" t="s">
        <v>251</v>
      </c>
      <c r="P2474" s="150" t="s">
        <v>208</v>
      </c>
      <c r="X2474" s="151">
        <v>5.9716705409525437</v>
      </c>
    </row>
    <row r="2475" spans="1:24" hidden="1" x14ac:dyDescent="0.3">
      <c r="A2475" s="156">
        <v>2015</v>
      </c>
      <c r="B2475" s="150" t="s">
        <v>258</v>
      </c>
      <c r="C2475" s="150" t="s">
        <v>251</v>
      </c>
      <c r="P2475" s="150" t="s">
        <v>209</v>
      </c>
      <c r="X2475" s="151">
        <v>4.8318439669231816</v>
      </c>
    </row>
    <row r="2476" spans="1:24" hidden="1" x14ac:dyDescent="0.3">
      <c r="A2476" s="156">
        <v>2015</v>
      </c>
      <c r="B2476" s="150" t="s">
        <v>258</v>
      </c>
      <c r="C2476" s="150" t="s">
        <v>251</v>
      </c>
      <c r="P2476" s="150" t="s">
        <v>210</v>
      </c>
      <c r="X2476" s="151">
        <v>2.9916700409912078</v>
      </c>
    </row>
    <row r="2477" spans="1:24" hidden="1" x14ac:dyDescent="0.3">
      <c r="A2477" s="156">
        <v>2015</v>
      </c>
      <c r="B2477" s="150" t="s">
        <v>258</v>
      </c>
      <c r="C2477" s="150" t="s">
        <v>251</v>
      </c>
      <c r="P2477" s="150" t="s">
        <v>211</v>
      </c>
      <c r="X2477" s="151">
        <v>5.4315018948680418</v>
      </c>
    </row>
    <row r="2478" spans="1:24" hidden="1" x14ac:dyDescent="0.3">
      <c r="A2478" s="156">
        <v>2015</v>
      </c>
      <c r="B2478" s="150" t="s">
        <v>258</v>
      </c>
      <c r="C2478" s="150" t="s">
        <v>251</v>
      </c>
      <c r="P2478" s="150" t="s">
        <v>635</v>
      </c>
      <c r="X2478" s="151">
        <v>3.9320781853914322</v>
      </c>
    </row>
    <row r="2479" spans="1:24" hidden="1" x14ac:dyDescent="0.3">
      <c r="A2479" s="156">
        <v>2015</v>
      </c>
      <c r="B2479" s="150" t="s">
        <v>258</v>
      </c>
      <c r="C2479" s="150" t="s">
        <v>251</v>
      </c>
      <c r="P2479" s="150" t="s">
        <v>636</v>
      </c>
      <c r="X2479" s="151">
        <v>4.2091644350903517</v>
      </c>
    </row>
    <row r="2480" spans="1:24" hidden="1" x14ac:dyDescent="0.3">
      <c r="A2480" s="156">
        <v>2015</v>
      </c>
      <c r="B2480" s="150" t="s">
        <v>258</v>
      </c>
      <c r="C2480" s="150" t="s">
        <v>251</v>
      </c>
      <c r="Q2480" s="150" t="s">
        <v>214</v>
      </c>
      <c r="X2480" s="151">
        <v>3.393895968085634</v>
      </c>
    </row>
    <row r="2481" spans="1:24" hidden="1" x14ac:dyDescent="0.3">
      <c r="A2481" s="156">
        <v>2015</v>
      </c>
      <c r="B2481" s="150" t="s">
        <v>258</v>
      </c>
      <c r="C2481" s="150" t="s">
        <v>251</v>
      </c>
      <c r="Q2481" s="150" t="s">
        <v>215</v>
      </c>
      <c r="X2481" s="151">
        <v>6.3342044175461076</v>
      </c>
    </row>
    <row r="2482" spans="1:24" hidden="1" x14ac:dyDescent="0.3">
      <c r="A2482" s="156">
        <v>2015</v>
      </c>
      <c r="B2482" s="150" t="s">
        <v>258</v>
      </c>
      <c r="C2482" s="150" t="s">
        <v>251</v>
      </c>
      <c r="Q2482" s="150" t="s">
        <v>216</v>
      </c>
      <c r="X2482" s="151">
        <v>6.0793435822626112</v>
      </c>
    </row>
    <row r="2483" spans="1:24" hidden="1" x14ac:dyDescent="0.3">
      <c r="A2483" s="156">
        <v>2015</v>
      </c>
      <c r="B2483" s="150" t="s">
        <v>258</v>
      </c>
      <c r="C2483" s="150" t="s">
        <v>251</v>
      </c>
      <c r="R2483" s="150" t="s">
        <v>217</v>
      </c>
      <c r="X2483" s="151">
        <v>4.4491134895466837</v>
      </c>
    </row>
    <row r="2484" spans="1:24" hidden="1" x14ac:dyDescent="0.3">
      <c r="A2484" s="156">
        <v>2015</v>
      </c>
      <c r="B2484" s="150" t="s">
        <v>258</v>
      </c>
      <c r="C2484" s="150" t="s">
        <v>251</v>
      </c>
      <c r="R2484" s="150" t="s">
        <v>218</v>
      </c>
      <c r="X2484" s="151">
        <v>4.0996466630247763</v>
      </c>
    </row>
    <row r="2485" spans="1:24" hidden="1" x14ac:dyDescent="0.3">
      <c r="A2485" s="156">
        <v>2015</v>
      </c>
      <c r="B2485" s="150" t="s">
        <v>258</v>
      </c>
      <c r="C2485" s="150" t="s">
        <v>251</v>
      </c>
      <c r="R2485" s="150" t="s">
        <v>219</v>
      </c>
      <c r="X2485" s="151">
        <v>4.3444831330874472</v>
      </c>
    </row>
    <row r="2486" spans="1:24" hidden="1" x14ac:dyDescent="0.3">
      <c r="A2486" s="156">
        <v>2015</v>
      </c>
      <c r="B2486" s="150" t="s">
        <v>258</v>
      </c>
      <c r="C2486" s="150" t="s">
        <v>251</v>
      </c>
      <c r="R2486" s="150" t="s">
        <v>220</v>
      </c>
      <c r="X2486" s="151">
        <v>4.7846955536994926</v>
      </c>
    </row>
    <row r="2487" spans="1:24" hidden="1" x14ac:dyDescent="0.3">
      <c r="A2487" s="156">
        <v>2015</v>
      </c>
      <c r="B2487" s="150" t="s">
        <v>258</v>
      </c>
      <c r="C2487" s="150" t="s">
        <v>251</v>
      </c>
      <c r="R2487" s="150" t="s">
        <v>382</v>
      </c>
      <c r="X2487" s="151">
        <v>5.2781866120125533</v>
      </c>
    </row>
    <row r="2488" spans="1:24" hidden="1" x14ac:dyDescent="0.3">
      <c r="A2488" s="156">
        <v>2015</v>
      </c>
      <c r="B2488" s="150" t="s">
        <v>258</v>
      </c>
      <c r="C2488" s="150" t="s">
        <v>251</v>
      </c>
      <c r="S2488" s="150" t="s">
        <v>222</v>
      </c>
      <c r="X2488" s="151">
        <v>3.474165951482282</v>
      </c>
    </row>
    <row r="2489" spans="1:24" hidden="1" x14ac:dyDescent="0.3">
      <c r="A2489" s="156">
        <v>2015</v>
      </c>
      <c r="B2489" s="150" t="s">
        <v>258</v>
      </c>
      <c r="C2489" s="150" t="s">
        <v>251</v>
      </c>
      <c r="S2489" s="150" t="s">
        <v>223</v>
      </c>
      <c r="X2489" s="151">
        <v>7.369669053392423</v>
      </c>
    </row>
    <row r="2490" spans="1:24" hidden="1" x14ac:dyDescent="0.3">
      <c r="A2490" s="156">
        <v>2015</v>
      </c>
      <c r="B2490" s="150" t="s">
        <v>258</v>
      </c>
      <c r="C2490" s="150" t="s">
        <v>251</v>
      </c>
      <c r="S2490" s="150" t="s">
        <v>224</v>
      </c>
      <c r="X2490" s="151">
        <v>3.5707157132382661</v>
      </c>
    </row>
    <row r="2491" spans="1:24" hidden="1" x14ac:dyDescent="0.3">
      <c r="A2491" s="156">
        <v>2015</v>
      </c>
      <c r="B2491" s="150" t="s">
        <v>258</v>
      </c>
      <c r="C2491" s="150" t="s">
        <v>251</v>
      </c>
      <c r="S2491" s="150" t="s">
        <v>225</v>
      </c>
      <c r="X2491" s="151">
        <v>4.9372311331314549</v>
      </c>
    </row>
    <row r="2492" spans="1:24" hidden="1" x14ac:dyDescent="0.3">
      <c r="A2492" s="156">
        <v>2015</v>
      </c>
      <c r="B2492" s="150" t="s">
        <v>258</v>
      </c>
      <c r="C2492" s="150" t="s">
        <v>251</v>
      </c>
      <c r="S2492" s="150" t="s">
        <v>226</v>
      </c>
      <c r="X2492" s="151">
        <v>5.2006356558716256</v>
      </c>
    </row>
    <row r="2493" spans="1:24" hidden="1" x14ac:dyDescent="0.3">
      <c r="A2493" s="156">
        <v>2015</v>
      </c>
      <c r="B2493" s="150" t="s">
        <v>258</v>
      </c>
      <c r="C2493" s="150" t="s">
        <v>251</v>
      </c>
      <c r="S2493" s="150" t="s">
        <v>227</v>
      </c>
      <c r="X2493" s="151">
        <v>3.6834430437594539</v>
      </c>
    </row>
    <row r="2494" spans="1:24" hidden="1" x14ac:dyDescent="0.3">
      <c r="A2494" s="156">
        <v>2015</v>
      </c>
      <c r="B2494" s="150" t="s">
        <v>258</v>
      </c>
      <c r="C2494" s="150" t="s">
        <v>251</v>
      </c>
      <c r="S2494" s="150" t="s">
        <v>228</v>
      </c>
      <c r="X2494" s="151">
        <v>5.3460007977415387</v>
      </c>
    </row>
    <row r="2495" spans="1:24" hidden="1" x14ac:dyDescent="0.3">
      <c r="A2495" s="156">
        <v>2015</v>
      </c>
      <c r="B2495" s="150" t="s">
        <v>258</v>
      </c>
      <c r="C2495" s="150" t="s">
        <v>251</v>
      </c>
      <c r="S2495" s="150" t="s">
        <v>229</v>
      </c>
      <c r="X2495" s="151">
        <v>4.5885178860083409</v>
      </c>
    </row>
    <row r="2496" spans="1:24" hidden="1" x14ac:dyDescent="0.3">
      <c r="A2496" s="156">
        <v>2015</v>
      </c>
      <c r="B2496" s="150" t="s">
        <v>258</v>
      </c>
      <c r="C2496" s="150" t="s">
        <v>251</v>
      </c>
      <c r="T2496" s="150" t="s">
        <v>230</v>
      </c>
      <c r="X2496" s="151">
        <v>4.6157479857078956</v>
      </c>
    </row>
    <row r="2497" spans="1:24" hidden="1" x14ac:dyDescent="0.3">
      <c r="A2497" s="156">
        <v>2015</v>
      </c>
      <c r="B2497" s="150" t="s">
        <v>258</v>
      </c>
      <c r="C2497" s="150" t="s">
        <v>251</v>
      </c>
      <c r="T2497" s="150" t="s">
        <v>231</v>
      </c>
      <c r="X2497" s="151">
        <v>4.5247954808923563</v>
      </c>
    </row>
    <row r="2498" spans="1:24" hidden="1" x14ac:dyDescent="0.3">
      <c r="A2498" s="156">
        <v>2015</v>
      </c>
      <c r="B2498" s="150" t="s">
        <v>258</v>
      </c>
      <c r="C2498" s="150" t="s">
        <v>251</v>
      </c>
      <c r="U2498" s="150" t="s">
        <v>232</v>
      </c>
      <c r="X2498" s="151">
        <v>6.3287850952588309</v>
      </c>
    </row>
    <row r="2499" spans="1:24" hidden="1" x14ac:dyDescent="0.3">
      <c r="A2499" s="156">
        <v>2015</v>
      </c>
      <c r="B2499" s="150" t="s">
        <v>258</v>
      </c>
      <c r="C2499" s="150" t="s">
        <v>251</v>
      </c>
      <c r="U2499" s="150" t="s">
        <v>233</v>
      </c>
      <c r="X2499" s="151">
        <v>4.4775418863416254</v>
      </c>
    </row>
    <row r="2500" spans="1:24" hidden="1" x14ac:dyDescent="0.3">
      <c r="A2500" s="156">
        <v>2015</v>
      </c>
      <c r="B2500" s="150" t="s">
        <v>258</v>
      </c>
      <c r="C2500" s="150" t="s">
        <v>251</v>
      </c>
      <c r="V2500" s="150" t="s">
        <v>234</v>
      </c>
      <c r="X2500" s="151">
        <v>4.9214736158190071</v>
      </c>
    </row>
    <row r="2501" spans="1:24" hidden="1" x14ac:dyDescent="0.3">
      <c r="A2501" s="156">
        <v>2015</v>
      </c>
      <c r="B2501" s="150" t="s">
        <v>258</v>
      </c>
      <c r="C2501" s="150" t="s">
        <v>251</v>
      </c>
      <c r="V2501" s="150" t="s">
        <v>235</v>
      </c>
      <c r="X2501" s="151">
        <v>4.6663979674097433</v>
      </c>
    </row>
    <row r="2502" spans="1:24" hidden="1" x14ac:dyDescent="0.3">
      <c r="A2502" s="156">
        <v>2015</v>
      </c>
      <c r="B2502" s="150" t="s">
        <v>258</v>
      </c>
      <c r="C2502" s="150" t="s">
        <v>251</v>
      </c>
      <c r="V2502" s="150" t="s">
        <v>236</v>
      </c>
      <c r="X2502" s="151">
        <v>4.1299426041141469</v>
      </c>
    </row>
    <row r="2503" spans="1:24" hidden="1" x14ac:dyDescent="0.3">
      <c r="A2503" s="156">
        <v>2015</v>
      </c>
      <c r="B2503" s="150" t="s">
        <v>258</v>
      </c>
      <c r="C2503" s="150" t="s">
        <v>251</v>
      </c>
      <c r="E2503" s="150" t="s">
        <v>237</v>
      </c>
      <c r="W2503" s="150" t="s">
        <v>524</v>
      </c>
      <c r="X2503" s="151">
        <v>4.2413810660960261</v>
      </c>
    </row>
    <row r="2504" spans="1:24" hidden="1" x14ac:dyDescent="0.3">
      <c r="A2504" s="156">
        <v>2015</v>
      </c>
      <c r="B2504" s="150" t="s">
        <v>258</v>
      </c>
      <c r="C2504" s="150" t="s">
        <v>251</v>
      </c>
      <c r="E2504" s="150" t="s">
        <v>238</v>
      </c>
      <c r="W2504" s="150" t="s">
        <v>528</v>
      </c>
      <c r="X2504" s="151">
        <v>4.5243284238153869</v>
      </c>
    </row>
    <row r="2505" spans="1:24" hidden="1" x14ac:dyDescent="0.3">
      <c r="A2505" s="156">
        <v>2015</v>
      </c>
      <c r="B2505" s="150" t="s">
        <v>258</v>
      </c>
      <c r="C2505" s="150" t="s">
        <v>251</v>
      </c>
      <c r="E2505" s="150" t="s">
        <v>239</v>
      </c>
      <c r="X2505" s="151">
        <v>5.5123574418148209</v>
      </c>
    </row>
    <row r="2506" spans="1:24" hidden="1" x14ac:dyDescent="0.3">
      <c r="A2506" s="156">
        <v>2015</v>
      </c>
      <c r="B2506" s="150" t="s">
        <v>258</v>
      </c>
      <c r="C2506" s="150" t="s">
        <v>251</v>
      </c>
      <c r="E2506" s="150" t="s">
        <v>240</v>
      </c>
      <c r="W2506" s="150" t="s">
        <v>539</v>
      </c>
      <c r="X2506" s="151">
        <v>4.2047000021961152</v>
      </c>
    </row>
    <row r="2507" spans="1:24" hidden="1" x14ac:dyDescent="0.3">
      <c r="A2507" s="156">
        <v>2015</v>
      </c>
      <c r="B2507" s="150" t="s">
        <v>258</v>
      </c>
      <c r="C2507" s="150" t="s">
        <v>251</v>
      </c>
      <c r="E2507" s="150" t="s">
        <v>241</v>
      </c>
      <c r="W2507" s="150" t="s">
        <v>545</v>
      </c>
      <c r="X2507" s="151">
        <v>5.0987861400061094</v>
      </c>
    </row>
    <row r="2508" spans="1:24" hidden="1" x14ac:dyDescent="0.3">
      <c r="A2508" s="156">
        <v>2015</v>
      </c>
      <c r="B2508" s="150" t="s">
        <v>258</v>
      </c>
      <c r="C2508" s="150" t="s">
        <v>251</v>
      </c>
      <c r="E2508" s="150" t="s">
        <v>242</v>
      </c>
      <c r="W2508" s="150" t="s">
        <v>550</v>
      </c>
      <c r="X2508" s="151">
        <v>4.3681963175664213</v>
      </c>
    </row>
    <row r="2509" spans="1:24" hidden="1" x14ac:dyDescent="0.3">
      <c r="A2509" s="156">
        <v>2015</v>
      </c>
      <c r="B2509" s="150" t="s">
        <v>258</v>
      </c>
      <c r="C2509" s="150" t="s">
        <v>251</v>
      </c>
      <c r="E2509" s="150" t="s">
        <v>243</v>
      </c>
      <c r="W2509" s="150" t="s">
        <v>557</v>
      </c>
      <c r="X2509" s="151">
        <v>3.579462892726835</v>
      </c>
    </row>
    <row r="2510" spans="1:24" hidden="1" x14ac:dyDescent="0.3">
      <c r="A2510" s="156">
        <v>2015</v>
      </c>
      <c r="B2510" s="150" t="s">
        <v>258</v>
      </c>
      <c r="C2510" s="150" t="s">
        <v>251</v>
      </c>
      <c r="E2510" s="150" t="s">
        <v>244</v>
      </c>
      <c r="W2510" s="150" t="s">
        <v>560</v>
      </c>
      <c r="X2510" s="151">
        <v>5.44211742022366</v>
      </c>
    </row>
    <row r="2511" spans="1:24" hidden="1" x14ac:dyDescent="0.3">
      <c r="A2511" s="156">
        <v>2015</v>
      </c>
      <c r="B2511" s="150" t="s">
        <v>258</v>
      </c>
      <c r="C2511" s="150" t="s">
        <v>251</v>
      </c>
      <c r="E2511" s="150" t="s">
        <v>245</v>
      </c>
      <c r="W2511" s="150" t="s">
        <v>566</v>
      </c>
      <c r="X2511" s="151">
        <v>4.4484046463989779</v>
      </c>
    </row>
    <row r="2512" spans="1:24" hidden="1" x14ac:dyDescent="0.3">
      <c r="A2512" s="156">
        <v>2015</v>
      </c>
      <c r="B2512" s="150" t="s">
        <v>258</v>
      </c>
      <c r="C2512" s="150" t="s">
        <v>251</v>
      </c>
      <c r="E2512" s="150" t="s">
        <v>246</v>
      </c>
      <c r="X2512" s="151">
        <v>4.3614584620331973</v>
      </c>
    </row>
    <row r="2513" spans="1:24" hidden="1" x14ac:dyDescent="0.3">
      <c r="A2513" s="156">
        <v>2016</v>
      </c>
      <c r="B2513" s="150" t="s">
        <v>258</v>
      </c>
      <c r="X2513" s="151">
        <v>7.4524573919883137</v>
      </c>
    </row>
    <row r="2514" spans="1:24" hidden="1" x14ac:dyDescent="0.3">
      <c r="A2514" s="156">
        <v>2016</v>
      </c>
      <c r="B2514" s="150" t="s">
        <v>258</v>
      </c>
      <c r="F2514" s="150" t="s">
        <v>619</v>
      </c>
      <c r="X2514" s="151">
        <v>8.8344027065898665</v>
      </c>
    </row>
    <row r="2515" spans="1:24" hidden="1" x14ac:dyDescent="0.3">
      <c r="A2515" s="156">
        <v>2016</v>
      </c>
      <c r="B2515" s="150" t="s">
        <v>258</v>
      </c>
      <c r="F2515" s="150" t="s">
        <v>620</v>
      </c>
      <c r="X2515" s="151">
        <v>11.21806992528859</v>
      </c>
    </row>
    <row r="2516" spans="1:24" hidden="1" x14ac:dyDescent="0.3">
      <c r="A2516" s="156">
        <v>2016</v>
      </c>
      <c r="B2516" s="150" t="s">
        <v>258</v>
      </c>
      <c r="F2516" s="150" t="s">
        <v>621</v>
      </c>
      <c r="X2516" s="151">
        <v>6.7477600335643846</v>
      </c>
    </row>
    <row r="2517" spans="1:24" hidden="1" x14ac:dyDescent="0.3">
      <c r="A2517" s="156">
        <v>2016</v>
      </c>
      <c r="B2517" s="150" t="s">
        <v>258</v>
      </c>
      <c r="F2517" s="150" t="s">
        <v>622</v>
      </c>
      <c r="X2517" s="151">
        <v>7.2809117210130134</v>
      </c>
    </row>
    <row r="2518" spans="1:24" hidden="1" x14ac:dyDescent="0.3">
      <c r="A2518" s="156">
        <v>2016</v>
      </c>
      <c r="B2518" s="150" t="s">
        <v>258</v>
      </c>
      <c r="F2518" s="150" t="s">
        <v>623</v>
      </c>
      <c r="X2518" s="151">
        <v>6.9271717302461813</v>
      </c>
    </row>
    <row r="2519" spans="1:24" hidden="1" x14ac:dyDescent="0.3">
      <c r="A2519" s="156">
        <v>2016</v>
      </c>
      <c r="B2519" s="150" t="s">
        <v>258</v>
      </c>
      <c r="F2519" s="150" t="s">
        <v>624</v>
      </c>
      <c r="X2519" s="151">
        <v>5.7222519959594367</v>
      </c>
    </row>
    <row r="2520" spans="1:24" hidden="1" x14ac:dyDescent="0.3">
      <c r="A2520" s="156">
        <v>2016</v>
      </c>
      <c r="B2520" s="150" t="s">
        <v>258</v>
      </c>
      <c r="G2520" s="150" t="s">
        <v>161</v>
      </c>
      <c r="X2520" s="151">
        <v>7.6916663484501706</v>
      </c>
    </row>
    <row r="2521" spans="1:24" hidden="1" x14ac:dyDescent="0.3">
      <c r="A2521" s="156">
        <v>2016</v>
      </c>
      <c r="B2521" s="150" t="s">
        <v>258</v>
      </c>
      <c r="G2521" s="150" t="s">
        <v>161</v>
      </c>
      <c r="H2521" s="150" t="s">
        <v>640</v>
      </c>
      <c r="X2521" s="151">
        <v>8.1432765499752264</v>
      </c>
    </row>
    <row r="2522" spans="1:24" hidden="1" x14ac:dyDescent="0.3">
      <c r="A2522" s="156">
        <v>2016</v>
      </c>
      <c r="B2522" s="150" t="s">
        <v>258</v>
      </c>
      <c r="G2522" s="150" t="s">
        <v>161</v>
      </c>
      <c r="H2522" s="150" t="s">
        <v>163</v>
      </c>
      <c r="X2522" s="151">
        <v>1.8055276248000649</v>
      </c>
    </row>
    <row r="2523" spans="1:24" hidden="1" x14ac:dyDescent="0.3">
      <c r="A2523" s="156">
        <v>2016</v>
      </c>
      <c r="B2523" s="150" t="s">
        <v>258</v>
      </c>
      <c r="G2523" s="150" t="s">
        <v>161</v>
      </c>
      <c r="H2523" s="150" t="s">
        <v>164</v>
      </c>
      <c r="X2523" s="151">
        <v>3.72417049909994</v>
      </c>
    </row>
    <row r="2524" spans="1:24" hidden="1" x14ac:dyDescent="0.3">
      <c r="A2524" s="156">
        <v>2016</v>
      </c>
      <c r="B2524" s="150" t="s">
        <v>258</v>
      </c>
      <c r="G2524" s="150" t="s">
        <v>356</v>
      </c>
      <c r="X2524" s="151">
        <v>17.101973224864881</v>
      </c>
    </row>
    <row r="2525" spans="1:24" hidden="1" x14ac:dyDescent="0.3">
      <c r="A2525" s="156">
        <v>2016</v>
      </c>
      <c r="B2525" s="150" t="s">
        <v>258</v>
      </c>
      <c r="G2525" s="150" t="s">
        <v>356</v>
      </c>
      <c r="H2525" s="150" t="s">
        <v>259</v>
      </c>
      <c r="X2525" s="151">
        <v>7.0077179413538691</v>
      </c>
    </row>
    <row r="2526" spans="1:24" hidden="1" x14ac:dyDescent="0.3">
      <c r="A2526" s="156">
        <v>2016</v>
      </c>
      <c r="B2526" s="150" t="s">
        <v>258</v>
      </c>
      <c r="G2526" s="150" t="s">
        <v>361</v>
      </c>
      <c r="X2526" s="151">
        <v>3.384962782868802</v>
      </c>
    </row>
    <row r="2527" spans="1:24" hidden="1" x14ac:dyDescent="0.3">
      <c r="A2527" s="156">
        <v>2016</v>
      </c>
      <c r="B2527" s="150" t="s">
        <v>258</v>
      </c>
      <c r="G2527" s="150" t="s">
        <v>361</v>
      </c>
      <c r="H2527" s="150" t="s">
        <v>167</v>
      </c>
      <c r="X2527" s="151">
        <v>4.294789601043</v>
      </c>
    </row>
    <row r="2528" spans="1:24" hidden="1" x14ac:dyDescent="0.3">
      <c r="A2528" s="156">
        <v>2016</v>
      </c>
      <c r="B2528" s="150" t="s">
        <v>258</v>
      </c>
      <c r="G2528" s="150" t="s">
        <v>361</v>
      </c>
      <c r="H2528" s="150" t="s">
        <v>168</v>
      </c>
      <c r="X2528" s="151">
        <v>4.6439602100303441</v>
      </c>
    </row>
    <row r="2529" spans="1:24" hidden="1" x14ac:dyDescent="0.3">
      <c r="A2529" s="156">
        <v>2016</v>
      </c>
      <c r="B2529" s="150" t="s">
        <v>258</v>
      </c>
      <c r="G2529" s="150" t="s">
        <v>361</v>
      </c>
      <c r="H2529" s="150" t="s">
        <v>253</v>
      </c>
      <c r="X2529" s="151">
        <v>2.7471640850750432</v>
      </c>
    </row>
    <row r="2530" spans="1:24" hidden="1" x14ac:dyDescent="0.3">
      <c r="A2530" s="156">
        <v>2016</v>
      </c>
      <c r="B2530" s="150" t="s">
        <v>258</v>
      </c>
      <c r="G2530" s="150" t="s">
        <v>361</v>
      </c>
      <c r="H2530" s="150" t="s">
        <v>252</v>
      </c>
      <c r="X2530" s="151">
        <v>1.307027516231255</v>
      </c>
    </row>
    <row r="2531" spans="1:24" hidden="1" x14ac:dyDescent="0.3">
      <c r="A2531" s="156">
        <v>2016</v>
      </c>
      <c r="B2531" s="150" t="s">
        <v>258</v>
      </c>
      <c r="G2531" s="150" t="s">
        <v>361</v>
      </c>
      <c r="H2531" s="150" t="s">
        <v>169</v>
      </c>
      <c r="X2531" s="151">
        <v>0.71208925112492905</v>
      </c>
    </row>
    <row r="2532" spans="1:24" hidden="1" x14ac:dyDescent="0.3">
      <c r="A2532" s="156">
        <v>2016</v>
      </c>
      <c r="B2532" s="150" t="s">
        <v>258</v>
      </c>
      <c r="G2532" s="150" t="s">
        <v>367</v>
      </c>
      <c r="X2532" s="151">
        <v>6.0501883627721114</v>
      </c>
    </row>
    <row r="2533" spans="1:24" hidden="1" x14ac:dyDescent="0.3">
      <c r="A2533" s="156">
        <v>2016</v>
      </c>
      <c r="B2533" s="150" t="s">
        <v>258</v>
      </c>
      <c r="G2533" s="150" t="s">
        <v>367</v>
      </c>
      <c r="H2533" s="150" t="s">
        <v>171</v>
      </c>
      <c r="X2533" s="151">
        <v>4.1893031759607906</v>
      </c>
    </row>
    <row r="2534" spans="1:24" hidden="1" x14ac:dyDescent="0.3">
      <c r="A2534" s="156">
        <v>2016</v>
      </c>
      <c r="B2534" s="150" t="s">
        <v>258</v>
      </c>
      <c r="G2534" s="150" t="s">
        <v>367</v>
      </c>
      <c r="H2534" s="150" t="s">
        <v>172</v>
      </c>
      <c r="X2534" s="151">
        <v>8.8868494944561416</v>
      </c>
    </row>
    <row r="2535" spans="1:24" hidden="1" x14ac:dyDescent="0.3">
      <c r="A2535" s="156">
        <v>2016</v>
      </c>
      <c r="B2535" s="150" t="s">
        <v>258</v>
      </c>
      <c r="G2535" s="150" t="s">
        <v>173</v>
      </c>
      <c r="X2535" s="151">
        <v>10.449044112598029</v>
      </c>
    </row>
    <row r="2536" spans="1:24" hidden="1" x14ac:dyDescent="0.3">
      <c r="A2536" s="156">
        <v>2016</v>
      </c>
      <c r="B2536" s="150" t="s">
        <v>258</v>
      </c>
      <c r="G2536" s="150" t="s">
        <v>173</v>
      </c>
      <c r="H2536" s="150" t="s">
        <v>255</v>
      </c>
      <c r="X2536" s="151">
        <v>11.604302424551269</v>
      </c>
    </row>
    <row r="2537" spans="1:24" hidden="1" x14ac:dyDescent="0.3">
      <c r="A2537" s="156">
        <v>2016</v>
      </c>
      <c r="B2537" s="150" t="s">
        <v>258</v>
      </c>
      <c r="I2537" s="150" t="s">
        <v>174</v>
      </c>
      <c r="X2537" s="151">
        <v>3.2390009788592402</v>
      </c>
    </row>
    <row r="2538" spans="1:24" hidden="1" x14ac:dyDescent="0.3">
      <c r="A2538" s="156">
        <v>2016</v>
      </c>
      <c r="B2538" s="150" t="s">
        <v>258</v>
      </c>
      <c r="I2538" s="150" t="s">
        <v>175</v>
      </c>
      <c r="X2538" s="151">
        <v>7.197707468067045</v>
      </c>
    </row>
    <row r="2539" spans="1:24" hidden="1" x14ac:dyDescent="0.3">
      <c r="A2539" s="156">
        <v>2016</v>
      </c>
      <c r="B2539" s="150" t="s">
        <v>258</v>
      </c>
      <c r="I2539" s="150" t="s">
        <v>176</v>
      </c>
      <c r="X2539" s="151">
        <v>10.77452302169219</v>
      </c>
    </row>
    <row r="2540" spans="1:24" hidden="1" x14ac:dyDescent="0.3">
      <c r="A2540" s="156">
        <v>2016</v>
      </c>
      <c r="B2540" s="150" t="s">
        <v>258</v>
      </c>
      <c r="I2540" s="150" t="s">
        <v>177</v>
      </c>
      <c r="X2540" s="151">
        <v>22.559494748297048</v>
      </c>
    </row>
    <row r="2541" spans="1:24" hidden="1" x14ac:dyDescent="0.3">
      <c r="A2541" s="156">
        <v>2016</v>
      </c>
      <c r="B2541" s="150" t="s">
        <v>258</v>
      </c>
      <c r="I2541" s="150" t="s">
        <v>178</v>
      </c>
      <c r="X2541" s="151">
        <v>19.154284774212069</v>
      </c>
    </row>
    <row r="2542" spans="1:24" hidden="1" x14ac:dyDescent="0.3">
      <c r="A2542" s="156">
        <v>2016</v>
      </c>
      <c r="B2542" s="150" t="s">
        <v>258</v>
      </c>
      <c r="I2542" s="150" t="s">
        <v>256</v>
      </c>
      <c r="X2542" s="151">
        <v>3.991998759761795</v>
      </c>
    </row>
    <row r="2543" spans="1:24" hidden="1" x14ac:dyDescent="0.3">
      <c r="A2543" s="156">
        <v>2016</v>
      </c>
      <c r="B2543" s="150" t="s">
        <v>258</v>
      </c>
      <c r="J2543" s="150" t="s">
        <v>179</v>
      </c>
      <c r="X2543" s="151">
        <v>6.6149618332153342</v>
      </c>
    </row>
    <row r="2544" spans="1:24" hidden="1" x14ac:dyDescent="0.3">
      <c r="A2544" s="156">
        <v>2016</v>
      </c>
      <c r="B2544" s="150" t="s">
        <v>258</v>
      </c>
      <c r="J2544" s="150" t="s">
        <v>180</v>
      </c>
      <c r="X2544" s="151">
        <v>15.364244697348431</v>
      </c>
    </row>
    <row r="2545" spans="1:24" hidden="1" x14ac:dyDescent="0.3">
      <c r="A2545" s="156">
        <v>2016</v>
      </c>
      <c r="B2545" s="150" t="s">
        <v>258</v>
      </c>
      <c r="J2545" s="150" t="s">
        <v>181</v>
      </c>
      <c r="X2545" s="151">
        <v>9.3779588921913106</v>
      </c>
    </row>
    <row r="2546" spans="1:24" hidden="1" x14ac:dyDescent="0.3">
      <c r="A2546" s="156">
        <v>2016</v>
      </c>
      <c r="B2546" s="150" t="s">
        <v>258</v>
      </c>
      <c r="J2546" s="150" t="s">
        <v>182</v>
      </c>
      <c r="X2546" s="151">
        <v>7.3966610086142204</v>
      </c>
    </row>
    <row r="2547" spans="1:24" hidden="1" x14ac:dyDescent="0.3">
      <c r="A2547" s="156">
        <v>2016</v>
      </c>
      <c r="B2547" s="150" t="s">
        <v>258</v>
      </c>
      <c r="J2547" s="150" t="s">
        <v>376</v>
      </c>
      <c r="X2547" s="151">
        <v>8.4941965676371929</v>
      </c>
    </row>
    <row r="2548" spans="1:24" hidden="1" x14ac:dyDescent="0.3">
      <c r="A2548" s="156">
        <v>2016</v>
      </c>
      <c r="B2548" s="150" t="s">
        <v>258</v>
      </c>
      <c r="J2548" s="150" t="s">
        <v>628</v>
      </c>
      <c r="X2548" s="151">
        <v>17.98391742935743</v>
      </c>
    </row>
    <row r="2549" spans="1:24" hidden="1" x14ac:dyDescent="0.3">
      <c r="A2549" s="156">
        <v>2016</v>
      </c>
      <c r="B2549" s="150" t="s">
        <v>258</v>
      </c>
      <c r="J2549" s="150" t="s">
        <v>185</v>
      </c>
      <c r="X2549" s="151">
        <v>3.2534096873367462</v>
      </c>
    </row>
    <row r="2550" spans="1:24" hidden="1" x14ac:dyDescent="0.3">
      <c r="A2550" s="156">
        <v>2016</v>
      </c>
      <c r="B2550" s="150" t="s">
        <v>258</v>
      </c>
      <c r="J2550" s="150" t="s">
        <v>186</v>
      </c>
      <c r="X2550" s="151">
        <v>7.7335069736688284</v>
      </c>
    </row>
    <row r="2551" spans="1:24" hidden="1" x14ac:dyDescent="0.3">
      <c r="A2551" s="156">
        <v>2016</v>
      </c>
      <c r="B2551" s="150" t="s">
        <v>258</v>
      </c>
      <c r="K2551" s="150" t="s">
        <v>187</v>
      </c>
      <c r="X2551" s="151">
        <v>5.2828988057682107</v>
      </c>
    </row>
    <row r="2552" spans="1:24" hidden="1" x14ac:dyDescent="0.3">
      <c r="A2552" s="156">
        <v>2016</v>
      </c>
      <c r="B2552" s="150" t="s">
        <v>258</v>
      </c>
      <c r="K2552" s="150" t="s">
        <v>188</v>
      </c>
      <c r="X2552" s="151">
        <v>7.0227544981354422</v>
      </c>
    </row>
    <row r="2553" spans="1:24" hidden="1" x14ac:dyDescent="0.3">
      <c r="A2553" s="154">
        <v>2016</v>
      </c>
      <c r="B2553" s="154" t="s">
        <v>258</v>
      </c>
      <c r="C2553" s="154"/>
      <c r="D2553" s="155"/>
      <c r="K2553" s="150" t="s">
        <v>189</v>
      </c>
      <c r="X2553" s="151">
        <v>9.7956869454526743</v>
      </c>
    </row>
    <row r="2554" spans="1:24" hidden="1" x14ac:dyDescent="0.3">
      <c r="A2554" s="154">
        <v>2016</v>
      </c>
      <c r="B2554" s="154" t="s">
        <v>258</v>
      </c>
      <c r="C2554" s="154"/>
      <c r="D2554" s="155"/>
      <c r="K2554" s="150" t="s">
        <v>190</v>
      </c>
      <c r="X2554" s="151">
        <v>8.42253782134331</v>
      </c>
    </row>
    <row r="2555" spans="1:24" hidden="1" x14ac:dyDescent="0.3">
      <c r="A2555" s="154">
        <v>2016</v>
      </c>
      <c r="B2555" s="154" t="s">
        <v>258</v>
      </c>
      <c r="C2555" s="154"/>
      <c r="D2555" s="155"/>
      <c r="K2555" s="150" t="s">
        <v>191</v>
      </c>
      <c r="X2555" s="151">
        <v>10.03247647200685</v>
      </c>
    </row>
    <row r="2556" spans="1:24" hidden="1" x14ac:dyDescent="0.3">
      <c r="A2556" s="154">
        <v>2016</v>
      </c>
      <c r="B2556" s="154" t="s">
        <v>258</v>
      </c>
      <c r="C2556" s="154"/>
      <c r="D2556" s="155"/>
      <c r="K2556" s="150" t="s">
        <v>257</v>
      </c>
      <c r="X2556" s="151">
        <v>5.8701001966316699</v>
      </c>
    </row>
    <row r="2557" spans="1:24" hidden="1" x14ac:dyDescent="0.3">
      <c r="A2557" s="154">
        <v>2016</v>
      </c>
      <c r="B2557" s="154" t="s">
        <v>258</v>
      </c>
      <c r="C2557" s="154"/>
      <c r="D2557" s="155"/>
      <c r="L2557" s="150" t="s">
        <v>629</v>
      </c>
      <c r="X2557" s="151">
        <v>6.2595320424800542</v>
      </c>
    </row>
    <row r="2558" spans="1:24" hidden="1" x14ac:dyDescent="0.3">
      <c r="A2558" s="154">
        <v>2016</v>
      </c>
      <c r="B2558" s="154" t="s">
        <v>258</v>
      </c>
      <c r="C2558" s="154"/>
      <c r="D2558" s="155"/>
      <c r="L2558" s="150" t="s">
        <v>641</v>
      </c>
      <c r="X2558" s="151">
        <v>9.3248370934784379</v>
      </c>
    </row>
    <row r="2559" spans="1:24" hidden="1" x14ac:dyDescent="0.3">
      <c r="A2559" s="156">
        <v>2016</v>
      </c>
      <c r="B2559" s="150" t="s">
        <v>258</v>
      </c>
      <c r="L2559" s="150" t="s">
        <v>380</v>
      </c>
      <c r="X2559" s="151">
        <v>8.2551957474707791</v>
      </c>
    </row>
    <row r="2560" spans="1:24" hidden="1" x14ac:dyDescent="0.3">
      <c r="A2560" s="156">
        <v>2016</v>
      </c>
      <c r="B2560" s="150" t="s">
        <v>258</v>
      </c>
      <c r="L2560" s="150" t="s">
        <v>195</v>
      </c>
      <c r="X2560" s="151">
        <v>6.2072803870726991</v>
      </c>
    </row>
    <row r="2561" spans="1:24" hidden="1" x14ac:dyDescent="0.3">
      <c r="A2561" s="156">
        <v>2016</v>
      </c>
      <c r="B2561" s="150" t="s">
        <v>258</v>
      </c>
      <c r="L2561" s="150" t="s">
        <v>196</v>
      </c>
      <c r="X2561" s="151">
        <v>8.2883421449401151</v>
      </c>
    </row>
    <row r="2562" spans="1:24" hidden="1" x14ac:dyDescent="0.3">
      <c r="A2562" s="156">
        <v>2016</v>
      </c>
      <c r="B2562" s="150" t="s">
        <v>258</v>
      </c>
      <c r="M2562" s="150" t="s">
        <v>630</v>
      </c>
      <c r="X2562" s="151">
        <v>15.90798387976081</v>
      </c>
    </row>
    <row r="2563" spans="1:24" hidden="1" x14ac:dyDescent="0.3">
      <c r="A2563" s="156">
        <v>2016</v>
      </c>
      <c r="B2563" s="150" t="s">
        <v>258</v>
      </c>
      <c r="M2563" s="150" t="s">
        <v>631</v>
      </c>
      <c r="X2563" s="151">
        <v>16.911366155001861</v>
      </c>
    </row>
    <row r="2564" spans="1:24" hidden="1" x14ac:dyDescent="0.3">
      <c r="A2564" s="156">
        <v>2016</v>
      </c>
      <c r="B2564" s="150" t="s">
        <v>258</v>
      </c>
      <c r="M2564" s="150" t="s">
        <v>632</v>
      </c>
      <c r="X2564" s="151">
        <v>12.694176987870961</v>
      </c>
    </row>
    <row r="2565" spans="1:24" hidden="1" x14ac:dyDescent="0.3">
      <c r="A2565" s="156">
        <v>2016</v>
      </c>
      <c r="B2565" s="150" t="s">
        <v>258</v>
      </c>
      <c r="M2565" s="150" t="s">
        <v>633</v>
      </c>
      <c r="X2565" s="151">
        <v>5.9056403915010218</v>
      </c>
    </row>
    <row r="2566" spans="1:24" hidden="1" x14ac:dyDescent="0.3">
      <c r="A2566" s="156">
        <v>2016</v>
      </c>
      <c r="B2566" s="150" t="s">
        <v>258</v>
      </c>
      <c r="N2566" s="150" t="s">
        <v>201</v>
      </c>
      <c r="X2566" s="151">
        <v>8.2578155852116435</v>
      </c>
    </row>
    <row r="2567" spans="1:24" hidden="1" x14ac:dyDescent="0.3">
      <c r="A2567" s="156">
        <v>2016</v>
      </c>
      <c r="B2567" s="150" t="s">
        <v>258</v>
      </c>
      <c r="N2567" s="150" t="s">
        <v>202</v>
      </c>
      <c r="X2567" s="151">
        <v>7.3973581633721546</v>
      </c>
    </row>
    <row r="2568" spans="1:24" hidden="1" x14ac:dyDescent="0.3">
      <c r="A2568" s="156">
        <v>2016</v>
      </c>
      <c r="B2568" s="150" t="s">
        <v>258</v>
      </c>
      <c r="N2568" s="150" t="s">
        <v>634</v>
      </c>
      <c r="X2568" s="151">
        <v>7.2382413487981792</v>
      </c>
    </row>
    <row r="2569" spans="1:24" hidden="1" x14ac:dyDescent="0.3">
      <c r="A2569" s="156">
        <v>2016</v>
      </c>
      <c r="B2569" s="150" t="s">
        <v>258</v>
      </c>
      <c r="O2569" s="150" t="s">
        <v>204</v>
      </c>
      <c r="X2569" s="151">
        <v>6.5986829015206414</v>
      </c>
    </row>
    <row r="2570" spans="1:24" hidden="1" x14ac:dyDescent="0.3">
      <c r="A2570" s="156">
        <v>2016</v>
      </c>
      <c r="B2570" s="150" t="s">
        <v>258</v>
      </c>
      <c r="O2570" s="150" t="s">
        <v>205</v>
      </c>
      <c r="X2570" s="151">
        <v>6.2483217259169566</v>
      </c>
    </row>
    <row r="2571" spans="1:24" hidden="1" x14ac:dyDescent="0.3">
      <c r="A2571" s="156">
        <v>2016</v>
      </c>
      <c r="B2571" s="150" t="s">
        <v>258</v>
      </c>
      <c r="O2571" s="150" t="s">
        <v>206</v>
      </c>
      <c r="X2571" s="151">
        <v>21.857055560335439</v>
      </c>
    </row>
    <row r="2572" spans="1:24" hidden="1" x14ac:dyDescent="0.3">
      <c r="A2572" s="156">
        <v>2016</v>
      </c>
      <c r="B2572" s="150" t="s">
        <v>258</v>
      </c>
      <c r="P2572" s="150" t="s">
        <v>207</v>
      </c>
      <c r="X2572" s="151">
        <v>18.340851026039111</v>
      </c>
    </row>
    <row r="2573" spans="1:24" hidden="1" x14ac:dyDescent="0.3">
      <c r="A2573" s="156">
        <v>2016</v>
      </c>
      <c r="B2573" s="150" t="s">
        <v>258</v>
      </c>
      <c r="P2573" s="150" t="s">
        <v>208</v>
      </c>
      <c r="X2573" s="151">
        <v>10.288478270471581</v>
      </c>
    </row>
    <row r="2574" spans="1:24" hidden="1" x14ac:dyDescent="0.3">
      <c r="A2574" s="156">
        <v>2016</v>
      </c>
      <c r="B2574" s="150" t="s">
        <v>258</v>
      </c>
      <c r="P2574" s="150" t="s">
        <v>209</v>
      </c>
      <c r="X2574" s="151">
        <v>8.770341870420113</v>
      </c>
    </row>
    <row r="2575" spans="1:24" hidden="1" x14ac:dyDescent="0.3">
      <c r="A2575" s="156">
        <v>2016</v>
      </c>
      <c r="B2575" s="150" t="s">
        <v>258</v>
      </c>
      <c r="P2575" s="150" t="s">
        <v>210</v>
      </c>
      <c r="X2575" s="151">
        <v>6.8537022500812386</v>
      </c>
    </row>
    <row r="2576" spans="1:24" hidden="1" x14ac:dyDescent="0.3">
      <c r="A2576" s="156">
        <v>2016</v>
      </c>
      <c r="B2576" s="150" t="s">
        <v>258</v>
      </c>
      <c r="P2576" s="150" t="s">
        <v>211</v>
      </c>
      <c r="X2576" s="151">
        <v>6.0936145568868314</v>
      </c>
    </row>
    <row r="2577" spans="1:24" hidden="1" x14ac:dyDescent="0.3">
      <c r="A2577" s="156">
        <v>2016</v>
      </c>
      <c r="B2577" s="150" t="s">
        <v>258</v>
      </c>
      <c r="P2577" s="150" t="s">
        <v>635</v>
      </c>
      <c r="X2577" s="151">
        <v>4.2893052700625924</v>
      </c>
    </row>
    <row r="2578" spans="1:24" hidden="1" x14ac:dyDescent="0.3">
      <c r="A2578" s="156">
        <v>2016</v>
      </c>
      <c r="B2578" s="150" t="s">
        <v>258</v>
      </c>
      <c r="P2578" s="150" t="s">
        <v>636</v>
      </c>
      <c r="X2578" s="151">
        <v>6.9061115296728506</v>
      </c>
    </row>
    <row r="2579" spans="1:24" hidden="1" x14ac:dyDescent="0.3">
      <c r="A2579" s="156">
        <v>2016</v>
      </c>
      <c r="B2579" s="150" t="s">
        <v>258</v>
      </c>
      <c r="Q2579" s="150" t="s">
        <v>214</v>
      </c>
      <c r="X2579" s="151">
        <v>5.2835753433063433</v>
      </c>
    </row>
    <row r="2580" spans="1:24" hidden="1" x14ac:dyDescent="0.3">
      <c r="A2580" s="156">
        <v>2016</v>
      </c>
      <c r="B2580" s="150" t="s">
        <v>258</v>
      </c>
      <c r="Q2580" s="150" t="s">
        <v>215</v>
      </c>
      <c r="X2580" s="151">
        <v>12.11652949819376</v>
      </c>
    </row>
    <row r="2581" spans="1:24" hidden="1" x14ac:dyDescent="0.3">
      <c r="A2581" s="156">
        <v>2016</v>
      </c>
      <c r="B2581" s="150" t="s">
        <v>258</v>
      </c>
      <c r="Q2581" s="150" t="s">
        <v>216</v>
      </c>
      <c r="X2581" s="151">
        <v>9.3371664011130981</v>
      </c>
    </row>
    <row r="2582" spans="1:24" hidden="1" x14ac:dyDescent="0.3">
      <c r="A2582" s="156">
        <v>2016</v>
      </c>
      <c r="B2582" s="150" t="s">
        <v>258</v>
      </c>
      <c r="R2582" s="150" t="s">
        <v>217</v>
      </c>
      <c r="X2582" s="151">
        <v>7.2135218771548004</v>
      </c>
    </row>
    <row r="2583" spans="1:24" hidden="1" x14ac:dyDescent="0.3">
      <c r="A2583" s="156">
        <v>2016</v>
      </c>
      <c r="B2583" s="150" t="s">
        <v>258</v>
      </c>
      <c r="R2583" s="150" t="s">
        <v>218</v>
      </c>
      <c r="X2583" s="151">
        <v>5.1186466696853374</v>
      </c>
    </row>
    <row r="2584" spans="1:24" hidden="1" x14ac:dyDescent="0.3">
      <c r="A2584" s="156">
        <v>2016</v>
      </c>
      <c r="B2584" s="150" t="s">
        <v>258</v>
      </c>
      <c r="R2584" s="150" t="s">
        <v>219</v>
      </c>
      <c r="X2584" s="151">
        <v>7.1898435403104672</v>
      </c>
    </row>
    <row r="2585" spans="1:24" hidden="1" x14ac:dyDescent="0.3">
      <c r="A2585" s="156">
        <v>2016</v>
      </c>
      <c r="B2585" s="150" t="s">
        <v>258</v>
      </c>
      <c r="R2585" s="150" t="s">
        <v>220</v>
      </c>
      <c r="X2585" s="151">
        <v>8.6046600641902931</v>
      </c>
    </row>
    <row r="2586" spans="1:24" hidden="1" x14ac:dyDescent="0.3">
      <c r="A2586" s="156">
        <v>2016</v>
      </c>
      <c r="B2586" s="150" t="s">
        <v>258</v>
      </c>
      <c r="R2586" s="150" t="s">
        <v>382</v>
      </c>
      <c r="X2586" s="151">
        <v>8.6365990573989766</v>
      </c>
    </row>
    <row r="2587" spans="1:24" hidden="1" x14ac:dyDescent="0.3">
      <c r="A2587" s="156">
        <v>2016</v>
      </c>
      <c r="B2587" s="150" t="s">
        <v>258</v>
      </c>
      <c r="S2587" s="150" t="s">
        <v>222</v>
      </c>
      <c r="X2587" s="151">
        <v>5.0999326350196936</v>
      </c>
    </row>
    <row r="2588" spans="1:24" hidden="1" x14ac:dyDescent="0.3">
      <c r="A2588" s="156">
        <v>2016</v>
      </c>
      <c r="B2588" s="150" t="s">
        <v>258</v>
      </c>
      <c r="S2588" s="150" t="s">
        <v>223</v>
      </c>
      <c r="X2588" s="151">
        <v>4.3570680573493954</v>
      </c>
    </row>
    <row r="2589" spans="1:24" hidden="1" x14ac:dyDescent="0.3">
      <c r="A2589" s="156">
        <v>2016</v>
      </c>
      <c r="B2589" s="150" t="s">
        <v>258</v>
      </c>
      <c r="S2589" s="150" t="s">
        <v>224</v>
      </c>
      <c r="X2589" s="151">
        <v>4.5585240286580078</v>
      </c>
    </row>
    <row r="2590" spans="1:24" hidden="1" x14ac:dyDescent="0.3">
      <c r="A2590" s="156">
        <v>2016</v>
      </c>
      <c r="B2590" s="150" t="s">
        <v>258</v>
      </c>
      <c r="S2590" s="150" t="s">
        <v>225</v>
      </c>
      <c r="X2590" s="151">
        <v>6.9732284399902964</v>
      </c>
    </row>
    <row r="2591" spans="1:24" hidden="1" x14ac:dyDescent="0.3">
      <c r="A2591" s="156">
        <v>2016</v>
      </c>
      <c r="B2591" s="150" t="s">
        <v>258</v>
      </c>
      <c r="S2591" s="150" t="s">
        <v>226</v>
      </c>
      <c r="X2591" s="151">
        <v>8.0439346842582502</v>
      </c>
    </row>
    <row r="2592" spans="1:24" hidden="1" x14ac:dyDescent="0.3">
      <c r="A2592" s="156">
        <v>2016</v>
      </c>
      <c r="B2592" s="150" t="s">
        <v>258</v>
      </c>
      <c r="S2592" s="150" t="s">
        <v>227</v>
      </c>
      <c r="X2592" s="151">
        <v>5.7560186566732368</v>
      </c>
    </row>
    <row r="2593" spans="1:24" hidden="1" x14ac:dyDescent="0.3">
      <c r="A2593" s="156">
        <v>2016</v>
      </c>
      <c r="B2593" s="150" t="s">
        <v>258</v>
      </c>
      <c r="S2593" s="150" t="s">
        <v>228</v>
      </c>
      <c r="X2593" s="151">
        <v>13.379873420803991</v>
      </c>
    </row>
    <row r="2594" spans="1:24" hidden="1" x14ac:dyDescent="0.3">
      <c r="A2594" s="156">
        <v>2016</v>
      </c>
      <c r="B2594" s="150" t="s">
        <v>258</v>
      </c>
      <c r="S2594" s="150" t="s">
        <v>229</v>
      </c>
      <c r="X2594" s="151">
        <v>10.407992999970491</v>
      </c>
    </row>
    <row r="2595" spans="1:24" hidden="1" x14ac:dyDescent="0.3">
      <c r="A2595" s="156">
        <v>2016</v>
      </c>
      <c r="B2595" s="150" t="s">
        <v>258</v>
      </c>
      <c r="T2595" s="150" t="s">
        <v>230</v>
      </c>
      <c r="X2595" s="151">
        <v>7.6655070864780122</v>
      </c>
    </row>
    <row r="2596" spans="1:24" hidden="1" x14ac:dyDescent="0.3">
      <c r="A2596" s="156">
        <v>2016</v>
      </c>
      <c r="B2596" s="150" t="s">
        <v>258</v>
      </c>
      <c r="T2596" s="150" t="s">
        <v>231</v>
      </c>
      <c r="X2596" s="151">
        <v>6.3900511434747056</v>
      </c>
    </row>
    <row r="2597" spans="1:24" hidden="1" x14ac:dyDescent="0.3">
      <c r="A2597" s="156">
        <v>2016</v>
      </c>
      <c r="B2597" s="150" t="s">
        <v>258</v>
      </c>
      <c r="U2597" s="150" t="s">
        <v>232</v>
      </c>
      <c r="X2597" s="151">
        <v>9.2622896123180247</v>
      </c>
    </row>
    <row r="2598" spans="1:24" hidden="1" x14ac:dyDescent="0.3">
      <c r="A2598" s="156">
        <v>2016</v>
      </c>
      <c r="B2598" s="150" t="s">
        <v>258</v>
      </c>
      <c r="U2598" s="150" t="s">
        <v>233</v>
      </c>
      <c r="X2598" s="151">
        <v>7.3510106766678778</v>
      </c>
    </row>
    <row r="2599" spans="1:24" hidden="1" x14ac:dyDescent="0.3">
      <c r="A2599" s="156">
        <v>2016</v>
      </c>
      <c r="B2599" s="150" t="s">
        <v>258</v>
      </c>
      <c r="V2599" s="150" t="s">
        <v>234</v>
      </c>
      <c r="X2599" s="151">
        <v>9.8182625116918665</v>
      </c>
    </row>
    <row r="2600" spans="1:24" hidden="1" x14ac:dyDescent="0.3">
      <c r="A2600" s="156">
        <v>2016</v>
      </c>
      <c r="B2600" s="150" t="s">
        <v>258</v>
      </c>
      <c r="V2600" s="150" t="s">
        <v>235</v>
      </c>
      <c r="X2600" s="151">
        <v>7.2262878935788546</v>
      </c>
    </row>
    <row r="2601" spans="1:24" hidden="1" x14ac:dyDescent="0.3">
      <c r="A2601" s="156">
        <v>2016</v>
      </c>
      <c r="B2601" s="150" t="s">
        <v>258</v>
      </c>
      <c r="V2601" s="150" t="s">
        <v>236</v>
      </c>
      <c r="X2601" s="151">
        <v>5.1720646101111258</v>
      </c>
    </row>
    <row r="2602" spans="1:24" hidden="1" x14ac:dyDescent="0.3">
      <c r="A2602" s="156">
        <v>2016</v>
      </c>
      <c r="B2602" s="150" t="s">
        <v>258</v>
      </c>
      <c r="E2602" s="150" t="s">
        <v>237</v>
      </c>
      <c r="W2602" s="150" t="s">
        <v>524</v>
      </c>
      <c r="X2602" s="151">
        <v>8.3534391473420726</v>
      </c>
    </row>
    <row r="2603" spans="1:24" hidden="1" x14ac:dyDescent="0.3">
      <c r="A2603" s="156">
        <v>2016</v>
      </c>
      <c r="B2603" s="150" t="s">
        <v>258</v>
      </c>
      <c r="E2603" s="150" t="s">
        <v>238</v>
      </c>
      <c r="W2603" s="150" t="s">
        <v>528</v>
      </c>
      <c r="X2603" s="151">
        <v>8.0661194424547187</v>
      </c>
    </row>
    <row r="2604" spans="1:24" hidden="1" x14ac:dyDescent="0.3">
      <c r="A2604" s="156">
        <v>2016</v>
      </c>
      <c r="B2604" s="150" t="s">
        <v>258</v>
      </c>
      <c r="E2604" s="150" t="s">
        <v>239</v>
      </c>
      <c r="X2604" s="151">
        <v>7.4181845658217469</v>
      </c>
    </row>
    <row r="2605" spans="1:24" hidden="1" x14ac:dyDescent="0.3">
      <c r="A2605" s="156">
        <v>2016</v>
      </c>
      <c r="B2605" s="150" t="s">
        <v>258</v>
      </c>
      <c r="E2605" s="150" t="s">
        <v>240</v>
      </c>
      <c r="W2605" s="150" t="s">
        <v>539</v>
      </c>
      <c r="X2605" s="151">
        <v>8.7808955941042921</v>
      </c>
    </row>
    <row r="2606" spans="1:24" hidden="1" x14ac:dyDescent="0.3">
      <c r="A2606" s="156">
        <v>2016</v>
      </c>
      <c r="B2606" s="150" t="s">
        <v>258</v>
      </c>
      <c r="E2606" s="150" t="s">
        <v>241</v>
      </c>
      <c r="W2606" s="150" t="s">
        <v>545</v>
      </c>
      <c r="X2606" s="151">
        <v>6.5042985122466179</v>
      </c>
    </row>
    <row r="2607" spans="1:24" hidden="1" x14ac:dyDescent="0.3">
      <c r="A2607" s="156">
        <v>2016</v>
      </c>
      <c r="B2607" s="150" t="s">
        <v>258</v>
      </c>
      <c r="E2607" s="150" t="s">
        <v>242</v>
      </c>
      <c r="W2607" s="150" t="s">
        <v>550</v>
      </c>
      <c r="X2607" s="151">
        <v>7.2510942079716667</v>
      </c>
    </row>
    <row r="2608" spans="1:24" hidden="1" x14ac:dyDescent="0.3">
      <c r="A2608" s="156">
        <v>2016</v>
      </c>
      <c r="B2608" s="150" t="s">
        <v>258</v>
      </c>
      <c r="E2608" s="150" t="s">
        <v>243</v>
      </c>
      <c r="W2608" s="150" t="s">
        <v>557</v>
      </c>
      <c r="X2608" s="151">
        <v>4.7060755333734194</v>
      </c>
    </row>
    <row r="2609" spans="1:24" hidden="1" x14ac:dyDescent="0.3">
      <c r="A2609" s="156">
        <v>2016</v>
      </c>
      <c r="B2609" s="150" t="s">
        <v>258</v>
      </c>
      <c r="E2609" s="150" t="s">
        <v>244</v>
      </c>
      <c r="W2609" s="150" t="s">
        <v>560</v>
      </c>
      <c r="X2609" s="151">
        <v>7.7786163586491552</v>
      </c>
    </row>
    <row r="2610" spans="1:24" hidden="1" x14ac:dyDescent="0.3">
      <c r="A2610" s="156">
        <v>2016</v>
      </c>
      <c r="B2610" s="150" t="s">
        <v>258</v>
      </c>
      <c r="E2610" s="150" t="s">
        <v>245</v>
      </c>
      <c r="W2610" s="150" t="s">
        <v>566</v>
      </c>
      <c r="X2610" s="151">
        <v>9.4151214783693487</v>
      </c>
    </row>
    <row r="2611" spans="1:24" hidden="1" x14ac:dyDescent="0.3">
      <c r="A2611" s="156">
        <v>2016</v>
      </c>
      <c r="B2611" s="150" t="s">
        <v>258</v>
      </c>
      <c r="E2611" s="150" t="s">
        <v>246</v>
      </c>
      <c r="X2611" s="151">
        <v>9.3022547518034013</v>
      </c>
    </row>
    <row r="2612" spans="1:24" hidden="1" x14ac:dyDescent="0.3">
      <c r="A2612" s="156">
        <v>2016</v>
      </c>
      <c r="B2612" s="150" t="s">
        <v>258</v>
      </c>
      <c r="C2612" s="419" t="s">
        <v>647</v>
      </c>
      <c r="X2612" s="151">
        <v>5.2052245903377958</v>
      </c>
    </row>
    <row r="2613" spans="1:24" hidden="1" x14ac:dyDescent="0.3">
      <c r="A2613" s="156">
        <v>2016</v>
      </c>
      <c r="B2613" s="150" t="s">
        <v>258</v>
      </c>
      <c r="C2613" s="419" t="s">
        <v>647</v>
      </c>
      <c r="F2613" s="150" t="s">
        <v>619</v>
      </c>
      <c r="X2613" s="151">
        <v>5.7230832682370174</v>
      </c>
    </row>
    <row r="2614" spans="1:24" hidden="1" x14ac:dyDescent="0.3">
      <c r="A2614" s="156">
        <v>2016</v>
      </c>
      <c r="B2614" s="150" t="s">
        <v>258</v>
      </c>
      <c r="C2614" s="419" t="s">
        <v>647</v>
      </c>
      <c r="F2614" s="150" t="s">
        <v>620</v>
      </c>
      <c r="X2614" s="151">
        <v>7.3493184129559896</v>
      </c>
    </row>
    <row r="2615" spans="1:24" hidden="1" x14ac:dyDescent="0.3">
      <c r="A2615" s="156">
        <v>2016</v>
      </c>
      <c r="B2615" s="150" t="s">
        <v>258</v>
      </c>
      <c r="C2615" s="419" t="s">
        <v>647</v>
      </c>
      <c r="F2615" s="150" t="s">
        <v>621</v>
      </c>
      <c r="X2615" s="151">
        <v>5.1766751185879247</v>
      </c>
    </row>
    <row r="2616" spans="1:24" hidden="1" x14ac:dyDescent="0.3">
      <c r="A2616" s="156">
        <v>2016</v>
      </c>
      <c r="B2616" s="150" t="s">
        <v>258</v>
      </c>
      <c r="C2616" s="419" t="s">
        <v>647</v>
      </c>
      <c r="F2616" s="150" t="s">
        <v>622</v>
      </c>
      <c r="X2616" s="151">
        <v>5.1044750880254099</v>
      </c>
    </row>
    <row r="2617" spans="1:24" hidden="1" x14ac:dyDescent="0.3">
      <c r="A2617" s="156">
        <v>2016</v>
      </c>
      <c r="B2617" s="150" t="s">
        <v>258</v>
      </c>
      <c r="C2617" s="419" t="s">
        <v>647</v>
      </c>
      <c r="F2617" s="150" t="s">
        <v>623</v>
      </c>
      <c r="X2617" s="151">
        <v>4.7900188868690527</v>
      </c>
    </row>
    <row r="2618" spans="1:24" hidden="1" x14ac:dyDescent="0.3">
      <c r="A2618" s="156">
        <v>2016</v>
      </c>
      <c r="B2618" s="150" t="s">
        <v>258</v>
      </c>
      <c r="C2618" s="419" t="s">
        <v>647</v>
      </c>
      <c r="F2618" s="150" t="s">
        <v>624</v>
      </c>
      <c r="X2618" s="151">
        <v>3.845554544438492</v>
      </c>
    </row>
    <row r="2619" spans="1:24" hidden="1" x14ac:dyDescent="0.3">
      <c r="A2619" s="156">
        <v>2016</v>
      </c>
      <c r="B2619" s="150" t="s">
        <v>258</v>
      </c>
      <c r="C2619" s="419" t="s">
        <v>647</v>
      </c>
      <c r="G2619" s="150" t="s">
        <v>161</v>
      </c>
      <c r="X2619" s="151">
        <v>5.457298820451931</v>
      </c>
    </row>
    <row r="2620" spans="1:24" hidden="1" x14ac:dyDescent="0.3">
      <c r="A2620" s="156">
        <v>2016</v>
      </c>
      <c r="B2620" s="150" t="s">
        <v>258</v>
      </c>
      <c r="C2620" s="419" t="s">
        <v>647</v>
      </c>
      <c r="G2620" s="150" t="s">
        <v>161</v>
      </c>
      <c r="H2620" s="150" t="s">
        <v>640</v>
      </c>
      <c r="X2620" s="151">
        <v>5.81462519857996</v>
      </c>
    </row>
    <row r="2621" spans="1:24" hidden="1" x14ac:dyDescent="0.3">
      <c r="A2621" s="156">
        <v>2016</v>
      </c>
      <c r="B2621" s="150" t="s">
        <v>258</v>
      </c>
      <c r="C2621" s="419" t="s">
        <v>647</v>
      </c>
      <c r="G2621" s="150" t="s">
        <v>161</v>
      </c>
      <c r="H2621" s="150" t="s">
        <v>163</v>
      </c>
      <c r="X2621" s="151">
        <v>1.7837983127527841</v>
      </c>
    </row>
    <row r="2622" spans="1:24" hidden="1" x14ac:dyDescent="0.3">
      <c r="A2622" s="156">
        <v>2016</v>
      </c>
      <c r="B2622" s="150" t="s">
        <v>258</v>
      </c>
      <c r="C2622" s="419" t="s">
        <v>647</v>
      </c>
      <c r="G2622" s="150" t="s">
        <v>161</v>
      </c>
      <c r="H2622" s="150" t="s">
        <v>164</v>
      </c>
      <c r="X2622" s="151">
        <v>2.2882644588261192</v>
      </c>
    </row>
    <row r="2623" spans="1:24" hidden="1" x14ac:dyDescent="0.3">
      <c r="A2623" s="156">
        <v>2016</v>
      </c>
      <c r="B2623" s="150" t="s">
        <v>258</v>
      </c>
      <c r="C2623" s="419" t="s">
        <v>647</v>
      </c>
      <c r="G2623" s="150" t="s">
        <v>356</v>
      </c>
      <c r="X2623" s="151">
        <v>8.4898679580940417</v>
      </c>
    </row>
    <row r="2624" spans="1:24" hidden="1" x14ac:dyDescent="0.3">
      <c r="A2624" s="156">
        <v>2016</v>
      </c>
      <c r="B2624" s="150" t="s">
        <v>258</v>
      </c>
      <c r="C2624" s="419" t="s">
        <v>647</v>
      </c>
      <c r="G2624" s="150" t="s">
        <v>356</v>
      </c>
      <c r="H2624" s="150" t="s">
        <v>259</v>
      </c>
      <c r="X2624" s="151">
        <v>3.0249563869880691</v>
      </c>
    </row>
    <row r="2625" spans="1:24" hidden="1" x14ac:dyDescent="0.3">
      <c r="A2625" s="156">
        <v>2016</v>
      </c>
      <c r="B2625" s="150" t="s">
        <v>258</v>
      </c>
      <c r="C2625" s="419" t="s">
        <v>647</v>
      </c>
      <c r="G2625" s="150" t="s">
        <v>361</v>
      </c>
      <c r="X2625" s="151">
        <v>2.3982040315713911</v>
      </c>
    </row>
    <row r="2626" spans="1:24" hidden="1" x14ac:dyDescent="0.3">
      <c r="A2626" s="156">
        <v>2016</v>
      </c>
      <c r="B2626" s="150" t="s">
        <v>258</v>
      </c>
      <c r="C2626" s="419" t="s">
        <v>647</v>
      </c>
      <c r="G2626" s="150" t="s">
        <v>361</v>
      </c>
      <c r="H2626" s="150" t="s">
        <v>167</v>
      </c>
      <c r="X2626" s="151">
        <v>2.9301525076496402</v>
      </c>
    </row>
    <row r="2627" spans="1:24" hidden="1" x14ac:dyDescent="0.3">
      <c r="A2627" s="156">
        <v>2016</v>
      </c>
      <c r="B2627" s="150" t="s">
        <v>258</v>
      </c>
      <c r="C2627" s="419" t="s">
        <v>647</v>
      </c>
      <c r="G2627" s="150" t="s">
        <v>361</v>
      </c>
      <c r="H2627" s="150" t="s">
        <v>168</v>
      </c>
      <c r="X2627" s="151">
        <v>2.9436240222837582</v>
      </c>
    </row>
    <row r="2628" spans="1:24" hidden="1" x14ac:dyDescent="0.3">
      <c r="A2628" s="156">
        <v>2016</v>
      </c>
      <c r="B2628" s="150" t="s">
        <v>258</v>
      </c>
      <c r="C2628" s="419" t="s">
        <v>647</v>
      </c>
      <c r="G2628" s="150" t="s">
        <v>361</v>
      </c>
      <c r="H2628" s="150" t="s">
        <v>253</v>
      </c>
      <c r="X2628" s="151">
        <v>2.7167085979476839</v>
      </c>
    </row>
    <row r="2629" spans="1:24" hidden="1" x14ac:dyDescent="0.3">
      <c r="A2629" s="156">
        <v>2016</v>
      </c>
      <c r="B2629" s="150" t="s">
        <v>258</v>
      </c>
      <c r="C2629" s="419" t="s">
        <v>647</v>
      </c>
      <c r="G2629" s="150" t="s">
        <v>361</v>
      </c>
      <c r="H2629" s="150" t="s">
        <v>252</v>
      </c>
      <c r="X2629" s="151">
        <v>1.245229170879451</v>
      </c>
    </row>
    <row r="2630" spans="1:24" hidden="1" x14ac:dyDescent="0.3">
      <c r="A2630" s="156">
        <v>2016</v>
      </c>
      <c r="B2630" s="150" t="s">
        <v>258</v>
      </c>
      <c r="C2630" s="419" t="s">
        <v>647</v>
      </c>
      <c r="G2630" s="150" t="s">
        <v>361</v>
      </c>
      <c r="H2630" s="150" t="s">
        <v>169</v>
      </c>
      <c r="X2630" s="151">
        <v>0.6715310209707025</v>
      </c>
    </row>
    <row r="2631" spans="1:24" hidden="1" x14ac:dyDescent="0.3">
      <c r="A2631" s="156">
        <v>2016</v>
      </c>
      <c r="B2631" s="150" t="s">
        <v>258</v>
      </c>
      <c r="C2631" s="419" t="s">
        <v>647</v>
      </c>
      <c r="G2631" s="150" t="s">
        <v>367</v>
      </c>
      <c r="X2631" s="151">
        <v>4.355637239785775</v>
      </c>
    </row>
    <row r="2632" spans="1:24" hidden="1" x14ac:dyDescent="0.3">
      <c r="A2632" s="156">
        <v>2016</v>
      </c>
      <c r="B2632" s="150" t="s">
        <v>258</v>
      </c>
      <c r="C2632" s="419" t="s">
        <v>647</v>
      </c>
      <c r="G2632" s="150" t="s">
        <v>367</v>
      </c>
      <c r="H2632" s="150" t="s">
        <v>171</v>
      </c>
      <c r="X2632" s="151">
        <v>2.4497237717763838</v>
      </c>
    </row>
    <row r="2633" spans="1:24" hidden="1" x14ac:dyDescent="0.3">
      <c r="A2633" s="156">
        <v>2016</v>
      </c>
      <c r="B2633" s="150" t="s">
        <v>258</v>
      </c>
      <c r="C2633" s="419" t="s">
        <v>647</v>
      </c>
      <c r="G2633" s="150" t="s">
        <v>367</v>
      </c>
      <c r="H2633" s="150" t="s">
        <v>172</v>
      </c>
      <c r="X2633" s="151">
        <v>6.8664986511289143</v>
      </c>
    </row>
    <row r="2634" spans="1:24" hidden="1" x14ac:dyDescent="0.3">
      <c r="A2634" s="156">
        <v>2016</v>
      </c>
      <c r="B2634" s="150" t="s">
        <v>258</v>
      </c>
      <c r="C2634" s="419" t="s">
        <v>647</v>
      </c>
      <c r="G2634" s="150" t="s">
        <v>173</v>
      </c>
      <c r="X2634" s="151">
        <v>5.2258031490465022</v>
      </c>
    </row>
    <row r="2635" spans="1:24" hidden="1" x14ac:dyDescent="0.3">
      <c r="A2635" s="156">
        <v>2016</v>
      </c>
      <c r="B2635" s="150" t="s">
        <v>258</v>
      </c>
      <c r="C2635" s="419" t="s">
        <v>647</v>
      </c>
      <c r="G2635" s="150" t="s">
        <v>173</v>
      </c>
      <c r="H2635" s="150" t="s">
        <v>255</v>
      </c>
      <c r="X2635" s="151">
        <v>11.604302424551269</v>
      </c>
    </row>
    <row r="2636" spans="1:24" hidden="1" x14ac:dyDescent="0.3">
      <c r="A2636" s="156">
        <v>2016</v>
      </c>
      <c r="B2636" s="150" t="s">
        <v>258</v>
      </c>
      <c r="C2636" s="419" t="s">
        <v>647</v>
      </c>
      <c r="I2636" s="150" t="s">
        <v>174</v>
      </c>
      <c r="X2636" s="151">
        <v>1.969571728764445</v>
      </c>
    </row>
    <row r="2637" spans="1:24" hidden="1" x14ac:dyDescent="0.3">
      <c r="A2637" s="156">
        <v>2016</v>
      </c>
      <c r="B2637" s="150" t="s">
        <v>258</v>
      </c>
      <c r="C2637" s="419" t="s">
        <v>647</v>
      </c>
      <c r="I2637" s="150" t="s">
        <v>175</v>
      </c>
      <c r="X2637" s="151">
        <v>5.3519571100012246</v>
      </c>
    </row>
    <row r="2638" spans="1:24" hidden="1" x14ac:dyDescent="0.3">
      <c r="A2638" s="156">
        <v>2016</v>
      </c>
      <c r="B2638" s="150" t="s">
        <v>258</v>
      </c>
      <c r="C2638" s="419" t="s">
        <v>647</v>
      </c>
      <c r="I2638" s="150" t="s">
        <v>176</v>
      </c>
      <c r="X2638" s="151">
        <v>7.4708314992181544</v>
      </c>
    </row>
    <row r="2639" spans="1:24" hidden="1" x14ac:dyDescent="0.3">
      <c r="A2639" s="156">
        <v>2016</v>
      </c>
      <c r="B2639" s="150" t="s">
        <v>258</v>
      </c>
      <c r="C2639" s="419" t="s">
        <v>647</v>
      </c>
      <c r="I2639" s="150" t="s">
        <v>177</v>
      </c>
      <c r="X2639" s="151">
        <v>18.654041145877191</v>
      </c>
    </row>
    <row r="2640" spans="1:24" hidden="1" x14ac:dyDescent="0.3">
      <c r="A2640" s="156">
        <v>2016</v>
      </c>
      <c r="B2640" s="150" t="s">
        <v>258</v>
      </c>
      <c r="C2640" s="419" t="s">
        <v>647</v>
      </c>
      <c r="I2640" s="150" t="s">
        <v>178</v>
      </c>
      <c r="X2640" s="151">
        <v>13.61550524878996</v>
      </c>
    </row>
    <row r="2641" spans="1:24" hidden="1" x14ac:dyDescent="0.3">
      <c r="A2641" s="156">
        <v>2016</v>
      </c>
      <c r="B2641" s="150" t="s">
        <v>258</v>
      </c>
      <c r="C2641" s="419" t="s">
        <v>647</v>
      </c>
      <c r="I2641" s="150" t="s">
        <v>256</v>
      </c>
      <c r="X2641" s="151">
        <v>3.337691528780073</v>
      </c>
    </row>
    <row r="2642" spans="1:24" hidden="1" x14ac:dyDescent="0.3">
      <c r="A2642" s="156">
        <v>2016</v>
      </c>
      <c r="B2642" s="150" t="s">
        <v>258</v>
      </c>
      <c r="C2642" s="419" t="s">
        <v>647</v>
      </c>
      <c r="J2642" s="150" t="s">
        <v>179</v>
      </c>
      <c r="X2642" s="151">
        <v>4.7419667022415224</v>
      </c>
    </row>
    <row r="2643" spans="1:24" hidden="1" x14ac:dyDescent="0.3">
      <c r="A2643" s="156">
        <v>2016</v>
      </c>
      <c r="B2643" s="150" t="s">
        <v>258</v>
      </c>
      <c r="C2643" s="419" t="s">
        <v>647</v>
      </c>
      <c r="J2643" s="150" t="s">
        <v>180</v>
      </c>
      <c r="X2643" s="151">
        <v>11.30302086028782</v>
      </c>
    </row>
    <row r="2644" spans="1:24" hidden="1" x14ac:dyDescent="0.3">
      <c r="A2644" s="156">
        <v>2016</v>
      </c>
      <c r="B2644" s="150" t="s">
        <v>258</v>
      </c>
      <c r="C2644" s="419" t="s">
        <v>647</v>
      </c>
      <c r="J2644" s="150" t="s">
        <v>181</v>
      </c>
      <c r="X2644" s="151">
        <v>6.0172282438227924</v>
      </c>
    </row>
    <row r="2645" spans="1:24" hidden="1" x14ac:dyDescent="0.3">
      <c r="A2645" s="156">
        <v>2016</v>
      </c>
      <c r="B2645" s="150" t="s">
        <v>258</v>
      </c>
      <c r="C2645" s="419" t="s">
        <v>647</v>
      </c>
      <c r="J2645" s="150" t="s">
        <v>182</v>
      </c>
      <c r="X2645" s="151">
        <v>4.0345344474610068</v>
      </c>
    </row>
    <row r="2646" spans="1:24" hidden="1" x14ac:dyDescent="0.3">
      <c r="A2646" s="156">
        <v>2016</v>
      </c>
      <c r="B2646" s="150" t="s">
        <v>258</v>
      </c>
      <c r="C2646" s="419" t="s">
        <v>647</v>
      </c>
      <c r="J2646" s="150" t="s">
        <v>376</v>
      </c>
      <c r="X2646" s="151">
        <v>6.2659825680855734</v>
      </c>
    </row>
    <row r="2647" spans="1:24" hidden="1" x14ac:dyDescent="0.3">
      <c r="A2647" s="156">
        <v>2016</v>
      </c>
      <c r="B2647" s="150" t="s">
        <v>258</v>
      </c>
      <c r="C2647" s="419" t="s">
        <v>647</v>
      </c>
      <c r="J2647" s="150" t="s">
        <v>628</v>
      </c>
      <c r="X2647" s="151">
        <v>10.130268791855929</v>
      </c>
    </row>
    <row r="2648" spans="1:24" hidden="1" x14ac:dyDescent="0.3">
      <c r="A2648" s="156">
        <v>2016</v>
      </c>
      <c r="B2648" s="150" t="s">
        <v>258</v>
      </c>
      <c r="C2648" s="419" t="s">
        <v>647</v>
      </c>
      <c r="J2648" s="150" t="s">
        <v>185</v>
      </c>
      <c r="X2648" s="151">
        <v>2.1884893921061881</v>
      </c>
    </row>
    <row r="2649" spans="1:24" hidden="1" x14ac:dyDescent="0.3">
      <c r="A2649" s="156">
        <v>2016</v>
      </c>
      <c r="B2649" s="150" t="s">
        <v>258</v>
      </c>
      <c r="C2649" s="419" t="s">
        <v>647</v>
      </c>
      <c r="J2649" s="150" t="s">
        <v>186</v>
      </c>
      <c r="X2649" s="151">
        <v>4.9327327537734869</v>
      </c>
    </row>
    <row r="2650" spans="1:24" hidden="1" x14ac:dyDescent="0.3">
      <c r="A2650" s="156">
        <v>2016</v>
      </c>
      <c r="B2650" s="150" t="s">
        <v>258</v>
      </c>
      <c r="C2650" s="419" t="s">
        <v>647</v>
      </c>
      <c r="K2650" s="150" t="s">
        <v>187</v>
      </c>
      <c r="X2650" s="151">
        <v>3.69295720900007</v>
      </c>
    </row>
    <row r="2651" spans="1:24" hidden="1" x14ac:dyDescent="0.3">
      <c r="A2651" s="156">
        <v>2016</v>
      </c>
      <c r="B2651" s="150" t="s">
        <v>258</v>
      </c>
      <c r="C2651" s="419" t="s">
        <v>647</v>
      </c>
      <c r="K2651" s="150" t="s">
        <v>188</v>
      </c>
      <c r="X2651" s="151">
        <v>4.6724806999272976</v>
      </c>
    </row>
    <row r="2652" spans="1:24" hidden="1" x14ac:dyDescent="0.3">
      <c r="A2652" s="156">
        <v>2016</v>
      </c>
      <c r="B2652" s="150" t="s">
        <v>258</v>
      </c>
      <c r="C2652" s="419" t="s">
        <v>647</v>
      </c>
      <c r="K2652" s="150" t="s">
        <v>189</v>
      </c>
      <c r="X2652" s="151">
        <v>7.2849689858505329</v>
      </c>
    </row>
    <row r="2653" spans="1:24" hidden="1" x14ac:dyDescent="0.3">
      <c r="A2653" s="156">
        <v>2016</v>
      </c>
      <c r="B2653" s="150" t="s">
        <v>258</v>
      </c>
      <c r="C2653" s="419" t="s">
        <v>647</v>
      </c>
      <c r="K2653" s="150" t="s">
        <v>190</v>
      </c>
      <c r="X2653" s="151">
        <v>6.0874961780286512</v>
      </c>
    </row>
    <row r="2654" spans="1:24" hidden="1" x14ac:dyDescent="0.3">
      <c r="A2654" s="156">
        <v>2016</v>
      </c>
      <c r="B2654" s="150" t="s">
        <v>258</v>
      </c>
      <c r="C2654" s="419" t="s">
        <v>647</v>
      </c>
      <c r="K2654" s="150" t="s">
        <v>191</v>
      </c>
      <c r="X2654" s="151">
        <v>5.866500123951246</v>
      </c>
    </row>
    <row r="2655" spans="1:24" hidden="1" x14ac:dyDescent="0.3">
      <c r="A2655" s="156">
        <v>2016</v>
      </c>
      <c r="B2655" s="150" t="s">
        <v>258</v>
      </c>
      <c r="C2655" s="419" t="s">
        <v>647</v>
      </c>
      <c r="K2655" s="150" t="s">
        <v>257</v>
      </c>
      <c r="X2655" s="151">
        <v>5.5513055965142506</v>
      </c>
    </row>
    <row r="2656" spans="1:24" hidden="1" x14ac:dyDescent="0.3">
      <c r="A2656" s="156">
        <v>2016</v>
      </c>
      <c r="B2656" s="150" t="s">
        <v>258</v>
      </c>
      <c r="C2656" s="419" t="s">
        <v>647</v>
      </c>
      <c r="L2656" s="150" t="s">
        <v>629</v>
      </c>
      <c r="X2656" s="151">
        <v>4.2906706465815869</v>
      </c>
    </row>
    <row r="2657" spans="1:24" hidden="1" x14ac:dyDescent="0.3">
      <c r="A2657" s="156">
        <v>2016</v>
      </c>
      <c r="B2657" s="150" t="s">
        <v>258</v>
      </c>
      <c r="C2657" s="419" t="s">
        <v>647</v>
      </c>
      <c r="L2657" s="150" t="s">
        <v>641</v>
      </c>
      <c r="X2657" s="151">
        <v>6.4435537988525393</v>
      </c>
    </row>
    <row r="2658" spans="1:24" hidden="1" x14ac:dyDescent="0.3">
      <c r="A2658" s="156">
        <v>2016</v>
      </c>
      <c r="B2658" s="150" t="s">
        <v>258</v>
      </c>
      <c r="C2658" s="419" t="s">
        <v>647</v>
      </c>
      <c r="L2658" s="150" t="s">
        <v>380</v>
      </c>
      <c r="X2658" s="151">
        <v>5.9682255103067829</v>
      </c>
    </row>
    <row r="2659" spans="1:24" hidden="1" x14ac:dyDescent="0.3">
      <c r="A2659" s="156">
        <v>2016</v>
      </c>
      <c r="B2659" s="150" t="s">
        <v>258</v>
      </c>
      <c r="C2659" s="419" t="s">
        <v>647</v>
      </c>
      <c r="L2659" s="150" t="s">
        <v>195</v>
      </c>
      <c r="X2659" s="151">
        <v>4.5189461252419196</v>
      </c>
    </row>
    <row r="2660" spans="1:24" hidden="1" x14ac:dyDescent="0.3">
      <c r="A2660" s="156">
        <v>2016</v>
      </c>
      <c r="B2660" s="150" t="s">
        <v>258</v>
      </c>
      <c r="C2660" s="419" t="s">
        <v>647</v>
      </c>
      <c r="L2660" s="150" t="s">
        <v>196</v>
      </c>
      <c r="X2660" s="151">
        <v>5.7720905204743262</v>
      </c>
    </row>
    <row r="2661" spans="1:24" hidden="1" x14ac:dyDescent="0.3">
      <c r="A2661" s="156">
        <v>2016</v>
      </c>
      <c r="B2661" s="150" t="s">
        <v>258</v>
      </c>
      <c r="C2661" s="419" t="s">
        <v>647</v>
      </c>
      <c r="M2661" s="150" t="s">
        <v>630</v>
      </c>
      <c r="X2661" s="151">
        <v>11.195426025553161</v>
      </c>
    </row>
    <row r="2662" spans="1:24" hidden="1" x14ac:dyDescent="0.3">
      <c r="A2662" s="156">
        <v>2016</v>
      </c>
      <c r="B2662" s="150" t="s">
        <v>258</v>
      </c>
      <c r="C2662" s="419" t="s">
        <v>647</v>
      </c>
      <c r="M2662" s="150" t="s">
        <v>631</v>
      </c>
      <c r="X2662" s="151">
        <v>11.366952409448221</v>
      </c>
    </row>
    <row r="2663" spans="1:24" hidden="1" x14ac:dyDescent="0.3">
      <c r="A2663" s="156">
        <v>2016</v>
      </c>
      <c r="B2663" s="150" t="s">
        <v>258</v>
      </c>
      <c r="C2663" s="419" t="s">
        <v>647</v>
      </c>
      <c r="M2663" s="150" t="s">
        <v>632</v>
      </c>
      <c r="X2663" s="151">
        <v>10.68507957014242</v>
      </c>
    </row>
    <row r="2664" spans="1:24" hidden="1" x14ac:dyDescent="0.3">
      <c r="A2664" s="156">
        <v>2016</v>
      </c>
      <c r="B2664" s="150" t="s">
        <v>258</v>
      </c>
      <c r="C2664" s="419" t="s">
        <v>647</v>
      </c>
      <c r="M2664" s="150" t="s">
        <v>633</v>
      </c>
      <c r="X2664" s="151">
        <v>4.1100219530164406</v>
      </c>
    </row>
    <row r="2665" spans="1:24" hidden="1" x14ac:dyDescent="0.3">
      <c r="A2665" s="156">
        <v>2016</v>
      </c>
      <c r="B2665" s="150" t="s">
        <v>258</v>
      </c>
      <c r="C2665" s="419" t="s">
        <v>647</v>
      </c>
      <c r="N2665" s="150" t="s">
        <v>201</v>
      </c>
      <c r="X2665" s="151">
        <v>5.9287264531981041</v>
      </c>
    </row>
    <row r="2666" spans="1:24" hidden="1" x14ac:dyDescent="0.3">
      <c r="A2666" s="156">
        <v>2016</v>
      </c>
      <c r="B2666" s="150" t="s">
        <v>258</v>
      </c>
      <c r="C2666" s="419" t="s">
        <v>647</v>
      </c>
      <c r="N2666" s="150" t="s">
        <v>202</v>
      </c>
      <c r="X2666" s="151">
        <v>4.6245708495537361</v>
      </c>
    </row>
    <row r="2667" spans="1:24" hidden="1" x14ac:dyDescent="0.3">
      <c r="A2667" s="156">
        <v>2016</v>
      </c>
      <c r="B2667" s="150" t="s">
        <v>258</v>
      </c>
      <c r="C2667" s="419" t="s">
        <v>647</v>
      </c>
      <c r="N2667" s="150" t="s">
        <v>634</v>
      </c>
      <c r="X2667" s="151">
        <v>5.3008286106320188</v>
      </c>
    </row>
    <row r="2668" spans="1:24" hidden="1" x14ac:dyDescent="0.3">
      <c r="A2668" s="156">
        <v>2016</v>
      </c>
      <c r="B2668" s="150" t="s">
        <v>258</v>
      </c>
      <c r="C2668" s="419" t="s">
        <v>647</v>
      </c>
      <c r="O2668" s="150" t="s">
        <v>204</v>
      </c>
      <c r="X2668" s="151">
        <v>4.7099205810759983</v>
      </c>
    </row>
    <row r="2669" spans="1:24" hidden="1" x14ac:dyDescent="0.3">
      <c r="A2669" s="156">
        <v>2016</v>
      </c>
      <c r="B2669" s="150" t="s">
        <v>258</v>
      </c>
      <c r="C2669" s="419" t="s">
        <v>647</v>
      </c>
      <c r="O2669" s="150" t="s">
        <v>205</v>
      </c>
      <c r="X2669" s="151">
        <v>3.907317083285601</v>
      </c>
    </row>
    <row r="2670" spans="1:24" hidden="1" x14ac:dyDescent="0.3">
      <c r="A2670" s="156">
        <v>2016</v>
      </c>
      <c r="B2670" s="150" t="s">
        <v>258</v>
      </c>
      <c r="C2670" s="419" t="s">
        <v>647</v>
      </c>
      <c r="O2670" s="150" t="s">
        <v>206</v>
      </c>
      <c r="X2670" s="151">
        <v>16.870488104218008</v>
      </c>
    </row>
    <row r="2671" spans="1:24" hidden="1" x14ac:dyDescent="0.3">
      <c r="A2671" s="156">
        <v>2016</v>
      </c>
      <c r="B2671" s="150" t="s">
        <v>258</v>
      </c>
      <c r="C2671" s="419" t="s">
        <v>647</v>
      </c>
      <c r="P2671" s="150" t="s">
        <v>207</v>
      </c>
      <c r="X2671" s="151">
        <v>13.52375846541292</v>
      </c>
    </row>
    <row r="2672" spans="1:24" hidden="1" x14ac:dyDescent="0.3">
      <c r="A2672" s="156">
        <v>2016</v>
      </c>
      <c r="B2672" s="150" t="s">
        <v>258</v>
      </c>
      <c r="C2672" s="419" t="s">
        <v>647</v>
      </c>
      <c r="P2672" s="150" t="s">
        <v>208</v>
      </c>
      <c r="X2672" s="151">
        <v>7.5041747840677191</v>
      </c>
    </row>
    <row r="2673" spans="1:24" hidden="1" x14ac:dyDescent="0.3">
      <c r="A2673" s="156">
        <v>2016</v>
      </c>
      <c r="B2673" s="150" t="s">
        <v>258</v>
      </c>
      <c r="C2673" s="419" t="s">
        <v>647</v>
      </c>
      <c r="P2673" s="150" t="s">
        <v>209</v>
      </c>
      <c r="X2673" s="151">
        <v>5.7970471796750553</v>
      </c>
    </row>
    <row r="2674" spans="1:24" hidden="1" x14ac:dyDescent="0.3">
      <c r="A2674" s="156">
        <v>2016</v>
      </c>
      <c r="B2674" s="150" t="s">
        <v>258</v>
      </c>
      <c r="C2674" s="419" t="s">
        <v>647</v>
      </c>
      <c r="P2674" s="150" t="s">
        <v>210</v>
      </c>
      <c r="X2674" s="151">
        <v>5.0451403017891394</v>
      </c>
    </row>
    <row r="2675" spans="1:24" hidden="1" x14ac:dyDescent="0.3">
      <c r="A2675" s="156">
        <v>2016</v>
      </c>
      <c r="B2675" s="150" t="s">
        <v>258</v>
      </c>
      <c r="C2675" s="419" t="s">
        <v>647</v>
      </c>
      <c r="P2675" s="150" t="s">
        <v>211</v>
      </c>
      <c r="X2675" s="151">
        <v>4.2284302217642011</v>
      </c>
    </row>
    <row r="2676" spans="1:24" hidden="1" x14ac:dyDescent="0.3">
      <c r="A2676" s="156">
        <v>2016</v>
      </c>
      <c r="B2676" s="150" t="s">
        <v>258</v>
      </c>
      <c r="C2676" s="419" t="s">
        <v>647</v>
      </c>
      <c r="P2676" s="150" t="s">
        <v>635</v>
      </c>
      <c r="X2676" s="151">
        <v>2.7033461981038469</v>
      </c>
    </row>
    <row r="2677" spans="1:24" hidden="1" x14ac:dyDescent="0.3">
      <c r="A2677" s="156">
        <v>2016</v>
      </c>
      <c r="B2677" s="150" t="s">
        <v>258</v>
      </c>
      <c r="C2677" s="419" t="s">
        <v>647</v>
      </c>
      <c r="P2677" s="150" t="s">
        <v>636</v>
      </c>
      <c r="X2677" s="151">
        <v>4.80662060932986</v>
      </c>
    </row>
    <row r="2678" spans="1:24" hidden="1" x14ac:dyDescent="0.3">
      <c r="A2678" s="156">
        <v>2016</v>
      </c>
      <c r="B2678" s="150" t="s">
        <v>258</v>
      </c>
      <c r="C2678" s="419" t="s">
        <v>647</v>
      </c>
      <c r="Q2678" s="150" t="s">
        <v>214</v>
      </c>
      <c r="X2678" s="151">
        <v>3.5740044797840889</v>
      </c>
    </row>
    <row r="2679" spans="1:24" hidden="1" x14ac:dyDescent="0.3">
      <c r="A2679" s="156">
        <v>2016</v>
      </c>
      <c r="B2679" s="150" t="s">
        <v>258</v>
      </c>
      <c r="C2679" s="419" t="s">
        <v>647</v>
      </c>
      <c r="Q2679" s="150" t="s">
        <v>215</v>
      </c>
      <c r="X2679" s="151">
        <v>8.6275678689524842</v>
      </c>
    </row>
    <row r="2680" spans="1:24" hidden="1" x14ac:dyDescent="0.3">
      <c r="A2680" s="156">
        <v>2016</v>
      </c>
      <c r="B2680" s="150" t="s">
        <v>258</v>
      </c>
      <c r="C2680" s="419" t="s">
        <v>647</v>
      </c>
      <c r="Q2680" s="150" t="s">
        <v>216</v>
      </c>
      <c r="X2680" s="151">
        <v>6.6037883078754689</v>
      </c>
    </row>
    <row r="2681" spans="1:24" hidden="1" x14ac:dyDescent="0.3">
      <c r="A2681" s="156">
        <v>2016</v>
      </c>
      <c r="B2681" s="150" t="s">
        <v>258</v>
      </c>
      <c r="C2681" s="419" t="s">
        <v>647</v>
      </c>
      <c r="R2681" s="150" t="s">
        <v>217</v>
      </c>
      <c r="X2681" s="151">
        <v>5.0494784699476778</v>
      </c>
    </row>
    <row r="2682" spans="1:24" hidden="1" x14ac:dyDescent="0.3">
      <c r="A2682" s="156">
        <v>2016</v>
      </c>
      <c r="B2682" s="150" t="s">
        <v>258</v>
      </c>
      <c r="C2682" s="419" t="s">
        <v>647</v>
      </c>
      <c r="R2682" s="150" t="s">
        <v>218</v>
      </c>
      <c r="X2682" s="151">
        <v>3.491294224984649</v>
      </c>
    </row>
    <row r="2683" spans="1:24" hidden="1" x14ac:dyDescent="0.3">
      <c r="A2683" s="156">
        <v>2016</v>
      </c>
      <c r="B2683" s="150" t="s">
        <v>258</v>
      </c>
      <c r="C2683" s="419" t="s">
        <v>647</v>
      </c>
      <c r="R2683" s="150" t="s">
        <v>219</v>
      </c>
      <c r="X2683" s="151">
        <v>4.9428262322984136</v>
      </c>
    </row>
    <row r="2684" spans="1:24" hidden="1" x14ac:dyDescent="0.3">
      <c r="A2684" s="156">
        <v>2016</v>
      </c>
      <c r="B2684" s="150" t="s">
        <v>258</v>
      </c>
      <c r="C2684" s="419" t="s">
        <v>647</v>
      </c>
      <c r="R2684" s="150" t="s">
        <v>220</v>
      </c>
      <c r="X2684" s="151">
        <v>6.1514856379978102</v>
      </c>
    </row>
    <row r="2685" spans="1:24" hidden="1" x14ac:dyDescent="0.3">
      <c r="A2685" s="156">
        <v>2016</v>
      </c>
      <c r="B2685" s="150" t="s">
        <v>258</v>
      </c>
      <c r="C2685" s="419" t="s">
        <v>647</v>
      </c>
      <c r="R2685" s="150" t="s">
        <v>382</v>
      </c>
      <c r="X2685" s="151">
        <v>5.9197783125651107</v>
      </c>
    </row>
    <row r="2686" spans="1:24" hidden="1" x14ac:dyDescent="0.3">
      <c r="A2686" s="156">
        <v>2016</v>
      </c>
      <c r="B2686" s="150" t="s">
        <v>258</v>
      </c>
      <c r="C2686" s="419" t="s">
        <v>647</v>
      </c>
      <c r="S2686" s="150" t="s">
        <v>222</v>
      </c>
      <c r="X2686" s="151">
        <v>3.6463757502479202</v>
      </c>
    </row>
    <row r="2687" spans="1:24" hidden="1" x14ac:dyDescent="0.3">
      <c r="A2687" s="156">
        <v>2016</v>
      </c>
      <c r="B2687" s="150" t="s">
        <v>258</v>
      </c>
      <c r="C2687" s="419" t="s">
        <v>647</v>
      </c>
      <c r="S2687" s="150" t="s">
        <v>223</v>
      </c>
      <c r="X2687" s="151">
        <v>2.7739598517709592</v>
      </c>
    </row>
    <row r="2688" spans="1:24" hidden="1" x14ac:dyDescent="0.3">
      <c r="A2688" s="156">
        <v>2016</v>
      </c>
      <c r="B2688" s="150" t="s">
        <v>258</v>
      </c>
      <c r="C2688" s="419" t="s">
        <v>647</v>
      </c>
      <c r="S2688" s="150" t="s">
        <v>224</v>
      </c>
      <c r="X2688" s="151">
        <v>2.3740485312579458</v>
      </c>
    </row>
    <row r="2689" spans="1:24" hidden="1" x14ac:dyDescent="0.3">
      <c r="A2689" s="156">
        <v>2016</v>
      </c>
      <c r="B2689" s="150" t="s">
        <v>258</v>
      </c>
      <c r="C2689" s="419" t="s">
        <v>647</v>
      </c>
      <c r="S2689" s="150" t="s">
        <v>225</v>
      </c>
      <c r="X2689" s="151">
        <v>4.5225614627035204</v>
      </c>
    </row>
    <row r="2690" spans="1:24" hidden="1" x14ac:dyDescent="0.3">
      <c r="A2690" s="156">
        <v>2016</v>
      </c>
      <c r="B2690" s="150" t="s">
        <v>258</v>
      </c>
      <c r="C2690" s="419" t="s">
        <v>647</v>
      </c>
      <c r="S2690" s="150" t="s">
        <v>226</v>
      </c>
      <c r="X2690" s="151">
        <v>5.9784615295335239</v>
      </c>
    </row>
    <row r="2691" spans="1:24" hidden="1" x14ac:dyDescent="0.3">
      <c r="A2691" s="156">
        <v>2016</v>
      </c>
      <c r="B2691" s="150" t="s">
        <v>258</v>
      </c>
      <c r="C2691" s="419" t="s">
        <v>647</v>
      </c>
      <c r="S2691" s="150" t="s">
        <v>227</v>
      </c>
      <c r="X2691" s="151">
        <v>3.9545674425966202</v>
      </c>
    </row>
    <row r="2692" spans="1:24" hidden="1" x14ac:dyDescent="0.3">
      <c r="A2692" s="156">
        <v>2016</v>
      </c>
      <c r="B2692" s="150" t="s">
        <v>258</v>
      </c>
      <c r="C2692" s="419" t="s">
        <v>647</v>
      </c>
      <c r="S2692" s="150" t="s">
        <v>228</v>
      </c>
      <c r="X2692" s="151">
        <v>9.9237424836217496</v>
      </c>
    </row>
    <row r="2693" spans="1:24" hidden="1" x14ac:dyDescent="0.3">
      <c r="A2693" s="156">
        <v>2016</v>
      </c>
      <c r="B2693" s="150" t="s">
        <v>258</v>
      </c>
      <c r="C2693" s="419" t="s">
        <v>647</v>
      </c>
      <c r="S2693" s="150" t="s">
        <v>229</v>
      </c>
      <c r="X2693" s="151">
        <v>7.4209767553964836</v>
      </c>
    </row>
    <row r="2694" spans="1:24" hidden="1" x14ac:dyDescent="0.3">
      <c r="A2694" s="156">
        <v>2016</v>
      </c>
      <c r="B2694" s="150" t="s">
        <v>258</v>
      </c>
      <c r="C2694" s="419" t="s">
        <v>647</v>
      </c>
      <c r="T2694" s="150" t="s">
        <v>230</v>
      </c>
      <c r="X2694" s="151">
        <v>5.2933794425817986</v>
      </c>
    </row>
    <row r="2695" spans="1:24" hidden="1" x14ac:dyDescent="0.3">
      <c r="A2695" s="156">
        <v>2016</v>
      </c>
      <c r="B2695" s="150" t="s">
        <v>258</v>
      </c>
      <c r="C2695" s="419" t="s">
        <v>647</v>
      </c>
      <c r="T2695" s="150" t="s">
        <v>231</v>
      </c>
      <c r="X2695" s="151">
        <v>4.7617569856482147</v>
      </c>
    </row>
    <row r="2696" spans="1:24" hidden="1" x14ac:dyDescent="0.3">
      <c r="A2696" s="156">
        <v>2016</v>
      </c>
      <c r="B2696" s="150" t="s">
        <v>258</v>
      </c>
      <c r="C2696" s="419" t="s">
        <v>647</v>
      </c>
      <c r="U2696" s="150" t="s">
        <v>232</v>
      </c>
      <c r="X2696" s="151">
        <v>6.0004546333432742</v>
      </c>
    </row>
    <row r="2697" spans="1:24" hidden="1" x14ac:dyDescent="0.3">
      <c r="A2697" s="156">
        <v>2016</v>
      </c>
      <c r="B2697" s="150" t="s">
        <v>258</v>
      </c>
      <c r="C2697" s="419" t="s">
        <v>647</v>
      </c>
      <c r="U2697" s="150" t="s">
        <v>233</v>
      </c>
      <c r="X2697" s="151">
        <v>5.1636696980175678</v>
      </c>
    </row>
    <row r="2698" spans="1:24" hidden="1" x14ac:dyDescent="0.3">
      <c r="A2698" s="156">
        <v>2016</v>
      </c>
      <c r="B2698" s="150" t="s">
        <v>258</v>
      </c>
      <c r="C2698" s="419" t="s">
        <v>647</v>
      </c>
      <c r="V2698" s="150" t="s">
        <v>234</v>
      </c>
      <c r="X2698" s="151">
        <v>6.9920634095981429</v>
      </c>
    </row>
    <row r="2699" spans="1:24" hidden="1" x14ac:dyDescent="0.3">
      <c r="A2699" s="156">
        <v>2016</v>
      </c>
      <c r="B2699" s="150" t="s">
        <v>258</v>
      </c>
      <c r="C2699" s="419" t="s">
        <v>647</v>
      </c>
      <c r="V2699" s="150" t="s">
        <v>235</v>
      </c>
      <c r="X2699" s="151">
        <v>5.0249224232031047</v>
      </c>
    </row>
    <row r="2700" spans="1:24" hidden="1" x14ac:dyDescent="0.3">
      <c r="A2700" s="156">
        <v>2016</v>
      </c>
      <c r="B2700" s="150" t="s">
        <v>258</v>
      </c>
      <c r="C2700" s="419" t="s">
        <v>647</v>
      </c>
      <c r="V2700" s="150" t="s">
        <v>236</v>
      </c>
      <c r="X2700" s="151">
        <v>3.4587981536248642</v>
      </c>
    </row>
    <row r="2701" spans="1:24" hidden="1" x14ac:dyDescent="0.3">
      <c r="A2701" s="156">
        <v>2016</v>
      </c>
      <c r="B2701" s="150" t="s">
        <v>258</v>
      </c>
      <c r="C2701" s="419" t="s">
        <v>647</v>
      </c>
      <c r="E2701" s="150" t="s">
        <v>237</v>
      </c>
      <c r="W2701" s="150" t="s">
        <v>524</v>
      </c>
      <c r="X2701" s="151">
        <v>5.5169517883387451</v>
      </c>
    </row>
    <row r="2702" spans="1:24" hidden="1" x14ac:dyDescent="0.3">
      <c r="A2702" s="156">
        <v>2016</v>
      </c>
      <c r="B2702" s="150" t="s">
        <v>258</v>
      </c>
      <c r="C2702" s="419" t="s">
        <v>647</v>
      </c>
      <c r="E2702" s="150" t="s">
        <v>238</v>
      </c>
      <c r="W2702" s="150" t="s">
        <v>528</v>
      </c>
      <c r="X2702" s="151">
        <v>5.4752925544501636</v>
      </c>
    </row>
    <row r="2703" spans="1:24" hidden="1" x14ac:dyDescent="0.3">
      <c r="A2703" s="156">
        <v>2016</v>
      </c>
      <c r="B2703" s="150" t="s">
        <v>258</v>
      </c>
      <c r="C2703" s="419" t="s">
        <v>647</v>
      </c>
      <c r="E2703" s="150" t="s">
        <v>239</v>
      </c>
      <c r="X2703" s="151">
        <v>6.1083643804560293</v>
      </c>
    </row>
    <row r="2704" spans="1:24" hidden="1" x14ac:dyDescent="0.3">
      <c r="A2704" s="156">
        <v>2016</v>
      </c>
      <c r="B2704" s="150" t="s">
        <v>258</v>
      </c>
      <c r="C2704" s="419" t="s">
        <v>647</v>
      </c>
      <c r="E2704" s="150" t="s">
        <v>240</v>
      </c>
      <c r="W2704" s="150" t="s">
        <v>539</v>
      </c>
      <c r="X2704" s="151">
        <v>5.6464283457080384</v>
      </c>
    </row>
    <row r="2705" spans="1:24" hidden="1" x14ac:dyDescent="0.3">
      <c r="A2705" s="156">
        <v>2016</v>
      </c>
      <c r="B2705" s="150" t="s">
        <v>258</v>
      </c>
      <c r="C2705" s="419" t="s">
        <v>647</v>
      </c>
      <c r="E2705" s="150" t="s">
        <v>241</v>
      </c>
      <c r="W2705" s="150" t="s">
        <v>545</v>
      </c>
      <c r="X2705" s="151">
        <v>4.2555358279890747</v>
      </c>
    </row>
    <row r="2706" spans="1:24" hidden="1" x14ac:dyDescent="0.3">
      <c r="A2706" s="156">
        <v>2016</v>
      </c>
      <c r="B2706" s="150" t="s">
        <v>258</v>
      </c>
      <c r="C2706" s="419" t="s">
        <v>647</v>
      </c>
      <c r="E2706" s="150" t="s">
        <v>242</v>
      </c>
      <c r="W2706" s="150" t="s">
        <v>550</v>
      </c>
      <c r="X2706" s="151">
        <v>5.5589884742541518</v>
      </c>
    </row>
    <row r="2707" spans="1:24" hidden="1" x14ac:dyDescent="0.3">
      <c r="A2707" s="156">
        <v>2016</v>
      </c>
      <c r="B2707" s="150" t="s">
        <v>258</v>
      </c>
      <c r="C2707" s="419" t="s">
        <v>647</v>
      </c>
      <c r="E2707" s="150" t="s">
        <v>243</v>
      </c>
      <c r="W2707" s="150" t="s">
        <v>557</v>
      </c>
      <c r="X2707" s="151">
        <v>2.49911384579611</v>
      </c>
    </row>
    <row r="2708" spans="1:24" hidden="1" x14ac:dyDescent="0.3">
      <c r="A2708" s="156">
        <v>2016</v>
      </c>
      <c r="B2708" s="150" t="s">
        <v>258</v>
      </c>
      <c r="C2708" s="419" t="s">
        <v>647</v>
      </c>
      <c r="E2708" s="150" t="s">
        <v>244</v>
      </c>
      <c r="W2708" s="150" t="s">
        <v>560</v>
      </c>
      <c r="X2708" s="151">
        <v>5.7491820561679656</v>
      </c>
    </row>
    <row r="2709" spans="1:24" hidden="1" x14ac:dyDescent="0.3">
      <c r="A2709" s="156">
        <v>2016</v>
      </c>
      <c r="B2709" s="150" t="s">
        <v>258</v>
      </c>
      <c r="C2709" s="419" t="s">
        <v>647</v>
      </c>
      <c r="E2709" s="150" t="s">
        <v>245</v>
      </c>
      <c r="W2709" s="150" t="s">
        <v>566</v>
      </c>
      <c r="X2709" s="151">
        <v>6.8983491088675786</v>
      </c>
    </row>
    <row r="2710" spans="1:24" hidden="1" x14ac:dyDescent="0.3">
      <c r="A2710" s="156">
        <v>2016</v>
      </c>
      <c r="B2710" s="150" t="s">
        <v>258</v>
      </c>
      <c r="C2710" s="419" t="s">
        <v>647</v>
      </c>
      <c r="E2710" s="150" t="s">
        <v>246</v>
      </c>
      <c r="X2710" s="151">
        <v>6.7546520265881451</v>
      </c>
    </row>
    <row r="2711" spans="1:24" hidden="1" x14ac:dyDescent="0.3">
      <c r="A2711" s="156">
        <v>2016</v>
      </c>
      <c r="B2711" s="150" t="s">
        <v>258</v>
      </c>
      <c r="C2711" s="419" t="s">
        <v>649</v>
      </c>
      <c r="X2711" s="151">
        <v>1.752093103119599</v>
      </c>
    </row>
    <row r="2712" spans="1:24" hidden="1" x14ac:dyDescent="0.3">
      <c r="A2712" s="156">
        <v>2016</v>
      </c>
      <c r="B2712" s="150" t="s">
        <v>258</v>
      </c>
      <c r="C2712" s="419" t="s">
        <v>649</v>
      </c>
      <c r="F2712" s="150" t="s">
        <v>619</v>
      </c>
      <c r="X2712" s="151">
        <v>2.4679278843634229</v>
      </c>
    </row>
    <row r="2713" spans="1:24" hidden="1" x14ac:dyDescent="0.3">
      <c r="A2713" s="156">
        <v>2016</v>
      </c>
      <c r="B2713" s="150" t="s">
        <v>258</v>
      </c>
      <c r="C2713" s="419" t="s">
        <v>649</v>
      </c>
      <c r="F2713" s="150" t="s">
        <v>620</v>
      </c>
      <c r="X2713" s="151">
        <v>2.8730572053603831</v>
      </c>
    </row>
    <row r="2714" spans="1:24" hidden="1" x14ac:dyDescent="0.3">
      <c r="A2714" s="156">
        <v>2016</v>
      </c>
      <c r="B2714" s="150" t="s">
        <v>258</v>
      </c>
      <c r="C2714" s="419" t="s">
        <v>649</v>
      </c>
      <c r="F2714" s="150" t="s">
        <v>621</v>
      </c>
      <c r="X2714" s="151">
        <v>1.0655765281488729</v>
      </c>
    </row>
    <row r="2715" spans="1:24" hidden="1" x14ac:dyDescent="0.3">
      <c r="A2715" s="156">
        <v>2016</v>
      </c>
      <c r="B2715" s="150" t="s">
        <v>258</v>
      </c>
      <c r="C2715" s="419" t="s">
        <v>649</v>
      </c>
      <c r="F2715" s="150" t="s">
        <v>622</v>
      </c>
      <c r="X2715" s="151">
        <v>1.6379735242589599</v>
      </c>
    </row>
    <row r="2716" spans="1:24" hidden="1" x14ac:dyDescent="0.3">
      <c r="A2716" s="156">
        <v>2016</v>
      </c>
      <c r="B2716" s="150" t="s">
        <v>258</v>
      </c>
      <c r="C2716" s="419" t="s">
        <v>649</v>
      </c>
      <c r="F2716" s="150" t="s">
        <v>623</v>
      </c>
      <c r="X2716" s="151">
        <v>1.8701467556902689</v>
      </c>
    </row>
    <row r="2717" spans="1:24" hidden="1" x14ac:dyDescent="0.3">
      <c r="A2717" s="156">
        <v>2016</v>
      </c>
      <c r="B2717" s="150" t="s">
        <v>258</v>
      </c>
      <c r="C2717" s="419" t="s">
        <v>649</v>
      </c>
      <c r="F2717" s="150" t="s">
        <v>624</v>
      </c>
      <c r="X2717" s="151">
        <v>1.585067104411555</v>
      </c>
    </row>
    <row r="2718" spans="1:24" hidden="1" x14ac:dyDescent="0.3">
      <c r="A2718" s="156">
        <v>2016</v>
      </c>
      <c r="B2718" s="150" t="s">
        <v>258</v>
      </c>
      <c r="C2718" s="419" t="s">
        <v>649</v>
      </c>
      <c r="G2718" s="150" t="s">
        <v>161</v>
      </c>
      <c r="X2718" s="151">
        <v>1.7365039330684311</v>
      </c>
    </row>
    <row r="2719" spans="1:24" hidden="1" x14ac:dyDescent="0.3">
      <c r="A2719" s="156">
        <v>2016</v>
      </c>
      <c r="B2719" s="150" t="s">
        <v>258</v>
      </c>
      <c r="C2719" s="419" t="s">
        <v>649</v>
      </c>
      <c r="G2719" s="150" t="s">
        <v>161</v>
      </c>
      <c r="H2719" s="150" t="s">
        <v>640</v>
      </c>
      <c r="X2719" s="151">
        <v>1.8238253116352821</v>
      </c>
    </row>
    <row r="2720" spans="1:24" hidden="1" x14ac:dyDescent="0.3">
      <c r="A2720" s="156">
        <v>2016</v>
      </c>
      <c r="B2720" s="150" t="s">
        <v>258</v>
      </c>
      <c r="C2720" s="419" t="s">
        <v>649</v>
      </c>
      <c r="G2720" s="150" t="s">
        <v>161</v>
      </c>
      <c r="H2720" s="150" t="s">
        <v>163</v>
      </c>
      <c r="X2720" s="151">
        <v>0</v>
      </c>
    </row>
    <row r="2721" spans="1:24" hidden="1" x14ac:dyDescent="0.3">
      <c r="A2721" s="156">
        <v>2016</v>
      </c>
      <c r="B2721" s="150" t="s">
        <v>258</v>
      </c>
      <c r="C2721" s="419" t="s">
        <v>649</v>
      </c>
      <c r="G2721" s="150" t="s">
        <v>161</v>
      </c>
      <c r="H2721" s="150" t="s">
        <v>164</v>
      </c>
      <c r="X2721" s="151">
        <v>1.0422641431425641</v>
      </c>
    </row>
    <row r="2722" spans="1:24" hidden="1" x14ac:dyDescent="0.3">
      <c r="A2722" s="156">
        <v>2016</v>
      </c>
      <c r="B2722" s="150" t="s">
        <v>258</v>
      </c>
      <c r="C2722" s="419" t="s">
        <v>649</v>
      </c>
      <c r="G2722" s="150" t="s">
        <v>356</v>
      </c>
      <c r="X2722" s="151">
        <v>5.3016372590481433</v>
      </c>
    </row>
    <row r="2723" spans="1:24" hidden="1" x14ac:dyDescent="0.3">
      <c r="A2723" s="156">
        <v>2016</v>
      </c>
      <c r="B2723" s="150" t="s">
        <v>258</v>
      </c>
      <c r="C2723" s="419" t="s">
        <v>649</v>
      </c>
      <c r="G2723" s="150" t="s">
        <v>356</v>
      </c>
      <c r="H2723" s="150" t="s">
        <v>259</v>
      </c>
      <c r="X2723" s="151">
        <v>5.332431009864167</v>
      </c>
    </row>
    <row r="2724" spans="1:24" hidden="1" x14ac:dyDescent="0.3">
      <c r="A2724" s="156">
        <v>2016</v>
      </c>
      <c r="B2724" s="150" t="s">
        <v>258</v>
      </c>
      <c r="C2724" s="419" t="s">
        <v>649</v>
      </c>
      <c r="G2724" s="150" t="s">
        <v>356</v>
      </c>
      <c r="H2724" s="150" t="s">
        <v>260</v>
      </c>
      <c r="X2724" s="151">
        <v>0</v>
      </c>
    </row>
    <row r="2725" spans="1:24" hidden="1" x14ac:dyDescent="0.3">
      <c r="A2725" s="156">
        <v>2016</v>
      </c>
      <c r="B2725" s="150" t="s">
        <v>258</v>
      </c>
      <c r="C2725" s="419" t="s">
        <v>649</v>
      </c>
      <c r="G2725" s="150" t="s">
        <v>356</v>
      </c>
      <c r="H2725" s="150" t="s">
        <v>261</v>
      </c>
      <c r="X2725" s="151">
        <v>0</v>
      </c>
    </row>
    <row r="2726" spans="1:24" hidden="1" x14ac:dyDescent="0.3">
      <c r="A2726" s="156">
        <v>2016</v>
      </c>
      <c r="B2726" s="150" t="s">
        <v>258</v>
      </c>
      <c r="C2726" s="419" t="s">
        <v>649</v>
      </c>
      <c r="G2726" s="150" t="s">
        <v>356</v>
      </c>
      <c r="H2726" s="150" t="s">
        <v>637</v>
      </c>
      <c r="X2726" s="151">
        <v>0</v>
      </c>
    </row>
    <row r="2727" spans="1:24" hidden="1" x14ac:dyDescent="0.3">
      <c r="A2727" s="156">
        <v>2016</v>
      </c>
      <c r="B2727" s="150" t="s">
        <v>258</v>
      </c>
      <c r="C2727" s="419" t="s">
        <v>649</v>
      </c>
      <c r="G2727" s="150" t="s">
        <v>361</v>
      </c>
      <c r="X2727" s="151">
        <v>0.95909804709246538</v>
      </c>
    </row>
    <row r="2728" spans="1:24" hidden="1" x14ac:dyDescent="0.3">
      <c r="A2728" s="156">
        <v>2016</v>
      </c>
      <c r="B2728" s="150" t="s">
        <v>258</v>
      </c>
      <c r="C2728" s="419" t="s">
        <v>649</v>
      </c>
      <c r="G2728" s="150" t="s">
        <v>361</v>
      </c>
      <c r="H2728" s="150" t="s">
        <v>167</v>
      </c>
      <c r="X2728" s="151">
        <v>1.296630745601832</v>
      </c>
    </row>
    <row r="2729" spans="1:24" hidden="1" x14ac:dyDescent="0.3">
      <c r="A2729" s="156">
        <v>2016</v>
      </c>
      <c r="B2729" s="150" t="s">
        <v>258</v>
      </c>
      <c r="C2729" s="419" t="s">
        <v>649</v>
      </c>
      <c r="G2729" s="150" t="s">
        <v>361</v>
      </c>
      <c r="H2729" s="150" t="s">
        <v>168</v>
      </c>
      <c r="X2729" s="151">
        <v>1.8002167137651639</v>
      </c>
    </row>
    <row r="2730" spans="1:24" hidden="1" x14ac:dyDescent="0.3">
      <c r="A2730" s="156">
        <v>2016</v>
      </c>
      <c r="B2730" s="150" t="s">
        <v>258</v>
      </c>
      <c r="C2730" s="419" t="s">
        <v>649</v>
      </c>
      <c r="G2730" s="150" t="s">
        <v>361</v>
      </c>
      <c r="H2730" s="150" t="s">
        <v>253</v>
      </c>
      <c r="X2730" s="151">
        <v>0</v>
      </c>
    </row>
    <row r="2731" spans="1:24" hidden="1" x14ac:dyDescent="0.3">
      <c r="A2731" s="156">
        <v>2016</v>
      </c>
      <c r="B2731" s="150" t="s">
        <v>258</v>
      </c>
      <c r="C2731" s="419" t="s">
        <v>649</v>
      </c>
      <c r="G2731" s="150" t="s">
        <v>361</v>
      </c>
      <c r="H2731" s="150" t="s">
        <v>252</v>
      </c>
      <c r="X2731" s="151">
        <v>0</v>
      </c>
    </row>
    <row r="2732" spans="1:24" hidden="1" x14ac:dyDescent="0.3">
      <c r="A2732" s="156">
        <v>2016</v>
      </c>
      <c r="B2732" s="150" t="s">
        <v>258</v>
      </c>
      <c r="C2732" s="419" t="s">
        <v>649</v>
      </c>
      <c r="G2732" s="150" t="s">
        <v>361</v>
      </c>
      <c r="H2732" s="150" t="s">
        <v>169</v>
      </c>
      <c r="X2732" s="151">
        <v>0</v>
      </c>
    </row>
    <row r="2733" spans="1:24" hidden="1" x14ac:dyDescent="0.3">
      <c r="A2733" s="156">
        <v>2016</v>
      </c>
      <c r="B2733" s="150" t="s">
        <v>258</v>
      </c>
      <c r="C2733" s="419" t="s">
        <v>649</v>
      </c>
      <c r="G2733" s="150" t="s">
        <v>367</v>
      </c>
      <c r="X2733" s="151">
        <v>1.725674778336721</v>
      </c>
    </row>
    <row r="2734" spans="1:24" hidden="1" x14ac:dyDescent="0.3">
      <c r="A2734" s="156">
        <v>2016</v>
      </c>
      <c r="B2734" s="150" t="s">
        <v>258</v>
      </c>
      <c r="C2734" s="419" t="s">
        <v>649</v>
      </c>
      <c r="G2734" s="150" t="s">
        <v>367</v>
      </c>
      <c r="H2734" s="150" t="s">
        <v>171</v>
      </c>
      <c r="X2734" s="151">
        <v>1.6097476557822219</v>
      </c>
    </row>
    <row r="2735" spans="1:24" hidden="1" x14ac:dyDescent="0.3">
      <c r="A2735" s="156">
        <v>2016</v>
      </c>
      <c r="B2735" s="150" t="s">
        <v>258</v>
      </c>
      <c r="C2735" s="419" t="s">
        <v>649</v>
      </c>
      <c r="G2735" s="150" t="s">
        <v>367</v>
      </c>
      <c r="H2735" s="150" t="s">
        <v>172</v>
      </c>
      <c r="X2735" s="151">
        <v>2.6253427080177412</v>
      </c>
    </row>
    <row r="2736" spans="1:24" hidden="1" x14ac:dyDescent="0.3">
      <c r="A2736" s="156">
        <v>2016</v>
      </c>
      <c r="B2736" s="150" t="s">
        <v>258</v>
      </c>
      <c r="C2736" s="419" t="s">
        <v>649</v>
      </c>
      <c r="G2736" s="150" t="s">
        <v>173</v>
      </c>
      <c r="X2736" s="151">
        <v>3.7511300886978192</v>
      </c>
    </row>
    <row r="2737" spans="1:24" hidden="1" x14ac:dyDescent="0.3">
      <c r="A2737" s="156">
        <v>2016</v>
      </c>
      <c r="B2737" s="150" t="s">
        <v>258</v>
      </c>
      <c r="C2737" s="419" t="s">
        <v>649</v>
      </c>
      <c r="G2737" s="150" t="s">
        <v>173</v>
      </c>
      <c r="H2737" s="150" t="s">
        <v>255</v>
      </c>
      <c r="X2737" s="151">
        <v>4.4366419346985717</v>
      </c>
    </row>
    <row r="2738" spans="1:24" hidden="1" x14ac:dyDescent="0.3">
      <c r="A2738" s="156">
        <v>2016</v>
      </c>
      <c r="B2738" s="150" t="s">
        <v>258</v>
      </c>
      <c r="C2738" s="419" t="s">
        <v>649</v>
      </c>
      <c r="I2738" s="150" t="s">
        <v>174</v>
      </c>
      <c r="X2738" s="151">
        <v>0.99240056520049236</v>
      </c>
    </row>
    <row r="2739" spans="1:24" hidden="1" x14ac:dyDescent="0.3">
      <c r="A2739" s="156">
        <v>2016</v>
      </c>
      <c r="B2739" s="150" t="s">
        <v>258</v>
      </c>
      <c r="C2739" s="419" t="s">
        <v>649</v>
      </c>
      <c r="I2739" s="150" t="s">
        <v>175</v>
      </c>
      <c r="X2739" s="151">
        <v>1.330972634397287</v>
      </c>
    </row>
    <row r="2740" spans="1:24" hidden="1" x14ac:dyDescent="0.3">
      <c r="A2740" s="156">
        <v>2016</v>
      </c>
      <c r="B2740" s="150" t="s">
        <v>258</v>
      </c>
      <c r="C2740" s="419" t="s">
        <v>649</v>
      </c>
      <c r="I2740" s="150" t="s">
        <v>176</v>
      </c>
      <c r="X2740" s="151">
        <v>2.591994946392004</v>
      </c>
    </row>
    <row r="2741" spans="1:24" hidden="1" x14ac:dyDescent="0.3">
      <c r="A2741" s="156">
        <v>2016</v>
      </c>
      <c r="B2741" s="150" t="s">
        <v>258</v>
      </c>
      <c r="C2741" s="419" t="s">
        <v>649</v>
      </c>
      <c r="I2741" s="150" t="s">
        <v>177</v>
      </c>
      <c r="X2741" s="151">
        <v>4.0889448276202058</v>
      </c>
    </row>
    <row r="2742" spans="1:24" hidden="1" x14ac:dyDescent="0.3">
      <c r="A2742" s="156">
        <v>2016</v>
      </c>
      <c r="B2742" s="150" t="s">
        <v>258</v>
      </c>
      <c r="C2742" s="419" t="s">
        <v>649</v>
      </c>
      <c r="I2742" s="150" t="s">
        <v>178</v>
      </c>
      <c r="X2742" s="151">
        <v>3.7305679091884052</v>
      </c>
    </row>
    <row r="2743" spans="1:24" hidden="1" x14ac:dyDescent="0.3">
      <c r="A2743" s="156">
        <v>2016</v>
      </c>
      <c r="B2743" s="150" t="s">
        <v>258</v>
      </c>
      <c r="C2743" s="419" t="s">
        <v>649</v>
      </c>
      <c r="I2743" s="150" t="s">
        <v>256</v>
      </c>
      <c r="X2743" s="151">
        <v>0.48542142248803888</v>
      </c>
    </row>
    <row r="2744" spans="1:24" hidden="1" x14ac:dyDescent="0.3">
      <c r="A2744" s="156">
        <v>2016</v>
      </c>
      <c r="B2744" s="150" t="s">
        <v>258</v>
      </c>
      <c r="C2744" s="419" t="s">
        <v>649</v>
      </c>
      <c r="J2744" s="150" t="s">
        <v>179</v>
      </c>
      <c r="X2744" s="151">
        <v>1.4156948288381199</v>
      </c>
    </row>
    <row r="2745" spans="1:24" hidden="1" x14ac:dyDescent="0.3">
      <c r="A2745" s="156">
        <v>2016</v>
      </c>
      <c r="B2745" s="150" t="s">
        <v>258</v>
      </c>
      <c r="C2745" s="419" t="s">
        <v>649</v>
      </c>
      <c r="J2745" s="150" t="s">
        <v>180</v>
      </c>
      <c r="X2745" s="151">
        <v>3.8787294549618712</v>
      </c>
    </row>
    <row r="2746" spans="1:24" hidden="1" x14ac:dyDescent="0.3">
      <c r="A2746" s="156">
        <v>2016</v>
      </c>
      <c r="B2746" s="150" t="s">
        <v>258</v>
      </c>
      <c r="C2746" s="419" t="s">
        <v>649</v>
      </c>
      <c r="J2746" s="150" t="s">
        <v>181</v>
      </c>
      <c r="X2746" s="151">
        <v>2.6643743027996041</v>
      </c>
    </row>
    <row r="2747" spans="1:24" hidden="1" x14ac:dyDescent="0.3">
      <c r="A2747" s="156">
        <v>2016</v>
      </c>
      <c r="B2747" s="150" t="s">
        <v>258</v>
      </c>
      <c r="C2747" s="419" t="s">
        <v>649</v>
      </c>
      <c r="J2747" s="150" t="s">
        <v>182</v>
      </c>
      <c r="X2747" s="151">
        <v>2.139595607589722</v>
      </c>
    </row>
    <row r="2748" spans="1:24" hidden="1" x14ac:dyDescent="0.3">
      <c r="A2748" s="156">
        <v>2016</v>
      </c>
      <c r="B2748" s="150" t="s">
        <v>258</v>
      </c>
      <c r="C2748" s="419" t="s">
        <v>649</v>
      </c>
      <c r="J2748" s="150" t="s">
        <v>376</v>
      </c>
      <c r="X2748" s="151">
        <v>1.496671287586681</v>
      </c>
    </row>
    <row r="2749" spans="1:24" hidden="1" x14ac:dyDescent="0.3">
      <c r="A2749" s="156">
        <v>2016</v>
      </c>
      <c r="B2749" s="150" t="s">
        <v>258</v>
      </c>
      <c r="C2749" s="419" t="s">
        <v>649</v>
      </c>
      <c r="J2749" s="150" t="s">
        <v>628</v>
      </c>
      <c r="X2749" s="151">
        <v>7.8915870353123836</v>
      </c>
    </row>
    <row r="2750" spans="1:24" hidden="1" x14ac:dyDescent="0.3">
      <c r="A2750" s="156">
        <v>2016</v>
      </c>
      <c r="B2750" s="150" t="s">
        <v>258</v>
      </c>
      <c r="C2750" s="419" t="s">
        <v>649</v>
      </c>
      <c r="J2750" s="150" t="s">
        <v>185</v>
      </c>
      <c r="X2750" s="151">
        <v>0.34605230219499239</v>
      </c>
    </row>
    <row r="2751" spans="1:24" hidden="1" x14ac:dyDescent="0.3">
      <c r="A2751" s="156">
        <v>2016</v>
      </c>
      <c r="B2751" s="150" t="s">
        <v>258</v>
      </c>
      <c r="C2751" s="419" t="s">
        <v>649</v>
      </c>
      <c r="J2751" s="150" t="s">
        <v>186</v>
      </c>
      <c r="X2751" s="151">
        <v>1.8149121736372249</v>
      </c>
    </row>
    <row r="2752" spans="1:24" hidden="1" x14ac:dyDescent="0.3">
      <c r="A2752" s="156">
        <v>2016</v>
      </c>
      <c r="B2752" s="150" t="s">
        <v>258</v>
      </c>
      <c r="C2752" s="419" t="s">
        <v>649</v>
      </c>
      <c r="K2752" s="150" t="s">
        <v>187</v>
      </c>
      <c r="X2752" s="151">
        <v>1.33664873910854</v>
      </c>
    </row>
    <row r="2753" spans="1:24" hidden="1" x14ac:dyDescent="0.3">
      <c r="A2753" s="156">
        <v>2016</v>
      </c>
      <c r="B2753" s="150" t="s">
        <v>258</v>
      </c>
      <c r="C2753" s="419" t="s">
        <v>649</v>
      </c>
      <c r="K2753" s="150" t="s">
        <v>188</v>
      </c>
      <c r="X2753" s="151">
        <v>1.498493892130897</v>
      </c>
    </row>
    <row r="2754" spans="1:24" hidden="1" x14ac:dyDescent="0.3">
      <c r="A2754" s="156">
        <v>2016</v>
      </c>
      <c r="B2754" s="150" t="s">
        <v>258</v>
      </c>
      <c r="C2754" s="419" t="s">
        <v>649</v>
      </c>
      <c r="K2754" s="150" t="s">
        <v>189</v>
      </c>
      <c r="X2754" s="151">
        <v>2.1221205432614618</v>
      </c>
    </row>
    <row r="2755" spans="1:24" hidden="1" x14ac:dyDescent="0.3">
      <c r="A2755" s="156">
        <v>2016</v>
      </c>
      <c r="B2755" s="150" t="s">
        <v>258</v>
      </c>
      <c r="C2755" s="419" t="s">
        <v>649</v>
      </c>
      <c r="K2755" s="150" t="s">
        <v>190</v>
      </c>
      <c r="X2755" s="151">
        <v>2.6597395127182568</v>
      </c>
    </row>
    <row r="2756" spans="1:24" hidden="1" x14ac:dyDescent="0.3">
      <c r="A2756" s="156">
        <v>2016</v>
      </c>
      <c r="B2756" s="150" t="s">
        <v>258</v>
      </c>
      <c r="C2756" s="419" t="s">
        <v>649</v>
      </c>
      <c r="K2756" s="150" t="s">
        <v>191</v>
      </c>
      <c r="X2756" s="151">
        <v>2.6436988339038572</v>
      </c>
    </row>
    <row r="2757" spans="1:24" hidden="1" x14ac:dyDescent="0.3">
      <c r="A2757" s="156">
        <v>2016</v>
      </c>
      <c r="B2757" s="150" t="s">
        <v>258</v>
      </c>
      <c r="C2757" s="419" t="s">
        <v>649</v>
      </c>
      <c r="K2757" s="150" t="s">
        <v>257</v>
      </c>
      <c r="X2757" s="151">
        <v>0.72738054444882083</v>
      </c>
    </row>
    <row r="2758" spans="1:24" hidden="1" x14ac:dyDescent="0.3">
      <c r="A2758" s="156">
        <v>2016</v>
      </c>
      <c r="B2758" s="150" t="s">
        <v>258</v>
      </c>
      <c r="C2758" s="419" t="s">
        <v>649</v>
      </c>
      <c r="L2758" s="150" t="s">
        <v>629</v>
      </c>
      <c r="X2758" s="151">
        <v>1.4926910533426201</v>
      </c>
    </row>
    <row r="2759" spans="1:24" hidden="1" x14ac:dyDescent="0.3">
      <c r="A2759" s="156">
        <v>2016</v>
      </c>
      <c r="B2759" s="150" t="s">
        <v>258</v>
      </c>
      <c r="C2759" s="419" t="s">
        <v>649</v>
      </c>
      <c r="L2759" s="150" t="s">
        <v>641</v>
      </c>
      <c r="X2759" s="151">
        <v>2.1738790775112231</v>
      </c>
    </row>
    <row r="2760" spans="1:24" hidden="1" x14ac:dyDescent="0.3">
      <c r="A2760" s="156">
        <v>2016</v>
      </c>
      <c r="B2760" s="150" t="s">
        <v>258</v>
      </c>
      <c r="C2760" s="419" t="s">
        <v>649</v>
      </c>
      <c r="L2760" s="150" t="s">
        <v>380</v>
      </c>
      <c r="X2760" s="151">
        <v>1.753232305438307</v>
      </c>
    </row>
    <row r="2761" spans="1:24" hidden="1" x14ac:dyDescent="0.3">
      <c r="A2761" s="156">
        <v>2016</v>
      </c>
      <c r="B2761" s="150" t="s">
        <v>258</v>
      </c>
      <c r="C2761" s="419" t="s">
        <v>649</v>
      </c>
      <c r="L2761" s="150" t="s">
        <v>195</v>
      </c>
      <c r="X2761" s="151">
        <v>1.3789668343504431</v>
      </c>
    </row>
    <row r="2762" spans="1:24" hidden="1" x14ac:dyDescent="0.3">
      <c r="A2762" s="156">
        <v>2016</v>
      </c>
      <c r="B2762" s="150" t="s">
        <v>258</v>
      </c>
      <c r="C2762" s="419" t="s">
        <v>649</v>
      </c>
      <c r="L2762" s="150" t="s">
        <v>196</v>
      </c>
      <c r="X2762" s="151">
        <v>2.3755371018506422</v>
      </c>
    </row>
    <row r="2763" spans="1:24" hidden="1" x14ac:dyDescent="0.3">
      <c r="A2763" s="156">
        <v>2016</v>
      </c>
      <c r="B2763" s="150" t="s">
        <v>258</v>
      </c>
      <c r="C2763" s="419" t="s">
        <v>649</v>
      </c>
      <c r="M2763" s="150" t="s">
        <v>630</v>
      </c>
      <c r="X2763" s="151">
        <v>4.1615683882869181</v>
      </c>
    </row>
    <row r="2764" spans="1:24" hidden="1" x14ac:dyDescent="0.3">
      <c r="A2764" s="156">
        <v>2016</v>
      </c>
      <c r="B2764" s="150" t="s">
        <v>258</v>
      </c>
      <c r="C2764" s="419" t="s">
        <v>649</v>
      </c>
      <c r="M2764" s="150" t="s">
        <v>631</v>
      </c>
      <c r="X2764" s="151">
        <v>4.6076549395758137</v>
      </c>
    </row>
    <row r="2765" spans="1:24" hidden="1" x14ac:dyDescent="0.3">
      <c r="A2765" s="156">
        <v>2016</v>
      </c>
      <c r="B2765" s="150" t="s">
        <v>258</v>
      </c>
      <c r="C2765" s="419" t="s">
        <v>649</v>
      </c>
      <c r="M2765" s="150" t="s">
        <v>632</v>
      </c>
      <c r="X2765" s="151">
        <v>2.6849105571506251</v>
      </c>
    </row>
    <row r="2766" spans="1:24" hidden="1" x14ac:dyDescent="0.3">
      <c r="A2766" s="156">
        <v>2016</v>
      </c>
      <c r="B2766" s="150" t="s">
        <v>258</v>
      </c>
      <c r="C2766" s="419" t="s">
        <v>649</v>
      </c>
      <c r="M2766" s="150" t="s">
        <v>633</v>
      </c>
      <c r="X2766" s="151">
        <v>1.29951252942674</v>
      </c>
    </row>
    <row r="2767" spans="1:24" hidden="1" x14ac:dyDescent="0.3">
      <c r="A2767" s="156">
        <v>2016</v>
      </c>
      <c r="B2767" s="150" t="s">
        <v>258</v>
      </c>
      <c r="C2767" s="419" t="s">
        <v>649</v>
      </c>
      <c r="N2767" s="150" t="s">
        <v>201</v>
      </c>
      <c r="X2767" s="151">
        <v>2.157916614841183</v>
      </c>
    </row>
    <row r="2768" spans="1:24" hidden="1" x14ac:dyDescent="0.3">
      <c r="A2768" s="156">
        <v>2016</v>
      </c>
      <c r="B2768" s="150" t="s">
        <v>258</v>
      </c>
      <c r="C2768" s="419" t="s">
        <v>649</v>
      </c>
      <c r="N2768" s="150" t="s">
        <v>202</v>
      </c>
      <c r="X2768" s="151">
        <v>1.8915561337687199</v>
      </c>
    </row>
    <row r="2769" spans="1:24" hidden="1" x14ac:dyDescent="0.3">
      <c r="A2769" s="156">
        <v>2016</v>
      </c>
      <c r="B2769" s="150" t="s">
        <v>258</v>
      </c>
      <c r="C2769" s="419" t="s">
        <v>649</v>
      </c>
      <c r="N2769" s="150" t="s">
        <v>634</v>
      </c>
      <c r="X2769" s="151">
        <v>1.544465493310927</v>
      </c>
    </row>
    <row r="2770" spans="1:24" hidden="1" x14ac:dyDescent="0.3">
      <c r="A2770" s="156">
        <v>2016</v>
      </c>
      <c r="B2770" s="150" t="s">
        <v>258</v>
      </c>
      <c r="C2770" s="419" t="s">
        <v>649</v>
      </c>
      <c r="O2770" s="150" t="s">
        <v>204</v>
      </c>
      <c r="X2770" s="151">
        <v>1.540533290421533</v>
      </c>
    </row>
    <row r="2771" spans="1:24" hidden="1" x14ac:dyDescent="0.3">
      <c r="A2771" s="156">
        <v>2016</v>
      </c>
      <c r="B2771" s="150" t="s">
        <v>258</v>
      </c>
      <c r="C2771" s="419" t="s">
        <v>649</v>
      </c>
      <c r="O2771" s="150" t="s">
        <v>205</v>
      </c>
      <c r="X2771" s="151">
        <v>1.8256478123746409</v>
      </c>
    </row>
    <row r="2772" spans="1:24" hidden="1" x14ac:dyDescent="0.3">
      <c r="A2772" s="156">
        <v>2016</v>
      </c>
      <c r="B2772" s="150" t="s">
        <v>258</v>
      </c>
      <c r="C2772" s="419" t="s">
        <v>649</v>
      </c>
      <c r="O2772" s="150" t="s">
        <v>206</v>
      </c>
      <c r="X2772" s="151">
        <v>3.154549483403335</v>
      </c>
    </row>
    <row r="2773" spans="1:24" hidden="1" x14ac:dyDescent="0.3">
      <c r="A2773" s="156">
        <v>2016</v>
      </c>
      <c r="B2773" s="150" t="s">
        <v>258</v>
      </c>
      <c r="C2773" s="419" t="s">
        <v>649</v>
      </c>
      <c r="P2773" s="150" t="s">
        <v>207</v>
      </c>
      <c r="X2773" s="151">
        <v>3.937776964828045</v>
      </c>
    </row>
    <row r="2774" spans="1:24" hidden="1" x14ac:dyDescent="0.3">
      <c r="A2774" s="156">
        <v>2016</v>
      </c>
      <c r="B2774" s="150" t="s">
        <v>258</v>
      </c>
      <c r="C2774" s="419" t="s">
        <v>649</v>
      </c>
      <c r="P2774" s="150" t="s">
        <v>208</v>
      </c>
      <c r="X2774" s="151">
        <v>1.9467190109484871</v>
      </c>
    </row>
    <row r="2775" spans="1:24" hidden="1" x14ac:dyDescent="0.3">
      <c r="A2775" s="156">
        <v>2016</v>
      </c>
      <c r="B2775" s="150" t="s">
        <v>258</v>
      </c>
      <c r="C2775" s="419" t="s">
        <v>649</v>
      </c>
      <c r="P2775" s="150" t="s">
        <v>209</v>
      </c>
      <c r="X2775" s="151">
        <v>2.1069745219949572</v>
      </c>
    </row>
    <row r="2776" spans="1:24" hidden="1" x14ac:dyDescent="0.3">
      <c r="A2776" s="156">
        <v>2016</v>
      </c>
      <c r="B2776" s="150" t="s">
        <v>258</v>
      </c>
      <c r="C2776" s="419" t="s">
        <v>649</v>
      </c>
      <c r="P2776" s="150" t="s">
        <v>210</v>
      </c>
      <c r="X2776" s="151">
        <v>1.741971849104043</v>
      </c>
    </row>
    <row r="2777" spans="1:24" hidden="1" x14ac:dyDescent="0.3">
      <c r="A2777" s="156">
        <v>2016</v>
      </c>
      <c r="B2777" s="150" t="s">
        <v>258</v>
      </c>
      <c r="C2777" s="419" t="s">
        <v>649</v>
      </c>
      <c r="P2777" s="150" t="s">
        <v>211</v>
      </c>
      <c r="X2777" s="151">
        <v>1.265578160665185</v>
      </c>
    </row>
    <row r="2778" spans="1:24" hidden="1" x14ac:dyDescent="0.3">
      <c r="A2778" s="156">
        <v>2016</v>
      </c>
      <c r="B2778" s="150" t="s">
        <v>258</v>
      </c>
      <c r="C2778" s="419" t="s">
        <v>649</v>
      </c>
      <c r="P2778" s="150" t="s">
        <v>635</v>
      </c>
      <c r="X2778" s="151">
        <v>1.2487655082553379</v>
      </c>
    </row>
    <row r="2779" spans="1:24" hidden="1" x14ac:dyDescent="0.3">
      <c r="A2779" s="156">
        <v>2016</v>
      </c>
      <c r="B2779" s="150" t="s">
        <v>258</v>
      </c>
      <c r="C2779" s="419" t="s">
        <v>649</v>
      </c>
      <c r="P2779" s="150" t="s">
        <v>636</v>
      </c>
      <c r="X2779" s="151">
        <v>1.673208891909187</v>
      </c>
    </row>
    <row r="2780" spans="1:24" hidden="1" x14ac:dyDescent="0.3">
      <c r="A2780" s="156">
        <v>2016</v>
      </c>
      <c r="B2780" s="150" t="s">
        <v>258</v>
      </c>
      <c r="C2780" s="419" t="s">
        <v>649</v>
      </c>
      <c r="Q2780" s="150" t="s">
        <v>214</v>
      </c>
      <c r="X2780" s="151">
        <v>1.1748281365657209</v>
      </c>
    </row>
    <row r="2781" spans="1:24" hidden="1" x14ac:dyDescent="0.3">
      <c r="A2781" s="156">
        <v>2016</v>
      </c>
      <c r="B2781" s="150" t="s">
        <v>258</v>
      </c>
      <c r="C2781" s="419" t="s">
        <v>649</v>
      </c>
      <c r="Q2781" s="150" t="s">
        <v>215</v>
      </c>
      <c r="X2781" s="151">
        <v>3.1932168704533752</v>
      </c>
    </row>
    <row r="2782" spans="1:24" hidden="1" x14ac:dyDescent="0.3">
      <c r="A2782" s="156">
        <v>2016</v>
      </c>
      <c r="B2782" s="150" t="s">
        <v>258</v>
      </c>
      <c r="C2782" s="419" t="s">
        <v>649</v>
      </c>
      <c r="Q2782" s="150" t="s">
        <v>216</v>
      </c>
      <c r="X2782" s="151">
        <v>2.135918596785948</v>
      </c>
    </row>
    <row r="2783" spans="1:24" hidden="1" x14ac:dyDescent="0.3">
      <c r="A2783" s="156">
        <v>2016</v>
      </c>
      <c r="B2783" s="150" t="s">
        <v>258</v>
      </c>
      <c r="C2783" s="419" t="s">
        <v>649</v>
      </c>
      <c r="R2783" s="150" t="s">
        <v>217</v>
      </c>
      <c r="X2783" s="151">
        <v>1.6731345069457551</v>
      </c>
    </row>
    <row r="2784" spans="1:24" hidden="1" x14ac:dyDescent="0.3">
      <c r="A2784" s="156">
        <v>2016</v>
      </c>
      <c r="B2784" s="150" t="s">
        <v>258</v>
      </c>
      <c r="C2784" s="419" t="s">
        <v>649</v>
      </c>
      <c r="R2784" s="150" t="s">
        <v>218</v>
      </c>
      <c r="X2784" s="151">
        <v>1.365450493054194</v>
      </c>
    </row>
    <row r="2785" spans="1:24" hidden="1" x14ac:dyDescent="0.3">
      <c r="A2785" s="156">
        <v>2016</v>
      </c>
      <c r="B2785" s="150" t="s">
        <v>258</v>
      </c>
      <c r="C2785" s="419" t="s">
        <v>649</v>
      </c>
      <c r="R2785" s="150" t="s">
        <v>219</v>
      </c>
      <c r="X2785" s="151">
        <v>1.6369231524214549</v>
      </c>
    </row>
    <row r="2786" spans="1:24" hidden="1" x14ac:dyDescent="0.3">
      <c r="A2786" s="156">
        <v>2016</v>
      </c>
      <c r="B2786" s="150" t="s">
        <v>258</v>
      </c>
      <c r="C2786" s="419" t="s">
        <v>649</v>
      </c>
      <c r="R2786" s="150" t="s">
        <v>220</v>
      </c>
      <c r="X2786" s="151">
        <v>1.905409063524089</v>
      </c>
    </row>
    <row r="2787" spans="1:24" hidden="1" x14ac:dyDescent="0.3">
      <c r="A2787" s="156">
        <v>2016</v>
      </c>
      <c r="B2787" s="150" t="s">
        <v>258</v>
      </c>
      <c r="C2787" s="419" t="s">
        <v>649</v>
      </c>
      <c r="R2787" s="150" t="s">
        <v>382</v>
      </c>
      <c r="X2787" s="151">
        <v>2.2876176010860032</v>
      </c>
    </row>
    <row r="2788" spans="1:24" hidden="1" x14ac:dyDescent="0.3">
      <c r="A2788" s="156">
        <v>2016</v>
      </c>
      <c r="B2788" s="150" t="s">
        <v>258</v>
      </c>
      <c r="C2788" s="419" t="s">
        <v>649</v>
      </c>
      <c r="S2788" s="150" t="s">
        <v>222</v>
      </c>
      <c r="X2788" s="151">
        <v>1.37129024662149</v>
      </c>
    </row>
    <row r="2789" spans="1:24" hidden="1" x14ac:dyDescent="0.3">
      <c r="A2789" s="156">
        <v>2016</v>
      </c>
      <c r="B2789" s="150" t="s">
        <v>258</v>
      </c>
      <c r="C2789" s="419" t="s">
        <v>649</v>
      </c>
      <c r="S2789" s="150" t="s">
        <v>223</v>
      </c>
      <c r="X2789" s="151">
        <v>1.5907704876691391</v>
      </c>
    </row>
    <row r="2790" spans="1:24" hidden="1" x14ac:dyDescent="0.3">
      <c r="A2790" s="156">
        <v>2016</v>
      </c>
      <c r="B2790" s="150" t="s">
        <v>258</v>
      </c>
      <c r="C2790" s="419" t="s">
        <v>649</v>
      </c>
      <c r="S2790" s="150" t="s">
        <v>224</v>
      </c>
      <c r="X2790" s="151">
        <v>1.566409092737084</v>
      </c>
    </row>
    <row r="2791" spans="1:24" hidden="1" x14ac:dyDescent="0.3">
      <c r="A2791" s="156">
        <v>2016</v>
      </c>
      <c r="B2791" s="150" t="s">
        <v>258</v>
      </c>
      <c r="C2791" s="419" t="s">
        <v>649</v>
      </c>
      <c r="S2791" s="150" t="s">
        <v>225</v>
      </c>
      <c r="X2791" s="151">
        <v>2.0619278703259991</v>
      </c>
    </row>
    <row r="2792" spans="1:24" hidden="1" x14ac:dyDescent="0.3">
      <c r="A2792" s="156">
        <v>2016</v>
      </c>
      <c r="B2792" s="150" t="s">
        <v>258</v>
      </c>
      <c r="C2792" s="419" t="s">
        <v>649</v>
      </c>
      <c r="S2792" s="150" t="s">
        <v>226</v>
      </c>
      <c r="X2792" s="151">
        <v>1.452512197135968</v>
      </c>
    </row>
    <row r="2793" spans="1:24" hidden="1" x14ac:dyDescent="0.3">
      <c r="A2793" s="156">
        <v>2016</v>
      </c>
      <c r="B2793" s="150" t="s">
        <v>258</v>
      </c>
      <c r="C2793" s="419" t="s">
        <v>649</v>
      </c>
      <c r="S2793" s="150" t="s">
        <v>227</v>
      </c>
      <c r="X2793" s="151">
        <v>1.459483019146087</v>
      </c>
    </row>
    <row r="2794" spans="1:24" hidden="1" x14ac:dyDescent="0.3">
      <c r="A2794" s="156">
        <v>2016</v>
      </c>
      <c r="B2794" s="150" t="s">
        <v>258</v>
      </c>
      <c r="C2794" s="419" t="s">
        <v>649</v>
      </c>
      <c r="S2794" s="150" t="s">
        <v>228</v>
      </c>
      <c r="X2794" s="151">
        <v>2.8200274690664928</v>
      </c>
    </row>
    <row r="2795" spans="1:24" hidden="1" x14ac:dyDescent="0.3">
      <c r="A2795" s="156">
        <v>2016</v>
      </c>
      <c r="B2795" s="150" t="s">
        <v>258</v>
      </c>
      <c r="C2795" s="419" t="s">
        <v>649</v>
      </c>
      <c r="S2795" s="150" t="s">
        <v>229</v>
      </c>
      <c r="X2795" s="151">
        <v>2.093807827642173</v>
      </c>
    </row>
    <row r="2796" spans="1:24" hidden="1" x14ac:dyDescent="0.3">
      <c r="A2796" s="156">
        <v>2016</v>
      </c>
      <c r="B2796" s="150" t="s">
        <v>258</v>
      </c>
      <c r="C2796" s="419" t="s">
        <v>649</v>
      </c>
      <c r="T2796" s="150" t="s">
        <v>230</v>
      </c>
      <c r="X2796" s="151">
        <v>1.8813306640078289</v>
      </c>
    </row>
    <row r="2797" spans="1:24" hidden="1" x14ac:dyDescent="0.3">
      <c r="A2797" s="156">
        <v>2016</v>
      </c>
      <c r="B2797" s="150" t="s">
        <v>258</v>
      </c>
      <c r="C2797" s="419" t="s">
        <v>649</v>
      </c>
      <c r="T2797" s="150" t="s">
        <v>231</v>
      </c>
      <c r="X2797" s="151">
        <v>1.104668366221371</v>
      </c>
    </row>
    <row r="2798" spans="1:24" hidden="1" x14ac:dyDescent="0.3">
      <c r="A2798" s="156">
        <v>2016</v>
      </c>
      <c r="B2798" s="150" t="s">
        <v>258</v>
      </c>
      <c r="C2798" s="419" t="s">
        <v>649</v>
      </c>
      <c r="U2798" s="150" t="s">
        <v>232</v>
      </c>
      <c r="X2798" s="151">
        <v>2.4742835844501019</v>
      </c>
    </row>
    <row r="2799" spans="1:24" hidden="1" x14ac:dyDescent="0.3">
      <c r="A2799" s="156">
        <v>2016</v>
      </c>
      <c r="B2799" s="150" t="s">
        <v>258</v>
      </c>
      <c r="C2799" s="419" t="s">
        <v>649</v>
      </c>
      <c r="U2799" s="150" t="s">
        <v>233</v>
      </c>
      <c r="X2799" s="151">
        <v>1.708692260744026</v>
      </c>
    </row>
    <row r="2800" spans="1:24" hidden="1" x14ac:dyDescent="0.3">
      <c r="A2800" s="156">
        <v>2016</v>
      </c>
      <c r="B2800" s="150" t="s">
        <v>258</v>
      </c>
      <c r="C2800" s="419" t="s">
        <v>649</v>
      </c>
      <c r="V2800" s="150" t="s">
        <v>234</v>
      </c>
      <c r="X2800" s="151">
        <v>2.5667685588701978</v>
      </c>
    </row>
    <row r="2801" spans="1:24" hidden="1" x14ac:dyDescent="0.3">
      <c r="A2801" s="156">
        <v>2016</v>
      </c>
      <c r="B2801" s="150" t="s">
        <v>258</v>
      </c>
      <c r="C2801" s="419" t="s">
        <v>649</v>
      </c>
      <c r="V2801" s="150" t="s">
        <v>235</v>
      </c>
      <c r="X2801" s="151">
        <v>1.6320106037328039</v>
      </c>
    </row>
    <row r="2802" spans="1:24" hidden="1" x14ac:dyDescent="0.3">
      <c r="A2802" s="156">
        <v>2016</v>
      </c>
      <c r="B2802" s="150" t="s">
        <v>258</v>
      </c>
      <c r="C2802" s="419" t="s">
        <v>649</v>
      </c>
      <c r="V2802" s="150" t="s">
        <v>236</v>
      </c>
      <c r="X2802" s="151">
        <v>1.187268428545412</v>
      </c>
    </row>
    <row r="2803" spans="1:24" hidden="1" x14ac:dyDescent="0.3">
      <c r="A2803" s="156">
        <v>2016</v>
      </c>
      <c r="B2803" s="150" t="s">
        <v>258</v>
      </c>
      <c r="C2803" s="419" t="s">
        <v>649</v>
      </c>
      <c r="E2803" s="150" t="s">
        <v>237</v>
      </c>
      <c r="W2803" s="150" t="s">
        <v>524</v>
      </c>
      <c r="X2803" s="151">
        <v>1.6193345811751769</v>
      </c>
    </row>
    <row r="2804" spans="1:24" hidden="1" x14ac:dyDescent="0.3">
      <c r="A2804" s="156">
        <v>2016</v>
      </c>
      <c r="B2804" s="150" t="s">
        <v>258</v>
      </c>
      <c r="C2804" s="419" t="s">
        <v>649</v>
      </c>
      <c r="E2804" s="150" t="s">
        <v>238</v>
      </c>
      <c r="W2804" s="150" t="s">
        <v>528</v>
      </c>
      <c r="X2804" s="151">
        <v>2.0734212114479429</v>
      </c>
    </row>
    <row r="2805" spans="1:24" hidden="1" x14ac:dyDescent="0.3">
      <c r="A2805" s="156">
        <v>2016</v>
      </c>
      <c r="B2805" s="150" t="s">
        <v>258</v>
      </c>
      <c r="C2805" s="419" t="s">
        <v>649</v>
      </c>
      <c r="E2805" s="150" t="s">
        <v>239</v>
      </c>
      <c r="X2805" s="151">
        <v>0.90004375162387606</v>
      </c>
    </row>
    <row r="2806" spans="1:24" hidden="1" x14ac:dyDescent="0.3">
      <c r="A2806" s="156">
        <v>2016</v>
      </c>
      <c r="B2806" s="150" t="s">
        <v>258</v>
      </c>
      <c r="C2806" s="419" t="s">
        <v>649</v>
      </c>
      <c r="E2806" s="150" t="s">
        <v>240</v>
      </c>
      <c r="W2806" s="150" t="s">
        <v>539</v>
      </c>
      <c r="X2806" s="151">
        <v>2.838583800545873</v>
      </c>
    </row>
    <row r="2807" spans="1:24" hidden="1" x14ac:dyDescent="0.3">
      <c r="A2807" s="156">
        <v>2016</v>
      </c>
      <c r="B2807" s="150" t="s">
        <v>258</v>
      </c>
      <c r="C2807" s="419" t="s">
        <v>649</v>
      </c>
      <c r="E2807" s="150" t="s">
        <v>241</v>
      </c>
      <c r="W2807" s="150" t="s">
        <v>545</v>
      </c>
      <c r="X2807" s="151">
        <v>2.4761186607493082</v>
      </c>
    </row>
    <row r="2808" spans="1:24" hidden="1" x14ac:dyDescent="0.3">
      <c r="A2808" s="156">
        <v>2016</v>
      </c>
      <c r="B2808" s="150" t="s">
        <v>258</v>
      </c>
      <c r="C2808" s="419" t="s">
        <v>649</v>
      </c>
      <c r="E2808" s="150" t="s">
        <v>242</v>
      </c>
      <c r="W2808" s="150" t="s">
        <v>550</v>
      </c>
      <c r="X2808" s="151">
        <v>1.437079790104979</v>
      </c>
    </row>
    <row r="2809" spans="1:24" hidden="1" x14ac:dyDescent="0.3">
      <c r="A2809" s="156">
        <v>2016</v>
      </c>
      <c r="B2809" s="150" t="s">
        <v>258</v>
      </c>
      <c r="C2809" s="419" t="s">
        <v>649</v>
      </c>
      <c r="E2809" s="150" t="s">
        <v>243</v>
      </c>
      <c r="W2809" s="150" t="s">
        <v>557</v>
      </c>
      <c r="X2809" s="151">
        <v>1.3284566566733611</v>
      </c>
    </row>
    <row r="2810" spans="1:24" hidden="1" x14ac:dyDescent="0.3">
      <c r="A2810" s="156">
        <v>2016</v>
      </c>
      <c r="B2810" s="150" t="s">
        <v>258</v>
      </c>
      <c r="C2810" s="419" t="s">
        <v>649</v>
      </c>
      <c r="E2810" s="150" t="s">
        <v>244</v>
      </c>
      <c r="W2810" s="150" t="s">
        <v>560</v>
      </c>
      <c r="X2810" s="151">
        <v>1.2147279902610739</v>
      </c>
    </row>
    <row r="2811" spans="1:24" hidden="1" x14ac:dyDescent="0.3">
      <c r="A2811" s="156">
        <v>2016</v>
      </c>
      <c r="B2811" s="150" t="s">
        <v>258</v>
      </c>
      <c r="C2811" s="419" t="s">
        <v>649</v>
      </c>
      <c r="E2811" s="150" t="s">
        <v>245</v>
      </c>
      <c r="W2811" s="150" t="s">
        <v>566</v>
      </c>
      <c r="X2811" s="151">
        <v>2.3739906040695669</v>
      </c>
    </row>
    <row r="2812" spans="1:24" hidden="1" x14ac:dyDescent="0.3">
      <c r="A2812" s="156">
        <v>2016</v>
      </c>
      <c r="B2812" s="150" t="s">
        <v>258</v>
      </c>
      <c r="C2812" s="419" t="s">
        <v>649</v>
      </c>
      <c r="E2812" s="150" t="s">
        <v>246</v>
      </c>
      <c r="X2812" s="151">
        <v>2.0413429728835308</v>
      </c>
    </row>
    <row r="2813" spans="1:24" hidden="1" x14ac:dyDescent="0.3">
      <c r="A2813" s="156">
        <v>2016</v>
      </c>
      <c r="B2813" s="150" t="s">
        <v>258</v>
      </c>
      <c r="C2813" s="150" t="s">
        <v>248</v>
      </c>
      <c r="X2813" s="151">
        <v>6.84302296653546</v>
      </c>
    </row>
    <row r="2814" spans="1:24" hidden="1" x14ac:dyDescent="0.3">
      <c r="A2814" s="156">
        <v>2016</v>
      </c>
      <c r="B2814" s="150" t="s">
        <v>258</v>
      </c>
      <c r="C2814" s="150" t="s">
        <v>248</v>
      </c>
      <c r="F2814" s="150" t="s">
        <v>619</v>
      </c>
      <c r="X2814" s="151">
        <v>8.1206508584146189</v>
      </c>
    </row>
    <row r="2815" spans="1:24" hidden="1" x14ac:dyDescent="0.3">
      <c r="A2815" s="156">
        <v>2016</v>
      </c>
      <c r="B2815" s="150" t="s">
        <v>258</v>
      </c>
      <c r="C2815" s="150" t="s">
        <v>248</v>
      </c>
      <c r="F2815" s="150" t="s">
        <v>620</v>
      </c>
      <c r="X2815" s="151">
        <v>10.29406611671215</v>
      </c>
    </row>
    <row r="2816" spans="1:24" hidden="1" x14ac:dyDescent="0.3">
      <c r="A2816" s="156">
        <v>2016</v>
      </c>
      <c r="B2816" s="150" t="s">
        <v>258</v>
      </c>
      <c r="C2816" s="150" t="s">
        <v>248</v>
      </c>
      <c r="F2816" s="150" t="s">
        <v>621</v>
      </c>
      <c r="X2816" s="151">
        <v>6.3027675829479586</v>
      </c>
    </row>
    <row r="2817" spans="1:24" hidden="1" x14ac:dyDescent="0.3">
      <c r="A2817" s="156">
        <v>2016</v>
      </c>
      <c r="B2817" s="150" t="s">
        <v>258</v>
      </c>
      <c r="C2817" s="150" t="s">
        <v>248</v>
      </c>
      <c r="F2817" s="150" t="s">
        <v>622</v>
      </c>
      <c r="X2817" s="151">
        <v>6.5115215944447904</v>
      </c>
    </row>
    <row r="2818" spans="1:24" hidden="1" x14ac:dyDescent="0.3">
      <c r="A2818" s="156">
        <v>2016</v>
      </c>
      <c r="B2818" s="150" t="s">
        <v>258</v>
      </c>
      <c r="C2818" s="150" t="s">
        <v>248</v>
      </c>
      <c r="F2818" s="150" t="s">
        <v>623</v>
      </c>
      <c r="X2818" s="151">
        <v>6.4020744121809141</v>
      </c>
    </row>
    <row r="2819" spans="1:24" hidden="1" x14ac:dyDescent="0.3">
      <c r="A2819" s="156">
        <v>2016</v>
      </c>
      <c r="B2819" s="150" t="s">
        <v>258</v>
      </c>
      <c r="C2819" s="150" t="s">
        <v>248</v>
      </c>
      <c r="F2819" s="150" t="s">
        <v>624</v>
      </c>
      <c r="X2819" s="151">
        <v>5.2702170014162411</v>
      </c>
    </row>
    <row r="2820" spans="1:24" hidden="1" x14ac:dyDescent="0.3">
      <c r="A2820" s="156">
        <v>2016</v>
      </c>
      <c r="B2820" s="150" t="s">
        <v>258</v>
      </c>
      <c r="C2820" s="150" t="s">
        <v>248</v>
      </c>
      <c r="G2820" s="150" t="s">
        <v>161</v>
      </c>
      <c r="X2820" s="151">
        <v>7.0447373970408584</v>
      </c>
    </row>
    <row r="2821" spans="1:24" hidden="1" x14ac:dyDescent="0.3">
      <c r="A2821" s="156">
        <v>2016</v>
      </c>
      <c r="B2821" s="150" t="s">
        <v>258</v>
      </c>
      <c r="C2821" s="150" t="s">
        <v>248</v>
      </c>
      <c r="G2821" s="150" t="s">
        <v>161</v>
      </c>
      <c r="H2821" s="150" t="s">
        <v>640</v>
      </c>
      <c r="X2821" s="151">
        <v>7.4532429829550439</v>
      </c>
    </row>
    <row r="2822" spans="1:24" hidden="1" x14ac:dyDescent="0.3">
      <c r="A2822" s="156">
        <v>2016</v>
      </c>
      <c r="B2822" s="150" t="s">
        <v>258</v>
      </c>
      <c r="C2822" s="150" t="s">
        <v>248</v>
      </c>
      <c r="G2822" s="150" t="s">
        <v>161</v>
      </c>
      <c r="H2822" s="150" t="s">
        <v>163</v>
      </c>
      <c r="X2822" s="151">
        <v>1.797919656559654</v>
      </c>
    </row>
    <row r="2823" spans="1:24" hidden="1" x14ac:dyDescent="0.3">
      <c r="A2823" s="156">
        <v>2016</v>
      </c>
      <c r="B2823" s="150" t="s">
        <v>258</v>
      </c>
      <c r="C2823" s="150" t="s">
        <v>248</v>
      </c>
      <c r="G2823" s="150" t="s">
        <v>161</v>
      </c>
      <c r="H2823" s="150" t="s">
        <v>164</v>
      </c>
      <c r="X2823" s="151">
        <v>3.427002483875202</v>
      </c>
    </row>
    <row r="2824" spans="1:24" hidden="1" x14ac:dyDescent="0.3">
      <c r="A2824" s="156">
        <v>2016</v>
      </c>
      <c r="B2824" s="150" t="s">
        <v>258</v>
      </c>
      <c r="C2824" s="150" t="s">
        <v>248</v>
      </c>
      <c r="G2824" s="150" t="s">
        <v>356</v>
      </c>
      <c r="X2824" s="151">
        <v>14.94229861855931</v>
      </c>
    </row>
    <row r="2825" spans="1:24" hidden="1" x14ac:dyDescent="0.3">
      <c r="A2825" s="156">
        <v>2016</v>
      </c>
      <c r="B2825" s="150" t="s">
        <v>258</v>
      </c>
      <c r="C2825" s="150" t="s">
        <v>248</v>
      </c>
      <c r="G2825" s="150" t="s">
        <v>356</v>
      </c>
      <c r="H2825" s="150" t="s">
        <v>259</v>
      </c>
      <c r="X2825" s="151">
        <v>7.8037602206638219</v>
      </c>
    </row>
    <row r="2826" spans="1:24" hidden="1" x14ac:dyDescent="0.3">
      <c r="A2826" s="156">
        <v>2016</v>
      </c>
      <c r="B2826" s="150" t="s">
        <v>258</v>
      </c>
      <c r="C2826" s="150" t="s">
        <v>248</v>
      </c>
      <c r="G2826" s="150" t="s">
        <v>361</v>
      </c>
      <c r="X2826" s="151">
        <v>3.4166502861177208</v>
      </c>
    </row>
    <row r="2827" spans="1:24" hidden="1" x14ac:dyDescent="0.3">
      <c r="A2827" s="156">
        <v>2016</v>
      </c>
      <c r="B2827" s="150" t="s">
        <v>258</v>
      </c>
      <c r="C2827" s="150" t="s">
        <v>248</v>
      </c>
      <c r="G2827" s="150" t="s">
        <v>361</v>
      </c>
      <c r="H2827" s="150" t="s">
        <v>167</v>
      </c>
      <c r="X2827" s="151">
        <v>4.560022342530619</v>
      </c>
    </row>
    <row r="2828" spans="1:24" hidden="1" x14ac:dyDescent="0.3">
      <c r="A2828" s="156">
        <v>2016</v>
      </c>
      <c r="B2828" s="150" t="s">
        <v>258</v>
      </c>
      <c r="C2828" s="150" t="s">
        <v>248</v>
      </c>
      <c r="G2828" s="150" t="s">
        <v>361</v>
      </c>
      <c r="H2828" s="150" t="s">
        <v>168</v>
      </c>
      <c r="X2828" s="151">
        <v>4.2416615239427546</v>
      </c>
    </row>
    <row r="2829" spans="1:24" hidden="1" x14ac:dyDescent="0.3">
      <c r="A2829" s="156">
        <v>2016</v>
      </c>
      <c r="B2829" s="150" t="s">
        <v>258</v>
      </c>
      <c r="C2829" s="150" t="s">
        <v>248</v>
      </c>
      <c r="G2829" s="150" t="s">
        <v>361</v>
      </c>
      <c r="H2829" s="150" t="s">
        <v>253</v>
      </c>
      <c r="X2829" s="151">
        <v>2.956795096897503</v>
      </c>
    </row>
    <row r="2830" spans="1:24" hidden="1" x14ac:dyDescent="0.3">
      <c r="A2830" s="156">
        <v>2016</v>
      </c>
      <c r="B2830" s="150" t="s">
        <v>258</v>
      </c>
      <c r="C2830" s="150" t="s">
        <v>248</v>
      </c>
      <c r="G2830" s="150" t="s">
        <v>361</v>
      </c>
      <c r="H2830" s="150" t="s">
        <v>252</v>
      </c>
      <c r="X2830" s="151">
        <v>1.488437367667649</v>
      </c>
    </row>
    <row r="2831" spans="1:24" hidden="1" x14ac:dyDescent="0.3">
      <c r="A2831" s="156">
        <v>2016</v>
      </c>
      <c r="B2831" s="150" t="s">
        <v>258</v>
      </c>
      <c r="C2831" s="150" t="s">
        <v>248</v>
      </c>
      <c r="G2831" s="150" t="s">
        <v>361</v>
      </c>
      <c r="H2831" s="150" t="s">
        <v>169</v>
      </c>
      <c r="X2831" s="151">
        <v>0.72039675985213192</v>
      </c>
    </row>
    <row r="2832" spans="1:24" hidden="1" x14ac:dyDescent="0.3">
      <c r="A2832" s="156">
        <v>2016</v>
      </c>
      <c r="B2832" s="150" t="s">
        <v>258</v>
      </c>
      <c r="C2832" s="150" t="s">
        <v>248</v>
      </c>
      <c r="G2832" s="150" t="s">
        <v>367</v>
      </c>
      <c r="X2832" s="151">
        <v>5.937316131134823</v>
      </c>
    </row>
    <row r="2833" spans="1:24" hidden="1" x14ac:dyDescent="0.3">
      <c r="A2833" s="156">
        <v>2016</v>
      </c>
      <c r="B2833" s="150" t="s">
        <v>258</v>
      </c>
      <c r="C2833" s="150" t="s">
        <v>248</v>
      </c>
      <c r="G2833" s="150" t="s">
        <v>367</v>
      </c>
      <c r="H2833" s="150" t="s">
        <v>171</v>
      </c>
      <c r="X2833" s="151">
        <v>4.1731677251539629</v>
      </c>
    </row>
    <row r="2834" spans="1:24" hidden="1" x14ac:dyDescent="0.3">
      <c r="A2834" s="156">
        <v>2016</v>
      </c>
      <c r="B2834" s="150" t="s">
        <v>258</v>
      </c>
      <c r="C2834" s="150" t="s">
        <v>248</v>
      </c>
      <c r="G2834" s="150" t="s">
        <v>367</v>
      </c>
      <c r="H2834" s="150" t="s">
        <v>172</v>
      </c>
      <c r="X2834" s="151">
        <v>8.4211872441143001</v>
      </c>
    </row>
    <row r="2835" spans="1:24" hidden="1" x14ac:dyDescent="0.3">
      <c r="A2835" s="156">
        <v>2016</v>
      </c>
      <c r="B2835" s="150" t="s">
        <v>258</v>
      </c>
      <c r="C2835" s="150" t="s">
        <v>248</v>
      </c>
      <c r="G2835" s="150" t="s">
        <v>173</v>
      </c>
      <c r="X2835" s="151">
        <v>8.3236445305604736</v>
      </c>
    </row>
    <row r="2836" spans="1:24" hidden="1" x14ac:dyDescent="0.3">
      <c r="A2836" s="156">
        <v>2016</v>
      </c>
      <c r="B2836" s="150" t="s">
        <v>258</v>
      </c>
      <c r="C2836" s="150" t="s">
        <v>248</v>
      </c>
      <c r="G2836" s="150" t="s">
        <v>173</v>
      </c>
      <c r="H2836" s="150" t="s">
        <v>255</v>
      </c>
      <c r="X2836" s="151">
        <v>10.893291293157169</v>
      </c>
    </row>
    <row r="2837" spans="1:24" hidden="1" x14ac:dyDescent="0.3">
      <c r="A2837" s="156">
        <v>2016</v>
      </c>
      <c r="B2837" s="150" t="s">
        <v>258</v>
      </c>
      <c r="C2837" s="150" t="s">
        <v>248</v>
      </c>
      <c r="I2837" s="150" t="s">
        <v>174</v>
      </c>
      <c r="X2837" s="151">
        <v>2.9180801989300869</v>
      </c>
    </row>
    <row r="2838" spans="1:24" hidden="1" x14ac:dyDescent="0.3">
      <c r="A2838" s="156">
        <v>2016</v>
      </c>
      <c r="B2838" s="150" t="s">
        <v>258</v>
      </c>
      <c r="C2838" s="150" t="s">
        <v>248</v>
      </c>
      <c r="I2838" s="150" t="s">
        <v>175</v>
      </c>
      <c r="X2838" s="151">
        <v>6.6218084317067767</v>
      </c>
    </row>
    <row r="2839" spans="1:24" hidden="1" x14ac:dyDescent="0.3">
      <c r="A2839" s="156">
        <v>2016</v>
      </c>
      <c r="B2839" s="150" t="s">
        <v>258</v>
      </c>
      <c r="C2839" s="150" t="s">
        <v>248</v>
      </c>
      <c r="I2839" s="150" t="s">
        <v>176</v>
      </c>
      <c r="X2839" s="151">
        <v>9.9658649283722447</v>
      </c>
    </row>
    <row r="2840" spans="1:24" hidden="1" x14ac:dyDescent="0.3">
      <c r="A2840" s="156">
        <v>2016</v>
      </c>
      <c r="B2840" s="150" t="s">
        <v>258</v>
      </c>
      <c r="C2840" s="150" t="s">
        <v>248</v>
      </c>
      <c r="I2840" s="150" t="s">
        <v>177</v>
      </c>
      <c r="X2840" s="151">
        <v>21.374723300468851</v>
      </c>
    </row>
    <row r="2841" spans="1:24" hidden="1" x14ac:dyDescent="0.3">
      <c r="A2841" s="156">
        <v>2016</v>
      </c>
      <c r="B2841" s="150" t="s">
        <v>258</v>
      </c>
      <c r="C2841" s="150" t="s">
        <v>248</v>
      </c>
      <c r="I2841" s="150" t="s">
        <v>178</v>
      </c>
      <c r="X2841" s="151">
        <v>17.158125448547711</v>
      </c>
    </row>
    <row r="2842" spans="1:24" hidden="1" x14ac:dyDescent="0.3">
      <c r="A2842" s="156">
        <v>2016</v>
      </c>
      <c r="B2842" s="150" t="s">
        <v>258</v>
      </c>
      <c r="C2842" s="150" t="s">
        <v>248</v>
      </c>
      <c r="I2842" s="150" t="s">
        <v>256</v>
      </c>
      <c r="X2842" s="151">
        <v>3.916988643478744</v>
      </c>
    </row>
    <row r="2843" spans="1:24" hidden="1" x14ac:dyDescent="0.3">
      <c r="A2843" s="156">
        <v>2016</v>
      </c>
      <c r="B2843" s="150" t="s">
        <v>258</v>
      </c>
      <c r="C2843" s="150" t="s">
        <v>248</v>
      </c>
      <c r="J2843" s="150" t="s">
        <v>179</v>
      </c>
      <c r="X2843" s="151">
        <v>6.0323277851088166</v>
      </c>
    </row>
    <row r="2844" spans="1:24" hidden="1" x14ac:dyDescent="0.3">
      <c r="A2844" s="156">
        <v>2016</v>
      </c>
      <c r="B2844" s="150" t="s">
        <v>258</v>
      </c>
      <c r="C2844" s="150" t="s">
        <v>248</v>
      </c>
      <c r="J2844" s="150" t="s">
        <v>180</v>
      </c>
      <c r="X2844" s="151">
        <v>15.06194790041561</v>
      </c>
    </row>
    <row r="2845" spans="1:24" hidden="1" x14ac:dyDescent="0.3">
      <c r="A2845" s="156">
        <v>2016</v>
      </c>
      <c r="B2845" s="150" t="s">
        <v>258</v>
      </c>
      <c r="C2845" s="150" t="s">
        <v>248</v>
      </c>
      <c r="J2845" s="150" t="s">
        <v>181</v>
      </c>
      <c r="X2845" s="151">
        <v>8.6665490077609917</v>
      </c>
    </row>
    <row r="2846" spans="1:24" hidden="1" x14ac:dyDescent="0.3">
      <c r="A2846" s="156">
        <v>2016</v>
      </c>
      <c r="B2846" s="150" t="s">
        <v>258</v>
      </c>
      <c r="C2846" s="150" t="s">
        <v>248</v>
      </c>
      <c r="J2846" s="150" t="s">
        <v>182</v>
      </c>
      <c r="X2846" s="151">
        <v>6.4157695108781274</v>
      </c>
    </row>
    <row r="2847" spans="1:24" hidden="1" x14ac:dyDescent="0.3">
      <c r="A2847" s="156">
        <v>2016</v>
      </c>
      <c r="B2847" s="150" t="s">
        <v>258</v>
      </c>
      <c r="C2847" s="150" t="s">
        <v>248</v>
      </c>
      <c r="J2847" s="150" t="s">
        <v>376</v>
      </c>
      <c r="X2847" s="151">
        <v>7.873783384354903</v>
      </c>
    </row>
    <row r="2848" spans="1:24" hidden="1" x14ac:dyDescent="0.3">
      <c r="A2848" s="156">
        <v>2016</v>
      </c>
      <c r="B2848" s="150" t="s">
        <v>258</v>
      </c>
      <c r="C2848" s="150" t="s">
        <v>248</v>
      </c>
      <c r="J2848" s="150" t="s">
        <v>628</v>
      </c>
      <c r="X2848" s="151">
        <v>17.349839153440701</v>
      </c>
    </row>
    <row r="2849" spans="1:24" hidden="1" x14ac:dyDescent="0.3">
      <c r="A2849" s="156">
        <v>2016</v>
      </c>
      <c r="B2849" s="150" t="s">
        <v>258</v>
      </c>
      <c r="C2849" s="150" t="s">
        <v>248</v>
      </c>
      <c r="J2849" s="150" t="s">
        <v>185</v>
      </c>
      <c r="X2849" s="151">
        <v>2.5397205388183348</v>
      </c>
    </row>
    <row r="2850" spans="1:24" hidden="1" x14ac:dyDescent="0.3">
      <c r="A2850" s="156">
        <v>2016</v>
      </c>
      <c r="B2850" s="150" t="s">
        <v>258</v>
      </c>
      <c r="C2850" s="150" t="s">
        <v>248</v>
      </c>
      <c r="J2850" s="150" t="s">
        <v>186</v>
      </c>
      <c r="X2850" s="151">
        <v>7.2700137280888733</v>
      </c>
    </row>
    <row r="2851" spans="1:24" hidden="1" x14ac:dyDescent="0.3">
      <c r="A2851" s="156">
        <v>2016</v>
      </c>
      <c r="B2851" s="150" t="s">
        <v>258</v>
      </c>
      <c r="C2851" s="150" t="s">
        <v>248</v>
      </c>
      <c r="K2851" s="150" t="s">
        <v>187</v>
      </c>
      <c r="X2851" s="151">
        <v>4.8769768994100051</v>
      </c>
    </row>
    <row r="2852" spans="1:24" hidden="1" x14ac:dyDescent="0.3">
      <c r="A2852" s="156">
        <v>2016</v>
      </c>
      <c r="B2852" s="150" t="s">
        <v>258</v>
      </c>
      <c r="C2852" s="150" t="s">
        <v>248</v>
      </c>
      <c r="K2852" s="150" t="s">
        <v>188</v>
      </c>
      <c r="X2852" s="151">
        <v>6.1139792405771338</v>
      </c>
    </row>
    <row r="2853" spans="1:24" hidden="1" x14ac:dyDescent="0.3">
      <c r="A2853" s="156">
        <v>2016</v>
      </c>
      <c r="B2853" s="150" t="s">
        <v>258</v>
      </c>
      <c r="C2853" s="150" t="s">
        <v>248</v>
      </c>
      <c r="K2853" s="150" t="s">
        <v>189</v>
      </c>
      <c r="X2853" s="151">
        <v>9.2558829881067428</v>
      </c>
    </row>
    <row r="2854" spans="1:24" hidden="1" x14ac:dyDescent="0.3">
      <c r="A2854" s="156">
        <v>2016</v>
      </c>
      <c r="B2854" s="150" t="s">
        <v>258</v>
      </c>
      <c r="C2854" s="150" t="s">
        <v>248</v>
      </c>
      <c r="K2854" s="150" t="s">
        <v>190</v>
      </c>
      <c r="X2854" s="151">
        <v>8.4957889982906476</v>
      </c>
    </row>
    <row r="2855" spans="1:24" hidden="1" x14ac:dyDescent="0.3">
      <c r="A2855" s="156">
        <v>2016</v>
      </c>
      <c r="B2855" s="150" t="s">
        <v>258</v>
      </c>
      <c r="C2855" s="150" t="s">
        <v>248</v>
      </c>
      <c r="K2855" s="150" t="s">
        <v>191</v>
      </c>
      <c r="X2855" s="151">
        <v>8.8520191421332743</v>
      </c>
    </row>
    <row r="2856" spans="1:24" hidden="1" x14ac:dyDescent="0.3">
      <c r="A2856" s="156">
        <v>2016</v>
      </c>
      <c r="B2856" s="150" t="s">
        <v>258</v>
      </c>
      <c r="C2856" s="150" t="s">
        <v>248</v>
      </c>
      <c r="K2856" s="150" t="s">
        <v>257</v>
      </c>
      <c r="X2856" s="151">
        <v>6.4254163610707318</v>
      </c>
    </row>
    <row r="2857" spans="1:24" hidden="1" x14ac:dyDescent="0.3">
      <c r="A2857" s="156">
        <v>2016</v>
      </c>
      <c r="B2857" s="150" t="s">
        <v>258</v>
      </c>
      <c r="C2857" s="150" t="s">
        <v>248</v>
      </c>
      <c r="L2857" s="150" t="s">
        <v>629</v>
      </c>
      <c r="X2857" s="151">
        <v>5.6154582891893012</v>
      </c>
    </row>
    <row r="2858" spans="1:24" hidden="1" x14ac:dyDescent="0.3">
      <c r="A2858" s="156">
        <v>2016</v>
      </c>
      <c r="B2858" s="150" t="s">
        <v>258</v>
      </c>
      <c r="C2858" s="150" t="s">
        <v>248</v>
      </c>
      <c r="L2858" s="150" t="s">
        <v>641</v>
      </c>
      <c r="X2858" s="151">
        <v>8.4708254724618595</v>
      </c>
    </row>
    <row r="2859" spans="1:24" hidden="1" x14ac:dyDescent="0.3">
      <c r="A2859" s="156">
        <v>2016</v>
      </c>
      <c r="B2859" s="150" t="s">
        <v>258</v>
      </c>
      <c r="C2859" s="150" t="s">
        <v>248</v>
      </c>
      <c r="L2859" s="150" t="s">
        <v>380</v>
      </c>
      <c r="X2859" s="151">
        <v>7.6577270872973031</v>
      </c>
    </row>
    <row r="2860" spans="1:24" hidden="1" x14ac:dyDescent="0.3">
      <c r="A2860" s="156">
        <v>2016</v>
      </c>
      <c r="B2860" s="150" t="s">
        <v>258</v>
      </c>
      <c r="C2860" s="150" t="s">
        <v>248</v>
      </c>
      <c r="L2860" s="150" t="s">
        <v>195</v>
      </c>
      <c r="X2860" s="151">
        <v>6.396518833831581</v>
      </c>
    </row>
    <row r="2861" spans="1:24" hidden="1" x14ac:dyDescent="0.3">
      <c r="A2861" s="156">
        <v>2016</v>
      </c>
      <c r="B2861" s="150" t="s">
        <v>258</v>
      </c>
      <c r="C2861" s="150" t="s">
        <v>248</v>
      </c>
      <c r="L2861" s="150" t="s">
        <v>196</v>
      </c>
      <c r="X2861" s="151">
        <v>8.0410494083981501</v>
      </c>
    </row>
    <row r="2862" spans="1:24" hidden="1" x14ac:dyDescent="0.3">
      <c r="A2862" s="156">
        <v>2016</v>
      </c>
      <c r="B2862" s="150" t="s">
        <v>258</v>
      </c>
      <c r="C2862" s="150" t="s">
        <v>248</v>
      </c>
      <c r="M2862" s="150" t="s">
        <v>630</v>
      </c>
      <c r="X2862" s="151">
        <v>14.710303077224561</v>
      </c>
    </row>
    <row r="2863" spans="1:24" hidden="1" x14ac:dyDescent="0.3">
      <c r="A2863" s="156">
        <v>2016</v>
      </c>
      <c r="B2863" s="150" t="s">
        <v>258</v>
      </c>
      <c r="C2863" s="150" t="s">
        <v>248</v>
      </c>
      <c r="M2863" s="150" t="s">
        <v>631</v>
      </c>
      <c r="X2863" s="151">
        <v>15.473903486791061</v>
      </c>
    </row>
    <row r="2864" spans="1:24" hidden="1" x14ac:dyDescent="0.3">
      <c r="A2864" s="156">
        <v>2016</v>
      </c>
      <c r="B2864" s="150" t="s">
        <v>258</v>
      </c>
      <c r="C2864" s="150" t="s">
        <v>248</v>
      </c>
      <c r="M2864" s="150" t="s">
        <v>632</v>
      </c>
      <c r="X2864" s="151">
        <v>12.27060337018345</v>
      </c>
    </row>
    <row r="2865" spans="1:24" hidden="1" x14ac:dyDescent="0.3">
      <c r="A2865" s="156">
        <v>2016</v>
      </c>
      <c r="B2865" s="150" t="s">
        <v>258</v>
      </c>
      <c r="C2865" s="150" t="s">
        <v>248</v>
      </c>
      <c r="M2865" s="150" t="s">
        <v>633</v>
      </c>
      <c r="X2865" s="151">
        <v>5.4036917692137996</v>
      </c>
    </row>
    <row r="2866" spans="1:24" hidden="1" x14ac:dyDescent="0.3">
      <c r="A2866" s="156">
        <v>2016</v>
      </c>
      <c r="B2866" s="150" t="s">
        <v>258</v>
      </c>
      <c r="C2866" s="150" t="s">
        <v>248</v>
      </c>
      <c r="N2866" s="150" t="s">
        <v>201</v>
      </c>
      <c r="X2866" s="151">
        <v>7.7704603945399189</v>
      </c>
    </row>
    <row r="2867" spans="1:24" hidden="1" x14ac:dyDescent="0.3">
      <c r="A2867" s="156">
        <v>2016</v>
      </c>
      <c r="B2867" s="150" t="s">
        <v>258</v>
      </c>
      <c r="C2867" s="150" t="s">
        <v>248</v>
      </c>
      <c r="N2867" s="150" t="s">
        <v>202</v>
      </c>
      <c r="X2867" s="151">
        <v>6.5176498149276982</v>
      </c>
    </row>
    <row r="2868" spans="1:24" hidden="1" x14ac:dyDescent="0.3">
      <c r="A2868" s="156">
        <v>2016</v>
      </c>
      <c r="B2868" s="150" t="s">
        <v>258</v>
      </c>
      <c r="C2868" s="150" t="s">
        <v>248</v>
      </c>
      <c r="N2868" s="150" t="s">
        <v>634</v>
      </c>
      <c r="X2868" s="151">
        <v>6.7380338605505754</v>
      </c>
    </row>
    <row r="2869" spans="1:24" hidden="1" x14ac:dyDescent="0.3">
      <c r="A2869" s="156">
        <v>2016</v>
      </c>
      <c r="B2869" s="150" t="s">
        <v>258</v>
      </c>
      <c r="C2869" s="150" t="s">
        <v>248</v>
      </c>
      <c r="O2869" s="150" t="s">
        <v>204</v>
      </c>
      <c r="X2869" s="151">
        <v>6.1814506947851484</v>
      </c>
    </row>
    <row r="2870" spans="1:24" hidden="1" x14ac:dyDescent="0.3">
      <c r="A2870" s="156">
        <v>2016</v>
      </c>
      <c r="B2870" s="150" t="s">
        <v>258</v>
      </c>
      <c r="C2870" s="150" t="s">
        <v>248</v>
      </c>
      <c r="O2870" s="150" t="s">
        <v>205</v>
      </c>
      <c r="X2870" s="151">
        <v>5.6005845006188517</v>
      </c>
    </row>
    <row r="2871" spans="1:24" hidden="1" x14ac:dyDescent="0.3">
      <c r="A2871" s="156">
        <v>2016</v>
      </c>
      <c r="B2871" s="150" t="s">
        <v>258</v>
      </c>
      <c r="C2871" s="150" t="s">
        <v>248</v>
      </c>
      <c r="O2871" s="150" t="s">
        <v>206</v>
      </c>
      <c r="X2871" s="151">
        <v>19.85374794001244</v>
      </c>
    </row>
    <row r="2872" spans="1:24" hidden="1" x14ac:dyDescent="0.3">
      <c r="A2872" s="156">
        <v>2016</v>
      </c>
      <c r="B2872" s="150" t="s">
        <v>258</v>
      </c>
      <c r="C2872" s="150" t="s">
        <v>248</v>
      </c>
      <c r="P2872" s="150" t="s">
        <v>207</v>
      </c>
      <c r="X2872" s="151">
        <v>16.751483342060219</v>
      </c>
    </row>
    <row r="2873" spans="1:24" hidden="1" x14ac:dyDescent="0.3">
      <c r="A2873" s="156">
        <v>2016</v>
      </c>
      <c r="B2873" s="150" t="s">
        <v>258</v>
      </c>
      <c r="C2873" s="150" t="s">
        <v>248</v>
      </c>
      <c r="P2873" s="150" t="s">
        <v>208</v>
      </c>
      <c r="X2873" s="151">
        <v>9.3407064052245108</v>
      </c>
    </row>
    <row r="2874" spans="1:24" hidden="1" x14ac:dyDescent="0.3">
      <c r="A2874" s="156">
        <v>2016</v>
      </c>
      <c r="B2874" s="150" t="s">
        <v>258</v>
      </c>
      <c r="C2874" s="150" t="s">
        <v>248</v>
      </c>
      <c r="P2874" s="150" t="s">
        <v>209</v>
      </c>
      <c r="X2874" s="151">
        <v>7.9468533707766866</v>
      </c>
    </row>
    <row r="2875" spans="1:24" hidden="1" x14ac:dyDescent="0.3">
      <c r="A2875" s="156">
        <v>2016</v>
      </c>
      <c r="B2875" s="150" t="s">
        <v>258</v>
      </c>
      <c r="C2875" s="150" t="s">
        <v>248</v>
      </c>
      <c r="P2875" s="150" t="s">
        <v>210</v>
      </c>
      <c r="X2875" s="151">
        <v>6.3599571583299523</v>
      </c>
    </row>
    <row r="2876" spans="1:24" hidden="1" x14ac:dyDescent="0.3">
      <c r="A2876" s="156">
        <v>2016</v>
      </c>
      <c r="B2876" s="150" t="s">
        <v>258</v>
      </c>
      <c r="C2876" s="150" t="s">
        <v>248</v>
      </c>
      <c r="P2876" s="150" t="s">
        <v>211</v>
      </c>
      <c r="X2876" s="151">
        <v>5.6256343400057167</v>
      </c>
    </row>
    <row r="2877" spans="1:24" hidden="1" x14ac:dyDescent="0.3">
      <c r="A2877" s="156">
        <v>2016</v>
      </c>
      <c r="B2877" s="150" t="s">
        <v>258</v>
      </c>
      <c r="C2877" s="150" t="s">
        <v>248</v>
      </c>
      <c r="P2877" s="150" t="s">
        <v>635</v>
      </c>
      <c r="X2877" s="151">
        <v>3.8016976419257058</v>
      </c>
    </row>
    <row r="2878" spans="1:24" hidden="1" x14ac:dyDescent="0.3">
      <c r="A2878" s="156">
        <v>2016</v>
      </c>
      <c r="B2878" s="150" t="s">
        <v>258</v>
      </c>
      <c r="C2878" s="150" t="s">
        <v>248</v>
      </c>
      <c r="P2878" s="150" t="s">
        <v>636</v>
      </c>
      <c r="X2878" s="151">
        <v>6.7655939958235933</v>
      </c>
    </row>
    <row r="2879" spans="1:24" hidden="1" x14ac:dyDescent="0.3">
      <c r="A2879" s="156">
        <v>2016</v>
      </c>
      <c r="B2879" s="150" t="s">
        <v>258</v>
      </c>
      <c r="C2879" s="150" t="s">
        <v>248</v>
      </c>
      <c r="Q2879" s="150" t="s">
        <v>214</v>
      </c>
      <c r="X2879" s="151">
        <v>4.7191807383965054</v>
      </c>
    </row>
    <row r="2880" spans="1:24" hidden="1" x14ac:dyDescent="0.3">
      <c r="A2880" s="156">
        <v>2016</v>
      </c>
      <c r="B2880" s="150" t="s">
        <v>258</v>
      </c>
      <c r="C2880" s="150" t="s">
        <v>248</v>
      </c>
      <c r="Q2880" s="150" t="s">
        <v>215</v>
      </c>
      <c r="X2880" s="151">
        <v>11.622015300114089</v>
      </c>
    </row>
    <row r="2881" spans="1:24" hidden="1" x14ac:dyDescent="0.3">
      <c r="A2881" s="156">
        <v>2016</v>
      </c>
      <c r="B2881" s="150" t="s">
        <v>258</v>
      </c>
      <c r="C2881" s="150" t="s">
        <v>248</v>
      </c>
      <c r="Q2881" s="150" t="s">
        <v>216</v>
      </c>
      <c r="X2881" s="151">
        <v>8.617445549894903</v>
      </c>
    </row>
    <row r="2882" spans="1:24" hidden="1" x14ac:dyDescent="0.3">
      <c r="A2882" s="156">
        <v>2016</v>
      </c>
      <c r="B2882" s="150" t="s">
        <v>258</v>
      </c>
      <c r="C2882" s="150" t="s">
        <v>248</v>
      </c>
      <c r="R2882" s="150" t="s">
        <v>217</v>
      </c>
      <c r="X2882" s="151">
        <v>6.6348417026765798</v>
      </c>
    </row>
    <row r="2883" spans="1:24" hidden="1" x14ac:dyDescent="0.3">
      <c r="A2883" s="156">
        <v>2016</v>
      </c>
      <c r="B2883" s="150" t="s">
        <v>258</v>
      </c>
      <c r="C2883" s="150" t="s">
        <v>248</v>
      </c>
      <c r="R2883" s="150" t="s">
        <v>218</v>
      </c>
      <c r="X2883" s="151">
        <v>4.6289772694434737</v>
      </c>
    </row>
    <row r="2884" spans="1:24" hidden="1" x14ac:dyDescent="0.3">
      <c r="A2884" s="156">
        <v>2016</v>
      </c>
      <c r="B2884" s="150" t="s">
        <v>258</v>
      </c>
      <c r="C2884" s="150" t="s">
        <v>248</v>
      </c>
      <c r="R2884" s="150" t="s">
        <v>219</v>
      </c>
      <c r="X2884" s="151">
        <v>6.5470789964808507</v>
      </c>
    </row>
    <row r="2885" spans="1:24" hidden="1" x14ac:dyDescent="0.3">
      <c r="A2885" s="156">
        <v>2016</v>
      </c>
      <c r="B2885" s="150" t="s">
        <v>258</v>
      </c>
      <c r="C2885" s="150" t="s">
        <v>248</v>
      </c>
      <c r="R2885" s="150" t="s">
        <v>220</v>
      </c>
      <c r="X2885" s="151">
        <v>8.0403687079686375</v>
      </c>
    </row>
    <row r="2886" spans="1:24" hidden="1" x14ac:dyDescent="0.3">
      <c r="A2886" s="156">
        <v>2016</v>
      </c>
      <c r="B2886" s="150" t="s">
        <v>258</v>
      </c>
      <c r="C2886" s="150" t="s">
        <v>248</v>
      </c>
      <c r="R2886" s="150" t="s">
        <v>382</v>
      </c>
      <c r="X2886" s="151">
        <v>7.9272160776018303</v>
      </c>
    </row>
    <row r="2887" spans="1:24" hidden="1" x14ac:dyDescent="0.3">
      <c r="A2887" s="156">
        <v>2016</v>
      </c>
      <c r="B2887" s="150" t="s">
        <v>258</v>
      </c>
      <c r="C2887" s="150" t="s">
        <v>248</v>
      </c>
      <c r="S2887" s="150" t="s">
        <v>222</v>
      </c>
      <c r="X2887" s="151">
        <v>4.8777185901910451</v>
      </c>
    </row>
    <row r="2888" spans="1:24" hidden="1" x14ac:dyDescent="0.3">
      <c r="A2888" s="156">
        <v>2016</v>
      </c>
      <c r="B2888" s="150" t="s">
        <v>258</v>
      </c>
      <c r="C2888" s="150" t="s">
        <v>248</v>
      </c>
      <c r="S2888" s="150" t="s">
        <v>223</v>
      </c>
      <c r="X2888" s="151">
        <v>4.1422518853858259</v>
      </c>
    </row>
    <row r="2889" spans="1:24" hidden="1" x14ac:dyDescent="0.3">
      <c r="A2889" s="156">
        <v>2016</v>
      </c>
      <c r="B2889" s="150" t="s">
        <v>258</v>
      </c>
      <c r="C2889" s="150" t="s">
        <v>248</v>
      </c>
      <c r="S2889" s="150" t="s">
        <v>224</v>
      </c>
      <c r="X2889" s="151">
        <v>3.648086087680662</v>
      </c>
    </row>
    <row r="2890" spans="1:24" hidden="1" x14ac:dyDescent="0.3">
      <c r="A2890" s="156">
        <v>2016</v>
      </c>
      <c r="B2890" s="150" t="s">
        <v>258</v>
      </c>
      <c r="C2890" s="150" t="s">
        <v>248</v>
      </c>
      <c r="S2890" s="150" t="s">
        <v>225</v>
      </c>
      <c r="X2890" s="151">
        <v>6.5957317918389782</v>
      </c>
    </row>
    <row r="2891" spans="1:24" hidden="1" x14ac:dyDescent="0.3">
      <c r="A2891" s="156">
        <v>2016</v>
      </c>
      <c r="B2891" s="150" t="s">
        <v>258</v>
      </c>
      <c r="C2891" s="150" t="s">
        <v>248</v>
      </c>
      <c r="S2891" s="150" t="s">
        <v>226</v>
      </c>
      <c r="X2891" s="151">
        <v>7.3807662967032517</v>
      </c>
    </row>
    <row r="2892" spans="1:24" hidden="1" x14ac:dyDescent="0.3">
      <c r="A2892" s="156">
        <v>2016</v>
      </c>
      <c r="B2892" s="150" t="s">
        <v>258</v>
      </c>
      <c r="C2892" s="150" t="s">
        <v>248</v>
      </c>
      <c r="S2892" s="150" t="s">
        <v>227</v>
      </c>
      <c r="X2892" s="151">
        <v>5.2717237750598578</v>
      </c>
    </row>
    <row r="2893" spans="1:24" hidden="1" x14ac:dyDescent="0.3">
      <c r="A2893" s="156">
        <v>2016</v>
      </c>
      <c r="B2893" s="150" t="s">
        <v>258</v>
      </c>
      <c r="C2893" s="150" t="s">
        <v>248</v>
      </c>
      <c r="S2893" s="150" t="s">
        <v>228</v>
      </c>
      <c r="X2893" s="151">
        <v>12.167722545582301</v>
      </c>
    </row>
    <row r="2894" spans="1:24" hidden="1" x14ac:dyDescent="0.3">
      <c r="A2894" s="156">
        <v>2016</v>
      </c>
      <c r="B2894" s="150" t="s">
        <v>258</v>
      </c>
      <c r="C2894" s="150" t="s">
        <v>248</v>
      </c>
      <c r="S2894" s="150" t="s">
        <v>229</v>
      </c>
      <c r="X2894" s="151">
        <v>9.5192454280140488</v>
      </c>
    </row>
    <row r="2895" spans="1:24" hidden="1" x14ac:dyDescent="0.3">
      <c r="A2895" s="156">
        <v>2016</v>
      </c>
      <c r="B2895" s="150" t="s">
        <v>258</v>
      </c>
      <c r="C2895" s="150" t="s">
        <v>248</v>
      </c>
      <c r="T2895" s="150" t="s">
        <v>230</v>
      </c>
      <c r="X2895" s="151">
        <v>7.0530930763269728</v>
      </c>
    </row>
    <row r="2896" spans="1:24" hidden="1" x14ac:dyDescent="0.3">
      <c r="A2896" s="156">
        <v>2016</v>
      </c>
      <c r="B2896" s="150" t="s">
        <v>258</v>
      </c>
      <c r="C2896" s="150" t="s">
        <v>248</v>
      </c>
      <c r="T2896" s="150" t="s">
        <v>231</v>
      </c>
      <c r="X2896" s="151">
        <v>5.8025522144602002</v>
      </c>
    </row>
    <row r="2897" spans="1:24" hidden="1" x14ac:dyDescent="0.3">
      <c r="A2897" s="156">
        <v>2016</v>
      </c>
      <c r="B2897" s="150" t="s">
        <v>258</v>
      </c>
      <c r="C2897" s="150" t="s">
        <v>248</v>
      </c>
      <c r="U2897" s="150" t="s">
        <v>232</v>
      </c>
      <c r="X2897" s="151">
        <v>8.6099045467422339</v>
      </c>
    </row>
    <row r="2898" spans="1:24" hidden="1" x14ac:dyDescent="0.3">
      <c r="A2898" s="156">
        <v>2016</v>
      </c>
      <c r="B2898" s="150" t="s">
        <v>258</v>
      </c>
      <c r="C2898" s="150" t="s">
        <v>248</v>
      </c>
      <c r="U2898" s="150" t="s">
        <v>233</v>
      </c>
      <c r="X2898" s="151">
        <v>6.7410082635048898</v>
      </c>
    </row>
    <row r="2899" spans="1:24" hidden="1" x14ac:dyDescent="0.3">
      <c r="A2899" s="156">
        <v>2016</v>
      </c>
      <c r="B2899" s="150" t="s">
        <v>258</v>
      </c>
      <c r="C2899" s="150" t="s">
        <v>248</v>
      </c>
      <c r="V2899" s="150" t="s">
        <v>234</v>
      </c>
      <c r="X2899" s="151">
        <v>9.3213867166310997</v>
      </c>
    </row>
    <row r="2900" spans="1:24" hidden="1" x14ac:dyDescent="0.3">
      <c r="A2900" s="156">
        <v>2016</v>
      </c>
      <c r="B2900" s="150" t="s">
        <v>258</v>
      </c>
      <c r="C2900" s="150" t="s">
        <v>248</v>
      </c>
      <c r="V2900" s="150" t="s">
        <v>235</v>
      </c>
      <c r="X2900" s="151">
        <v>6.594926617970212</v>
      </c>
    </row>
    <row r="2901" spans="1:24" hidden="1" x14ac:dyDescent="0.3">
      <c r="A2901" s="156">
        <v>2016</v>
      </c>
      <c r="B2901" s="150" t="s">
        <v>258</v>
      </c>
      <c r="C2901" s="150" t="s">
        <v>248</v>
      </c>
      <c r="V2901" s="150" t="s">
        <v>236</v>
      </c>
      <c r="X2901" s="151">
        <v>4.5008402879606084</v>
      </c>
    </row>
    <row r="2902" spans="1:24" hidden="1" x14ac:dyDescent="0.3">
      <c r="A2902" s="156">
        <v>2016</v>
      </c>
      <c r="B2902" s="150" t="s">
        <v>258</v>
      </c>
      <c r="C2902" s="150" t="s">
        <v>248</v>
      </c>
      <c r="E2902" s="150" t="s">
        <v>237</v>
      </c>
      <c r="W2902" s="150" t="s">
        <v>524</v>
      </c>
      <c r="X2902" s="151">
        <v>7.0245543394678949</v>
      </c>
    </row>
    <row r="2903" spans="1:24" hidden="1" x14ac:dyDescent="0.3">
      <c r="A2903" s="156">
        <v>2016</v>
      </c>
      <c r="B2903" s="150" t="s">
        <v>258</v>
      </c>
      <c r="C2903" s="150" t="s">
        <v>248</v>
      </c>
      <c r="E2903" s="150" t="s">
        <v>238</v>
      </c>
      <c r="W2903" s="150" t="s">
        <v>528</v>
      </c>
      <c r="X2903" s="151">
        <v>7.3919154432598217</v>
      </c>
    </row>
    <row r="2904" spans="1:24" hidden="1" x14ac:dyDescent="0.3">
      <c r="A2904" s="156">
        <v>2016</v>
      </c>
      <c r="B2904" s="150" t="s">
        <v>258</v>
      </c>
      <c r="C2904" s="150" t="s">
        <v>248</v>
      </c>
      <c r="E2904" s="150" t="s">
        <v>239</v>
      </c>
      <c r="X2904" s="151">
        <v>7.1608140632619479</v>
      </c>
    </row>
    <row r="2905" spans="1:24" hidden="1" x14ac:dyDescent="0.3">
      <c r="A2905" s="156">
        <v>2016</v>
      </c>
      <c r="B2905" s="150" t="s">
        <v>258</v>
      </c>
      <c r="C2905" s="150" t="s">
        <v>248</v>
      </c>
      <c r="E2905" s="150" t="s">
        <v>240</v>
      </c>
      <c r="W2905" s="150" t="s">
        <v>539</v>
      </c>
      <c r="X2905" s="151">
        <v>7.869161326707534</v>
      </c>
    </row>
    <row r="2906" spans="1:24" hidden="1" x14ac:dyDescent="0.3">
      <c r="A2906" s="156">
        <v>2016</v>
      </c>
      <c r="B2906" s="150" t="s">
        <v>258</v>
      </c>
      <c r="C2906" s="150" t="s">
        <v>248</v>
      </c>
      <c r="E2906" s="150" t="s">
        <v>241</v>
      </c>
      <c r="W2906" s="150" t="s">
        <v>545</v>
      </c>
      <c r="X2906" s="151">
        <v>6.5817327069945186</v>
      </c>
    </row>
    <row r="2907" spans="1:24" hidden="1" x14ac:dyDescent="0.3">
      <c r="A2907" s="156">
        <v>2016</v>
      </c>
      <c r="B2907" s="150" t="s">
        <v>258</v>
      </c>
      <c r="C2907" s="150" t="s">
        <v>248</v>
      </c>
      <c r="E2907" s="150" t="s">
        <v>242</v>
      </c>
      <c r="W2907" s="150" t="s">
        <v>550</v>
      </c>
      <c r="X2907" s="151">
        <v>6.8946828132450806</v>
      </c>
    </row>
    <row r="2908" spans="1:24" hidden="1" x14ac:dyDescent="0.3">
      <c r="A2908" s="156">
        <v>2016</v>
      </c>
      <c r="B2908" s="150" t="s">
        <v>258</v>
      </c>
      <c r="C2908" s="150" t="s">
        <v>248</v>
      </c>
      <c r="E2908" s="150" t="s">
        <v>243</v>
      </c>
      <c r="W2908" s="150" t="s">
        <v>557</v>
      </c>
      <c r="X2908" s="151">
        <v>3.8117826301580182</v>
      </c>
    </row>
    <row r="2909" spans="1:24" hidden="1" x14ac:dyDescent="0.3">
      <c r="A2909" s="156">
        <v>2016</v>
      </c>
      <c r="B2909" s="150" t="s">
        <v>258</v>
      </c>
      <c r="C2909" s="150" t="s">
        <v>248</v>
      </c>
      <c r="E2909" s="150" t="s">
        <v>244</v>
      </c>
      <c r="W2909" s="150" t="s">
        <v>560</v>
      </c>
      <c r="X2909" s="151">
        <v>7.0032363156029076</v>
      </c>
    </row>
    <row r="2910" spans="1:24" hidden="1" x14ac:dyDescent="0.3">
      <c r="A2910" s="156">
        <v>2016</v>
      </c>
      <c r="B2910" s="150" t="s">
        <v>258</v>
      </c>
      <c r="C2910" s="150" t="s">
        <v>248</v>
      </c>
      <c r="E2910" s="150" t="s">
        <v>245</v>
      </c>
      <c r="W2910" s="150" t="s">
        <v>566</v>
      </c>
      <c r="X2910" s="151">
        <v>8.7683476965027083</v>
      </c>
    </row>
    <row r="2911" spans="1:24" hidden="1" x14ac:dyDescent="0.3">
      <c r="A2911" s="156">
        <v>2016</v>
      </c>
      <c r="B2911" s="150" t="s">
        <v>258</v>
      </c>
      <c r="C2911" s="150" t="s">
        <v>248</v>
      </c>
      <c r="E2911" s="150" t="s">
        <v>246</v>
      </c>
      <c r="X2911" s="151">
        <v>8.8482337122706767</v>
      </c>
    </row>
    <row r="2912" spans="1:24" hidden="1" x14ac:dyDescent="0.3">
      <c r="A2912" s="156">
        <v>2016</v>
      </c>
      <c r="B2912" s="150" t="s">
        <v>258</v>
      </c>
      <c r="C2912" s="150" t="s">
        <v>651</v>
      </c>
      <c r="X2912" s="151">
        <v>0.45055561504468761</v>
      </c>
    </row>
    <row r="2913" spans="1:24" hidden="1" x14ac:dyDescent="0.3">
      <c r="A2913" s="156">
        <v>2016</v>
      </c>
      <c r="B2913" s="150" t="s">
        <v>258</v>
      </c>
      <c r="C2913" s="150" t="s">
        <v>651</v>
      </c>
      <c r="F2913" s="150" t="s">
        <v>619</v>
      </c>
      <c r="X2913" s="151">
        <v>1.153881147895562</v>
      </c>
    </row>
    <row r="2914" spans="1:24" hidden="1" x14ac:dyDescent="0.3">
      <c r="A2914" s="156">
        <v>2016</v>
      </c>
      <c r="B2914" s="150" t="s">
        <v>258</v>
      </c>
      <c r="C2914" s="150" t="s">
        <v>651</v>
      </c>
      <c r="F2914" s="150" t="s">
        <v>620</v>
      </c>
      <c r="X2914" s="151">
        <v>0.77651267185320927</v>
      </c>
    </row>
    <row r="2915" spans="1:24" hidden="1" x14ac:dyDescent="0.3">
      <c r="A2915" s="156">
        <v>2016</v>
      </c>
      <c r="B2915" s="150" t="s">
        <v>258</v>
      </c>
      <c r="C2915" s="150" t="s">
        <v>651</v>
      </c>
      <c r="F2915" s="150" t="s">
        <v>621</v>
      </c>
      <c r="X2915" s="151">
        <v>0.40414510278942828</v>
      </c>
    </row>
    <row r="2916" spans="1:24" hidden="1" x14ac:dyDescent="0.3">
      <c r="A2916" s="156">
        <v>2016</v>
      </c>
      <c r="B2916" s="150" t="s">
        <v>258</v>
      </c>
      <c r="C2916" s="150" t="s">
        <v>651</v>
      </c>
      <c r="F2916" s="150" t="s">
        <v>622</v>
      </c>
      <c r="X2916" s="151">
        <v>0.3904122521786953</v>
      </c>
    </row>
    <row r="2917" spans="1:24" hidden="1" x14ac:dyDescent="0.3">
      <c r="A2917" s="156">
        <v>2016</v>
      </c>
      <c r="B2917" s="150" t="s">
        <v>258</v>
      </c>
      <c r="C2917" s="150" t="s">
        <v>651</v>
      </c>
      <c r="F2917" s="150" t="s">
        <v>623</v>
      </c>
      <c r="X2917" s="151">
        <v>0.33925005935118091</v>
      </c>
    </row>
    <row r="2918" spans="1:24" hidden="1" x14ac:dyDescent="0.3">
      <c r="A2918" s="156">
        <v>2016</v>
      </c>
      <c r="B2918" s="150" t="s">
        <v>258</v>
      </c>
      <c r="C2918" s="150" t="s">
        <v>651</v>
      </c>
      <c r="F2918" s="150" t="s">
        <v>624</v>
      </c>
      <c r="X2918" s="151">
        <v>9.4726997754927822E-2</v>
      </c>
    </row>
    <row r="2919" spans="1:24" hidden="1" x14ac:dyDescent="0.3">
      <c r="A2919" s="156">
        <v>2016</v>
      </c>
      <c r="B2919" s="150" t="s">
        <v>258</v>
      </c>
      <c r="C2919" s="150" t="s">
        <v>651</v>
      </c>
      <c r="G2919" s="150" t="s">
        <v>161</v>
      </c>
      <c r="X2919" s="151">
        <v>0.43751572668736333</v>
      </c>
    </row>
    <row r="2920" spans="1:24" hidden="1" x14ac:dyDescent="0.3">
      <c r="A2920" s="156">
        <v>2016</v>
      </c>
      <c r="B2920" s="150" t="s">
        <v>258</v>
      </c>
      <c r="C2920" s="150" t="s">
        <v>651</v>
      </c>
      <c r="G2920" s="150" t="s">
        <v>161</v>
      </c>
      <c r="H2920" s="150" t="s">
        <v>640</v>
      </c>
      <c r="X2920" s="151">
        <v>0.44993163084221949</v>
      </c>
    </row>
    <row r="2921" spans="1:24" hidden="1" x14ac:dyDescent="0.3">
      <c r="A2921" s="156">
        <v>2016</v>
      </c>
      <c r="B2921" s="150" t="s">
        <v>258</v>
      </c>
      <c r="C2921" s="150" t="s">
        <v>651</v>
      </c>
      <c r="G2921" s="150" t="s">
        <v>161</v>
      </c>
      <c r="H2921" s="150" t="s">
        <v>163</v>
      </c>
      <c r="X2921" s="151">
        <v>0</v>
      </c>
    </row>
    <row r="2922" spans="1:24" hidden="1" x14ac:dyDescent="0.3">
      <c r="A2922" s="156">
        <v>2016</v>
      </c>
      <c r="B2922" s="150" t="s">
        <v>258</v>
      </c>
      <c r="C2922" s="150" t="s">
        <v>651</v>
      </c>
      <c r="G2922" s="150" t="s">
        <v>161</v>
      </c>
      <c r="H2922" s="150" t="s">
        <v>164</v>
      </c>
      <c r="X2922" s="151">
        <v>0.35368274514531639</v>
      </c>
    </row>
    <row r="2923" spans="1:24" hidden="1" x14ac:dyDescent="0.3">
      <c r="A2923" s="156">
        <v>2016</v>
      </c>
      <c r="B2923" s="150" t="s">
        <v>258</v>
      </c>
      <c r="C2923" s="150" t="s">
        <v>651</v>
      </c>
      <c r="G2923" s="150" t="s">
        <v>356</v>
      </c>
      <c r="X2923" s="151">
        <v>0</v>
      </c>
    </row>
    <row r="2924" spans="1:24" hidden="1" x14ac:dyDescent="0.3">
      <c r="A2924" s="156">
        <v>2016</v>
      </c>
      <c r="B2924" s="150" t="s">
        <v>258</v>
      </c>
      <c r="C2924" s="150" t="s">
        <v>651</v>
      </c>
      <c r="G2924" s="150" t="s">
        <v>356</v>
      </c>
      <c r="H2924" s="150" t="s">
        <v>259</v>
      </c>
      <c r="X2924" s="151">
        <v>0</v>
      </c>
    </row>
    <row r="2925" spans="1:24" hidden="1" x14ac:dyDescent="0.3">
      <c r="A2925" s="156">
        <v>2016</v>
      </c>
      <c r="B2925" s="150" t="s">
        <v>258</v>
      </c>
      <c r="C2925" s="150" t="s">
        <v>651</v>
      </c>
      <c r="G2925" s="150" t="s">
        <v>361</v>
      </c>
      <c r="X2925" s="151">
        <v>0.28831227517651842</v>
      </c>
    </row>
    <row r="2926" spans="1:24" hidden="1" x14ac:dyDescent="0.3">
      <c r="A2926" s="156">
        <v>2016</v>
      </c>
      <c r="B2926" s="150" t="s">
        <v>258</v>
      </c>
      <c r="C2926" s="150" t="s">
        <v>651</v>
      </c>
      <c r="G2926" s="150" t="s">
        <v>361</v>
      </c>
      <c r="H2926" s="150" t="s">
        <v>167</v>
      </c>
      <c r="X2926" s="151">
        <v>0.55092331944066497</v>
      </c>
    </row>
    <row r="2927" spans="1:24" hidden="1" x14ac:dyDescent="0.3">
      <c r="A2927" s="156">
        <v>2016</v>
      </c>
      <c r="B2927" s="150" t="s">
        <v>258</v>
      </c>
      <c r="C2927" s="150" t="s">
        <v>651</v>
      </c>
      <c r="G2927" s="150" t="s">
        <v>361</v>
      </c>
      <c r="H2927" s="150" t="s">
        <v>168</v>
      </c>
      <c r="X2927" s="151">
        <v>0</v>
      </c>
    </row>
    <row r="2928" spans="1:24" hidden="1" x14ac:dyDescent="0.3">
      <c r="A2928" s="156">
        <v>2016</v>
      </c>
      <c r="B2928" s="150" t="s">
        <v>258</v>
      </c>
      <c r="C2928" s="150" t="s">
        <v>651</v>
      </c>
      <c r="G2928" s="150" t="s">
        <v>361</v>
      </c>
      <c r="H2928" s="150" t="s">
        <v>253</v>
      </c>
      <c r="X2928" s="151">
        <v>0</v>
      </c>
    </row>
    <row r="2929" spans="1:24" hidden="1" x14ac:dyDescent="0.3">
      <c r="A2929" s="156">
        <v>2016</v>
      </c>
      <c r="B2929" s="150" t="s">
        <v>258</v>
      </c>
      <c r="C2929" s="150" t="s">
        <v>651</v>
      </c>
      <c r="G2929" s="150" t="s">
        <v>361</v>
      </c>
      <c r="H2929" s="150" t="s">
        <v>252</v>
      </c>
      <c r="X2929" s="151">
        <v>0.87753361575463906</v>
      </c>
    </row>
    <row r="2930" spans="1:24" hidden="1" x14ac:dyDescent="0.3">
      <c r="A2930" s="156">
        <v>2016</v>
      </c>
      <c r="B2930" s="150" t="s">
        <v>258</v>
      </c>
      <c r="C2930" s="150" t="s">
        <v>651</v>
      </c>
      <c r="G2930" s="150" t="s">
        <v>361</v>
      </c>
      <c r="H2930" s="150" t="s">
        <v>169</v>
      </c>
      <c r="X2930" s="151">
        <v>0</v>
      </c>
    </row>
    <row r="2931" spans="1:24" hidden="1" x14ac:dyDescent="0.3">
      <c r="A2931" s="156">
        <v>2016</v>
      </c>
      <c r="B2931" s="150" t="s">
        <v>258</v>
      </c>
      <c r="C2931" s="150" t="s">
        <v>651</v>
      </c>
      <c r="G2931" s="150" t="s">
        <v>367</v>
      </c>
      <c r="X2931" s="151">
        <v>0.87483835920611253</v>
      </c>
    </row>
    <row r="2932" spans="1:24" hidden="1" x14ac:dyDescent="0.3">
      <c r="A2932" s="156">
        <v>2016</v>
      </c>
      <c r="B2932" s="150" t="s">
        <v>258</v>
      </c>
      <c r="C2932" s="150" t="s">
        <v>651</v>
      </c>
      <c r="G2932" s="150" t="s">
        <v>367</v>
      </c>
      <c r="H2932" s="150" t="s">
        <v>171</v>
      </c>
      <c r="X2932" s="151">
        <v>0.92129303735842494</v>
      </c>
    </row>
    <row r="2933" spans="1:24" hidden="1" x14ac:dyDescent="0.3">
      <c r="A2933" s="156">
        <v>2016</v>
      </c>
      <c r="B2933" s="150" t="s">
        <v>258</v>
      </c>
      <c r="C2933" s="150" t="s">
        <v>651</v>
      </c>
      <c r="G2933" s="150" t="s">
        <v>367</v>
      </c>
      <c r="H2933" s="150" t="s">
        <v>172</v>
      </c>
      <c r="X2933" s="151">
        <v>1.023873073131758</v>
      </c>
    </row>
    <row r="2934" spans="1:24" hidden="1" x14ac:dyDescent="0.3">
      <c r="A2934" s="156">
        <v>2016</v>
      </c>
      <c r="B2934" s="150" t="s">
        <v>258</v>
      </c>
      <c r="C2934" s="150" t="s">
        <v>651</v>
      </c>
      <c r="G2934" s="150" t="s">
        <v>173</v>
      </c>
      <c r="X2934" s="151">
        <v>1.799853425523211</v>
      </c>
    </row>
    <row r="2935" spans="1:24" hidden="1" x14ac:dyDescent="0.3">
      <c r="A2935" s="156">
        <v>2016</v>
      </c>
      <c r="B2935" s="150" t="s">
        <v>258</v>
      </c>
      <c r="C2935" s="150" t="s">
        <v>651</v>
      </c>
      <c r="G2935" s="150" t="s">
        <v>173</v>
      </c>
      <c r="H2935" s="150" t="s">
        <v>255</v>
      </c>
      <c r="X2935" s="151">
        <v>0</v>
      </c>
    </row>
    <row r="2936" spans="1:24" hidden="1" x14ac:dyDescent="0.3">
      <c r="A2936" s="156">
        <v>2016</v>
      </c>
      <c r="B2936" s="150" t="s">
        <v>258</v>
      </c>
      <c r="C2936" s="150" t="s">
        <v>651</v>
      </c>
      <c r="I2936" s="150" t="s">
        <v>174</v>
      </c>
      <c r="X2936" s="151">
        <v>0.1680847082037546</v>
      </c>
    </row>
    <row r="2937" spans="1:24" hidden="1" x14ac:dyDescent="0.3">
      <c r="A2937" s="156">
        <v>2016</v>
      </c>
      <c r="B2937" s="150" t="s">
        <v>258</v>
      </c>
      <c r="C2937" s="150" t="s">
        <v>651</v>
      </c>
      <c r="I2937" s="150" t="s">
        <v>175</v>
      </c>
      <c r="X2937" s="151">
        <v>0.19642547702500279</v>
      </c>
    </row>
    <row r="2938" spans="1:24" hidden="1" x14ac:dyDescent="0.3">
      <c r="A2938" s="156">
        <v>2016</v>
      </c>
      <c r="B2938" s="150" t="s">
        <v>258</v>
      </c>
      <c r="C2938" s="150" t="s">
        <v>651</v>
      </c>
      <c r="I2938" s="150" t="s">
        <v>176</v>
      </c>
      <c r="X2938" s="151">
        <v>0.89693374681033267</v>
      </c>
    </row>
    <row r="2939" spans="1:24" hidden="1" x14ac:dyDescent="0.3">
      <c r="A2939" s="156">
        <v>2016</v>
      </c>
      <c r="B2939" s="150" t="s">
        <v>258</v>
      </c>
      <c r="C2939" s="150" t="s">
        <v>651</v>
      </c>
      <c r="I2939" s="150" t="s">
        <v>177</v>
      </c>
      <c r="X2939" s="151">
        <v>1.4892103213427479</v>
      </c>
    </row>
    <row r="2940" spans="1:24" hidden="1" x14ac:dyDescent="0.3">
      <c r="A2940" s="156">
        <v>2016</v>
      </c>
      <c r="B2940" s="150" t="s">
        <v>258</v>
      </c>
      <c r="C2940" s="150" t="s">
        <v>651</v>
      </c>
      <c r="I2940" s="150" t="s">
        <v>178</v>
      </c>
      <c r="X2940" s="151">
        <v>0.65087489314879221</v>
      </c>
    </row>
    <row r="2941" spans="1:24" hidden="1" x14ac:dyDescent="0.3">
      <c r="A2941" s="156">
        <v>2016</v>
      </c>
      <c r="B2941" s="150" t="s">
        <v>258</v>
      </c>
      <c r="C2941" s="150" t="s">
        <v>651</v>
      </c>
      <c r="I2941" s="150" t="s">
        <v>256</v>
      </c>
      <c r="X2941" s="151">
        <v>0.35612681546462799</v>
      </c>
    </row>
    <row r="2942" spans="1:24" hidden="1" x14ac:dyDescent="0.3">
      <c r="A2942" s="156">
        <v>2016</v>
      </c>
      <c r="B2942" s="150" t="s">
        <v>258</v>
      </c>
      <c r="C2942" s="150" t="s">
        <v>651</v>
      </c>
      <c r="J2942" s="150" t="s">
        <v>179</v>
      </c>
      <c r="X2942" s="151">
        <v>0.40717861267401839</v>
      </c>
    </row>
    <row r="2943" spans="1:24" hidden="1" x14ac:dyDescent="0.3">
      <c r="A2943" s="156">
        <v>2016</v>
      </c>
      <c r="B2943" s="150" t="s">
        <v>258</v>
      </c>
      <c r="C2943" s="150" t="s">
        <v>651</v>
      </c>
      <c r="J2943" s="150" t="s">
        <v>180</v>
      </c>
      <c r="X2943" s="151">
        <v>0.73183732805866653</v>
      </c>
    </row>
    <row r="2944" spans="1:24" hidden="1" x14ac:dyDescent="0.3">
      <c r="A2944" s="156">
        <v>2016</v>
      </c>
      <c r="B2944" s="150" t="s">
        <v>258</v>
      </c>
      <c r="C2944" s="150" t="s">
        <v>651</v>
      </c>
      <c r="J2944" s="150" t="s">
        <v>181</v>
      </c>
      <c r="X2944" s="151">
        <v>0.56886439326271943</v>
      </c>
    </row>
    <row r="2945" spans="1:24" hidden="1" x14ac:dyDescent="0.3">
      <c r="A2945" s="156">
        <v>2016</v>
      </c>
      <c r="B2945" s="150" t="s">
        <v>258</v>
      </c>
      <c r="C2945" s="150" t="s">
        <v>651</v>
      </c>
      <c r="J2945" s="150" t="s">
        <v>182</v>
      </c>
      <c r="X2945" s="151">
        <v>0.97801678004269255</v>
      </c>
    </row>
    <row r="2946" spans="1:24" hidden="1" x14ac:dyDescent="0.3">
      <c r="A2946" s="156">
        <v>2016</v>
      </c>
      <c r="B2946" s="150" t="s">
        <v>258</v>
      </c>
      <c r="C2946" s="150" t="s">
        <v>651</v>
      </c>
      <c r="J2946" s="150" t="s">
        <v>376</v>
      </c>
      <c r="X2946" s="151">
        <v>0.25687298731756408</v>
      </c>
    </row>
    <row r="2947" spans="1:24" hidden="1" x14ac:dyDescent="0.3">
      <c r="A2947" s="156">
        <v>2016</v>
      </c>
      <c r="B2947" s="150" t="s">
        <v>258</v>
      </c>
      <c r="C2947" s="150" t="s">
        <v>651</v>
      </c>
      <c r="J2947" s="150" t="s">
        <v>628</v>
      </c>
      <c r="X2947" s="151">
        <v>1.2947234867020769</v>
      </c>
    </row>
    <row r="2948" spans="1:24" hidden="1" x14ac:dyDescent="0.3">
      <c r="A2948" s="156">
        <v>2016</v>
      </c>
      <c r="B2948" s="150" t="s">
        <v>258</v>
      </c>
      <c r="C2948" s="150" t="s">
        <v>651</v>
      </c>
      <c r="J2948" s="150" t="s">
        <v>185</v>
      </c>
      <c r="X2948" s="151">
        <v>0</v>
      </c>
    </row>
    <row r="2949" spans="1:24" hidden="1" x14ac:dyDescent="0.3">
      <c r="A2949" s="156">
        <v>2016</v>
      </c>
      <c r="B2949" s="150" t="s">
        <v>258</v>
      </c>
      <c r="C2949" s="150" t="s">
        <v>651</v>
      </c>
      <c r="J2949" s="150" t="s">
        <v>186</v>
      </c>
      <c r="X2949" s="151">
        <v>0</v>
      </c>
    </row>
    <row r="2950" spans="1:24" hidden="1" x14ac:dyDescent="0.3">
      <c r="A2950" s="156">
        <v>2016</v>
      </c>
      <c r="B2950" s="150" t="s">
        <v>258</v>
      </c>
      <c r="C2950" s="150" t="s">
        <v>651</v>
      </c>
      <c r="K2950" s="150" t="s">
        <v>187</v>
      </c>
      <c r="X2950" s="151">
        <v>0.31446587157729888</v>
      </c>
    </row>
    <row r="2951" spans="1:24" hidden="1" x14ac:dyDescent="0.3">
      <c r="A2951" s="156">
        <v>2016</v>
      </c>
      <c r="B2951" s="150" t="s">
        <v>258</v>
      </c>
      <c r="C2951" s="150" t="s">
        <v>651</v>
      </c>
      <c r="K2951" s="150" t="s">
        <v>188</v>
      </c>
      <c r="X2951" s="151">
        <v>0.36436715546010939</v>
      </c>
    </row>
    <row r="2952" spans="1:24" hidden="1" x14ac:dyDescent="0.3">
      <c r="A2952" s="156">
        <v>2016</v>
      </c>
      <c r="B2952" s="150" t="s">
        <v>258</v>
      </c>
      <c r="C2952" s="150" t="s">
        <v>651</v>
      </c>
      <c r="K2952" s="150" t="s">
        <v>189</v>
      </c>
      <c r="X2952" s="151">
        <v>0.39963850590859712</v>
      </c>
    </row>
    <row r="2953" spans="1:24" hidden="1" x14ac:dyDescent="0.3">
      <c r="A2953" s="156">
        <v>2016</v>
      </c>
      <c r="B2953" s="150" t="s">
        <v>258</v>
      </c>
      <c r="C2953" s="150" t="s">
        <v>651</v>
      </c>
      <c r="K2953" s="150" t="s">
        <v>190</v>
      </c>
      <c r="X2953" s="151">
        <v>0.11429090522964119</v>
      </c>
    </row>
    <row r="2954" spans="1:24" hidden="1" x14ac:dyDescent="0.3">
      <c r="A2954" s="156">
        <v>2016</v>
      </c>
      <c r="B2954" s="150" t="s">
        <v>258</v>
      </c>
      <c r="C2954" s="150" t="s">
        <v>651</v>
      </c>
      <c r="K2954" s="150" t="s">
        <v>191</v>
      </c>
      <c r="X2954" s="151">
        <v>1.673220378802454</v>
      </c>
    </row>
    <row r="2955" spans="1:24" hidden="1" x14ac:dyDescent="0.3">
      <c r="A2955" s="156">
        <v>2016</v>
      </c>
      <c r="B2955" s="150" t="s">
        <v>258</v>
      </c>
      <c r="C2955" s="150" t="s">
        <v>651</v>
      </c>
      <c r="K2955" s="150" t="s">
        <v>257</v>
      </c>
      <c r="X2955" s="151">
        <v>0</v>
      </c>
    </row>
    <row r="2956" spans="1:24" hidden="1" x14ac:dyDescent="0.3">
      <c r="A2956" s="156">
        <v>2016</v>
      </c>
      <c r="B2956" s="150" t="s">
        <v>258</v>
      </c>
      <c r="C2956" s="150" t="s">
        <v>651</v>
      </c>
      <c r="L2956" s="150" t="s">
        <v>629</v>
      </c>
      <c r="X2956" s="151">
        <v>0.32940270187975718</v>
      </c>
    </row>
    <row r="2957" spans="1:24" hidden="1" x14ac:dyDescent="0.3">
      <c r="A2957" s="156">
        <v>2016</v>
      </c>
      <c r="B2957" s="150" t="s">
        <v>258</v>
      </c>
      <c r="C2957" s="150" t="s">
        <v>651</v>
      </c>
      <c r="L2957" s="150" t="s">
        <v>641</v>
      </c>
      <c r="X2957" s="151">
        <v>0.64733301937294385</v>
      </c>
    </row>
    <row r="2958" spans="1:24" hidden="1" x14ac:dyDescent="0.3">
      <c r="A2958" s="156">
        <v>2016</v>
      </c>
      <c r="B2958" s="150" t="s">
        <v>258</v>
      </c>
      <c r="C2958" s="150" t="s">
        <v>651</v>
      </c>
      <c r="L2958" s="150" t="s">
        <v>380</v>
      </c>
      <c r="X2958" s="151">
        <v>0.58897581800785881</v>
      </c>
    </row>
    <row r="2959" spans="1:24" hidden="1" x14ac:dyDescent="0.3">
      <c r="A2959" s="156">
        <v>2016</v>
      </c>
      <c r="B2959" s="150" t="s">
        <v>258</v>
      </c>
      <c r="C2959" s="150" t="s">
        <v>651</v>
      </c>
      <c r="L2959" s="150" t="s">
        <v>195</v>
      </c>
      <c r="X2959" s="151">
        <v>0.3878938990831578</v>
      </c>
    </row>
    <row r="2960" spans="1:24" hidden="1" x14ac:dyDescent="0.3">
      <c r="A2960" s="156">
        <v>2016</v>
      </c>
      <c r="B2960" s="150" t="s">
        <v>258</v>
      </c>
      <c r="C2960" s="150" t="s">
        <v>651</v>
      </c>
      <c r="L2960" s="150" t="s">
        <v>196</v>
      </c>
      <c r="X2960" s="151">
        <v>0.34401960620051281</v>
      </c>
    </row>
    <row r="2961" spans="1:24" hidden="1" x14ac:dyDescent="0.3">
      <c r="A2961" s="156">
        <v>2016</v>
      </c>
      <c r="B2961" s="150" t="s">
        <v>258</v>
      </c>
      <c r="C2961" s="150" t="s">
        <v>651</v>
      </c>
      <c r="M2961" s="150" t="s">
        <v>630</v>
      </c>
      <c r="X2961" s="151">
        <v>1.2900579928377729</v>
      </c>
    </row>
    <row r="2962" spans="1:24" hidden="1" x14ac:dyDescent="0.3">
      <c r="A2962" s="156">
        <v>2016</v>
      </c>
      <c r="B2962" s="150" t="s">
        <v>258</v>
      </c>
      <c r="C2962" s="150" t="s">
        <v>651</v>
      </c>
      <c r="M2962" s="150" t="s">
        <v>631</v>
      </c>
      <c r="X2962" s="151">
        <v>1.597860274676822</v>
      </c>
    </row>
    <row r="2963" spans="1:24" hidden="1" x14ac:dyDescent="0.3">
      <c r="A2963" s="156">
        <v>2016</v>
      </c>
      <c r="B2963" s="150" t="s">
        <v>258</v>
      </c>
      <c r="C2963" s="150" t="s">
        <v>651</v>
      </c>
      <c r="M2963" s="150" t="s">
        <v>632</v>
      </c>
      <c r="X2963" s="151">
        <v>0.28433278164928433</v>
      </c>
    </row>
    <row r="2964" spans="1:24" hidden="1" x14ac:dyDescent="0.3">
      <c r="A2964" s="156">
        <v>2016</v>
      </c>
      <c r="B2964" s="150" t="s">
        <v>258</v>
      </c>
      <c r="C2964" s="150" t="s">
        <v>651</v>
      </c>
      <c r="M2964" s="150" t="s">
        <v>633</v>
      </c>
      <c r="X2964" s="151">
        <v>0.30044276729802999</v>
      </c>
    </row>
    <row r="2965" spans="1:24" hidden="1" x14ac:dyDescent="0.3">
      <c r="A2965" s="156">
        <v>2016</v>
      </c>
      <c r="B2965" s="150" t="s">
        <v>258</v>
      </c>
      <c r="C2965" s="150" t="s">
        <v>651</v>
      </c>
      <c r="N2965" s="150" t="s">
        <v>201</v>
      </c>
      <c r="X2965" s="151">
        <v>0.46498036016519401</v>
      </c>
    </row>
    <row r="2966" spans="1:24" hidden="1" x14ac:dyDescent="0.3">
      <c r="A2966" s="156">
        <v>2016</v>
      </c>
      <c r="B2966" s="150" t="s">
        <v>258</v>
      </c>
      <c r="C2966" s="150" t="s">
        <v>651</v>
      </c>
      <c r="N2966" s="150" t="s">
        <v>202</v>
      </c>
      <c r="X2966" s="151">
        <v>0.51514859322014761</v>
      </c>
    </row>
    <row r="2967" spans="1:24" hidden="1" x14ac:dyDescent="0.3">
      <c r="A2967" s="156">
        <v>2016</v>
      </c>
      <c r="B2967" s="150" t="s">
        <v>258</v>
      </c>
      <c r="C2967" s="150" t="s">
        <v>651</v>
      </c>
      <c r="N2967" s="150" t="s">
        <v>634</v>
      </c>
      <c r="X2967" s="151">
        <v>0.41127924257763099</v>
      </c>
    </row>
    <row r="2968" spans="1:24" hidden="1" x14ac:dyDescent="0.3">
      <c r="A2968" s="156">
        <v>2016</v>
      </c>
      <c r="B2968" s="150" t="s">
        <v>258</v>
      </c>
      <c r="C2968" s="150" t="s">
        <v>651</v>
      </c>
      <c r="O2968" s="150" t="s">
        <v>204</v>
      </c>
      <c r="X2968" s="151">
        <v>0.41195409697404778</v>
      </c>
    </row>
    <row r="2969" spans="1:24" hidden="1" x14ac:dyDescent="0.3">
      <c r="A2969" s="156">
        <v>2016</v>
      </c>
      <c r="B2969" s="150" t="s">
        <v>258</v>
      </c>
      <c r="C2969" s="150" t="s">
        <v>651</v>
      </c>
      <c r="O2969" s="150" t="s">
        <v>205</v>
      </c>
      <c r="X2969" s="151">
        <v>0.31877482876744229</v>
      </c>
    </row>
    <row r="2970" spans="1:24" hidden="1" x14ac:dyDescent="0.3">
      <c r="A2970" s="156">
        <v>2016</v>
      </c>
      <c r="B2970" s="150" t="s">
        <v>258</v>
      </c>
      <c r="C2970" s="150" t="s">
        <v>651</v>
      </c>
      <c r="O2970" s="150" t="s">
        <v>206</v>
      </c>
      <c r="X2970" s="151">
        <v>1.545525648447398</v>
      </c>
    </row>
    <row r="2971" spans="1:24" hidden="1" x14ac:dyDescent="0.3">
      <c r="A2971" s="156">
        <v>2016</v>
      </c>
      <c r="B2971" s="150" t="s">
        <v>258</v>
      </c>
      <c r="C2971" s="150" t="s">
        <v>651</v>
      </c>
      <c r="P2971" s="150" t="s">
        <v>207</v>
      </c>
      <c r="X2971" s="151">
        <v>0.91650256611960335</v>
      </c>
    </row>
    <row r="2972" spans="1:24" hidden="1" x14ac:dyDescent="0.3">
      <c r="A2972" s="156">
        <v>2016</v>
      </c>
      <c r="B2972" s="150" t="s">
        <v>258</v>
      </c>
      <c r="C2972" s="150" t="s">
        <v>651</v>
      </c>
      <c r="P2972" s="150" t="s">
        <v>208</v>
      </c>
      <c r="X2972" s="151">
        <v>0.65549770170527655</v>
      </c>
    </row>
    <row r="2973" spans="1:24" hidden="1" x14ac:dyDescent="0.3">
      <c r="A2973" s="156">
        <v>2016</v>
      </c>
      <c r="B2973" s="150" t="s">
        <v>258</v>
      </c>
      <c r="C2973" s="150" t="s">
        <v>651</v>
      </c>
      <c r="P2973" s="150" t="s">
        <v>209</v>
      </c>
      <c r="X2973" s="151">
        <v>0.51653097009388405</v>
      </c>
    </row>
    <row r="2974" spans="1:24" hidden="1" x14ac:dyDescent="0.3">
      <c r="A2974" s="156">
        <v>2016</v>
      </c>
      <c r="B2974" s="150" t="s">
        <v>258</v>
      </c>
      <c r="C2974" s="150" t="s">
        <v>651</v>
      </c>
      <c r="P2974" s="150" t="s">
        <v>210</v>
      </c>
      <c r="X2974" s="151">
        <v>0.28226768448952422</v>
      </c>
    </row>
    <row r="2975" spans="1:24" hidden="1" x14ac:dyDescent="0.3">
      <c r="A2975" s="156">
        <v>2016</v>
      </c>
      <c r="B2975" s="150" t="s">
        <v>258</v>
      </c>
      <c r="C2975" s="150" t="s">
        <v>651</v>
      </c>
      <c r="P2975" s="150" t="s">
        <v>211</v>
      </c>
      <c r="X2975" s="151">
        <v>5.6834443903966837E-2</v>
      </c>
    </row>
    <row r="2976" spans="1:24" hidden="1" x14ac:dyDescent="0.3">
      <c r="A2976" s="156">
        <v>2016</v>
      </c>
      <c r="B2976" s="150" t="s">
        <v>258</v>
      </c>
      <c r="C2976" s="150" t="s">
        <v>651</v>
      </c>
      <c r="P2976" s="150" t="s">
        <v>635</v>
      </c>
      <c r="X2976" s="151">
        <v>0.26899609488842291</v>
      </c>
    </row>
    <row r="2977" spans="1:24" hidden="1" x14ac:dyDescent="0.3">
      <c r="A2977" s="156">
        <v>2016</v>
      </c>
      <c r="B2977" s="150" t="s">
        <v>258</v>
      </c>
      <c r="C2977" s="150" t="s">
        <v>651</v>
      </c>
      <c r="P2977" s="150" t="s">
        <v>636</v>
      </c>
      <c r="X2977" s="151">
        <v>0.73130180431613467</v>
      </c>
    </row>
    <row r="2978" spans="1:24" hidden="1" x14ac:dyDescent="0.3">
      <c r="A2978" s="156">
        <v>2016</v>
      </c>
      <c r="B2978" s="150" t="s">
        <v>258</v>
      </c>
      <c r="C2978" s="150" t="s">
        <v>651</v>
      </c>
      <c r="Q2978" s="150" t="s">
        <v>214</v>
      </c>
      <c r="X2978" s="151">
        <v>0.24631837914806989</v>
      </c>
    </row>
    <row r="2979" spans="1:24" hidden="1" x14ac:dyDescent="0.3">
      <c r="A2979" s="156">
        <v>2016</v>
      </c>
      <c r="B2979" s="150" t="s">
        <v>258</v>
      </c>
      <c r="C2979" s="150" t="s">
        <v>651</v>
      </c>
      <c r="Q2979" s="150" t="s">
        <v>215</v>
      </c>
      <c r="X2979" s="151">
        <v>0.60736534095744776</v>
      </c>
    </row>
    <row r="2980" spans="1:24" hidden="1" x14ac:dyDescent="0.3">
      <c r="A2980" s="156">
        <v>2016</v>
      </c>
      <c r="B2980" s="150" t="s">
        <v>258</v>
      </c>
      <c r="C2980" s="150" t="s">
        <v>651</v>
      </c>
      <c r="Q2980" s="150" t="s">
        <v>216</v>
      </c>
      <c r="X2980" s="151">
        <v>0.74765454902608908</v>
      </c>
    </row>
    <row r="2981" spans="1:24" hidden="1" x14ac:dyDescent="0.3">
      <c r="A2981" s="156">
        <v>2016</v>
      </c>
      <c r="B2981" s="150" t="s">
        <v>258</v>
      </c>
      <c r="C2981" s="150" t="s">
        <v>651</v>
      </c>
      <c r="R2981" s="150" t="s">
        <v>217</v>
      </c>
      <c r="X2981" s="151">
        <v>0.38946978476384458</v>
      </c>
    </row>
    <row r="2982" spans="1:24" hidden="1" x14ac:dyDescent="0.3">
      <c r="A2982" s="156">
        <v>2016</v>
      </c>
      <c r="B2982" s="150" t="s">
        <v>258</v>
      </c>
      <c r="C2982" s="150" t="s">
        <v>651</v>
      </c>
      <c r="R2982" s="150" t="s">
        <v>218</v>
      </c>
      <c r="X2982" s="151">
        <v>0.19860772703415661</v>
      </c>
    </row>
    <row r="2983" spans="1:24" hidden="1" x14ac:dyDescent="0.3">
      <c r="A2983" s="156">
        <v>2016</v>
      </c>
      <c r="B2983" s="150" t="s">
        <v>258</v>
      </c>
      <c r="C2983" s="150" t="s">
        <v>651</v>
      </c>
      <c r="R2983" s="150" t="s">
        <v>219</v>
      </c>
      <c r="X2983" s="151">
        <v>0.41435556977522359</v>
      </c>
    </row>
    <row r="2984" spans="1:24" hidden="1" x14ac:dyDescent="0.3">
      <c r="A2984" s="156">
        <v>2016</v>
      </c>
      <c r="B2984" s="150" t="s">
        <v>258</v>
      </c>
      <c r="C2984" s="150" t="s">
        <v>651</v>
      </c>
      <c r="R2984" s="150" t="s">
        <v>220</v>
      </c>
      <c r="X2984" s="151">
        <v>0.48912907435951358</v>
      </c>
    </row>
    <row r="2985" spans="1:24" hidden="1" x14ac:dyDescent="0.3">
      <c r="A2985" s="156">
        <v>2016</v>
      </c>
      <c r="B2985" s="150" t="s">
        <v>258</v>
      </c>
      <c r="C2985" s="150" t="s">
        <v>651</v>
      </c>
      <c r="R2985" s="150" t="s">
        <v>382</v>
      </c>
      <c r="X2985" s="151">
        <v>0.85014825712045328</v>
      </c>
    </row>
    <row r="2986" spans="1:24" hidden="1" x14ac:dyDescent="0.3">
      <c r="A2986" s="156">
        <v>2016</v>
      </c>
      <c r="B2986" s="150" t="s">
        <v>258</v>
      </c>
      <c r="C2986" s="150" t="s">
        <v>651</v>
      </c>
      <c r="S2986" s="150" t="s">
        <v>222</v>
      </c>
      <c r="X2986" s="151">
        <v>0.38984014428290559</v>
      </c>
    </row>
    <row r="2987" spans="1:24" hidden="1" x14ac:dyDescent="0.3">
      <c r="A2987" s="156">
        <v>2016</v>
      </c>
      <c r="B2987" s="150" t="s">
        <v>258</v>
      </c>
      <c r="C2987" s="150" t="s">
        <v>651</v>
      </c>
      <c r="S2987" s="150" t="s">
        <v>223</v>
      </c>
      <c r="X2987" s="151">
        <v>0.35329545963116371</v>
      </c>
    </row>
    <row r="2988" spans="1:24" hidden="1" x14ac:dyDescent="0.3">
      <c r="A2988" s="156">
        <v>2016</v>
      </c>
      <c r="B2988" s="150" t="s">
        <v>258</v>
      </c>
      <c r="C2988" s="150" t="s">
        <v>651</v>
      </c>
      <c r="S2988" s="150" t="s">
        <v>224</v>
      </c>
      <c r="X2988" s="151">
        <v>1.0013858043047079</v>
      </c>
    </row>
    <row r="2989" spans="1:24" hidden="1" x14ac:dyDescent="0.3">
      <c r="A2989" s="156">
        <v>2016</v>
      </c>
      <c r="B2989" s="150" t="s">
        <v>258</v>
      </c>
      <c r="C2989" s="150" t="s">
        <v>651</v>
      </c>
      <c r="S2989" s="150" t="s">
        <v>225</v>
      </c>
      <c r="X2989" s="151">
        <v>0.15871898729834141</v>
      </c>
    </row>
    <row r="2990" spans="1:24" hidden="1" x14ac:dyDescent="0.3">
      <c r="A2990" s="156">
        <v>2016</v>
      </c>
      <c r="B2990" s="150" t="s">
        <v>258</v>
      </c>
      <c r="C2990" s="150" t="s">
        <v>651</v>
      </c>
      <c r="S2990" s="150" t="s">
        <v>226</v>
      </c>
      <c r="X2990" s="151">
        <v>0.49100294932814581</v>
      </c>
    </row>
    <row r="2991" spans="1:24" hidden="1" x14ac:dyDescent="0.3">
      <c r="A2991" s="156">
        <v>2016</v>
      </c>
      <c r="B2991" s="150" t="s">
        <v>258</v>
      </c>
      <c r="C2991" s="150" t="s">
        <v>651</v>
      </c>
      <c r="S2991" s="150" t="s">
        <v>227</v>
      </c>
      <c r="X2991" s="151">
        <v>0.46186674490418411</v>
      </c>
    </row>
    <row r="2992" spans="1:24" hidden="1" x14ac:dyDescent="0.3">
      <c r="A2992" s="156">
        <v>2016</v>
      </c>
      <c r="B2992" s="150" t="s">
        <v>258</v>
      </c>
      <c r="C2992" s="150" t="s">
        <v>651</v>
      </c>
      <c r="S2992" s="150" t="s">
        <v>228</v>
      </c>
      <c r="X2992" s="151">
        <v>0.54769057385835762</v>
      </c>
    </row>
    <row r="2993" spans="1:24" hidden="1" x14ac:dyDescent="0.3">
      <c r="A2993" s="156">
        <v>2016</v>
      </c>
      <c r="B2993" s="150" t="s">
        <v>258</v>
      </c>
      <c r="C2993" s="150" t="s">
        <v>651</v>
      </c>
      <c r="S2993" s="150" t="s">
        <v>229</v>
      </c>
      <c r="X2993" s="151">
        <v>0.4340407440438625</v>
      </c>
    </row>
    <row r="2994" spans="1:24" hidden="1" x14ac:dyDescent="0.3">
      <c r="A2994" s="156">
        <v>2016</v>
      </c>
      <c r="B2994" s="150" t="s">
        <v>258</v>
      </c>
      <c r="C2994" s="150" t="s">
        <v>651</v>
      </c>
      <c r="T2994" s="150" t="s">
        <v>230</v>
      </c>
      <c r="X2994" s="151">
        <v>0.4588614395130497</v>
      </c>
    </row>
    <row r="2995" spans="1:24" hidden="1" x14ac:dyDescent="0.3">
      <c r="A2995" s="156">
        <v>2016</v>
      </c>
      <c r="B2995" s="150" t="s">
        <v>258</v>
      </c>
      <c r="C2995" s="150" t="s">
        <v>651</v>
      </c>
      <c r="T2995" s="150" t="s">
        <v>231</v>
      </c>
      <c r="X2995" s="151">
        <v>0.4090963864083681</v>
      </c>
    </row>
    <row r="2996" spans="1:24" hidden="1" x14ac:dyDescent="0.3">
      <c r="A2996" s="156">
        <v>2016</v>
      </c>
      <c r="B2996" s="150" t="s">
        <v>258</v>
      </c>
      <c r="C2996" s="150" t="s">
        <v>651</v>
      </c>
      <c r="U2996" s="150" t="s">
        <v>232</v>
      </c>
      <c r="X2996" s="151">
        <v>0.7892433765383966</v>
      </c>
    </row>
    <row r="2997" spans="1:24" hidden="1" x14ac:dyDescent="0.3">
      <c r="A2997" s="156">
        <v>2016</v>
      </c>
      <c r="B2997" s="150" t="s">
        <v>258</v>
      </c>
      <c r="C2997" s="150" t="s">
        <v>651</v>
      </c>
      <c r="U2997" s="150" t="s">
        <v>233</v>
      </c>
      <c r="X2997" s="151">
        <v>0.43242761615962449</v>
      </c>
    </row>
    <row r="2998" spans="1:24" hidden="1" x14ac:dyDescent="0.3">
      <c r="A2998" s="156">
        <v>2016</v>
      </c>
      <c r="B2998" s="150" t="s">
        <v>258</v>
      </c>
      <c r="C2998" s="150" t="s">
        <v>651</v>
      </c>
      <c r="V2998" s="150" t="s">
        <v>234</v>
      </c>
      <c r="X2998" s="151">
        <v>0.46785347372293379</v>
      </c>
    </row>
    <row r="2999" spans="1:24" hidden="1" x14ac:dyDescent="0.3">
      <c r="A2999" s="156">
        <v>2016</v>
      </c>
      <c r="B2999" s="150" t="s">
        <v>258</v>
      </c>
      <c r="C2999" s="150" t="s">
        <v>651</v>
      </c>
      <c r="V2999" s="150" t="s">
        <v>235</v>
      </c>
      <c r="X2999" s="151">
        <v>0.4583546669422443</v>
      </c>
    </row>
    <row r="3000" spans="1:24" hidden="1" x14ac:dyDescent="0.3">
      <c r="A3000" s="156">
        <v>2016</v>
      </c>
      <c r="B3000" s="150" t="s">
        <v>258</v>
      </c>
      <c r="C3000" s="150" t="s">
        <v>651</v>
      </c>
      <c r="V3000" s="150" t="s">
        <v>236</v>
      </c>
      <c r="X3000" s="151">
        <v>0.4340838042786726</v>
      </c>
    </row>
    <row r="3001" spans="1:24" hidden="1" x14ac:dyDescent="0.3">
      <c r="A3001" s="156">
        <v>2016</v>
      </c>
      <c r="B3001" s="150" t="s">
        <v>258</v>
      </c>
      <c r="C3001" s="150" t="s">
        <v>651</v>
      </c>
      <c r="E3001" s="150" t="s">
        <v>237</v>
      </c>
      <c r="W3001" s="150" t="s">
        <v>524</v>
      </c>
      <c r="X3001" s="151">
        <v>0.45424501063774658</v>
      </c>
    </row>
    <row r="3002" spans="1:24" hidden="1" x14ac:dyDescent="0.3">
      <c r="A3002" s="156">
        <v>2016</v>
      </c>
      <c r="B3002" s="150" t="s">
        <v>258</v>
      </c>
      <c r="C3002" s="150" t="s">
        <v>651</v>
      </c>
      <c r="E3002" s="150" t="s">
        <v>238</v>
      </c>
      <c r="W3002" s="150" t="s">
        <v>528</v>
      </c>
      <c r="X3002" s="151">
        <v>0.24241367620107979</v>
      </c>
    </row>
    <row r="3003" spans="1:24" hidden="1" x14ac:dyDescent="0.3">
      <c r="A3003" s="156">
        <v>2016</v>
      </c>
      <c r="B3003" s="150" t="s">
        <v>258</v>
      </c>
      <c r="C3003" s="150" t="s">
        <v>651</v>
      </c>
      <c r="E3003" s="150" t="s">
        <v>239</v>
      </c>
      <c r="X3003" s="151">
        <v>0.47085781440165109</v>
      </c>
    </row>
    <row r="3004" spans="1:24" hidden="1" x14ac:dyDescent="0.3">
      <c r="A3004" s="156">
        <v>2016</v>
      </c>
      <c r="B3004" s="150" t="s">
        <v>258</v>
      </c>
      <c r="C3004" s="150" t="s">
        <v>651</v>
      </c>
      <c r="E3004" s="150" t="s">
        <v>240</v>
      </c>
      <c r="W3004" s="150" t="s">
        <v>539</v>
      </c>
      <c r="X3004" s="151">
        <v>0.26740896849200979</v>
      </c>
    </row>
    <row r="3005" spans="1:24" hidden="1" x14ac:dyDescent="0.3">
      <c r="A3005" s="156">
        <v>2016</v>
      </c>
      <c r="B3005" s="150" t="s">
        <v>258</v>
      </c>
      <c r="C3005" s="150" t="s">
        <v>651</v>
      </c>
      <c r="E3005" s="150" t="s">
        <v>241</v>
      </c>
      <c r="W3005" s="150" t="s">
        <v>545</v>
      </c>
      <c r="X3005" s="151">
        <v>0.18299533036992319</v>
      </c>
    </row>
    <row r="3006" spans="1:24" hidden="1" x14ac:dyDescent="0.3">
      <c r="A3006" s="156">
        <v>2016</v>
      </c>
      <c r="B3006" s="150" t="s">
        <v>258</v>
      </c>
      <c r="C3006" s="150" t="s">
        <v>651</v>
      </c>
      <c r="E3006" s="150" t="s">
        <v>242</v>
      </c>
      <c r="W3006" s="150" t="s">
        <v>550</v>
      </c>
      <c r="X3006" s="151">
        <v>0.42806775048686618</v>
      </c>
    </row>
    <row r="3007" spans="1:24" hidden="1" x14ac:dyDescent="0.3">
      <c r="A3007" s="156">
        <v>2016</v>
      </c>
      <c r="B3007" s="150" t="s">
        <v>258</v>
      </c>
      <c r="C3007" s="150" t="s">
        <v>651</v>
      </c>
      <c r="E3007" s="150" t="s">
        <v>243</v>
      </c>
      <c r="W3007" s="150" t="s">
        <v>557</v>
      </c>
      <c r="X3007" s="151">
        <v>0.60027213222771036</v>
      </c>
    </row>
    <row r="3008" spans="1:24" hidden="1" x14ac:dyDescent="0.3">
      <c r="A3008" s="156">
        <v>2016</v>
      </c>
      <c r="B3008" s="150" t="s">
        <v>258</v>
      </c>
      <c r="C3008" s="150" t="s">
        <v>651</v>
      </c>
      <c r="E3008" s="150" t="s">
        <v>244</v>
      </c>
      <c r="W3008" s="150" t="s">
        <v>560</v>
      </c>
      <c r="X3008" s="151">
        <v>0.66978130890254595</v>
      </c>
    </row>
    <row r="3009" spans="1:24" hidden="1" x14ac:dyDescent="0.3">
      <c r="A3009" s="156">
        <v>2016</v>
      </c>
      <c r="B3009" s="150" t="s">
        <v>258</v>
      </c>
      <c r="C3009" s="150" t="s">
        <v>651</v>
      </c>
      <c r="E3009" s="150" t="s">
        <v>245</v>
      </c>
      <c r="W3009" s="150" t="s">
        <v>566</v>
      </c>
      <c r="X3009" s="151">
        <v>0.56921314711608295</v>
      </c>
    </row>
    <row r="3010" spans="1:24" hidden="1" x14ac:dyDescent="0.3">
      <c r="A3010" s="156">
        <v>2016</v>
      </c>
      <c r="B3010" s="150" t="s">
        <v>258</v>
      </c>
      <c r="C3010" s="150" t="s">
        <v>651</v>
      </c>
      <c r="E3010" s="150" t="s">
        <v>246</v>
      </c>
      <c r="X3010" s="151">
        <v>0.35079579620906709</v>
      </c>
    </row>
    <row r="3011" spans="1:24" hidden="1" x14ac:dyDescent="0.3">
      <c r="A3011" s="156">
        <v>2016</v>
      </c>
      <c r="B3011" s="150" t="s">
        <v>258</v>
      </c>
      <c r="C3011" s="150" t="s">
        <v>251</v>
      </c>
      <c r="X3011" s="151">
        <v>1.705036936893934</v>
      </c>
    </row>
    <row r="3012" spans="1:24" hidden="1" x14ac:dyDescent="0.3">
      <c r="A3012" s="156">
        <v>2016</v>
      </c>
      <c r="B3012" s="150" t="s">
        <v>258</v>
      </c>
      <c r="C3012" s="150" t="s">
        <v>251</v>
      </c>
      <c r="F3012" s="150" t="s">
        <v>619</v>
      </c>
      <c r="X3012" s="151">
        <v>1.9962789304906741</v>
      </c>
    </row>
    <row r="3013" spans="1:24" hidden="1" x14ac:dyDescent="0.3">
      <c r="A3013" s="156">
        <v>2016</v>
      </c>
      <c r="B3013" s="150" t="s">
        <v>258</v>
      </c>
      <c r="C3013" s="150" t="s">
        <v>251</v>
      </c>
      <c r="F3013" s="150" t="s">
        <v>620</v>
      </c>
      <c r="X3013" s="151">
        <v>2.705384907203658</v>
      </c>
    </row>
    <row r="3014" spans="1:24" hidden="1" x14ac:dyDescent="0.3">
      <c r="A3014" s="156">
        <v>2016</v>
      </c>
      <c r="B3014" s="150" t="s">
        <v>258</v>
      </c>
      <c r="C3014" s="150" t="s">
        <v>251</v>
      </c>
      <c r="F3014" s="150" t="s">
        <v>621</v>
      </c>
      <c r="X3014" s="151">
        <v>1.8068199150226909</v>
      </c>
    </row>
    <row r="3015" spans="1:24" hidden="1" x14ac:dyDescent="0.3">
      <c r="A3015" s="156">
        <v>2016</v>
      </c>
      <c r="B3015" s="150" t="s">
        <v>258</v>
      </c>
      <c r="C3015" s="150" t="s">
        <v>251</v>
      </c>
      <c r="F3015" s="150" t="s">
        <v>622</v>
      </c>
      <c r="X3015" s="151">
        <v>1.7029302138036639</v>
      </c>
    </row>
    <row r="3016" spans="1:24" hidden="1" x14ac:dyDescent="0.3">
      <c r="A3016" s="156">
        <v>2016</v>
      </c>
      <c r="B3016" s="150" t="s">
        <v>258</v>
      </c>
      <c r="C3016" s="150" t="s">
        <v>251</v>
      </c>
      <c r="F3016" s="150" t="s">
        <v>623</v>
      </c>
      <c r="X3016" s="151">
        <v>1.360266357667806</v>
      </c>
    </row>
    <row r="3017" spans="1:24" hidden="1" x14ac:dyDescent="0.3">
      <c r="A3017" s="156">
        <v>2016</v>
      </c>
      <c r="B3017" s="150" t="s">
        <v>258</v>
      </c>
      <c r="C3017" s="150" t="s">
        <v>251</v>
      </c>
      <c r="F3017" s="150" t="s">
        <v>624</v>
      </c>
      <c r="X3017" s="151">
        <v>1.0429789564012251</v>
      </c>
    </row>
    <row r="3018" spans="1:24" hidden="1" x14ac:dyDescent="0.3">
      <c r="A3018" s="156">
        <v>2016</v>
      </c>
      <c r="B3018" s="150" t="s">
        <v>258</v>
      </c>
      <c r="C3018" s="150" t="s">
        <v>251</v>
      </c>
      <c r="G3018" s="150" t="s">
        <v>161</v>
      </c>
      <c r="X3018" s="151">
        <v>1.821607180906875</v>
      </c>
    </row>
    <row r="3019" spans="1:24" hidden="1" x14ac:dyDescent="0.3">
      <c r="A3019" s="156">
        <v>2016</v>
      </c>
      <c r="B3019" s="150" t="s">
        <v>258</v>
      </c>
      <c r="C3019" s="150" t="s">
        <v>251</v>
      </c>
      <c r="G3019" s="150" t="s">
        <v>161</v>
      </c>
      <c r="H3019" s="150" t="s">
        <v>640</v>
      </c>
      <c r="X3019" s="151">
        <v>1.9593957554904411</v>
      </c>
    </row>
    <row r="3020" spans="1:24" hidden="1" x14ac:dyDescent="0.3">
      <c r="A3020" s="156">
        <v>2016</v>
      </c>
      <c r="B3020" s="150" t="s">
        <v>258</v>
      </c>
      <c r="C3020" s="150" t="s">
        <v>251</v>
      </c>
      <c r="G3020" s="150" t="s">
        <v>161</v>
      </c>
      <c r="H3020" s="150" t="s">
        <v>163</v>
      </c>
      <c r="X3020" s="151">
        <v>0</v>
      </c>
    </row>
    <row r="3021" spans="1:24" hidden="1" x14ac:dyDescent="0.3">
      <c r="A3021" s="156">
        <v>2016</v>
      </c>
      <c r="B3021" s="150" t="s">
        <v>258</v>
      </c>
      <c r="C3021" s="150" t="s">
        <v>251</v>
      </c>
      <c r="G3021" s="150" t="s">
        <v>161</v>
      </c>
      <c r="H3021" s="150" t="s">
        <v>164</v>
      </c>
      <c r="X3021" s="151">
        <v>0.56479762573815706</v>
      </c>
    </row>
    <row r="3022" spans="1:24" hidden="1" x14ac:dyDescent="0.3">
      <c r="A3022" s="156">
        <v>2016</v>
      </c>
      <c r="B3022" s="150" t="s">
        <v>258</v>
      </c>
      <c r="C3022" s="150" t="s">
        <v>251</v>
      </c>
      <c r="G3022" s="150" t="s">
        <v>356</v>
      </c>
      <c r="X3022" s="151">
        <v>4.4441658460001818</v>
      </c>
    </row>
    <row r="3023" spans="1:24" hidden="1" x14ac:dyDescent="0.3">
      <c r="A3023" s="156">
        <v>2016</v>
      </c>
      <c r="B3023" s="150" t="s">
        <v>258</v>
      </c>
      <c r="C3023" s="150" t="s">
        <v>251</v>
      </c>
      <c r="G3023" s="150" t="s">
        <v>356</v>
      </c>
      <c r="H3023" s="150" t="s">
        <v>259</v>
      </c>
      <c r="X3023" s="151">
        <v>0.56374141339767958</v>
      </c>
    </row>
    <row r="3024" spans="1:24" hidden="1" x14ac:dyDescent="0.3">
      <c r="A3024" s="156">
        <v>2016</v>
      </c>
      <c r="B3024" s="150" t="s">
        <v>258</v>
      </c>
      <c r="C3024" s="150" t="s">
        <v>251</v>
      </c>
      <c r="G3024" s="150" t="s">
        <v>361</v>
      </c>
      <c r="X3024" s="151">
        <v>0.31651069276339622</v>
      </c>
    </row>
    <row r="3025" spans="1:24" hidden="1" x14ac:dyDescent="0.3">
      <c r="A3025" s="156">
        <v>2016</v>
      </c>
      <c r="B3025" s="150" t="s">
        <v>258</v>
      </c>
      <c r="C3025" s="150" t="s">
        <v>251</v>
      </c>
      <c r="G3025" s="150" t="s">
        <v>361</v>
      </c>
      <c r="H3025" s="150" t="s">
        <v>167</v>
      </c>
      <c r="X3025" s="151">
        <v>9.9591359277587707E-2</v>
      </c>
    </row>
    <row r="3026" spans="1:24" hidden="1" x14ac:dyDescent="0.3">
      <c r="A3026" s="156">
        <v>2016</v>
      </c>
      <c r="B3026" s="150" t="s">
        <v>258</v>
      </c>
      <c r="C3026" s="150" t="s">
        <v>251</v>
      </c>
      <c r="G3026" s="150" t="s">
        <v>361</v>
      </c>
      <c r="H3026" s="150" t="s">
        <v>168</v>
      </c>
      <c r="X3026" s="151">
        <v>0.84162657602649638</v>
      </c>
    </row>
    <row r="3027" spans="1:24" hidden="1" x14ac:dyDescent="0.3">
      <c r="A3027" s="156">
        <v>2016</v>
      </c>
      <c r="B3027" s="150" t="s">
        <v>258</v>
      </c>
      <c r="C3027" s="150" t="s">
        <v>251</v>
      </c>
      <c r="G3027" s="150" t="s">
        <v>361</v>
      </c>
      <c r="H3027" s="150" t="s">
        <v>253</v>
      </c>
      <c r="X3027" s="151">
        <v>0</v>
      </c>
    </row>
    <row r="3028" spans="1:24" hidden="1" x14ac:dyDescent="0.3">
      <c r="A3028" s="156">
        <v>2016</v>
      </c>
      <c r="B3028" s="150" t="s">
        <v>258</v>
      </c>
      <c r="C3028" s="150" t="s">
        <v>251</v>
      </c>
      <c r="G3028" s="150" t="s">
        <v>361</v>
      </c>
      <c r="H3028" s="150" t="s">
        <v>252</v>
      </c>
      <c r="X3028" s="151">
        <v>0</v>
      </c>
    </row>
    <row r="3029" spans="1:24" hidden="1" x14ac:dyDescent="0.3">
      <c r="A3029" s="156">
        <v>2016</v>
      </c>
      <c r="B3029" s="150" t="s">
        <v>258</v>
      </c>
      <c r="C3029" s="150" t="s">
        <v>251</v>
      </c>
      <c r="G3029" s="150" t="s">
        <v>361</v>
      </c>
      <c r="H3029" s="150" t="s">
        <v>169</v>
      </c>
      <c r="X3029" s="151">
        <v>0.38566168490307551</v>
      </c>
    </row>
    <row r="3030" spans="1:24" hidden="1" x14ac:dyDescent="0.3">
      <c r="A3030" s="156">
        <v>2016</v>
      </c>
      <c r="B3030" s="150" t="s">
        <v>258</v>
      </c>
      <c r="C3030" s="150" t="s">
        <v>251</v>
      </c>
      <c r="G3030" s="150" t="s">
        <v>367</v>
      </c>
      <c r="X3030" s="151">
        <v>0.85348280084227524</v>
      </c>
    </row>
    <row r="3031" spans="1:24" hidden="1" x14ac:dyDescent="0.3">
      <c r="A3031" s="156">
        <v>2016</v>
      </c>
      <c r="B3031" s="150" t="s">
        <v>258</v>
      </c>
      <c r="C3031" s="150" t="s">
        <v>251</v>
      </c>
      <c r="G3031" s="150" t="s">
        <v>367</v>
      </c>
      <c r="H3031" s="150" t="s">
        <v>171</v>
      </c>
      <c r="X3031" s="151">
        <v>0.95343306893126312</v>
      </c>
    </row>
    <row r="3032" spans="1:24" hidden="1" x14ac:dyDescent="0.3">
      <c r="A3032" s="156">
        <v>2016</v>
      </c>
      <c r="B3032" s="150" t="s">
        <v>258</v>
      </c>
      <c r="C3032" s="150" t="s">
        <v>251</v>
      </c>
      <c r="G3032" s="150" t="s">
        <v>367</v>
      </c>
      <c r="H3032" s="150" t="s">
        <v>172</v>
      </c>
      <c r="X3032" s="151">
        <v>0.83380586950947744</v>
      </c>
    </row>
    <row r="3033" spans="1:24" hidden="1" x14ac:dyDescent="0.3">
      <c r="A3033" s="156">
        <v>2016</v>
      </c>
      <c r="B3033" s="150" t="s">
        <v>258</v>
      </c>
      <c r="C3033" s="150" t="s">
        <v>251</v>
      </c>
      <c r="G3033" s="150" t="s">
        <v>173</v>
      </c>
      <c r="X3033" s="151">
        <v>2.4717319762010019</v>
      </c>
    </row>
    <row r="3034" spans="1:24" hidden="1" x14ac:dyDescent="0.3">
      <c r="A3034" s="156">
        <v>2016</v>
      </c>
      <c r="B3034" s="150" t="s">
        <v>258</v>
      </c>
      <c r="C3034" s="150" t="s">
        <v>251</v>
      </c>
      <c r="G3034" s="150" t="s">
        <v>173</v>
      </c>
      <c r="H3034" s="150" t="s">
        <v>255</v>
      </c>
      <c r="X3034" s="151">
        <v>1.1623687781635561</v>
      </c>
    </row>
    <row r="3035" spans="1:24" hidden="1" x14ac:dyDescent="0.3">
      <c r="A3035" s="156">
        <v>2016</v>
      </c>
      <c r="B3035" s="150" t="s">
        <v>258</v>
      </c>
      <c r="C3035" s="150" t="s">
        <v>251</v>
      </c>
      <c r="I3035" s="150" t="s">
        <v>174</v>
      </c>
      <c r="X3035" s="151">
        <v>0.54256952242257028</v>
      </c>
    </row>
    <row r="3036" spans="1:24" hidden="1" x14ac:dyDescent="0.3">
      <c r="A3036" s="156">
        <v>2016</v>
      </c>
      <c r="B3036" s="150" t="s">
        <v>258</v>
      </c>
      <c r="C3036" s="150" t="s">
        <v>251</v>
      </c>
      <c r="I3036" s="150" t="s">
        <v>175</v>
      </c>
      <c r="X3036" s="151">
        <v>1.4077177567117389</v>
      </c>
    </row>
    <row r="3037" spans="1:24" hidden="1" x14ac:dyDescent="0.3">
      <c r="A3037" s="156">
        <v>2016</v>
      </c>
      <c r="B3037" s="150" t="s">
        <v>258</v>
      </c>
      <c r="C3037" s="150" t="s">
        <v>251</v>
      </c>
      <c r="I3037" s="150" t="s">
        <v>176</v>
      </c>
      <c r="X3037" s="151">
        <v>2.750967402728921</v>
      </c>
    </row>
    <row r="3038" spans="1:24" hidden="1" x14ac:dyDescent="0.3">
      <c r="A3038" s="156">
        <v>2016</v>
      </c>
      <c r="B3038" s="150" t="s">
        <v>258</v>
      </c>
      <c r="C3038" s="150" t="s">
        <v>251</v>
      </c>
      <c r="I3038" s="150" t="s">
        <v>177</v>
      </c>
      <c r="X3038" s="151">
        <v>5.7174102326353244</v>
      </c>
    </row>
    <row r="3039" spans="1:24" hidden="1" x14ac:dyDescent="0.3">
      <c r="A3039" s="156">
        <v>2016</v>
      </c>
      <c r="B3039" s="150" t="s">
        <v>258</v>
      </c>
      <c r="C3039" s="150" t="s">
        <v>251</v>
      </c>
      <c r="I3039" s="150" t="s">
        <v>178</v>
      </c>
      <c r="X3039" s="151">
        <v>5.113270559574973</v>
      </c>
    </row>
    <row r="3040" spans="1:24" hidden="1" x14ac:dyDescent="0.3">
      <c r="A3040" s="156">
        <v>2016</v>
      </c>
      <c r="B3040" s="150" t="s">
        <v>258</v>
      </c>
      <c r="C3040" s="150" t="s">
        <v>251</v>
      </c>
      <c r="I3040" s="150" t="s">
        <v>256</v>
      </c>
      <c r="X3040" s="151">
        <v>0.66454846932622147</v>
      </c>
    </row>
    <row r="3041" spans="1:24" hidden="1" x14ac:dyDescent="0.3">
      <c r="A3041" s="156">
        <v>2016</v>
      </c>
      <c r="B3041" s="150" t="s">
        <v>258</v>
      </c>
      <c r="C3041" s="150" t="s">
        <v>251</v>
      </c>
      <c r="J3041" s="150" t="s">
        <v>179</v>
      </c>
      <c r="X3041" s="151">
        <v>1.5076375902458219</v>
      </c>
    </row>
    <row r="3042" spans="1:24" hidden="1" x14ac:dyDescent="0.3">
      <c r="A3042" s="156">
        <v>2016</v>
      </c>
      <c r="B3042" s="150" t="s">
        <v>258</v>
      </c>
      <c r="C3042" s="150" t="s">
        <v>251</v>
      </c>
      <c r="J3042" s="150" t="s">
        <v>180</v>
      </c>
      <c r="X3042" s="151">
        <v>2.5854911899403432</v>
      </c>
    </row>
    <row r="3043" spans="1:24" hidden="1" x14ac:dyDescent="0.3">
      <c r="A3043" s="156">
        <v>2016</v>
      </c>
      <c r="B3043" s="150" t="s">
        <v>258</v>
      </c>
      <c r="C3043" s="150" t="s">
        <v>251</v>
      </c>
      <c r="J3043" s="150" t="s">
        <v>181</v>
      </c>
      <c r="X3043" s="151">
        <v>2.2707612098117509</v>
      </c>
    </row>
    <row r="3044" spans="1:24" hidden="1" x14ac:dyDescent="0.3">
      <c r="A3044" s="156">
        <v>2016</v>
      </c>
      <c r="B3044" s="150" t="s">
        <v>258</v>
      </c>
      <c r="C3044" s="150" t="s">
        <v>251</v>
      </c>
      <c r="J3044" s="150" t="s">
        <v>182</v>
      </c>
      <c r="X3044" s="151">
        <v>1.883522537677673</v>
      </c>
    </row>
    <row r="3045" spans="1:24" hidden="1" x14ac:dyDescent="0.3">
      <c r="A3045" s="156">
        <v>2016</v>
      </c>
      <c r="B3045" s="150" t="s">
        <v>258</v>
      </c>
      <c r="C3045" s="150" t="s">
        <v>251</v>
      </c>
      <c r="J3045" s="150" t="s">
        <v>376</v>
      </c>
      <c r="X3045" s="151">
        <v>2.0861768842492991</v>
      </c>
    </row>
    <row r="3046" spans="1:24" hidden="1" x14ac:dyDescent="0.3">
      <c r="A3046" s="156">
        <v>2016</v>
      </c>
      <c r="B3046" s="150" t="s">
        <v>258</v>
      </c>
      <c r="C3046" s="150" t="s">
        <v>251</v>
      </c>
      <c r="J3046" s="150" t="s">
        <v>628</v>
      </c>
      <c r="X3046" s="151">
        <v>4.3715657157416956</v>
      </c>
    </row>
    <row r="3047" spans="1:24" hidden="1" x14ac:dyDescent="0.3">
      <c r="A3047" s="156">
        <v>2016</v>
      </c>
      <c r="B3047" s="150" t="s">
        <v>258</v>
      </c>
      <c r="C3047" s="150" t="s">
        <v>251</v>
      </c>
      <c r="J3047" s="150" t="s">
        <v>185</v>
      </c>
      <c r="X3047" s="151">
        <v>0.6945886964904735</v>
      </c>
    </row>
    <row r="3048" spans="1:24" hidden="1" x14ac:dyDescent="0.3">
      <c r="A3048" s="156">
        <v>2016</v>
      </c>
      <c r="B3048" s="150" t="s">
        <v>258</v>
      </c>
      <c r="C3048" s="150" t="s">
        <v>251</v>
      </c>
      <c r="J3048" s="150" t="s">
        <v>186</v>
      </c>
      <c r="X3048" s="151">
        <v>1.343478381996124</v>
      </c>
    </row>
    <row r="3049" spans="1:24" hidden="1" x14ac:dyDescent="0.3">
      <c r="A3049" s="156">
        <v>2016</v>
      </c>
      <c r="B3049" s="150" t="s">
        <v>258</v>
      </c>
      <c r="C3049" s="150" t="s">
        <v>251</v>
      </c>
      <c r="K3049" s="150" t="s">
        <v>187</v>
      </c>
      <c r="X3049" s="151">
        <v>1.2681570976915051</v>
      </c>
    </row>
    <row r="3050" spans="1:24" hidden="1" x14ac:dyDescent="0.3">
      <c r="A3050" s="156">
        <v>2016</v>
      </c>
      <c r="B3050" s="150" t="s">
        <v>258</v>
      </c>
      <c r="C3050" s="150" t="s">
        <v>251</v>
      </c>
      <c r="K3050" s="150" t="s">
        <v>188</v>
      </c>
      <c r="X3050" s="151">
        <v>1.805773629007654</v>
      </c>
    </row>
    <row r="3051" spans="1:24" hidden="1" x14ac:dyDescent="0.3">
      <c r="A3051" s="156">
        <v>2016</v>
      </c>
      <c r="B3051" s="150" t="s">
        <v>258</v>
      </c>
      <c r="C3051" s="150" t="s">
        <v>251</v>
      </c>
      <c r="K3051" s="150" t="s">
        <v>189</v>
      </c>
      <c r="X3051" s="151">
        <v>2.0880715872485429</v>
      </c>
    </row>
    <row r="3052" spans="1:24" hidden="1" x14ac:dyDescent="0.3">
      <c r="A3052" s="156">
        <v>2016</v>
      </c>
      <c r="B3052" s="150" t="s">
        <v>258</v>
      </c>
      <c r="C3052" s="150" t="s">
        <v>251</v>
      </c>
      <c r="K3052" s="150" t="s">
        <v>190</v>
      </c>
      <c r="X3052" s="151">
        <v>1.6057976090465711</v>
      </c>
    </row>
    <row r="3053" spans="1:24" hidden="1" x14ac:dyDescent="0.3">
      <c r="A3053" s="156">
        <v>2016</v>
      </c>
      <c r="B3053" s="150" t="s">
        <v>258</v>
      </c>
      <c r="C3053" s="150" t="s">
        <v>251</v>
      </c>
      <c r="K3053" s="150" t="s">
        <v>191</v>
      </c>
      <c r="X3053" s="151">
        <v>2.2468029009283912</v>
      </c>
    </row>
    <row r="3054" spans="1:24" hidden="1" x14ac:dyDescent="0.3">
      <c r="A3054" s="156">
        <v>2016</v>
      </c>
      <c r="B3054" s="150" t="s">
        <v>258</v>
      </c>
      <c r="C3054" s="150" t="s">
        <v>251</v>
      </c>
      <c r="K3054" s="150" t="s">
        <v>257</v>
      </c>
      <c r="X3054" s="151">
        <v>0</v>
      </c>
    </row>
    <row r="3055" spans="1:24" hidden="1" x14ac:dyDescent="0.3">
      <c r="A3055" s="156">
        <v>2016</v>
      </c>
      <c r="B3055" s="150" t="s">
        <v>258</v>
      </c>
      <c r="C3055" s="150" t="s">
        <v>251</v>
      </c>
      <c r="L3055" s="150" t="s">
        <v>629</v>
      </c>
      <c r="X3055" s="151">
        <v>1.6549787104603559</v>
      </c>
    </row>
    <row r="3056" spans="1:24" hidden="1" x14ac:dyDescent="0.3">
      <c r="A3056" s="156">
        <v>2016</v>
      </c>
      <c r="B3056" s="150" t="s">
        <v>258</v>
      </c>
      <c r="C3056" s="150" t="s">
        <v>251</v>
      </c>
      <c r="L3056" s="150" t="s">
        <v>641</v>
      </c>
      <c r="X3056" s="151">
        <v>1.950072654334154</v>
      </c>
    </row>
    <row r="3057" spans="1:24" hidden="1" x14ac:dyDescent="0.3">
      <c r="A3057" s="156">
        <v>2016</v>
      </c>
      <c r="B3057" s="150" t="s">
        <v>258</v>
      </c>
      <c r="C3057" s="150" t="s">
        <v>251</v>
      </c>
      <c r="L3057" s="150" t="s">
        <v>380</v>
      </c>
      <c r="X3057" s="151">
        <v>1.6631997566015559</v>
      </c>
    </row>
    <row r="3058" spans="1:24" hidden="1" x14ac:dyDescent="0.3">
      <c r="A3058" s="156">
        <v>2016</v>
      </c>
      <c r="B3058" s="150" t="s">
        <v>258</v>
      </c>
      <c r="C3058" s="150" t="s">
        <v>251</v>
      </c>
      <c r="L3058" s="150" t="s">
        <v>195</v>
      </c>
      <c r="X3058" s="151">
        <v>1.3820037824459961</v>
      </c>
    </row>
    <row r="3059" spans="1:24" hidden="1" x14ac:dyDescent="0.3">
      <c r="A3059" s="156">
        <v>2016</v>
      </c>
      <c r="B3059" s="150" t="s">
        <v>258</v>
      </c>
      <c r="C3059" s="150" t="s">
        <v>251</v>
      </c>
      <c r="L3059" s="150" t="s">
        <v>196</v>
      </c>
      <c r="X3059" s="151">
        <v>1.707064661774905</v>
      </c>
    </row>
    <row r="3060" spans="1:24" hidden="1" x14ac:dyDescent="0.3">
      <c r="A3060" s="156">
        <v>2016</v>
      </c>
      <c r="B3060" s="150" t="s">
        <v>258</v>
      </c>
      <c r="C3060" s="150" t="s">
        <v>251</v>
      </c>
      <c r="M3060" s="150" t="s">
        <v>630</v>
      </c>
      <c r="X3060" s="151">
        <v>4.1022720936381951</v>
      </c>
    </row>
    <row r="3061" spans="1:24" hidden="1" x14ac:dyDescent="0.3">
      <c r="A3061" s="156">
        <v>2016</v>
      </c>
      <c r="B3061" s="150" t="s">
        <v>258</v>
      </c>
      <c r="C3061" s="150" t="s">
        <v>251</v>
      </c>
      <c r="M3061" s="150" t="s">
        <v>631</v>
      </c>
      <c r="X3061" s="151">
        <v>4.7547979987026636</v>
      </c>
    </row>
    <row r="3062" spans="1:24" hidden="1" x14ac:dyDescent="0.3">
      <c r="A3062" s="156">
        <v>2016</v>
      </c>
      <c r="B3062" s="150" t="s">
        <v>258</v>
      </c>
      <c r="C3062" s="150" t="s">
        <v>251</v>
      </c>
      <c r="M3062" s="150" t="s">
        <v>632</v>
      </c>
      <c r="X3062" s="151">
        <v>1.9683106242665711</v>
      </c>
    </row>
    <row r="3063" spans="1:24" hidden="1" x14ac:dyDescent="0.3">
      <c r="A3063" s="156">
        <v>2016</v>
      </c>
      <c r="B3063" s="150" t="s">
        <v>258</v>
      </c>
      <c r="C3063" s="150" t="s">
        <v>251</v>
      </c>
      <c r="M3063" s="150" t="s">
        <v>633</v>
      </c>
      <c r="X3063" s="151">
        <v>1.265267371370097</v>
      </c>
    </row>
    <row r="3064" spans="1:24" hidden="1" x14ac:dyDescent="0.3">
      <c r="A3064" s="156">
        <v>2016</v>
      </c>
      <c r="B3064" s="150" t="s">
        <v>258</v>
      </c>
      <c r="C3064" s="150" t="s">
        <v>251</v>
      </c>
      <c r="N3064" s="150" t="s">
        <v>201</v>
      </c>
      <c r="X3064" s="151">
        <v>2.0455216795600988</v>
      </c>
    </row>
    <row r="3065" spans="1:24" hidden="1" x14ac:dyDescent="0.3">
      <c r="A3065" s="156">
        <v>2016</v>
      </c>
      <c r="B3065" s="150" t="s">
        <v>258</v>
      </c>
      <c r="C3065" s="150" t="s">
        <v>251</v>
      </c>
      <c r="N3065" s="150" t="s">
        <v>202</v>
      </c>
      <c r="X3065" s="151">
        <v>1.695940604242606</v>
      </c>
    </row>
    <row r="3066" spans="1:24" hidden="1" x14ac:dyDescent="0.3">
      <c r="A3066" s="156">
        <v>2016</v>
      </c>
      <c r="B3066" s="150" t="s">
        <v>258</v>
      </c>
      <c r="C3066" s="150" t="s">
        <v>251</v>
      </c>
      <c r="N3066" s="150" t="s">
        <v>634</v>
      </c>
      <c r="X3066" s="151">
        <v>1.601821808298159</v>
      </c>
    </row>
    <row r="3067" spans="1:24" hidden="1" x14ac:dyDescent="0.3">
      <c r="A3067" s="156">
        <v>2016</v>
      </c>
      <c r="B3067" s="150" t="s">
        <v>258</v>
      </c>
      <c r="C3067" s="150" t="s">
        <v>251</v>
      </c>
      <c r="O3067" s="150" t="s">
        <v>204</v>
      </c>
      <c r="X3067" s="151">
        <v>1.2971245293834921</v>
      </c>
    </row>
    <row r="3068" spans="1:24" hidden="1" x14ac:dyDescent="0.3">
      <c r="A3068" s="156">
        <v>2016</v>
      </c>
      <c r="B3068" s="150" t="s">
        <v>258</v>
      </c>
      <c r="C3068" s="150" t="s">
        <v>251</v>
      </c>
      <c r="O3068" s="150" t="s">
        <v>205</v>
      </c>
      <c r="X3068" s="151">
        <v>1.3271924789756451</v>
      </c>
    </row>
    <row r="3069" spans="1:24" hidden="1" x14ac:dyDescent="0.3">
      <c r="A3069" s="156">
        <v>2016</v>
      </c>
      <c r="B3069" s="150" t="s">
        <v>258</v>
      </c>
      <c r="C3069" s="150" t="s">
        <v>251</v>
      </c>
      <c r="O3069" s="150" t="s">
        <v>206</v>
      </c>
      <c r="X3069" s="151">
        <v>7.4142948984216988</v>
      </c>
    </row>
    <row r="3070" spans="1:24" hidden="1" x14ac:dyDescent="0.3">
      <c r="A3070" s="156">
        <v>2016</v>
      </c>
      <c r="B3070" s="150" t="s">
        <v>258</v>
      </c>
      <c r="C3070" s="150" t="s">
        <v>251</v>
      </c>
      <c r="P3070" s="150" t="s">
        <v>207</v>
      </c>
      <c r="X3070" s="151">
        <v>5.5305007658032821</v>
      </c>
    </row>
    <row r="3071" spans="1:24" hidden="1" x14ac:dyDescent="0.3">
      <c r="A3071" s="156">
        <v>2016</v>
      </c>
      <c r="B3071" s="150" t="s">
        <v>258</v>
      </c>
      <c r="C3071" s="150" t="s">
        <v>251</v>
      </c>
      <c r="P3071" s="150" t="s">
        <v>208</v>
      </c>
      <c r="X3071" s="151">
        <v>2.6580724190490308</v>
      </c>
    </row>
    <row r="3072" spans="1:24" hidden="1" x14ac:dyDescent="0.3">
      <c r="A3072" s="156">
        <v>2016</v>
      </c>
      <c r="B3072" s="150" t="s">
        <v>258</v>
      </c>
      <c r="C3072" s="150" t="s">
        <v>251</v>
      </c>
      <c r="P3072" s="150" t="s">
        <v>209</v>
      </c>
      <c r="X3072" s="151">
        <v>2.2621616409230718</v>
      </c>
    </row>
    <row r="3073" spans="1:24" hidden="1" x14ac:dyDescent="0.3">
      <c r="A3073" s="156">
        <v>2016</v>
      </c>
      <c r="B3073" s="150" t="s">
        <v>258</v>
      </c>
      <c r="C3073" s="150" t="s">
        <v>251</v>
      </c>
      <c r="P3073" s="150" t="s">
        <v>210</v>
      </c>
      <c r="X3073" s="151">
        <v>1.5716159384664421</v>
      </c>
    </row>
    <row r="3074" spans="1:24" hidden="1" x14ac:dyDescent="0.3">
      <c r="A3074" s="156">
        <v>2016</v>
      </c>
      <c r="B3074" s="150" t="s">
        <v>258</v>
      </c>
      <c r="C3074" s="150" t="s">
        <v>251</v>
      </c>
      <c r="P3074" s="150" t="s">
        <v>211</v>
      </c>
      <c r="X3074" s="151">
        <v>1.421484164080113</v>
      </c>
    </row>
    <row r="3075" spans="1:24" hidden="1" x14ac:dyDescent="0.3">
      <c r="A3075" s="156">
        <v>2016</v>
      </c>
      <c r="B3075" s="150" t="s">
        <v>258</v>
      </c>
      <c r="C3075" s="150" t="s">
        <v>251</v>
      </c>
      <c r="P3075" s="150" t="s">
        <v>635</v>
      </c>
      <c r="X3075" s="151">
        <v>0.68571295361680562</v>
      </c>
    </row>
    <row r="3076" spans="1:24" hidden="1" x14ac:dyDescent="0.3">
      <c r="A3076" s="156">
        <v>2016</v>
      </c>
      <c r="B3076" s="150" t="s">
        <v>258</v>
      </c>
      <c r="C3076" s="150" t="s">
        <v>251</v>
      </c>
      <c r="P3076" s="150" t="s">
        <v>636</v>
      </c>
      <c r="X3076" s="151">
        <v>1.1414620473233421</v>
      </c>
    </row>
    <row r="3077" spans="1:24" hidden="1" x14ac:dyDescent="0.3">
      <c r="A3077" s="156">
        <v>2016</v>
      </c>
      <c r="B3077" s="150" t="s">
        <v>258</v>
      </c>
      <c r="C3077" s="150" t="s">
        <v>251</v>
      </c>
      <c r="Q3077" s="150" t="s">
        <v>214</v>
      </c>
      <c r="X3077" s="151">
        <v>1.0646161035287349</v>
      </c>
    </row>
    <row r="3078" spans="1:24" hidden="1" x14ac:dyDescent="0.3">
      <c r="A3078" s="156">
        <v>2016</v>
      </c>
      <c r="B3078" s="150" t="s">
        <v>258</v>
      </c>
      <c r="C3078" s="150" t="s">
        <v>251</v>
      </c>
      <c r="Q3078" s="150" t="s">
        <v>215</v>
      </c>
      <c r="X3078" s="151">
        <v>3.115245143375176</v>
      </c>
    </row>
    <row r="3079" spans="1:24" hidden="1" x14ac:dyDescent="0.3">
      <c r="A3079" s="156">
        <v>2016</v>
      </c>
      <c r="B3079" s="150" t="s">
        <v>258</v>
      </c>
      <c r="C3079" s="150" t="s">
        <v>251</v>
      </c>
      <c r="Q3079" s="150" t="s">
        <v>216</v>
      </c>
      <c r="X3079" s="151">
        <v>2.26376860994539</v>
      </c>
    </row>
    <row r="3080" spans="1:24" hidden="1" x14ac:dyDescent="0.3">
      <c r="A3080" s="156">
        <v>2016</v>
      </c>
      <c r="B3080" s="150" t="s">
        <v>258</v>
      </c>
      <c r="C3080" s="150" t="s">
        <v>251</v>
      </c>
      <c r="R3080" s="150" t="s">
        <v>217</v>
      </c>
      <c r="X3080" s="151">
        <v>1.6329354995179199</v>
      </c>
    </row>
    <row r="3081" spans="1:24" hidden="1" x14ac:dyDescent="0.3">
      <c r="A3081" s="156">
        <v>2016</v>
      </c>
      <c r="B3081" s="150" t="s">
        <v>258</v>
      </c>
      <c r="C3081" s="150" t="s">
        <v>251</v>
      </c>
      <c r="R3081" s="150" t="s">
        <v>218</v>
      </c>
      <c r="X3081" s="151">
        <v>1.2535039721363339</v>
      </c>
    </row>
    <row r="3082" spans="1:24" hidden="1" x14ac:dyDescent="0.3">
      <c r="A3082" s="156">
        <v>2016</v>
      </c>
      <c r="B3082" s="150" t="s">
        <v>258</v>
      </c>
      <c r="C3082" s="150" t="s">
        <v>251</v>
      </c>
      <c r="R3082" s="150" t="s">
        <v>219</v>
      </c>
      <c r="X3082" s="151">
        <v>1.6895898790351269</v>
      </c>
    </row>
    <row r="3083" spans="1:24" hidden="1" x14ac:dyDescent="0.3">
      <c r="A3083" s="156">
        <v>2016</v>
      </c>
      <c r="B3083" s="150" t="s">
        <v>258</v>
      </c>
      <c r="C3083" s="150" t="s">
        <v>251</v>
      </c>
      <c r="R3083" s="150" t="s">
        <v>220</v>
      </c>
      <c r="X3083" s="151">
        <v>1.823651169731326</v>
      </c>
    </row>
    <row r="3084" spans="1:24" hidden="1" x14ac:dyDescent="0.3">
      <c r="A3084" s="156">
        <v>2016</v>
      </c>
      <c r="B3084" s="150" t="s">
        <v>258</v>
      </c>
      <c r="C3084" s="150" t="s">
        <v>251</v>
      </c>
      <c r="R3084" s="150" t="s">
        <v>382</v>
      </c>
      <c r="X3084" s="151">
        <v>1.982408122452185</v>
      </c>
    </row>
    <row r="3085" spans="1:24" hidden="1" x14ac:dyDescent="0.3">
      <c r="A3085" s="156">
        <v>2016</v>
      </c>
      <c r="B3085" s="150" t="s">
        <v>258</v>
      </c>
      <c r="C3085" s="150" t="s">
        <v>251</v>
      </c>
      <c r="S3085" s="150" t="s">
        <v>222</v>
      </c>
      <c r="X3085" s="151">
        <v>1.0456113248334351</v>
      </c>
    </row>
    <row r="3086" spans="1:24" hidden="1" x14ac:dyDescent="0.3">
      <c r="A3086" s="156">
        <v>2016</v>
      </c>
      <c r="B3086" s="150" t="s">
        <v>258</v>
      </c>
      <c r="C3086" s="150" t="s">
        <v>251</v>
      </c>
      <c r="S3086" s="150" t="s">
        <v>223</v>
      </c>
      <c r="X3086" s="151">
        <v>0.67848232417568366</v>
      </c>
    </row>
    <row r="3087" spans="1:24" hidden="1" x14ac:dyDescent="0.3">
      <c r="A3087" s="156">
        <v>2016</v>
      </c>
      <c r="B3087" s="150" t="s">
        <v>258</v>
      </c>
      <c r="C3087" s="150" t="s">
        <v>251</v>
      </c>
      <c r="S3087" s="150" t="s">
        <v>224</v>
      </c>
      <c r="X3087" s="151">
        <v>1.5104051086637591</v>
      </c>
    </row>
    <row r="3088" spans="1:24" hidden="1" x14ac:dyDescent="0.3">
      <c r="A3088" s="156">
        <v>2016</v>
      </c>
      <c r="B3088" s="150" t="s">
        <v>258</v>
      </c>
      <c r="C3088" s="150" t="s">
        <v>251</v>
      </c>
      <c r="S3088" s="150" t="s">
        <v>225</v>
      </c>
      <c r="X3088" s="151">
        <v>1.057337697312956</v>
      </c>
    </row>
    <row r="3089" spans="1:24" hidden="1" x14ac:dyDescent="0.3">
      <c r="A3089" s="156">
        <v>2016</v>
      </c>
      <c r="B3089" s="150" t="s">
        <v>258</v>
      </c>
      <c r="C3089" s="150" t="s">
        <v>251</v>
      </c>
      <c r="S3089" s="150" t="s">
        <v>226</v>
      </c>
      <c r="X3089" s="151">
        <v>1.822496574652211</v>
      </c>
    </row>
    <row r="3090" spans="1:24" hidden="1" x14ac:dyDescent="0.3">
      <c r="A3090" s="156">
        <v>2016</v>
      </c>
      <c r="B3090" s="150" t="s">
        <v>258</v>
      </c>
      <c r="C3090" s="150" t="s">
        <v>251</v>
      </c>
      <c r="S3090" s="150" t="s">
        <v>227</v>
      </c>
      <c r="X3090" s="151">
        <v>1.180836706052167</v>
      </c>
    </row>
    <row r="3091" spans="1:24" hidden="1" x14ac:dyDescent="0.3">
      <c r="A3091" s="156">
        <v>2016</v>
      </c>
      <c r="B3091" s="150" t="s">
        <v>258</v>
      </c>
      <c r="C3091" s="150" t="s">
        <v>251</v>
      </c>
      <c r="S3091" s="150" t="s">
        <v>228</v>
      </c>
      <c r="X3091" s="151">
        <v>3.7728341288671898</v>
      </c>
    </row>
    <row r="3092" spans="1:24" hidden="1" x14ac:dyDescent="0.3">
      <c r="A3092" s="156">
        <v>2016</v>
      </c>
      <c r="B3092" s="150" t="s">
        <v>258</v>
      </c>
      <c r="C3092" s="150" t="s">
        <v>251</v>
      </c>
      <c r="S3092" s="150" t="s">
        <v>229</v>
      </c>
      <c r="X3092" s="151">
        <v>2.7166307519411328</v>
      </c>
    </row>
    <row r="3093" spans="1:24" hidden="1" x14ac:dyDescent="0.3">
      <c r="A3093" s="156">
        <v>2016</v>
      </c>
      <c r="B3093" s="150" t="s">
        <v>258</v>
      </c>
      <c r="C3093" s="150" t="s">
        <v>251</v>
      </c>
      <c r="T3093" s="150" t="s">
        <v>230</v>
      </c>
      <c r="X3093" s="151">
        <v>1.697867253283359</v>
      </c>
    </row>
    <row r="3094" spans="1:24" hidden="1" x14ac:dyDescent="0.3">
      <c r="A3094" s="156">
        <v>2016</v>
      </c>
      <c r="B3094" s="150" t="s">
        <v>258</v>
      </c>
      <c r="C3094" s="150" t="s">
        <v>251</v>
      </c>
      <c r="T3094" s="150" t="s">
        <v>231</v>
      </c>
      <c r="X3094" s="151">
        <v>1.7408603935613971</v>
      </c>
    </row>
    <row r="3095" spans="1:24" hidden="1" x14ac:dyDescent="0.3">
      <c r="A3095" s="156">
        <v>2016</v>
      </c>
      <c r="B3095" s="150" t="s">
        <v>258</v>
      </c>
      <c r="C3095" s="150" t="s">
        <v>251</v>
      </c>
      <c r="U3095" s="150" t="s">
        <v>232</v>
      </c>
      <c r="X3095" s="151">
        <v>2.455502070090815</v>
      </c>
    </row>
    <row r="3096" spans="1:24" hidden="1" x14ac:dyDescent="0.3">
      <c r="A3096" s="156">
        <v>2016</v>
      </c>
      <c r="B3096" s="150" t="s">
        <v>258</v>
      </c>
      <c r="C3096" s="150" t="s">
        <v>251</v>
      </c>
      <c r="U3096" s="150" t="s">
        <v>233</v>
      </c>
      <c r="X3096" s="151">
        <v>1.6589799917340819</v>
      </c>
    </row>
    <row r="3097" spans="1:24" hidden="1" x14ac:dyDescent="0.3">
      <c r="A3097" s="156">
        <v>2016</v>
      </c>
      <c r="B3097" s="150" t="s">
        <v>258</v>
      </c>
      <c r="C3097" s="150" t="s">
        <v>251</v>
      </c>
      <c r="V3097" s="150" t="s">
        <v>234</v>
      </c>
      <c r="X3097" s="151">
        <v>2.3778141249823399</v>
      </c>
    </row>
    <row r="3098" spans="1:24" hidden="1" x14ac:dyDescent="0.3">
      <c r="A3098" s="156">
        <v>2016</v>
      </c>
      <c r="B3098" s="150" t="s">
        <v>258</v>
      </c>
      <c r="C3098" s="150" t="s">
        <v>251</v>
      </c>
      <c r="V3098" s="150" t="s">
        <v>235</v>
      </c>
      <c r="X3098" s="151">
        <v>1.574074780556733</v>
      </c>
    </row>
    <row r="3099" spans="1:24" hidden="1" x14ac:dyDescent="0.3">
      <c r="A3099" s="156">
        <v>2016</v>
      </c>
      <c r="B3099" s="150" t="s">
        <v>258</v>
      </c>
      <c r="C3099" s="150" t="s">
        <v>251</v>
      </c>
      <c r="V3099" s="150" t="s">
        <v>236</v>
      </c>
      <c r="X3099" s="151">
        <v>1.338458839363514</v>
      </c>
    </row>
    <row r="3100" spans="1:24" hidden="1" x14ac:dyDescent="0.3">
      <c r="A3100" s="156">
        <v>2016</v>
      </c>
      <c r="B3100" s="150" t="s">
        <v>258</v>
      </c>
      <c r="C3100" s="150" t="s">
        <v>251</v>
      </c>
      <c r="E3100" s="150" t="s">
        <v>237</v>
      </c>
      <c r="W3100" s="150" t="s">
        <v>524</v>
      </c>
      <c r="X3100" s="151">
        <v>2.729804373591171</v>
      </c>
    </row>
    <row r="3101" spans="1:24" hidden="1" x14ac:dyDescent="0.3">
      <c r="A3101" s="156">
        <v>2016</v>
      </c>
      <c r="B3101" s="150" t="s">
        <v>258</v>
      </c>
      <c r="C3101" s="150" t="s">
        <v>251</v>
      </c>
      <c r="E3101" s="150" t="s">
        <v>238</v>
      </c>
      <c r="W3101" s="150" t="s">
        <v>528</v>
      </c>
      <c r="X3101" s="151">
        <v>2.197123204383062</v>
      </c>
    </row>
    <row r="3102" spans="1:24" hidden="1" x14ac:dyDescent="0.3">
      <c r="A3102" s="156">
        <v>2016</v>
      </c>
      <c r="B3102" s="150" t="s">
        <v>258</v>
      </c>
      <c r="C3102" s="150" t="s">
        <v>251</v>
      </c>
      <c r="E3102" s="150" t="s">
        <v>239</v>
      </c>
      <c r="X3102" s="151">
        <v>1.243699547163639</v>
      </c>
    </row>
    <row r="3103" spans="1:24" hidden="1" x14ac:dyDescent="0.3">
      <c r="A3103" s="156">
        <v>2016</v>
      </c>
      <c r="B3103" s="150" t="s">
        <v>258</v>
      </c>
      <c r="C3103" s="150" t="s">
        <v>251</v>
      </c>
      <c r="E3103" s="150" t="s">
        <v>240</v>
      </c>
      <c r="W3103" s="150" t="s">
        <v>539</v>
      </c>
      <c r="X3103" s="151">
        <v>1.9770006219715199</v>
      </c>
    </row>
    <row r="3104" spans="1:24" hidden="1" x14ac:dyDescent="0.3">
      <c r="A3104" s="156">
        <v>2016</v>
      </c>
      <c r="B3104" s="150" t="s">
        <v>258</v>
      </c>
      <c r="C3104" s="150" t="s">
        <v>251</v>
      </c>
      <c r="E3104" s="150" t="s">
        <v>241</v>
      </c>
      <c r="W3104" s="150" t="s">
        <v>545</v>
      </c>
      <c r="X3104" s="151">
        <v>1.384038969026</v>
      </c>
    </row>
    <row r="3105" spans="1:24" hidden="1" x14ac:dyDescent="0.3">
      <c r="A3105" s="156">
        <v>2016</v>
      </c>
      <c r="B3105" s="150" t="s">
        <v>258</v>
      </c>
      <c r="C3105" s="150" t="s">
        <v>251</v>
      </c>
      <c r="E3105" s="150" t="s">
        <v>242</v>
      </c>
      <c r="W3105" s="150" t="s">
        <v>550</v>
      </c>
      <c r="X3105" s="151">
        <v>1.1475399327058591</v>
      </c>
    </row>
    <row r="3106" spans="1:24" hidden="1" x14ac:dyDescent="0.3">
      <c r="A3106" s="156">
        <v>2016</v>
      </c>
      <c r="B3106" s="150" t="s">
        <v>258</v>
      </c>
      <c r="C3106" s="150" t="s">
        <v>251</v>
      </c>
      <c r="E3106" s="150" t="s">
        <v>243</v>
      </c>
      <c r="W3106" s="150" t="s">
        <v>557</v>
      </c>
      <c r="X3106" s="151">
        <v>1.352629549528235</v>
      </c>
    </row>
    <row r="3107" spans="1:24" hidden="1" x14ac:dyDescent="0.3">
      <c r="A3107" s="156">
        <v>2016</v>
      </c>
      <c r="B3107" s="150" t="s">
        <v>258</v>
      </c>
      <c r="C3107" s="150" t="s">
        <v>251</v>
      </c>
      <c r="E3107" s="150" t="s">
        <v>244</v>
      </c>
      <c r="W3107" s="150" t="s">
        <v>560</v>
      </c>
      <c r="X3107" s="151">
        <v>1.603131671357755</v>
      </c>
    </row>
    <row r="3108" spans="1:24" hidden="1" x14ac:dyDescent="0.3">
      <c r="A3108" s="156">
        <v>2016</v>
      </c>
      <c r="B3108" s="150" t="s">
        <v>258</v>
      </c>
      <c r="C3108" s="150" t="s">
        <v>251</v>
      </c>
      <c r="E3108" s="150" t="s">
        <v>245</v>
      </c>
      <c r="W3108" s="150" t="s">
        <v>566</v>
      </c>
      <c r="X3108" s="151">
        <v>2.3970213574127421</v>
      </c>
    </row>
    <row r="3109" spans="1:24" hidden="1" x14ac:dyDescent="0.3">
      <c r="A3109" s="156">
        <v>2016</v>
      </c>
      <c r="B3109" s="150" t="s">
        <v>258</v>
      </c>
      <c r="C3109" s="150" t="s">
        <v>251</v>
      </c>
      <c r="E3109" s="150" t="s">
        <v>246</v>
      </c>
      <c r="X3109" s="151">
        <v>1.9689589669737919</v>
      </c>
    </row>
    <row r="3110" spans="1:24" hidden="1" x14ac:dyDescent="0.3">
      <c r="A3110" s="156">
        <v>2004</v>
      </c>
      <c r="B3110" s="150" t="s">
        <v>154</v>
      </c>
      <c r="X3110" s="151">
        <v>6.4956461048060232</v>
      </c>
    </row>
    <row r="3111" spans="1:24" hidden="1" x14ac:dyDescent="0.3">
      <c r="A3111" s="156">
        <v>2004</v>
      </c>
      <c r="B3111" s="150" t="s">
        <v>154</v>
      </c>
      <c r="C3111" s="150" t="s">
        <v>652</v>
      </c>
      <c r="X3111" s="151">
        <v>4.8807337410386227</v>
      </c>
    </row>
    <row r="3112" spans="1:24" hidden="1" x14ac:dyDescent="0.3">
      <c r="A3112" s="156">
        <v>2004</v>
      </c>
      <c r="B3112" s="150" t="s">
        <v>154</v>
      </c>
      <c r="C3112" s="150" t="s">
        <v>653</v>
      </c>
      <c r="X3112" s="151">
        <v>2.5255934952236898</v>
      </c>
    </row>
    <row r="3113" spans="1:24" hidden="1" x14ac:dyDescent="0.3">
      <c r="A3113" s="156">
        <v>2004</v>
      </c>
      <c r="B3113" s="150" t="s">
        <v>154</v>
      </c>
      <c r="C3113" s="419" t="s">
        <v>647</v>
      </c>
      <c r="X3113" s="151">
        <v>4.6294273261086136</v>
      </c>
    </row>
    <row r="3114" spans="1:24" hidden="1" x14ac:dyDescent="0.3">
      <c r="A3114" s="156">
        <v>2004</v>
      </c>
      <c r="B3114" s="150" t="s">
        <v>154</v>
      </c>
      <c r="C3114" s="419" t="s">
        <v>647</v>
      </c>
      <c r="D3114" s="150" t="s">
        <v>642</v>
      </c>
      <c r="X3114" s="151">
        <v>3.1909359873455951</v>
      </c>
    </row>
    <row r="3115" spans="1:24" hidden="1" x14ac:dyDescent="0.3">
      <c r="A3115" s="156">
        <v>2004</v>
      </c>
      <c r="B3115" s="150" t="s">
        <v>154</v>
      </c>
      <c r="C3115" s="419" t="s">
        <v>647</v>
      </c>
      <c r="D3115" s="150" t="s">
        <v>638</v>
      </c>
      <c r="X3115" s="151">
        <v>2.5003947507419388</v>
      </c>
    </row>
    <row r="3116" spans="1:24" hidden="1" x14ac:dyDescent="0.3">
      <c r="A3116" s="156">
        <v>2004</v>
      </c>
      <c r="B3116" s="150" t="s">
        <v>154</v>
      </c>
      <c r="C3116" s="419" t="s">
        <v>647</v>
      </c>
      <c r="D3116" s="150" t="s">
        <v>264</v>
      </c>
      <c r="X3116" s="151">
        <v>1.7364637176136659</v>
      </c>
    </row>
    <row r="3117" spans="1:24" hidden="1" x14ac:dyDescent="0.3">
      <c r="A3117" s="156">
        <v>2004</v>
      </c>
      <c r="B3117" s="150" t="s">
        <v>154</v>
      </c>
      <c r="C3117" s="419" t="s">
        <v>647</v>
      </c>
      <c r="D3117" s="150" t="s">
        <v>265</v>
      </c>
      <c r="X3117" s="151">
        <v>1.8732909076208359</v>
      </c>
    </row>
    <row r="3118" spans="1:24" hidden="1" x14ac:dyDescent="0.3">
      <c r="A3118" s="156">
        <v>2004</v>
      </c>
      <c r="B3118" s="150" t="s">
        <v>154</v>
      </c>
      <c r="C3118" s="419" t="s">
        <v>649</v>
      </c>
      <c r="X3118" s="151">
        <v>2.2871011594872699</v>
      </c>
    </row>
    <row r="3119" spans="1:24" hidden="1" x14ac:dyDescent="0.3">
      <c r="A3119" s="156">
        <v>2004</v>
      </c>
      <c r="B3119" s="150" t="s">
        <v>154</v>
      </c>
      <c r="C3119" s="419" t="s">
        <v>649</v>
      </c>
      <c r="D3119" s="150" t="s">
        <v>642</v>
      </c>
      <c r="X3119" s="151">
        <v>1.4404657259897009</v>
      </c>
    </row>
    <row r="3120" spans="1:24" hidden="1" x14ac:dyDescent="0.3">
      <c r="A3120" s="156">
        <v>2004</v>
      </c>
      <c r="B3120" s="150" t="s">
        <v>154</v>
      </c>
      <c r="C3120" s="419" t="s">
        <v>649</v>
      </c>
      <c r="D3120" s="150" t="s">
        <v>638</v>
      </c>
      <c r="X3120" s="151">
        <v>1.1744244690066421</v>
      </c>
    </row>
    <row r="3121" spans="1:24" hidden="1" x14ac:dyDescent="0.3">
      <c r="A3121" s="156">
        <v>2004</v>
      </c>
      <c r="B3121" s="150" t="s">
        <v>154</v>
      </c>
      <c r="C3121" s="419" t="s">
        <v>649</v>
      </c>
      <c r="D3121" s="150" t="s">
        <v>264</v>
      </c>
      <c r="X3121" s="151">
        <v>1.0141349687537551</v>
      </c>
    </row>
    <row r="3122" spans="1:24" hidden="1" x14ac:dyDescent="0.3">
      <c r="A3122" s="156">
        <v>2004</v>
      </c>
      <c r="B3122" s="150" t="s">
        <v>154</v>
      </c>
      <c r="C3122" s="419" t="s">
        <v>649</v>
      </c>
      <c r="D3122" s="150" t="s">
        <v>265</v>
      </c>
      <c r="X3122" s="151">
        <v>0.62121024232367739</v>
      </c>
    </row>
    <row r="3123" spans="1:24" x14ac:dyDescent="0.3">
      <c r="A3123" s="156">
        <v>2004</v>
      </c>
      <c r="B3123" s="150" t="s">
        <v>154</v>
      </c>
      <c r="C3123" s="419" t="s">
        <v>648</v>
      </c>
      <c r="X3123" s="151">
        <v>0.24749521311631861</v>
      </c>
    </row>
    <row r="3124" spans="1:24" x14ac:dyDescent="0.3">
      <c r="A3124" s="156">
        <v>2004</v>
      </c>
      <c r="B3124" s="150" t="s">
        <v>154</v>
      </c>
      <c r="C3124" s="419" t="s">
        <v>648</v>
      </c>
      <c r="D3124" s="150" t="s">
        <v>639</v>
      </c>
      <c r="X3124" s="151">
        <v>6.8447253346590312E-2</v>
      </c>
    </row>
    <row r="3125" spans="1:24" x14ac:dyDescent="0.3">
      <c r="A3125" s="156">
        <v>2004</v>
      </c>
      <c r="B3125" s="150" t="s">
        <v>154</v>
      </c>
      <c r="C3125" s="419" t="s">
        <v>648</v>
      </c>
      <c r="D3125" s="150" t="s">
        <v>654</v>
      </c>
      <c r="X3125" s="151">
        <v>0.22124927335501099</v>
      </c>
    </row>
    <row r="3126" spans="1:24" x14ac:dyDescent="0.3">
      <c r="A3126" s="156">
        <v>2004</v>
      </c>
      <c r="B3126" s="150" t="s">
        <v>154</v>
      </c>
      <c r="C3126" s="419" t="s">
        <v>650</v>
      </c>
      <c r="X3126" s="151">
        <v>6.5695105797600106E-3</v>
      </c>
    </row>
    <row r="3127" spans="1:24" x14ac:dyDescent="0.3">
      <c r="A3127" s="156">
        <v>2004</v>
      </c>
      <c r="B3127" s="150" t="s">
        <v>154</v>
      </c>
      <c r="C3127" s="419" t="s">
        <v>650</v>
      </c>
      <c r="D3127" s="150" t="s">
        <v>639</v>
      </c>
      <c r="X3127" s="151">
        <v>0</v>
      </c>
    </row>
    <row r="3128" spans="1:24" x14ac:dyDescent="0.3">
      <c r="A3128" s="156">
        <v>2004</v>
      </c>
      <c r="B3128" s="150" t="s">
        <v>154</v>
      </c>
      <c r="C3128" s="419" t="s">
        <v>650</v>
      </c>
      <c r="D3128" s="150" t="s">
        <v>654</v>
      </c>
      <c r="X3128" s="151">
        <v>6.5362339244938493E-3</v>
      </c>
    </row>
    <row r="3129" spans="1:24" hidden="1" x14ac:dyDescent="0.3">
      <c r="A3129" s="156">
        <v>2004</v>
      </c>
      <c r="B3129" s="150" t="s">
        <v>154</v>
      </c>
      <c r="C3129" s="419" t="s">
        <v>251</v>
      </c>
      <c r="D3129" s="150" t="s">
        <v>294</v>
      </c>
      <c r="X3129" s="151">
        <v>1.0866792872566851</v>
      </c>
    </row>
    <row r="3130" spans="1:24" hidden="1" x14ac:dyDescent="0.3">
      <c r="A3130" s="156">
        <v>2004</v>
      </c>
      <c r="B3130" s="150" t="s">
        <v>154</v>
      </c>
      <c r="C3130" s="419" t="s">
        <v>251</v>
      </c>
      <c r="D3130" s="419" t="s">
        <v>295</v>
      </c>
      <c r="X3130" s="151">
        <v>0.26526101656202788</v>
      </c>
    </row>
    <row r="3131" spans="1:24" hidden="1" x14ac:dyDescent="0.3">
      <c r="A3131" s="156">
        <v>2004</v>
      </c>
      <c r="B3131" s="150" t="s">
        <v>258</v>
      </c>
      <c r="X3131" s="151">
        <v>11.078051084845461</v>
      </c>
    </row>
    <row r="3132" spans="1:24" hidden="1" x14ac:dyDescent="0.3">
      <c r="A3132" s="156">
        <v>2004</v>
      </c>
      <c r="B3132" s="150" t="s">
        <v>258</v>
      </c>
      <c r="C3132" s="150" t="s">
        <v>652</v>
      </c>
      <c r="X3132" s="151">
        <v>8.6507393262087593</v>
      </c>
    </row>
    <row r="3133" spans="1:24" hidden="1" x14ac:dyDescent="0.3">
      <c r="A3133" s="156">
        <v>2004</v>
      </c>
      <c r="B3133" s="150" t="s">
        <v>258</v>
      </c>
      <c r="C3133" s="150" t="s">
        <v>653</v>
      </c>
      <c r="X3133" s="151">
        <v>4.3368715395127158</v>
      </c>
    </row>
    <row r="3134" spans="1:24" hidden="1" x14ac:dyDescent="0.3">
      <c r="A3134" s="156">
        <v>2004</v>
      </c>
      <c r="B3134" s="150" t="s">
        <v>258</v>
      </c>
      <c r="C3134" s="419" t="s">
        <v>647</v>
      </c>
      <c r="X3134" s="151">
        <v>8.6252937053889074</v>
      </c>
    </row>
    <row r="3135" spans="1:24" hidden="1" x14ac:dyDescent="0.3">
      <c r="A3135" s="156">
        <v>2004</v>
      </c>
      <c r="B3135" s="150" t="s">
        <v>258</v>
      </c>
      <c r="C3135" s="419" t="s">
        <v>647</v>
      </c>
      <c r="D3135" s="150" t="s">
        <v>642</v>
      </c>
      <c r="X3135" s="151">
        <v>5.8545666670744474</v>
      </c>
    </row>
    <row r="3136" spans="1:24" hidden="1" x14ac:dyDescent="0.3">
      <c r="A3136" s="156">
        <v>2004</v>
      </c>
      <c r="B3136" s="150" t="s">
        <v>258</v>
      </c>
      <c r="C3136" s="419" t="s">
        <v>647</v>
      </c>
      <c r="D3136" s="150" t="s">
        <v>638</v>
      </c>
      <c r="X3136" s="151">
        <v>5.6041579632692624</v>
      </c>
    </row>
    <row r="3137" spans="1:24" hidden="1" x14ac:dyDescent="0.3">
      <c r="A3137" s="156">
        <v>2004</v>
      </c>
      <c r="B3137" s="150" t="s">
        <v>258</v>
      </c>
      <c r="C3137" s="419" t="s">
        <v>647</v>
      </c>
      <c r="D3137" s="150" t="s">
        <v>264</v>
      </c>
      <c r="X3137" s="151">
        <v>4.1835911847191056</v>
      </c>
    </row>
    <row r="3138" spans="1:24" hidden="1" x14ac:dyDescent="0.3">
      <c r="A3138" s="156">
        <v>2004</v>
      </c>
      <c r="B3138" s="150" t="s">
        <v>258</v>
      </c>
      <c r="C3138" s="419" t="s">
        <v>647</v>
      </c>
      <c r="D3138" s="150" t="s">
        <v>265</v>
      </c>
      <c r="X3138" s="151">
        <v>3.5634181351962</v>
      </c>
    </row>
    <row r="3139" spans="1:24" hidden="1" x14ac:dyDescent="0.3">
      <c r="A3139" s="156">
        <v>2004</v>
      </c>
      <c r="B3139" s="150" t="s">
        <v>258</v>
      </c>
      <c r="C3139" s="419" t="s">
        <v>649</v>
      </c>
      <c r="X3139" s="151">
        <v>3.7719629778929429</v>
      </c>
    </row>
    <row r="3140" spans="1:24" hidden="1" x14ac:dyDescent="0.3">
      <c r="A3140" s="156">
        <v>2004</v>
      </c>
      <c r="B3140" s="150" t="s">
        <v>258</v>
      </c>
      <c r="C3140" s="419" t="s">
        <v>649</v>
      </c>
      <c r="D3140" s="150" t="s">
        <v>642</v>
      </c>
      <c r="X3140" s="151">
        <v>2.2829366386490189</v>
      </c>
    </row>
    <row r="3141" spans="1:24" hidden="1" x14ac:dyDescent="0.3">
      <c r="A3141" s="156">
        <v>2004</v>
      </c>
      <c r="B3141" s="150" t="s">
        <v>258</v>
      </c>
      <c r="C3141" s="419" t="s">
        <v>649</v>
      </c>
      <c r="D3141" s="150" t="s">
        <v>638</v>
      </c>
      <c r="X3141" s="151">
        <v>2.3073881648812402</v>
      </c>
    </row>
    <row r="3142" spans="1:24" hidden="1" x14ac:dyDescent="0.3">
      <c r="A3142" s="156">
        <v>2004</v>
      </c>
      <c r="B3142" s="150" t="s">
        <v>258</v>
      </c>
      <c r="C3142" s="419" t="s">
        <v>649</v>
      </c>
      <c r="D3142" s="150" t="s">
        <v>264</v>
      </c>
      <c r="X3142" s="151">
        <v>1.435041993952042</v>
      </c>
    </row>
    <row r="3143" spans="1:24" hidden="1" x14ac:dyDescent="0.3">
      <c r="A3143" s="156">
        <v>2004</v>
      </c>
      <c r="B3143" s="150" t="s">
        <v>258</v>
      </c>
      <c r="C3143" s="419" t="s">
        <v>649</v>
      </c>
      <c r="D3143" s="150" t="s">
        <v>265</v>
      </c>
      <c r="X3143" s="151">
        <v>1.742729959363871</v>
      </c>
    </row>
    <row r="3144" spans="1:24" x14ac:dyDescent="0.3">
      <c r="A3144" s="156">
        <v>2004</v>
      </c>
      <c r="B3144" s="150" t="s">
        <v>258</v>
      </c>
      <c r="C3144" s="419" t="s">
        <v>648</v>
      </c>
      <c r="X3144" s="151">
        <v>0.48282488866132739</v>
      </c>
    </row>
    <row r="3145" spans="1:24" x14ac:dyDescent="0.3">
      <c r="A3145" s="156">
        <v>2004</v>
      </c>
      <c r="B3145" s="150" t="s">
        <v>258</v>
      </c>
      <c r="C3145" s="419" t="s">
        <v>648</v>
      </c>
      <c r="D3145" s="150" t="s">
        <v>639</v>
      </c>
      <c r="X3145" s="151">
        <v>0.26343756326840151</v>
      </c>
    </row>
    <row r="3146" spans="1:24" x14ac:dyDescent="0.3">
      <c r="A3146" s="156">
        <v>2004</v>
      </c>
      <c r="B3146" s="150" t="s">
        <v>258</v>
      </c>
      <c r="C3146" s="419" t="s">
        <v>648</v>
      </c>
      <c r="D3146" s="150" t="s">
        <v>654</v>
      </c>
      <c r="X3146" s="151">
        <v>0.46362972974257521</v>
      </c>
    </row>
    <row r="3147" spans="1:24" x14ac:dyDescent="0.3">
      <c r="A3147" s="156">
        <v>2004</v>
      </c>
      <c r="B3147" s="150" t="s">
        <v>258</v>
      </c>
      <c r="C3147" s="419" t="s">
        <v>650</v>
      </c>
      <c r="X3147" s="151">
        <v>0.1286138982885387</v>
      </c>
    </row>
    <row r="3148" spans="1:24" x14ac:dyDescent="0.3">
      <c r="A3148" s="156">
        <v>2004</v>
      </c>
      <c r="B3148" s="150" t="s">
        <v>258</v>
      </c>
      <c r="C3148" s="419" t="s">
        <v>650</v>
      </c>
      <c r="D3148" s="150" t="s">
        <v>639</v>
      </c>
      <c r="X3148" s="151">
        <v>2.746083380841105E-2</v>
      </c>
    </row>
    <row r="3149" spans="1:24" x14ac:dyDescent="0.3">
      <c r="A3149" s="156">
        <v>2004</v>
      </c>
      <c r="B3149" s="150" t="s">
        <v>258</v>
      </c>
      <c r="C3149" s="419" t="s">
        <v>650</v>
      </c>
      <c r="D3149" s="150" t="s">
        <v>654</v>
      </c>
      <c r="X3149" s="151">
        <v>5.2285972287799673E-2</v>
      </c>
    </row>
    <row r="3150" spans="1:24" hidden="1" x14ac:dyDescent="0.3">
      <c r="A3150" s="156">
        <v>2004</v>
      </c>
      <c r="B3150" s="150" t="s">
        <v>258</v>
      </c>
      <c r="C3150" s="419" t="s">
        <v>251</v>
      </c>
      <c r="D3150" s="419" t="s">
        <v>294</v>
      </c>
      <c r="X3150" s="151">
        <v>1.180405559291984</v>
      </c>
    </row>
    <row r="3151" spans="1:24" hidden="1" x14ac:dyDescent="0.3">
      <c r="A3151" s="156">
        <v>2004</v>
      </c>
      <c r="B3151" s="150" t="s">
        <v>258</v>
      </c>
      <c r="C3151" s="419" t="s">
        <v>251</v>
      </c>
      <c r="D3151" s="419" t="s">
        <v>294</v>
      </c>
      <c r="X3151" s="151">
        <v>0.46195903175329961</v>
      </c>
    </row>
    <row r="3152" spans="1:24" hidden="1" x14ac:dyDescent="0.3">
      <c r="A3152" s="156">
        <v>2004</v>
      </c>
      <c r="C3152" s="150" t="s">
        <v>652</v>
      </c>
      <c r="X3152" s="151">
        <v>6.8511659170161616</v>
      </c>
    </row>
    <row r="3153" spans="1:24" hidden="1" x14ac:dyDescent="0.3">
      <c r="A3153" s="156">
        <v>2004</v>
      </c>
      <c r="C3153" s="150" t="s">
        <v>653</v>
      </c>
      <c r="X3153" s="151">
        <v>3.4326947177960152</v>
      </c>
    </row>
    <row r="3154" spans="1:24" hidden="1" x14ac:dyDescent="0.3">
      <c r="A3154" s="156">
        <v>2004</v>
      </c>
      <c r="C3154" s="419" t="s">
        <v>647</v>
      </c>
      <c r="X3154" s="151">
        <v>6.681110246407215</v>
      </c>
    </row>
    <row r="3155" spans="1:24" hidden="1" x14ac:dyDescent="0.3">
      <c r="A3155" s="156">
        <v>2004</v>
      </c>
      <c r="C3155" s="419" t="s">
        <v>647</v>
      </c>
      <c r="D3155" s="150" t="s">
        <v>642</v>
      </c>
      <c r="X3155" s="151">
        <v>4.5456260288936772</v>
      </c>
    </row>
    <row r="3156" spans="1:24" hidden="1" x14ac:dyDescent="0.3">
      <c r="A3156" s="156">
        <v>2004</v>
      </c>
      <c r="C3156" s="419" t="s">
        <v>647</v>
      </c>
      <c r="D3156" s="150" t="s">
        <v>638</v>
      </c>
      <c r="X3156" s="151">
        <v>4.0989895680291344</v>
      </c>
    </row>
    <row r="3157" spans="1:24" hidden="1" x14ac:dyDescent="0.3">
      <c r="A3157" s="156">
        <v>2004</v>
      </c>
      <c r="C3157" s="419" t="s">
        <v>647</v>
      </c>
      <c r="D3157" s="150" t="s">
        <v>264</v>
      </c>
      <c r="X3157" s="151">
        <v>2.8772180025243932</v>
      </c>
    </row>
    <row r="3158" spans="1:24" hidden="1" x14ac:dyDescent="0.3">
      <c r="A3158" s="156">
        <v>2004</v>
      </c>
      <c r="C3158" s="419" t="s">
        <v>647</v>
      </c>
      <c r="D3158" s="150" t="s">
        <v>265</v>
      </c>
      <c r="X3158" s="151">
        <v>2.7511982993363469</v>
      </c>
    </row>
    <row r="3159" spans="1:24" hidden="1" x14ac:dyDescent="0.3">
      <c r="A3159" s="156">
        <v>2004</v>
      </c>
      <c r="C3159" s="419" t="s">
        <v>649</v>
      </c>
      <c r="X3159" s="151">
        <v>3.0322973013983301</v>
      </c>
    </row>
    <row r="3160" spans="1:24" hidden="1" x14ac:dyDescent="0.3">
      <c r="A3160" s="156">
        <v>2004</v>
      </c>
      <c r="C3160" s="419" t="s">
        <v>649</v>
      </c>
      <c r="D3160" s="150" t="s">
        <v>642</v>
      </c>
      <c r="X3160" s="151">
        <v>1.8624022273486931</v>
      </c>
    </row>
    <row r="3161" spans="1:24" hidden="1" x14ac:dyDescent="0.3">
      <c r="A3161" s="156">
        <v>2004</v>
      </c>
      <c r="C3161" s="419" t="s">
        <v>649</v>
      </c>
      <c r="D3161" s="150" t="s">
        <v>638</v>
      </c>
      <c r="X3161" s="151">
        <v>1.70906833879593</v>
      </c>
    </row>
    <row r="3162" spans="1:24" hidden="1" x14ac:dyDescent="0.3">
      <c r="A3162" s="156">
        <v>2004</v>
      </c>
      <c r="C3162" s="419" t="s">
        <v>649</v>
      </c>
      <c r="D3162" s="150" t="s">
        <v>264</v>
      </c>
      <c r="X3162" s="151">
        <v>1.20035471801502</v>
      </c>
    </row>
    <row r="3163" spans="1:24" hidden="1" x14ac:dyDescent="0.3">
      <c r="A3163" s="156">
        <v>2004</v>
      </c>
      <c r="C3163" s="419" t="s">
        <v>649</v>
      </c>
      <c r="D3163" s="150" t="s">
        <v>265</v>
      </c>
      <c r="X3163" s="151">
        <v>1.0470427784717879</v>
      </c>
    </row>
    <row r="3164" spans="1:24" x14ac:dyDescent="0.3">
      <c r="A3164" s="156">
        <v>2004</v>
      </c>
      <c r="C3164" s="419" t="s">
        <v>648</v>
      </c>
      <c r="X3164" s="151">
        <v>0.34753826218098333</v>
      </c>
    </row>
    <row r="3165" spans="1:24" x14ac:dyDescent="0.3">
      <c r="A3165" s="156">
        <v>2004</v>
      </c>
      <c r="C3165" s="419" t="s">
        <v>648</v>
      </c>
      <c r="D3165" s="150" t="s">
        <v>639</v>
      </c>
      <c r="X3165" s="151">
        <v>0.18782026051807921</v>
      </c>
    </row>
    <row r="3166" spans="1:24" x14ac:dyDescent="0.3">
      <c r="A3166" s="156">
        <v>2004</v>
      </c>
      <c r="C3166" s="419" t="s">
        <v>648</v>
      </c>
      <c r="D3166" s="150" t="s">
        <v>654</v>
      </c>
      <c r="X3166" s="151">
        <v>0.34387585295948792</v>
      </c>
    </row>
    <row r="3167" spans="1:24" x14ac:dyDescent="0.3">
      <c r="A3167" s="156">
        <v>2004</v>
      </c>
      <c r="C3167" s="419" t="s">
        <v>650</v>
      </c>
      <c r="X3167" s="151">
        <v>4.2619372589628883E-2</v>
      </c>
    </row>
    <row r="3168" spans="1:24" x14ac:dyDescent="0.3">
      <c r="A3168" s="156">
        <v>2004</v>
      </c>
      <c r="C3168" s="419" t="s">
        <v>650</v>
      </c>
      <c r="D3168" s="150" t="s">
        <v>639</v>
      </c>
      <c r="X3168" s="151">
        <v>1.3724243023113919E-2</v>
      </c>
    </row>
    <row r="3169" spans="1:24" x14ac:dyDescent="0.3">
      <c r="A3169" s="156">
        <v>2004</v>
      </c>
      <c r="C3169" s="419" t="s">
        <v>650</v>
      </c>
      <c r="D3169" s="150" t="s">
        <v>654</v>
      </c>
      <c r="X3169" s="151">
        <v>2.954181258168137E-2</v>
      </c>
    </row>
    <row r="3170" spans="1:24" hidden="1" x14ac:dyDescent="0.3">
      <c r="A3170" s="156">
        <v>2004</v>
      </c>
      <c r="C3170" s="419" t="s">
        <v>251</v>
      </c>
      <c r="D3170" s="419" t="s">
        <v>294</v>
      </c>
      <c r="X3170" s="151">
        <v>1.0619505666612949</v>
      </c>
    </row>
    <row r="3171" spans="1:24" hidden="1" x14ac:dyDescent="0.3">
      <c r="A3171" s="156">
        <v>2004</v>
      </c>
      <c r="C3171" s="419" t="s">
        <v>251</v>
      </c>
      <c r="D3171" s="419" t="s">
        <v>295</v>
      </c>
      <c r="X3171" s="151">
        <v>0.37132678497170002</v>
      </c>
    </row>
    <row r="3172" spans="1:24" hidden="1" x14ac:dyDescent="0.3">
      <c r="A3172" s="156">
        <v>2005</v>
      </c>
      <c r="B3172" s="150" t="s">
        <v>154</v>
      </c>
      <c r="X3172" s="151">
        <v>6.3515701146503174</v>
      </c>
    </row>
    <row r="3173" spans="1:24" hidden="1" x14ac:dyDescent="0.3">
      <c r="A3173" s="156">
        <v>2005</v>
      </c>
      <c r="B3173" s="150" t="s">
        <v>154</v>
      </c>
      <c r="C3173" s="150" t="s">
        <v>652</v>
      </c>
      <c r="X3173" s="151">
        <v>4.8158409845838968</v>
      </c>
    </row>
    <row r="3174" spans="1:24" hidden="1" x14ac:dyDescent="0.3">
      <c r="A3174" s="156">
        <v>2005</v>
      </c>
      <c r="B3174" s="150" t="s">
        <v>154</v>
      </c>
      <c r="C3174" s="150" t="s">
        <v>653</v>
      </c>
      <c r="X3174" s="151">
        <v>2.4072050854468219</v>
      </c>
    </row>
    <row r="3175" spans="1:24" hidden="1" x14ac:dyDescent="0.3">
      <c r="A3175" s="156">
        <v>2005</v>
      </c>
      <c r="B3175" s="150" t="s">
        <v>154</v>
      </c>
      <c r="C3175" s="419" t="s">
        <v>647</v>
      </c>
      <c r="X3175" s="151">
        <v>4.5282543008149068</v>
      </c>
    </row>
    <row r="3176" spans="1:24" hidden="1" x14ac:dyDescent="0.3">
      <c r="A3176" s="156">
        <v>2005</v>
      </c>
      <c r="B3176" s="150" t="s">
        <v>154</v>
      </c>
      <c r="C3176" s="419" t="s">
        <v>647</v>
      </c>
      <c r="D3176" s="150" t="s">
        <v>642</v>
      </c>
      <c r="X3176" s="151">
        <v>3.2492209767184601</v>
      </c>
    </row>
    <row r="3177" spans="1:24" hidden="1" x14ac:dyDescent="0.3">
      <c r="A3177" s="156">
        <v>2005</v>
      </c>
      <c r="B3177" s="150" t="s">
        <v>154</v>
      </c>
      <c r="C3177" s="419" t="s">
        <v>647</v>
      </c>
      <c r="D3177" s="150" t="s">
        <v>638</v>
      </c>
      <c r="X3177" s="151">
        <v>2.2352879572744482</v>
      </c>
    </row>
    <row r="3178" spans="1:24" hidden="1" x14ac:dyDescent="0.3">
      <c r="A3178" s="156">
        <v>2005</v>
      </c>
      <c r="B3178" s="150" t="s">
        <v>154</v>
      </c>
      <c r="C3178" s="419" t="s">
        <v>647</v>
      </c>
      <c r="D3178" s="150" t="s">
        <v>264</v>
      </c>
      <c r="X3178" s="151">
        <v>1.154327930864868</v>
      </c>
    </row>
    <row r="3179" spans="1:24" hidden="1" x14ac:dyDescent="0.3">
      <c r="A3179" s="156">
        <v>2005</v>
      </c>
      <c r="B3179" s="150" t="s">
        <v>154</v>
      </c>
      <c r="C3179" s="419" t="s">
        <v>647</v>
      </c>
      <c r="D3179" s="150" t="s">
        <v>265</v>
      </c>
      <c r="X3179" s="151">
        <v>1.6304506719704339</v>
      </c>
    </row>
    <row r="3180" spans="1:24" hidden="1" x14ac:dyDescent="0.3">
      <c r="A3180" s="156">
        <v>2005</v>
      </c>
      <c r="B3180" s="150" t="s">
        <v>154</v>
      </c>
      <c r="C3180" s="419" t="s">
        <v>649</v>
      </c>
      <c r="X3180" s="151">
        <v>2.1447096692657088</v>
      </c>
    </row>
    <row r="3181" spans="1:24" hidden="1" x14ac:dyDescent="0.3">
      <c r="A3181" s="156">
        <v>2005</v>
      </c>
      <c r="B3181" s="150" t="s">
        <v>154</v>
      </c>
      <c r="C3181" s="419" t="s">
        <v>649</v>
      </c>
      <c r="D3181" s="150" t="s">
        <v>642</v>
      </c>
      <c r="X3181" s="151">
        <v>1.3624010796105841</v>
      </c>
    </row>
    <row r="3182" spans="1:24" hidden="1" x14ac:dyDescent="0.3">
      <c r="A3182" s="156">
        <v>2005</v>
      </c>
      <c r="B3182" s="150" t="s">
        <v>154</v>
      </c>
      <c r="C3182" s="419" t="s">
        <v>649</v>
      </c>
      <c r="D3182" s="150" t="s">
        <v>638</v>
      </c>
      <c r="X3182" s="151">
        <v>1.1281883945652009</v>
      </c>
    </row>
    <row r="3183" spans="1:24" hidden="1" x14ac:dyDescent="0.3">
      <c r="A3183" s="156">
        <v>2005</v>
      </c>
      <c r="B3183" s="150" t="s">
        <v>154</v>
      </c>
      <c r="C3183" s="419" t="s">
        <v>649</v>
      </c>
      <c r="D3183" s="150" t="s">
        <v>264</v>
      </c>
      <c r="X3183" s="151">
        <v>0.80090525743751095</v>
      </c>
    </row>
    <row r="3184" spans="1:24" hidden="1" x14ac:dyDescent="0.3">
      <c r="A3184" s="156">
        <v>2005</v>
      </c>
      <c r="B3184" s="150" t="s">
        <v>154</v>
      </c>
      <c r="C3184" s="419" t="s">
        <v>649</v>
      </c>
      <c r="D3184" s="150" t="s">
        <v>265</v>
      </c>
      <c r="X3184" s="151">
        <v>0.64354995083106703</v>
      </c>
    </row>
    <row r="3185" spans="1:24" x14ac:dyDescent="0.3">
      <c r="A3185" s="156">
        <v>2005</v>
      </c>
      <c r="B3185" s="150" t="s">
        <v>154</v>
      </c>
      <c r="C3185" s="419" t="s">
        <v>648</v>
      </c>
      <c r="X3185" s="151">
        <v>0</v>
      </c>
    </row>
    <row r="3186" spans="1:24" x14ac:dyDescent="0.3">
      <c r="A3186" s="156">
        <v>2005</v>
      </c>
      <c r="B3186" s="150" t="s">
        <v>154</v>
      </c>
      <c r="C3186" s="419" t="s">
        <v>648</v>
      </c>
      <c r="D3186" s="150" t="s">
        <v>639</v>
      </c>
      <c r="X3186" s="151">
        <v>0</v>
      </c>
    </row>
    <row r="3187" spans="1:24" x14ac:dyDescent="0.3">
      <c r="A3187" s="156">
        <v>2005</v>
      </c>
      <c r="B3187" s="150" t="s">
        <v>154</v>
      </c>
      <c r="C3187" s="419" t="s">
        <v>648</v>
      </c>
      <c r="D3187" s="150" t="s">
        <v>654</v>
      </c>
      <c r="X3187" s="151">
        <v>0</v>
      </c>
    </row>
    <row r="3188" spans="1:24" x14ac:dyDescent="0.3">
      <c r="A3188" s="156">
        <v>2005</v>
      </c>
      <c r="B3188" s="150" t="s">
        <v>154</v>
      </c>
      <c r="C3188" s="419" t="s">
        <v>650</v>
      </c>
      <c r="X3188" s="151">
        <v>2.702417018763199E-2</v>
      </c>
    </row>
    <row r="3189" spans="1:24" x14ac:dyDescent="0.3">
      <c r="A3189" s="156">
        <v>2005</v>
      </c>
      <c r="B3189" s="150" t="s">
        <v>154</v>
      </c>
      <c r="C3189" s="419" t="s">
        <v>650</v>
      </c>
      <c r="D3189" s="150" t="s">
        <v>639</v>
      </c>
      <c r="X3189" s="151">
        <v>0</v>
      </c>
    </row>
    <row r="3190" spans="1:24" x14ac:dyDescent="0.3">
      <c r="A3190" s="156">
        <v>2005</v>
      </c>
      <c r="B3190" s="150" t="s">
        <v>154</v>
      </c>
      <c r="C3190" s="419" t="s">
        <v>650</v>
      </c>
      <c r="D3190" s="150" t="s">
        <v>654</v>
      </c>
      <c r="X3190" s="151">
        <v>2.6905575200905411E-2</v>
      </c>
    </row>
    <row r="3191" spans="1:24" hidden="1" x14ac:dyDescent="0.3">
      <c r="A3191" s="156">
        <v>2005</v>
      </c>
      <c r="B3191" s="150" t="s">
        <v>154</v>
      </c>
      <c r="C3191" s="419" t="s">
        <v>251</v>
      </c>
      <c r="D3191" s="419" t="s">
        <v>294</v>
      </c>
      <c r="X3191" s="151">
        <v>1.0334385823900669</v>
      </c>
    </row>
    <row r="3192" spans="1:24" hidden="1" x14ac:dyDescent="0.3">
      <c r="A3192" s="156">
        <v>2005</v>
      </c>
      <c r="B3192" s="150" t="s">
        <v>154</v>
      </c>
      <c r="C3192" s="419" t="s">
        <v>251</v>
      </c>
      <c r="D3192" s="419" t="s">
        <v>295</v>
      </c>
      <c r="X3192" s="151">
        <v>0.35141750017043</v>
      </c>
    </row>
    <row r="3193" spans="1:24" hidden="1" x14ac:dyDescent="0.3">
      <c r="A3193" s="156">
        <v>2005</v>
      </c>
      <c r="B3193" s="150" t="s">
        <v>258</v>
      </c>
      <c r="X3193" s="151">
        <v>11.493999399514189</v>
      </c>
    </row>
    <row r="3194" spans="1:24" hidden="1" x14ac:dyDescent="0.3">
      <c r="A3194" s="156">
        <v>2005</v>
      </c>
      <c r="B3194" s="150" t="s">
        <v>258</v>
      </c>
      <c r="C3194" s="150" t="s">
        <v>652</v>
      </c>
      <c r="X3194" s="151">
        <v>9.2254652386320029</v>
      </c>
    </row>
    <row r="3195" spans="1:24" hidden="1" x14ac:dyDescent="0.3">
      <c r="A3195" s="156">
        <v>2005</v>
      </c>
      <c r="B3195" s="150" t="s">
        <v>258</v>
      </c>
      <c r="C3195" s="150" t="s">
        <v>653</v>
      </c>
      <c r="X3195" s="151">
        <v>4.3566528709295094</v>
      </c>
    </row>
    <row r="3196" spans="1:24" hidden="1" x14ac:dyDescent="0.3">
      <c r="A3196" s="156">
        <v>2005</v>
      </c>
      <c r="B3196" s="150" t="s">
        <v>258</v>
      </c>
      <c r="C3196" s="419" t="s">
        <v>647</v>
      </c>
      <c r="X3196" s="151">
        <v>8.777104856651162</v>
      </c>
    </row>
    <row r="3197" spans="1:24" hidden="1" x14ac:dyDescent="0.3">
      <c r="A3197" s="156">
        <v>2005</v>
      </c>
      <c r="B3197" s="150" t="s">
        <v>258</v>
      </c>
      <c r="C3197" s="419" t="s">
        <v>647</v>
      </c>
      <c r="D3197" s="150" t="s">
        <v>642</v>
      </c>
      <c r="X3197" s="151">
        <v>5.6347732923380134</v>
      </c>
    </row>
    <row r="3198" spans="1:24" hidden="1" x14ac:dyDescent="0.3">
      <c r="A3198" s="156">
        <v>2005</v>
      </c>
      <c r="B3198" s="150" t="s">
        <v>258</v>
      </c>
      <c r="C3198" s="419" t="s">
        <v>647</v>
      </c>
      <c r="D3198" s="150" t="s">
        <v>638</v>
      </c>
      <c r="X3198" s="151">
        <v>6.1080591451898414</v>
      </c>
    </row>
    <row r="3199" spans="1:24" hidden="1" x14ac:dyDescent="0.3">
      <c r="A3199" s="156">
        <v>2005</v>
      </c>
      <c r="B3199" s="150" t="s">
        <v>258</v>
      </c>
      <c r="C3199" s="419" t="s">
        <v>647</v>
      </c>
      <c r="D3199" s="150" t="s">
        <v>264</v>
      </c>
      <c r="X3199" s="151">
        <v>4.7717901911884173</v>
      </c>
    </row>
    <row r="3200" spans="1:24" hidden="1" x14ac:dyDescent="0.3">
      <c r="A3200" s="156">
        <v>2005</v>
      </c>
      <c r="B3200" s="150" t="s">
        <v>258</v>
      </c>
      <c r="C3200" s="419" t="s">
        <v>647</v>
      </c>
      <c r="D3200" s="150" t="s">
        <v>265</v>
      </c>
      <c r="X3200" s="151">
        <v>3.8898169903418021</v>
      </c>
    </row>
    <row r="3201" spans="1:24" hidden="1" x14ac:dyDescent="0.3">
      <c r="A3201" s="156">
        <v>2005</v>
      </c>
      <c r="B3201" s="150" t="s">
        <v>258</v>
      </c>
      <c r="C3201" s="419" t="s">
        <v>649</v>
      </c>
      <c r="X3201" s="151">
        <v>3.7655555780747738</v>
      </c>
    </row>
    <row r="3202" spans="1:24" hidden="1" x14ac:dyDescent="0.3">
      <c r="A3202" s="156">
        <v>2005</v>
      </c>
      <c r="B3202" s="150" t="s">
        <v>258</v>
      </c>
      <c r="C3202" s="419" t="s">
        <v>649</v>
      </c>
      <c r="D3202" s="150" t="s">
        <v>642</v>
      </c>
      <c r="X3202" s="151">
        <v>2.3124237719461398</v>
      </c>
    </row>
    <row r="3203" spans="1:24" hidden="1" x14ac:dyDescent="0.3">
      <c r="A3203" s="156">
        <v>2005</v>
      </c>
      <c r="B3203" s="150" t="s">
        <v>258</v>
      </c>
      <c r="C3203" s="419" t="s">
        <v>649</v>
      </c>
      <c r="D3203" s="150" t="s">
        <v>638</v>
      </c>
      <c r="X3203" s="151">
        <v>2.566420928384435</v>
      </c>
    </row>
    <row r="3204" spans="1:24" hidden="1" x14ac:dyDescent="0.3">
      <c r="A3204" s="156">
        <v>2005</v>
      </c>
      <c r="B3204" s="150" t="s">
        <v>258</v>
      </c>
      <c r="C3204" s="419" t="s">
        <v>649</v>
      </c>
      <c r="D3204" s="150" t="s">
        <v>264</v>
      </c>
      <c r="X3204" s="151">
        <v>1.731543367823269</v>
      </c>
    </row>
    <row r="3205" spans="1:24" hidden="1" x14ac:dyDescent="0.3">
      <c r="A3205" s="156">
        <v>2005</v>
      </c>
      <c r="B3205" s="150" t="s">
        <v>258</v>
      </c>
      <c r="C3205" s="419" t="s">
        <v>649</v>
      </c>
      <c r="D3205" s="150" t="s">
        <v>265</v>
      </c>
      <c r="X3205" s="151">
        <v>1.8538758264376161</v>
      </c>
    </row>
    <row r="3206" spans="1:24" x14ac:dyDescent="0.3">
      <c r="A3206" s="156">
        <v>2005</v>
      </c>
      <c r="B3206" s="150" t="s">
        <v>258</v>
      </c>
      <c r="C3206" s="419" t="s">
        <v>648</v>
      </c>
      <c r="X3206" s="151">
        <v>0.62554293370421921</v>
      </c>
    </row>
    <row r="3207" spans="1:24" x14ac:dyDescent="0.3">
      <c r="A3207" s="156">
        <v>2005</v>
      </c>
      <c r="B3207" s="150" t="s">
        <v>258</v>
      </c>
      <c r="C3207" s="419" t="s">
        <v>648</v>
      </c>
      <c r="D3207" s="150" t="s">
        <v>639</v>
      </c>
      <c r="X3207" s="151">
        <v>0.27808086248169578</v>
      </c>
    </row>
    <row r="3208" spans="1:24" x14ac:dyDescent="0.3">
      <c r="A3208" s="156">
        <v>2005</v>
      </c>
      <c r="B3208" s="150" t="s">
        <v>258</v>
      </c>
      <c r="C3208" s="419" t="s">
        <v>648</v>
      </c>
      <c r="D3208" s="150" t="s">
        <v>654</v>
      </c>
      <c r="X3208" s="151">
        <v>0.6214529325641317</v>
      </c>
    </row>
    <row r="3209" spans="1:24" x14ac:dyDescent="0.3">
      <c r="A3209" s="156">
        <v>2005</v>
      </c>
      <c r="B3209" s="150" t="s">
        <v>258</v>
      </c>
      <c r="C3209" s="419" t="s">
        <v>650</v>
      </c>
      <c r="X3209" s="151">
        <v>9.2935935021280267E-2</v>
      </c>
    </row>
    <row r="3210" spans="1:24" x14ac:dyDescent="0.3">
      <c r="A3210" s="156">
        <v>2005</v>
      </c>
      <c r="B3210" s="150" t="s">
        <v>258</v>
      </c>
      <c r="C3210" s="419" t="s">
        <v>650</v>
      </c>
      <c r="D3210" s="150" t="s">
        <v>639</v>
      </c>
      <c r="X3210" s="151">
        <v>2.3469837320375629E-2</v>
      </c>
    </row>
    <row r="3211" spans="1:24" x14ac:dyDescent="0.3">
      <c r="A3211" s="156">
        <v>2005</v>
      </c>
      <c r="B3211" s="150" t="s">
        <v>258</v>
      </c>
      <c r="C3211" s="419" t="s">
        <v>650</v>
      </c>
      <c r="D3211" s="150" t="s">
        <v>654</v>
      </c>
      <c r="X3211" s="151">
        <v>4.3632562901304212E-2</v>
      </c>
    </row>
    <row r="3212" spans="1:24" hidden="1" x14ac:dyDescent="0.3">
      <c r="A3212" s="156">
        <v>2005</v>
      </c>
      <c r="B3212" s="150" t="s">
        <v>258</v>
      </c>
      <c r="C3212" s="419" t="s">
        <v>251</v>
      </c>
      <c r="D3212" s="419" t="s">
        <v>294</v>
      </c>
      <c r="X3212" s="151">
        <v>1.4255795917877681</v>
      </c>
    </row>
    <row r="3213" spans="1:24" hidden="1" x14ac:dyDescent="0.3">
      <c r="A3213" s="156">
        <v>2005</v>
      </c>
      <c r="B3213" s="150" t="s">
        <v>258</v>
      </c>
      <c r="C3213" s="419" t="s">
        <v>251</v>
      </c>
      <c r="D3213" s="419" t="s">
        <v>295</v>
      </c>
      <c r="X3213" s="151">
        <v>0.66307941607385923</v>
      </c>
    </row>
    <row r="3214" spans="1:24" hidden="1" x14ac:dyDescent="0.3">
      <c r="A3214" s="156">
        <v>2005</v>
      </c>
      <c r="C3214" s="150" t="s">
        <v>652</v>
      </c>
      <c r="X3214" s="151">
        <v>7.0792048947282851</v>
      </c>
    </row>
    <row r="3215" spans="1:24" hidden="1" x14ac:dyDescent="0.3">
      <c r="A3215" s="156">
        <v>2005</v>
      </c>
      <c r="C3215" s="150" t="s">
        <v>653</v>
      </c>
      <c r="X3215" s="151">
        <v>3.383146345967551</v>
      </c>
    </row>
    <row r="3216" spans="1:24" hidden="1" x14ac:dyDescent="0.3">
      <c r="A3216" s="156">
        <v>2005</v>
      </c>
      <c r="C3216" s="150" t="s">
        <v>647</v>
      </c>
      <c r="G3216" s="420"/>
      <c r="X3216" s="151">
        <v>6.6889377952840112</v>
      </c>
    </row>
    <row r="3217" spans="1:24" hidden="1" x14ac:dyDescent="0.3">
      <c r="A3217" s="156">
        <v>2005</v>
      </c>
      <c r="C3217" s="150" t="s">
        <v>647</v>
      </c>
      <c r="D3217" s="150" t="s">
        <v>642</v>
      </c>
      <c r="G3217" s="420"/>
      <c r="X3217" s="151">
        <v>4.4777951553479909</v>
      </c>
    </row>
    <row r="3218" spans="1:24" hidden="1" x14ac:dyDescent="0.3">
      <c r="A3218" s="156">
        <v>2005</v>
      </c>
      <c r="C3218" s="150" t="s">
        <v>647</v>
      </c>
      <c r="D3218" s="150" t="s">
        <v>638</v>
      </c>
      <c r="G3218" s="420"/>
      <c r="X3218" s="151">
        <v>4.1547778922681156</v>
      </c>
    </row>
    <row r="3219" spans="1:24" hidden="1" x14ac:dyDescent="0.3">
      <c r="A3219" s="156">
        <v>2005</v>
      </c>
      <c r="C3219" s="150" t="s">
        <v>647</v>
      </c>
      <c r="D3219" s="150" t="s">
        <v>264</v>
      </c>
      <c r="G3219" s="420"/>
      <c r="X3219" s="151">
        <v>2.9708390574139338</v>
      </c>
    </row>
    <row r="3220" spans="1:24" hidden="1" x14ac:dyDescent="0.3">
      <c r="A3220" s="156">
        <v>2005</v>
      </c>
      <c r="C3220" s="150" t="s">
        <v>647</v>
      </c>
      <c r="D3220" s="150" t="s">
        <v>265</v>
      </c>
      <c r="G3220" s="420"/>
      <c r="X3220" s="151">
        <v>2.7427038135095341</v>
      </c>
    </row>
    <row r="3221" spans="1:24" hidden="1" x14ac:dyDescent="0.3">
      <c r="A3221" s="156">
        <v>2005</v>
      </c>
      <c r="C3221" s="150" t="s">
        <v>649</v>
      </c>
      <c r="G3221" s="420"/>
      <c r="X3221" s="151">
        <v>2.9571437902328981</v>
      </c>
    </row>
    <row r="3222" spans="1:24" hidden="1" x14ac:dyDescent="0.3">
      <c r="A3222" s="156">
        <v>2005</v>
      </c>
      <c r="C3222" s="150" t="s">
        <v>649</v>
      </c>
      <c r="D3222" s="150" t="s">
        <v>642</v>
      </c>
      <c r="G3222" s="420"/>
      <c r="X3222" s="151">
        <v>1.8386677344600759</v>
      </c>
    </row>
    <row r="3223" spans="1:24" hidden="1" x14ac:dyDescent="0.3">
      <c r="A3223" s="156">
        <v>2005</v>
      </c>
      <c r="C3223" s="150" t="s">
        <v>649</v>
      </c>
      <c r="D3223" s="150" t="s">
        <v>638</v>
      </c>
      <c r="G3223" s="420"/>
      <c r="X3223" s="151">
        <v>1.8077671836950719</v>
      </c>
    </row>
    <row r="3224" spans="1:24" hidden="1" x14ac:dyDescent="0.3">
      <c r="A3224" s="156">
        <v>2005</v>
      </c>
      <c r="C3224" s="150" t="s">
        <v>649</v>
      </c>
      <c r="D3224" s="150" t="s">
        <v>264</v>
      </c>
      <c r="G3224" s="420"/>
      <c r="X3224" s="151">
        <v>1.3047837979776811</v>
      </c>
    </row>
    <row r="3225" spans="1:24" hidden="1" x14ac:dyDescent="0.3">
      <c r="A3225" s="156">
        <v>2005</v>
      </c>
      <c r="C3225" s="150" t="s">
        <v>649</v>
      </c>
      <c r="D3225" s="150" t="s">
        <v>265</v>
      </c>
      <c r="G3225" s="420"/>
      <c r="X3225" s="151">
        <v>1.103968448385537</v>
      </c>
    </row>
    <row r="3226" spans="1:24" x14ac:dyDescent="0.3">
      <c r="A3226" s="156">
        <v>2005</v>
      </c>
      <c r="C3226" s="150" t="s">
        <v>648</v>
      </c>
      <c r="G3226" s="420"/>
      <c r="X3226" s="151">
        <v>0.34218229940295991</v>
      </c>
    </row>
    <row r="3227" spans="1:24" x14ac:dyDescent="0.3">
      <c r="A3227" s="156">
        <v>2005</v>
      </c>
      <c r="C3227" s="150" t="s">
        <v>648</v>
      </c>
      <c r="D3227" s="150" t="s">
        <v>639</v>
      </c>
      <c r="G3227" s="420"/>
      <c r="X3227" s="151">
        <v>0.15798773424617329</v>
      </c>
    </row>
    <row r="3228" spans="1:24" x14ac:dyDescent="0.3">
      <c r="A3228" s="156">
        <v>2005</v>
      </c>
      <c r="C3228" s="150" t="s">
        <v>648</v>
      </c>
      <c r="D3228" s="150" t="s">
        <v>654</v>
      </c>
      <c r="G3228" s="420"/>
      <c r="X3228" s="151">
        <v>0.3309974679126455</v>
      </c>
    </row>
    <row r="3229" spans="1:24" x14ac:dyDescent="0.3">
      <c r="A3229" s="156">
        <v>2005</v>
      </c>
      <c r="C3229" s="150" t="s">
        <v>650</v>
      </c>
      <c r="G3229" s="420"/>
      <c r="X3229" s="151">
        <v>4.1962467165444217E-2</v>
      </c>
    </row>
    <row r="3230" spans="1:24" x14ac:dyDescent="0.3">
      <c r="A3230" s="156">
        <v>2005</v>
      </c>
      <c r="C3230" s="150" t="s">
        <v>650</v>
      </c>
      <c r="D3230" s="150" t="s">
        <v>639</v>
      </c>
      <c r="G3230" s="420"/>
      <c r="X3230" s="151">
        <v>1.1773310994136541E-2</v>
      </c>
    </row>
    <row r="3231" spans="1:24" x14ac:dyDescent="0.3">
      <c r="A3231" s="156">
        <v>2005</v>
      </c>
      <c r="C3231" s="150" t="s">
        <v>650</v>
      </c>
      <c r="D3231" s="150" t="s">
        <v>654</v>
      </c>
      <c r="G3231" s="420"/>
      <c r="X3231" s="151">
        <v>3.5308572651866682E-2</v>
      </c>
    </row>
    <row r="3232" spans="1:24" hidden="1" x14ac:dyDescent="0.3">
      <c r="A3232" s="156">
        <v>2005</v>
      </c>
      <c r="C3232" s="419" t="s">
        <v>251</v>
      </c>
      <c r="D3232" s="150" t="s">
        <v>294</v>
      </c>
      <c r="G3232" s="420"/>
      <c r="X3232" s="151">
        <v>1.177824988298108</v>
      </c>
    </row>
    <row r="3233" spans="1:24" hidden="1" x14ac:dyDescent="0.3">
      <c r="A3233" s="156">
        <v>2005</v>
      </c>
      <c r="C3233" s="419" t="s">
        <v>251</v>
      </c>
      <c r="D3233" s="150" t="s">
        <v>295</v>
      </c>
      <c r="G3233" s="420"/>
      <c r="X3233" s="151">
        <v>0.51765785442377243</v>
      </c>
    </row>
    <row r="3234" spans="1:24" hidden="1" x14ac:dyDescent="0.3">
      <c r="A3234" s="156">
        <v>2006</v>
      </c>
      <c r="B3234" s="150" t="s">
        <v>154</v>
      </c>
      <c r="G3234" s="420"/>
      <c r="X3234" s="151">
        <v>6.5045913752018834</v>
      </c>
    </row>
    <row r="3235" spans="1:24" hidden="1" x14ac:dyDescent="0.3">
      <c r="A3235" s="156">
        <v>2006</v>
      </c>
      <c r="B3235" s="150" t="s">
        <v>154</v>
      </c>
      <c r="C3235" s="150" t="s">
        <v>652</v>
      </c>
      <c r="G3235" s="420"/>
      <c r="X3235" s="151">
        <v>4.9145386514030696</v>
      </c>
    </row>
    <row r="3236" spans="1:24" hidden="1" x14ac:dyDescent="0.3">
      <c r="A3236" s="156">
        <v>2006</v>
      </c>
      <c r="B3236" s="150" t="s">
        <v>154</v>
      </c>
      <c r="C3236" s="150" t="s">
        <v>653</v>
      </c>
      <c r="G3236" s="420"/>
      <c r="X3236" s="151">
        <v>2.5926136352031501</v>
      </c>
    </row>
    <row r="3237" spans="1:24" hidden="1" x14ac:dyDescent="0.3">
      <c r="A3237" s="156">
        <v>2006</v>
      </c>
      <c r="B3237" s="150" t="s">
        <v>154</v>
      </c>
      <c r="C3237" s="150" t="s">
        <v>647</v>
      </c>
      <c r="G3237" s="420"/>
      <c r="X3237" s="151">
        <v>4.8584853641712602</v>
      </c>
    </row>
    <row r="3238" spans="1:24" hidden="1" x14ac:dyDescent="0.3">
      <c r="A3238" s="156">
        <v>2006</v>
      </c>
      <c r="B3238" s="150" t="s">
        <v>154</v>
      </c>
      <c r="C3238" s="150" t="s">
        <v>647</v>
      </c>
      <c r="D3238" s="150" t="s">
        <v>642</v>
      </c>
      <c r="G3238" s="420"/>
      <c r="X3238" s="151">
        <v>3.4560834097867019</v>
      </c>
    </row>
    <row r="3239" spans="1:24" hidden="1" x14ac:dyDescent="0.3">
      <c r="A3239" s="156">
        <v>2006</v>
      </c>
      <c r="B3239" s="150" t="s">
        <v>154</v>
      </c>
      <c r="C3239" s="150" t="s">
        <v>647</v>
      </c>
      <c r="D3239" s="150" t="s">
        <v>638</v>
      </c>
      <c r="G3239" s="420"/>
      <c r="X3239" s="151">
        <v>2.6307476907290148</v>
      </c>
    </row>
    <row r="3240" spans="1:24" hidden="1" x14ac:dyDescent="0.3">
      <c r="A3240" s="156">
        <v>2006</v>
      </c>
      <c r="B3240" s="150" t="s">
        <v>154</v>
      </c>
      <c r="C3240" s="150" t="s">
        <v>647</v>
      </c>
      <c r="D3240" s="150" t="s">
        <v>264</v>
      </c>
      <c r="G3240" s="420"/>
      <c r="X3240" s="151">
        <v>1.3532051071855149</v>
      </c>
    </row>
    <row r="3241" spans="1:24" hidden="1" x14ac:dyDescent="0.3">
      <c r="A3241" s="156">
        <v>2006</v>
      </c>
      <c r="B3241" s="150" t="s">
        <v>154</v>
      </c>
      <c r="C3241" s="150" t="s">
        <v>647</v>
      </c>
      <c r="D3241" s="150" t="s">
        <v>265</v>
      </c>
      <c r="G3241" s="420"/>
      <c r="X3241" s="151">
        <v>1.9571231982035311</v>
      </c>
    </row>
    <row r="3242" spans="1:24" hidden="1" x14ac:dyDescent="0.3">
      <c r="A3242" s="156">
        <v>2006</v>
      </c>
      <c r="B3242" s="150" t="s">
        <v>154</v>
      </c>
      <c r="C3242" s="150" t="s">
        <v>649</v>
      </c>
      <c r="G3242" s="420"/>
      <c r="X3242" s="151">
        <v>2.2963941742722862</v>
      </c>
    </row>
    <row r="3243" spans="1:24" hidden="1" x14ac:dyDescent="0.3">
      <c r="A3243" s="156">
        <v>2006</v>
      </c>
      <c r="B3243" s="150" t="s">
        <v>154</v>
      </c>
      <c r="C3243" s="150" t="s">
        <v>649</v>
      </c>
      <c r="D3243" s="150" t="s">
        <v>642</v>
      </c>
      <c r="G3243" s="420"/>
      <c r="X3243" s="151">
        <v>1.558017968912246</v>
      </c>
    </row>
    <row r="3244" spans="1:24" hidden="1" x14ac:dyDescent="0.3">
      <c r="A3244" s="156">
        <v>2006</v>
      </c>
      <c r="B3244" s="150" t="s">
        <v>154</v>
      </c>
      <c r="C3244" s="150" t="s">
        <v>649</v>
      </c>
      <c r="D3244" s="150" t="s">
        <v>638</v>
      </c>
      <c r="G3244" s="420"/>
      <c r="X3244" s="151">
        <v>1.0780292806199769</v>
      </c>
    </row>
    <row r="3245" spans="1:24" hidden="1" x14ac:dyDescent="0.3">
      <c r="A3245" s="156">
        <v>2006</v>
      </c>
      <c r="B3245" s="150" t="s">
        <v>154</v>
      </c>
      <c r="C3245" s="150" t="s">
        <v>649</v>
      </c>
      <c r="D3245" s="150" t="s">
        <v>264</v>
      </c>
      <c r="G3245" s="420"/>
      <c r="X3245" s="151">
        <v>0.89461841132594744</v>
      </c>
    </row>
    <row r="3246" spans="1:24" hidden="1" x14ac:dyDescent="0.3">
      <c r="A3246" s="156">
        <v>2006</v>
      </c>
      <c r="B3246" s="150" t="s">
        <v>154</v>
      </c>
      <c r="C3246" s="150" t="s">
        <v>649</v>
      </c>
      <c r="D3246" s="150" t="s">
        <v>265</v>
      </c>
      <c r="G3246" s="420"/>
      <c r="X3246" s="151">
        <v>0.62156688832768381</v>
      </c>
    </row>
    <row r="3247" spans="1:24" x14ac:dyDescent="0.3">
      <c r="A3247" s="156">
        <v>2006</v>
      </c>
      <c r="B3247" s="150" t="s">
        <v>154</v>
      </c>
      <c r="C3247" s="150" t="s">
        <v>648</v>
      </c>
      <c r="G3247" s="420"/>
      <c r="X3247" s="151">
        <v>0.15386813654106671</v>
      </c>
    </row>
    <row r="3248" spans="1:24" x14ac:dyDescent="0.3">
      <c r="A3248" s="156">
        <v>2006</v>
      </c>
      <c r="B3248" s="150" t="s">
        <v>154</v>
      </c>
      <c r="C3248" s="150" t="s">
        <v>648</v>
      </c>
      <c r="D3248" s="150" t="s">
        <v>639</v>
      </c>
      <c r="G3248" s="420"/>
      <c r="X3248" s="151">
        <v>2.6916887877874E-2</v>
      </c>
    </row>
    <row r="3249" spans="1:24" x14ac:dyDescent="0.3">
      <c r="A3249" s="156">
        <v>2006</v>
      </c>
      <c r="B3249" s="150" t="s">
        <v>154</v>
      </c>
      <c r="C3249" s="150" t="s">
        <v>648</v>
      </c>
      <c r="D3249" s="150" t="s">
        <v>654</v>
      </c>
      <c r="G3249" s="420"/>
      <c r="X3249" s="151">
        <v>0.13402805754057029</v>
      </c>
    </row>
    <row r="3250" spans="1:24" x14ac:dyDescent="0.3">
      <c r="A3250" s="156">
        <v>2006</v>
      </c>
      <c r="B3250" s="150" t="s">
        <v>154</v>
      </c>
      <c r="C3250" s="150" t="s">
        <v>650</v>
      </c>
      <c r="G3250" s="420"/>
      <c r="X3250" s="151">
        <v>5.4323304563710468E-3</v>
      </c>
    </row>
    <row r="3251" spans="1:24" x14ac:dyDescent="0.3">
      <c r="A3251" s="156">
        <v>2006</v>
      </c>
      <c r="B3251" s="150" t="s">
        <v>154</v>
      </c>
      <c r="C3251" s="150" t="s">
        <v>650</v>
      </c>
      <c r="D3251" s="150" t="s">
        <v>639</v>
      </c>
      <c r="G3251" s="420"/>
      <c r="X3251" s="151">
        <v>0</v>
      </c>
    </row>
    <row r="3252" spans="1:24" x14ac:dyDescent="0.3">
      <c r="A3252" s="156">
        <v>2006</v>
      </c>
      <c r="B3252" s="150" t="s">
        <v>154</v>
      </c>
      <c r="C3252" s="150" t="s">
        <v>650</v>
      </c>
      <c r="D3252" s="150" t="s">
        <v>654</v>
      </c>
      <c r="G3252" s="420"/>
      <c r="X3252" s="151">
        <v>5.4152897021613267E-3</v>
      </c>
    </row>
    <row r="3253" spans="1:24" hidden="1" x14ac:dyDescent="0.3">
      <c r="A3253" s="156">
        <v>2006</v>
      </c>
      <c r="B3253" s="150" t="s">
        <v>154</v>
      </c>
      <c r="C3253" s="419" t="s">
        <v>251</v>
      </c>
      <c r="D3253" s="150" t="s">
        <v>294</v>
      </c>
      <c r="G3253" s="420"/>
      <c r="X3253" s="151">
        <v>0.86026068681683332</v>
      </c>
    </row>
    <row r="3254" spans="1:24" hidden="1" x14ac:dyDescent="0.3">
      <c r="A3254" s="156">
        <v>2006</v>
      </c>
      <c r="B3254" s="150" t="s">
        <v>154</v>
      </c>
      <c r="C3254" s="419" t="s">
        <v>251</v>
      </c>
      <c r="D3254" s="150" t="s">
        <v>295</v>
      </c>
      <c r="G3254" s="420"/>
      <c r="X3254" s="151">
        <v>0.46983177498539008</v>
      </c>
    </row>
    <row r="3255" spans="1:24" hidden="1" x14ac:dyDescent="0.3">
      <c r="A3255" s="156">
        <v>2006</v>
      </c>
      <c r="B3255" s="150" t="s">
        <v>258</v>
      </c>
      <c r="G3255" s="420"/>
      <c r="X3255" s="151">
        <v>11.03047182954135</v>
      </c>
    </row>
    <row r="3256" spans="1:24" hidden="1" x14ac:dyDescent="0.3">
      <c r="A3256" s="156">
        <v>2006</v>
      </c>
      <c r="B3256" s="150" t="s">
        <v>258</v>
      </c>
      <c r="C3256" s="150" t="s">
        <v>652</v>
      </c>
      <c r="G3256" s="420"/>
      <c r="X3256" s="151">
        <v>8.6973712570989434</v>
      </c>
    </row>
    <row r="3257" spans="1:24" hidden="1" x14ac:dyDescent="0.3">
      <c r="A3257" s="156">
        <v>2006</v>
      </c>
      <c r="B3257" s="150" t="s">
        <v>258</v>
      </c>
      <c r="C3257" s="150" t="s">
        <v>653</v>
      </c>
      <c r="G3257" s="420"/>
      <c r="X3257" s="151">
        <v>4.3426225414321253</v>
      </c>
    </row>
    <row r="3258" spans="1:24" hidden="1" x14ac:dyDescent="0.3">
      <c r="A3258" s="156">
        <v>2006</v>
      </c>
      <c r="B3258" s="150" t="s">
        <v>258</v>
      </c>
      <c r="C3258" s="150" t="s">
        <v>647</v>
      </c>
      <c r="G3258" s="420"/>
      <c r="X3258" s="151">
        <v>8.6448510394000824</v>
      </c>
    </row>
    <row r="3259" spans="1:24" hidden="1" x14ac:dyDescent="0.3">
      <c r="A3259" s="156">
        <v>2006</v>
      </c>
      <c r="B3259" s="150" t="s">
        <v>258</v>
      </c>
      <c r="C3259" s="150" t="s">
        <v>647</v>
      </c>
      <c r="D3259" s="150" t="s">
        <v>642</v>
      </c>
      <c r="G3259" s="420"/>
      <c r="X3259" s="151">
        <v>5.4957219936561774</v>
      </c>
    </row>
    <row r="3260" spans="1:24" hidden="1" x14ac:dyDescent="0.3">
      <c r="A3260" s="156">
        <v>2006</v>
      </c>
      <c r="B3260" s="150" t="s">
        <v>258</v>
      </c>
      <c r="C3260" s="150" t="s">
        <v>647</v>
      </c>
      <c r="D3260" s="150" t="s">
        <v>638</v>
      </c>
      <c r="G3260" s="420"/>
      <c r="X3260" s="151">
        <v>5.9083264574718992</v>
      </c>
    </row>
    <row r="3261" spans="1:24" hidden="1" x14ac:dyDescent="0.3">
      <c r="A3261" s="156">
        <v>2006</v>
      </c>
      <c r="B3261" s="150" t="s">
        <v>258</v>
      </c>
      <c r="C3261" s="150" t="s">
        <v>647</v>
      </c>
      <c r="D3261" s="150" t="s">
        <v>264</v>
      </c>
      <c r="G3261" s="420"/>
      <c r="X3261" s="151">
        <v>4.6524044565514986</v>
      </c>
    </row>
    <row r="3262" spans="1:24" hidden="1" x14ac:dyDescent="0.3">
      <c r="A3262" s="156">
        <v>2006</v>
      </c>
      <c r="B3262" s="150" t="s">
        <v>258</v>
      </c>
      <c r="C3262" s="150" t="s">
        <v>647</v>
      </c>
      <c r="D3262" s="150" t="s">
        <v>265</v>
      </c>
      <c r="G3262" s="420"/>
      <c r="X3262" s="151">
        <v>3.480863399522407</v>
      </c>
    </row>
    <row r="3263" spans="1:24" hidden="1" x14ac:dyDescent="0.3">
      <c r="A3263" s="156">
        <v>2006</v>
      </c>
      <c r="B3263" s="150" t="s">
        <v>258</v>
      </c>
      <c r="C3263" s="150" t="s">
        <v>649</v>
      </c>
      <c r="G3263" s="420"/>
      <c r="X3263" s="151">
        <v>3.8651819377591479</v>
      </c>
    </row>
    <row r="3264" spans="1:24" hidden="1" x14ac:dyDescent="0.3">
      <c r="A3264" s="156">
        <v>2006</v>
      </c>
      <c r="B3264" s="150" t="s">
        <v>258</v>
      </c>
      <c r="C3264" s="150" t="s">
        <v>649</v>
      </c>
      <c r="D3264" s="150" t="s">
        <v>642</v>
      </c>
      <c r="G3264" s="420"/>
      <c r="X3264" s="151">
        <v>2.396111200703352</v>
      </c>
    </row>
    <row r="3265" spans="1:24" hidden="1" x14ac:dyDescent="0.3">
      <c r="A3265" s="156">
        <v>2006</v>
      </c>
      <c r="B3265" s="150" t="s">
        <v>258</v>
      </c>
      <c r="C3265" s="150" t="s">
        <v>649</v>
      </c>
      <c r="D3265" s="150" t="s">
        <v>638</v>
      </c>
      <c r="G3265" s="420"/>
      <c r="X3265" s="151">
        <v>2.519209068429483</v>
      </c>
    </row>
    <row r="3266" spans="1:24" hidden="1" x14ac:dyDescent="0.3">
      <c r="A3266" s="156">
        <v>2006</v>
      </c>
      <c r="B3266" s="150" t="s">
        <v>258</v>
      </c>
      <c r="C3266" s="150" t="s">
        <v>649</v>
      </c>
      <c r="D3266" s="150" t="s">
        <v>264</v>
      </c>
      <c r="G3266" s="420"/>
      <c r="X3266" s="151">
        <v>1.552054490441181</v>
      </c>
    </row>
    <row r="3267" spans="1:24" hidden="1" x14ac:dyDescent="0.3">
      <c r="A3267" s="156">
        <v>2006</v>
      </c>
      <c r="B3267" s="150" t="s">
        <v>258</v>
      </c>
      <c r="C3267" s="150" t="s">
        <v>649</v>
      </c>
      <c r="D3267" s="150" t="s">
        <v>265</v>
      </c>
      <c r="G3267" s="420"/>
      <c r="X3267" s="151">
        <v>1.8715587383462791</v>
      </c>
    </row>
    <row r="3268" spans="1:24" x14ac:dyDescent="0.3">
      <c r="A3268" s="156">
        <v>2006</v>
      </c>
      <c r="B3268" s="150" t="s">
        <v>258</v>
      </c>
      <c r="C3268" s="150" t="s">
        <v>648</v>
      </c>
      <c r="G3268" s="420"/>
      <c r="X3268" s="151">
        <v>0.5487955653666694</v>
      </c>
    </row>
    <row r="3269" spans="1:24" x14ac:dyDescent="0.3">
      <c r="A3269" s="156">
        <v>2006</v>
      </c>
      <c r="B3269" s="150" t="s">
        <v>258</v>
      </c>
      <c r="C3269" s="150" t="s">
        <v>648</v>
      </c>
      <c r="D3269" s="150" t="s">
        <v>639</v>
      </c>
      <c r="G3269" s="420"/>
      <c r="X3269" s="151">
        <v>0.31030737217729848</v>
      </c>
    </row>
    <row r="3270" spans="1:24" x14ac:dyDescent="0.3">
      <c r="A3270" s="156">
        <v>2006</v>
      </c>
      <c r="B3270" s="150" t="s">
        <v>258</v>
      </c>
      <c r="C3270" s="150" t="s">
        <v>648</v>
      </c>
      <c r="D3270" s="150" t="s">
        <v>654</v>
      </c>
      <c r="G3270" s="420"/>
      <c r="X3270" s="151">
        <v>0.54114805890813444</v>
      </c>
    </row>
    <row r="3271" spans="1:24" x14ac:dyDescent="0.3">
      <c r="A3271" s="156">
        <v>2006</v>
      </c>
      <c r="B3271" s="150" t="s">
        <v>258</v>
      </c>
      <c r="C3271" s="150" t="s">
        <v>650</v>
      </c>
      <c r="G3271" s="420"/>
      <c r="X3271" s="151">
        <v>0.1108635119090683</v>
      </c>
    </row>
    <row r="3272" spans="1:24" x14ac:dyDescent="0.3">
      <c r="A3272" s="156">
        <v>2006</v>
      </c>
      <c r="B3272" s="150" t="s">
        <v>258</v>
      </c>
      <c r="C3272" s="150" t="s">
        <v>650</v>
      </c>
      <c r="D3272" s="150" t="s">
        <v>639</v>
      </c>
      <c r="G3272" s="420"/>
      <c r="X3272" s="151">
        <v>3.1671090156159688E-2</v>
      </c>
    </row>
    <row r="3273" spans="1:24" x14ac:dyDescent="0.3">
      <c r="A3273" s="156">
        <v>2006</v>
      </c>
      <c r="B3273" s="150" t="s">
        <v>258</v>
      </c>
      <c r="C3273" s="150" t="s">
        <v>650</v>
      </c>
      <c r="D3273" s="150" t="s">
        <v>654</v>
      </c>
      <c r="G3273" s="420"/>
      <c r="X3273" s="151">
        <v>6.1291704940877663E-2</v>
      </c>
    </row>
    <row r="3274" spans="1:24" hidden="1" x14ac:dyDescent="0.3">
      <c r="A3274" s="156">
        <v>2006</v>
      </c>
      <c r="B3274" s="150" t="s">
        <v>258</v>
      </c>
      <c r="C3274" s="419" t="s">
        <v>251</v>
      </c>
      <c r="D3274" s="150" t="s">
        <v>294</v>
      </c>
      <c r="G3274" s="420"/>
      <c r="X3274" s="151">
        <v>1.3627513533463</v>
      </c>
    </row>
    <row r="3275" spans="1:24" hidden="1" x14ac:dyDescent="0.3">
      <c r="A3275" s="156">
        <v>2006</v>
      </c>
      <c r="B3275" s="150" t="s">
        <v>258</v>
      </c>
      <c r="C3275" s="419" t="s">
        <v>251</v>
      </c>
      <c r="D3275" s="150" t="s">
        <v>295</v>
      </c>
      <c r="G3275" s="420"/>
      <c r="X3275" s="151">
        <v>0.46300156188971259</v>
      </c>
    </row>
    <row r="3276" spans="1:24" hidden="1" x14ac:dyDescent="0.3">
      <c r="A3276" s="156">
        <v>2006</v>
      </c>
      <c r="C3276" s="150" t="s">
        <v>652</v>
      </c>
      <c r="G3276" s="420"/>
      <c r="X3276" s="151">
        <v>6.8913563027444722</v>
      </c>
    </row>
    <row r="3277" spans="1:24" hidden="1" x14ac:dyDescent="0.3">
      <c r="A3277" s="156">
        <v>2006</v>
      </c>
      <c r="C3277" s="150" t="s">
        <v>653</v>
      </c>
      <c r="G3277" s="420"/>
      <c r="X3277" s="151">
        <v>3.4712357266763871</v>
      </c>
    </row>
    <row r="3278" spans="1:24" hidden="1" x14ac:dyDescent="0.3">
      <c r="A3278" s="156">
        <v>2006</v>
      </c>
      <c r="C3278" s="150" t="s">
        <v>647</v>
      </c>
      <c r="G3278" s="420"/>
      <c r="X3278" s="151">
        <v>6.8258403343446972</v>
      </c>
    </row>
    <row r="3279" spans="1:24" hidden="1" x14ac:dyDescent="0.3">
      <c r="A3279" s="156">
        <v>2006</v>
      </c>
      <c r="C3279" s="150" t="s">
        <v>647</v>
      </c>
      <c r="D3279" s="150" t="s">
        <v>642</v>
      </c>
      <c r="G3279" s="420"/>
      <c r="X3279" s="151">
        <v>4.529567754292807</v>
      </c>
    </row>
    <row r="3280" spans="1:24" hidden="1" x14ac:dyDescent="0.3">
      <c r="A3280" s="156">
        <v>2006</v>
      </c>
      <c r="C3280" s="150" t="s">
        <v>647</v>
      </c>
      <c r="D3280" s="150" t="s">
        <v>638</v>
      </c>
      <c r="G3280" s="420"/>
      <c r="X3280" s="151">
        <v>4.3140941551954493</v>
      </c>
    </row>
    <row r="3281" spans="1:24" hidden="1" x14ac:dyDescent="0.3">
      <c r="A3281" s="156">
        <v>2006</v>
      </c>
      <c r="C3281" s="150" t="s">
        <v>647</v>
      </c>
      <c r="D3281" s="150" t="s">
        <v>264</v>
      </c>
      <c r="G3281" s="420"/>
      <c r="X3281" s="151">
        <v>2.9746564417655539</v>
      </c>
    </row>
    <row r="3282" spans="1:24" hidden="1" x14ac:dyDescent="0.3">
      <c r="A3282" s="156">
        <v>2006</v>
      </c>
      <c r="C3282" s="150" t="s">
        <v>647</v>
      </c>
      <c r="D3282" s="150" t="s">
        <v>265</v>
      </c>
      <c r="G3282" s="420"/>
      <c r="X3282" s="151">
        <v>2.7662399354444021</v>
      </c>
    </row>
    <row r="3283" spans="1:24" hidden="1" x14ac:dyDescent="0.3">
      <c r="A3283" s="156">
        <v>2006</v>
      </c>
      <c r="C3283" s="150" t="s">
        <v>649</v>
      </c>
      <c r="G3283" s="420"/>
      <c r="X3283" s="151">
        <v>3.0806449036750392</v>
      </c>
    </row>
    <row r="3284" spans="1:24" hidden="1" x14ac:dyDescent="0.3">
      <c r="A3284" s="156">
        <v>2006</v>
      </c>
      <c r="C3284" s="150" t="s">
        <v>649</v>
      </c>
      <c r="D3284" s="150" t="s">
        <v>642</v>
      </c>
      <c r="G3284" s="420"/>
      <c r="X3284" s="151">
        <v>1.9773044197303651</v>
      </c>
    </row>
    <row r="3285" spans="1:24" hidden="1" x14ac:dyDescent="0.3">
      <c r="A3285" s="156">
        <v>2006</v>
      </c>
      <c r="C3285" s="150" t="s">
        <v>649</v>
      </c>
      <c r="D3285" s="150" t="s">
        <v>638</v>
      </c>
      <c r="G3285" s="420"/>
      <c r="X3285" s="151">
        <v>1.755369279527796</v>
      </c>
    </row>
    <row r="3286" spans="1:24" hidden="1" x14ac:dyDescent="0.3">
      <c r="A3286" s="156">
        <v>2006</v>
      </c>
      <c r="C3286" s="150" t="s">
        <v>649</v>
      </c>
      <c r="D3286" s="150" t="s">
        <v>264</v>
      </c>
      <c r="G3286" s="420"/>
      <c r="X3286" s="151">
        <v>1.2269793251579419</v>
      </c>
    </row>
    <row r="3287" spans="1:24" hidden="1" x14ac:dyDescent="0.3">
      <c r="A3287" s="156">
        <v>2006</v>
      </c>
      <c r="C3287" s="150" t="s">
        <v>649</v>
      </c>
      <c r="D3287" s="150" t="s">
        <v>265</v>
      </c>
      <c r="G3287" s="420"/>
      <c r="X3287" s="151">
        <v>1.0952113747964169</v>
      </c>
    </row>
    <row r="3288" spans="1:24" x14ac:dyDescent="0.3">
      <c r="A3288" s="156">
        <v>2006</v>
      </c>
      <c r="C3288" s="150" t="s">
        <v>648</v>
      </c>
      <c r="G3288" s="420"/>
      <c r="X3288" s="151">
        <v>0.35159166478371751</v>
      </c>
    </row>
    <row r="3289" spans="1:24" x14ac:dyDescent="0.3">
      <c r="A3289" s="156">
        <v>2006</v>
      </c>
      <c r="C3289" s="150" t="s">
        <v>648</v>
      </c>
      <c r="D3289" s="150" t="s">
        <v>639</v>
      </c>
      <c r="G3289" s="420"/>
      <c r="X3289" s="151">
        <v>0.19086515122639419</v>
      </c>
    </row>
    <row r="3290" spans="1:24" x14ac:dyDescent="0.3">
      <c r="A3290" s="156">
        <v>2006</v>
      </c>
      <c r="C3290" s="150" t="s">
        <v>648</v>
      </c>
      <c r="D3290" s="150" t="s">
        <v>654</v>
      </c>
      <c r="G3290" s="420"/>
      <c r="X3290" s="151">
        <v>0.34658023816372041</v>
      </c>
    </row>
    <row r="3291" spans="1:24" x14ac:dyDescent="0.3">
      <c r="A3291" s="156">
        <v>2006</v>
      </c>
      <c r="C3291" s="150" t="s">
        <v>650</v>
      </c>
      <c r="G3291" s="420"/>
      <c r="X3291" s="151">
        <v>3.6585791345497408E-2</v>
      </c>
    </row>
    <row r="3292" spans="1:24" x14ac:dyDescent="0.3">
      <c r="A3292" s="156">
        <v>2006</v>
      </c>
      <c r="C3292" s="150" t="s">
        <v>650</v>
      </c>
      <c r="D3292" s="150" t="s">
        <v>639</v>
      </c>
      <c r="G3292" s="420"/>
      <c r="X3292" s="151">
        <v>1.5828497372650199E-2</v>
      </c>
    </row>
    <row r="3293" spans="1:24" x14ac:dyDescent="0.3">
      <c r="A3293" s="156">
        <v>2006</v>
      </c>
      <c r="C3293" s="150" t="s">
        <v>650</v>
      </c>
      <c r="D3293" s="150" t="s">
        <v>654</v>
      </c>
      <c r="G3293" s="420"/>
      <c r="X3293" s="151">
        <v>3.3452590640783077E-2</v>
      </c>
    </row>
    <row r="3294" spans="1:24" hidden="1" x14ac:dyDescent="0.3">
      <c r="A3294" s="156">
        <v>2006</v>
      </c>
      <c r="C3294" s="419" t="s">
        <v>251</v>
      </c>
      <c r="D3294" s="150" t="s">
        <v>294</v>
      </c>
      <c r="G3294" s="420"/>
      <c r="X3294" s="151">
        <v>1.0757362464079909</v>
      </c>
    </row>
    <row r="3295" spans="1:24" hidden="1" x14ac:dyDescent="0.3">
      <c r="A3295" s="156">
        <v>2006</v>
      </c>
      <c r="C3295" s="419" t="s">
        <v>251</v>
      </c>
      <c r="D3295" s="150" t="s">
        <v>295</v>
      </c>
      <c r="G3295" s="420"/>
      <c r="X3295" s="151">
        <v>0.48363660116854168</v>
      </c>
    </row>
    <row r="3296" spans="1:24" hidden="1" x14ac:dyDescent="0.3">
      <c r="A3296" s="156">
        <v>2007</v>
      </c>
      <c r="B3296" s="150" t="s">
        <v>154</v>
      </c>
      <c r="C3296" s="150" t="s">
        <v>647</v>
      </c>
      <c r="G3296" s="420"/>
      <c r="X3296" s="151">
        <v>4.6688329933431278</v>
      </c>
    </row>
    <row r="3297" spans="1:24" hidden="1" x14ac:dyDescent="0.3">
      <c r="A3297" s="156">
        <v>2007</v>
      </c>
      <c r="B3297" s="150" t="s">
        <v>154</v>
      </c>
      <c r="C3297" s="150" t="s">
        <v>647</v>
      </c>
      <c r="D3297" s="150" t="s">
        <v>642</v>
      </c>
      <c r="G3297" s="420"/>
      <c r="X3297" s="151">
        <v>3.3079850064178342</v>
      </c>
    </row>
    <row r="3298" spans="1:24" hidden="1" x14ac:dyDescent="0.3">
      <c r="A3298" s="156">
        <v>2007</v>
      </c>
      <c r="B3298" s="150" t="s">
        <v>154</v>
      </c>
      <c r="C3298" s="150" t="s">
        <v>647</v>
      </c>
      <c r="D3298" s="150" t="s">
        <v>638</v>
      </c>
      <c r="G3298" s="420"/>
      <c r="X3298" s="151">
        <v>2.5081103894237038</v>
      </c>
    </row>
    <row r="3299" spans="1:24" hidden="1" x14ac:dyDescent="0.3">
      <c r="A3299" s="156">
        <v>2007</v>
      </c>
      <c r="B3299" s="150" t="s">
        <v>154</v>
      </c>
      <c r="C3299" s="150" t="s">
        <v>647</v>
      </c>
      <c r="D3299" s="150" t="s">
        <v>264</v>
      </c>
      <c r="G3299" s="420"/>
      <c r="X3299" s="151">
        <v>1.567077443924054</v>
      </c>
    </row>
    <row r="3300" spans="1:24" hidden="1" x14ac:dyDescent="0.3">
      <c r="A3300" s="156">
        <v>2007</v>
      </c>
      <c r="B3300" s="150" t="s">
        <v>154</v>
      </c>
      <c r="C3300" s="150" t="s">
        <v>647</v>
      </c>
      <c r="D3300" s="150" t="s">
        <v>265</v>
      </c>
      <c r="G3300" s="420"/>
      <c r="X3300" s="151">
        <v>1.8183685436058461</v>
      </c>
    </row>
    <row r="3301" spans="1:24" hidden="1" x14ac:dyDescent="0.3">
      <c r="A3301" s="156">
        <v>2007</v>
      </c>
      <c r="B3301" s="150" t="s">
        <v>154</v>
      </c>
      <c r="C3301" s="150" t="s">
        <v>649</v>
      </c>
      <c r="G3301" s="420"/>
      <c r="X3301" s="151">
        <v>1.538825348084095</v>
      </c>
    </row>
    <row r="3302" spans="1:24" hidden="1" x14ac:dyDescent="0.3">
      <c r="A3302" s="156">
        <v>2007</v>
      </c>
      <c r="B3302" s="150" t="s">
        <v>154</v>
      </c>
      <c r="C3302" s="150" t="s">
        <v>649</v>
      </c>
      <c r="D3302" s="150" t="s">
        <v>642</v>
      </c>
      <c r="G3302" s="420"/>
      <c r="X3302" s="151">
        <v>1.0820411417403231</v>
      </c>
    </row>
    <row r="3303" spans="1:24" hidden="1" x14ac:dyDescent="0.3">
      <c r="A3303" s="156">
        <v>2007</v>
      </c>
      <c r="B3303" s="150" t="s">
        <v>154</v>
      </c>
      <c r="C3303" s="150" t="s">
        <v>649</v>
      </c>
      <c r="D3303" s="150" t="s">
        <v>638</v>
      </c>
      <c r="G3303" s="420"/>
      <c r="X3303" s="151">
        <v>0.66502454548087564</v>
      </c>
    </row>
    <row r="3304" spans="1:24" hidden="1" x14ac:dyDescent="0.3">
      <c r="A3304" s="156">
        <v>2007</v>
      </c>
      <c r="B3304" s="150" t="s">
        <v>154</v>
      </c>
      <c r="C3304" s="150" t="s">
        <v>649</v>
      </c>
      <c r="D3304" s="150" t="s">
        <v>264</v>
      </c>
      <c r="G3304" s="420"/>
      <c r="X3304" s="151">
        <v>0.57618320551671842</v>
      </c>
    </row>
    <row r="3305" spans="1:24" hidden="1" x14ac:dyDescent="0.3">
      <c r="A3305" s="156">
        <v>2007</v>
      </c>
      <c r="B3305" s="150" t="s">
        <v>154</v>
      </c>
      <c r="C3305" s="150" t="s">
        <v>649</v>
      </c>
      <c r="D3305" s="150" t="s">
        <v>265</v>
      </c>
      <c r="G3305" s="420"/>
      <c r="X3305" s="151">
        <v>0.39153590152395329</v>
      </c>
    </row>
    <row r="3306" spans="1:24" x14ac:dyDescent="0.3">
      <c r="A3306" s="156">
        <v>2007</v>
      </c>
      <c r="B3306" s="150" t="s">
        <v>154</v>
      </c>
      <c r="C3306" s="150" t="s">
        <v>648</v>
      </c>
      <c r="X3306" s="151">
        <v>0.18938432870542821</v>
      </c>
    </row>
    <row r="3307" spans="1:24" x14ac:dyDescent="0.3">
      <c r="A3307" s="156">
        <v>2007</v>
      </c>
      <c r="B3307" s="150" t="s">
        <v>154</v>
      </c>
      <c r="C3307" s="150" t="s">
        <v>648</v>
      </c>
      <c r="D3307" s="150" t="s">
        <v>639</v>
      </c>
      <c r="X3307" s="151">
        <v>5.2431136237260097E-2</v>
      </c>
    </row>
    <row r="3308" spans="1:24" x14ac:dyDescent="0.3">
      <c r="A3308" s="156">
        <v>2007</v>
      </c>
      <c r="B3308" s="150" t="s">
        <v>154</v>
      </c>
      <c r="C3308" s="150" t="s">
        <v>648</v>
      </c>
      <c r="D3308" s="150" t="s">
        <v>654</v>
      </c>
      <c r="X3308" s="151">
        <v>0.13726788356119729</v>
      </c>
    </row>
    <row r="3309" spans="1:24" x14ac:dyDescent="0.3">
      <c r="A3309" s="156">
        <v>2007</v>
      </c>
      <c r="B3309" s="150" t="s">
        <v>154</v>
      </c>
      <c r="C3309" s="150" t="s">
        <v>650</v>
      </c>
      <c r="X3309" s="151">
        <v>7.1604492053710684E-3</v>
      </c>
    </row>
    <row r="3310" spans="1:24" x14ac:dyDescent="0.3">
      <c r="A3310" s="156">
        <v>2007</v>
      </c>
      <c r="B3310" s="150" t="s">
        <v>154</v>
      </c>
      <c r="C3310" s="150" t="s">
        <v>650</v>
      </c>
      <c r="D3310" s="150" t="s">
        <v>639</v>
      </c>
      <c r="X3310" s="151">
        <v>7.0771848780445887E-3</v>
      </c>
    </row>
    <row r="3311" spans="1:24" x14ac:dyDescent="0.3">
      <c r="A3311" s="156">
        <v>2007</v>
      </c>
      <c r="B3311" s="150" t="s">
        <v>154</v>
      </c>
      <c r="C3311" s="150" t="s">
        <v>650</v>
      </c>
      <c r="D3311" s="150" t="s">
        <v>654</v>
      </c>
      <c r="X3311" s="151">
        <v>7.1207706698828768E-3</v>
      </c>
    </row>
    <row r="3312" spans="1:24" hidden="1" x14ac:dyDescent="0.3">
      <c r="A3312" s="156">
        <v>2007</v>
      </c>
      <c r="B3312" s="150" t="s">
        <v>258</v>
      </c>
      <c r="C3312" s="150" t="s">
        <v>647</v>
      </c>
      <c r="X3312" s="151">
        <v>7.5382362984504194</v>
      </c>
    </row>
    <row r="3313" spans="1:24" hidden="1" x14ac:dyDescent="0.3">
      <c r="A3313" s="156">
        <v>2007</v>
      </c>
      <c r="B3313" s="150" t="s">
        <v>258</v>
      </c>
      <c r="C3313" s="150" t="s">
        <v>647</v>
      </c>
      <c r="D3313" s="150" t="s">
        <v>642</v>
      </c>
      <c r="X3313" s="151">
        <v>5.3496780289230657</v>
      </c>
    </row>
    <row r="3314" spans="1:24" hidden="1" x14ac:dyDescent="0.3">
      <c r="A3314" s="156">
        <v>2007</v>
      </c>
      <c r="B3314" s="150" t="s">
        <v>258</v>
      </c>
      <c r="C3314" s="150" t="s">
        <v>647</v>
      </c>
      <c r="D3314" s="150" t="s">
        <v>638</v>
      </c>
      <c r="X3314" s="151">
        <v>4.6199499194935401</v>
      </c>
    </row>
    <row r="3315" spans="1:24" hidden="1" x14ac:dyDescent="0.3">
      <c r="A3315" s="156">
        <v>2007</v>
      </c>
      <c r="B3315" s="150" t="s">
        <v>258</v>
      </c>
      <c r="C3315" s="150" t="s">
        <v>647</v>
      </c>
      <c r="D3315" s="150" t="s">
        <v>264</v>
      </c>
      <c r="X3315" s="151">
        <v>3.9728304485636441</v>
      </c>
    </row>
    <row r="3316" spans="1:24" hidden="1" x14ac:dyDescent="0.3">
      <c r="A3316" s="156">
        <v>2007</v>
      </c>
      <c r="B3316" s="150" t="s">
        <v>258</v>
      </c>
      <c r="C3316" s="150" t="s">
        <v>647</v>
      </c>
      <c r="D3316" s="150" t="s">
        <v>265</v>
      </c>
      <c r="X3316" s="151">
        <v>2.9385539302063548</v>
      </c>
    </row>
    <row r="3317" spans="1:24" hidden="1" x14ac:dyDescent="0.3">
      <c r="A3317" s="156">
        <v>2007</v>
      </c>
      <c r="B3317" s="150" t="s">
        <v>258</v>
      </c>
      <c r="C3317" s="150" t="s">
        <v>649</v>
      </c>
      <c r="X3317" s="151">
        <v>2.5801258685121189</v>
      </c>
    </row>
    <row r="3318" spans="1:24" hidden="1" x14ac:dyDescent="0.3">
      <c r="A3318" s="156">
        <v>2007</v>
      </c>
      <c r="B3318" s="150" t="s">
        <v>258</v>
      </c>
      <c r="C3318" s="150" t="s">
        <v>649</v>
      </c>
      <c r="D3318" s="150" t="s">
        <v>642</v>
      </c>
      <c r="X3318" s="151">
        <v>1.578158790037796</v>
      </c>
    </row>
    <row r="3319" spans="1:24" hidden="1" x14ac:dyDescent="0.3">
      <c r="A3319" s="156">
        <v>2007</v>
      </c>
      <c r="B3319" s="150" t="s">
        <v>258</v>
      </c>
      <c r="C3319" s="150" t="s">
        <v>649</v>
      </c>
      <c r="D3319" s="150" t="s">
        <v>638</v>
      </c>
      <c r="X3319" s="151">
        <v>1.658960425672797</v>
      </c>
    </row>
    <row r="3320" spans="1:24" hidden="1" x14ac:dyDescent="0.3">
      <c r="A3320" s="156">
        <v>2007</v>
      </c>
      <c r="B3320" s="150" t="s">
        <v>258</v>
      </c>
      <c r="C3320" s="150" t="s">
        <v>649</v>
      </c>
      <c r="D3320" s="150" t="s">
        <v>264</v>
      </c>
      <c r="X3320" s="151">
        <v>0.97413493364802517</v>
      </c>
    </row>
    <row r="3321" spans="1:24" hidden="1" x14ac:dyDescent="0.3">
      <c r="A3321" s="156">
        <v>2007</v>
      </c>
      <c r="B3321" s="150" t="s">
        <v>258</v>
      </c>
      <c r="C3321" s="150" t="s">
        <v>649</v>
      </c>
      <c r="D3321" s="150" t="s">
        <v>265</v>
      </c>
      <c r="X3321" s="151">
        <v>1.3325978325164669</v>
      </c>
    </row>
    <row r="3322" spans="1:24" x14ac:dyDescent="0.3">
      <c r="A3322" s="156">
        <v>2007</v>
      </c>
      <c r="B3322" s="150" t="s">
        <v>258</v>
      </c>
      <c r="C3322" s="150" t="s">
        <v>648</v>
      </c>
      <c r="X3322" s="151">
        <v>0.51072728286843672</v>
      </c>
    </row>
    <row r="3323" spans="1:24" x14ac:dyDescent="0.3">
      <c r="A3323" s="156">
        <v>2007</v>
      </c>
      <c r="B3323" s="150" t="s">
        <v>258</v>
      </c>
      <c r="C3323" s="150" t="s">
        <v>648</v>
      </c>
      <c r="D3323" s="150" t="s">
        <v>639</v>
      </c>
      <c r="X3323" s="151">
        <v>0.25377713904301541</v>
      </c>
    </row>
    <row r="3324" spans="1:24" x14ac:dyDescent="0.3">
      <c r="A3324" s="156">
        <v>2007</v>
      </c>
      <c r="B3324" s="150" t="s">
        <v>258</v>
      </c>
      <c r="C3324" s="150" t="s">
        <v>648</v>
      </c>
      <c r="D3324" s="150" t="s">
        <v>654</v>
      </c>
      <c r="X3324" s="151">
        <v>0.48859941936082601</v>
      </c>
    </row>
    <row r="3325" spans="1:24" x14ac:dyDescent="0.3">
      <c r="A3325" s="156">
        <v>2007</v>
      </c>
      <c r="B3325" s="150" t="s">
        <v>258</v>
      </c>
      <c r="C3325" s="150" t="s">
        <v>650</v>
      </c>
      <c r="X3325" s="151">
        <v>0.12960490041298059</v>
      </c>
    </row>
    <row r="3326" spans="1:24" x14ac:dyDescent="0.3">
      <c r="A3326" s="156">
        <v>2007</v>
      </c>
      <c r="B3326" s="150" t="s">
        <v>258</v>
      </c>
      <c r="C3326" s="150" t="s">
        <v>650</v>
      </c>
      <c r="D3326" s="150" t="s">
        <v>639</v>
      </c>
      <c r="X3326" s="151">
        <v>6.7165666342055676E-3</v>
      </c>
    </row>
    <row r="3327" spans="1:24" x14ac:dyDescent="0.3">
      <c r="A3327" s="156">
        <v>2007</v>
      </c>
      <c r="B3327" s="150" t="s">
        <v>258</v>
      </c>
      <c r="C3327" s="150" t="s">
        <v>650</v>
      </c>
      <c r="D3327" s="150" t="s">
        <v>654</v>
      </c>
      <c r="X3327" s="151">
        <v>7.8160508688808014E-2</v>
      </c>
    </row>
    <row r="3328" spans="1:24" hidden="1" x14ac:dyDescent="0.3">
      <c r="A3328" s="156">
        <v>2007</v>
      </c>
      <c r="C3328" s="150" t="s">
        <v>647</v>
      </c>
      <c r="X3328" s="151">
        <v>6.2153973841894601</v>
      </c>
    </row>
    <row r="3329" spans="1:24" hidden="1" x14ac:dyDescent="0.3">
      <c r="A3329" s="156">
        <v>2007</v>
      </c>
      <c r="C3329" s="150" t="s">
        <v>647</v>
      </c>
      <c r="D3329" s="150" t="s">
        <v>642</v>
      </c>
      <c r="X3329" s="151">
        <v>4.3778226394876194</v>
      </c>
    </row>
    <row r="3330" spans="1:24" hidden="1" x14ac:dyDescent="0.3">
      <c r="A3330" s="156">
        <v>2007</v>
      </c>
      <c r="C3330" s="150" t="s">
        <v>647</v>
      </c>
      <c r="D3330" s="150" t="s">
        <v>638</v>
      </c>
      <c r="X3330" s="151">
        <v>3.661961738659508</v>
      </c>
    </row>
    <row r="3331" spans="1:24" hidden="1" x14ac:dyDescent="0.3">
      <c r="A3331" s="156">
        <v>2007</v>
      </c>
      <c r="C3331" s="150" t="s">
        <v>647</v>
      </c>
      <c r="D3331" s="150" t="s">
        <v>264</v>
      </c>
      <c r="X3331" s="151">
        <v>2.6974712983960538</v>
      </c>
    </row>
    <row r="3332" spans="1:24" hidden="1" x14ac:dyDescent="0.3">
      <c r="A3332" s="156">
        <v>2007</v>
      </c>
      <c r="C3332" s="150" t="s">
        <v>647</v>
      </c>
      <c r="D3332" s="150" t="s">
        <v>265</v>
      </c>
      <c r="X3332" s="151">
        <v>2.440220362169164</v>
      </c>
    </row>
    <row r="3333" spans="1:24" hidden="1" x14ac:dyDescent="0.3">
      <c r="A3333" s="156">
        <v>2007</v>
      </c>
      <c r="C3333" s="150" t="s">
        <v>649</v>
      </c>
      <c r="X3333" s="151">
        <v>2.0610610687634701</v>
      </c>
    </row>
    <row r="3334" spans="1:24" hidden="1" x14ac:dyDescent="0.3">
      <c r="A3334" s="156">
        <v>2007</v>
      </c>
      <c r="C3334" s="150" t="s">
        <v>649</v>
      </c>
      <c r="D3334" s="150" t="s">
        <v>642</v>
      </c>
      <c r="X3334" s="151">
        <v>1.3314640211603479</v>
      </c>
    </row>
    <row r="3335" spans="1:24" hidden="1" x14ac:dyDescent="0.3">
      <c r="A3335" s="156">
        <v>2007</v>
      </c>
      <c r="C3335" s="150" t="s">
        <v>649</v>
      </c>
      <c r="D3335" s="150" t="s">
        <v>638</v>
      </c>
      <c r="X3335" s="151">
        <v>1.133275190731863</v>
      </c>
    </row>
    <row r="3336" spans="1:24" hidden="1" x14ac:dyDescent="0.3">
      <c r="A3336" s="156">
        <v>2007</v>
      </c>
      <c r="C3336" s="150" t="s">
        <v>649</v>
      </c>
      <c r="D3336" s="150" t="s">
        <v>264</v>
      </c>
      <c r="X3336" s="151">
        <v>0.77633064537061602</v>
      </c>
    </row>
    <row r="3337" spans="1:24" hidden="1" x14ac:dyDescent="0.3">
      <c r="A3337" s="156">
        <v>2007</v>
      </c>
      <c r="C3337" s="150" t="s">
        <v>649</v>
      </c>
      <c r="D3337" s="150" t="s">
        <v>265</v>
      </c>
      <c r="X3337" s="151">
        <v>0.74861244348375577</v>
      </c>
    </row>
    <row r="3338" spans="1:24" x14ac:dyDescent="0.3">
      <c r="A3338" s="156">
        <v>2007</v>
      </c>
      <c r="C3338" s="150" t="s">
        <v>648</v>
      </c>
      <c r="X3338" s="151">
        <v>0.34314465745784922</v>
      </c>
    </row>
    <row r="3339" spans="1:24" x14ac:dyDescent="0.3">
      <c r="A3339" s="156">
        <v>2007</v>
      </c>
      <c r="C3339" s="150" t="s">
        <v>648</v>
      </c>
      <c r="D3339" s="150" t="s">
        <v>639</v>
      </c>
      <c r="X3339" s="151">
        <v>0.17369260308289219</v>
      </c>
    </row>
    <row r="3340" spans="1:24" x14ac:dyDescent="0.3">
      <c r="A3340" s="156">
        <v>2007</v>
      </c>
      <c r="C3340" s="150" t="s">
        <v>648</v>
      </c>
      <c r="D3340" s="150" t="s">
        <v>654</v>
      </c>
      <c r="X3340" s="151">
        <v>0.32019027285525831</v>
      </c>
    </row>
    <row r="3341" spans="1:24" x14ac:dyDescent="0.3">
      <c r="A3341" s="156">
        <v>2007</v>
      </c>
      <c r="C3341" s="150" t="s">
        <v>650</v>
      </c>
      <c r="X3341" s="151">
        <v>4.322985427111567E-2</v>
      </c>
    </row>
    <row r="3342" spans="1:24" x14ac:dyDescent="0.3">
      <c r="A3342" s="156">
        <v>2007</v>
      </c>
      <c r="C3342" s="150" t="s">
        <v>650</v>
      </c>
      <c r="D3342" s="150" t="s">
        <v>639</v>
      </c>
      <c r="X3342" s="151">
        <v>6.8963364132361748E-3</v>
      </c>
    </row>
    <row r="3343" spans="1:24" x14ac:dyDescent="0.3">
      <c r="A3343" s="156">
        <v>2007</v>
      </c>
      <c r="C3343" s="150" t="s">
        <v>650</v>
      </c>
      <c r="D3343" s="150" t="s">
        <v>654</v>
      </c>
      <c r="X3343" s="151">
        <v>4.2790879405887702E-2</v>
      </c>
    </row>
    <row r="3344" spans="1:24" hidden="1" x14ac:dyDescent="0.3">
      <c r="A3344" s="156">
        <v>2008</v>
      </c>
      <c r="B3344" s="150" t="s">
        <v>154</v>
      </c>
      <c r="X3344" s="151">
        <v>4.2177747066930511</v>
      </c>
    </row>
    <row r="3345" spans="1:24" hidden="1" x14ac:dyDescent="0.3">
      <c r="A3345" s="156">
        <v>2008</v>
      </c>
      <c r="B3345" s="150" t="s">
        <v>154</v>
      </c>
      <c r="C3345" s="150" t="s">
        <v>652</v>
      </c>
      <c r="X3345" s="151">
        <v>2.9759028772679512</v>
      </c>
    </row>
    <row r="3346" spans="1:24" hidden="1" x14ac:dyDescent="0.3">
      <c r="A3346" s="156">
        <v>2008</v>
      </c>
      <c r="B3346" s="150" t="s">
        <v>154</v>
      </c>
      <c r="C3346" s="150" t="s">
        <v>653</v>
      </c>
      <c r="X3346" s="151">
        <v>2.0398076169821788</v>
      </c>
    </row>
    <row r="3347" spans="1:24" hidden="1" x14ac:dyDescent="0.3">
      <c r="A3347" s="156">
        <v>2008</v>
      </c>
      <c r="B3347" s="150" t="s">
        <v>154</v>
      </c>
      <c r="C3347" s="150" t="s">
        <v>647</v>
      </c>
      <c r="X3347" s="151">
        <v>2.8386356544265721</v>
      </c>
    </row>
    <row r="3348" spans="1:24" hidden="1" x14ac:dyDescent="0.3">
      <c r="A3348" s="156">
        <v>2008</v>
      </c>
      <c r="B3348" s="150" t="s">
        <v>154</v>
      </c>
      <c r="C3348" s="150" t="s">
        <v>647</v>
      </c>
      <c r="D3348" s="150" t="s">
        <v>642</v>
      </c>
      <c r="X3348" s="151">
        <v>2.1433430266143718</v>
      </c>
    </row>
    <row r="3349" spans="1:24" hidden="1" x14ac:dyDescent="0.3">
      <c r="A3349" s="156">
        <v>2008</v>
      </c>
      <c r="B3349" s="150" t="s">
        <v>154</v>
      </c>
      <c r="C3349" s="150" t="s">
        <v>647</v>
      </c>
      <c r="D3349" s="150" t="s">
        <v>638</v>
      </c>
      <c r="X3349" s="151">
        <v>1.4218558817460081</v>
      </c>
    </row>
    <row r="3350" spans="1:24" hidden="1" x14ac:dyDescent="0.3">
      <c r="A3350" s="156">
        <v>2008</v>
      </c>
      <c r="B3350" s="150" t="s">
        <v>154</v>
      </c>
      <c r="C3350" s="150" t="s">
        <v>647</v>
      </c>
      <c r="D3350" s="150" t="s">
        <v>264</v>
      </c>
      <c r="X3350" s="151">
        <v>1.0519878771259641</v>
      </c>
    </row>
    <row r="3351" spans="1:24" hidden="1" x14ac:dyDescent="0.3">
      <c r="A3351" s="156">
        <v>2008</v>
      </c>
      <c r="B3351" s="150" t="s">
        <v>154</v>
      </c>
      <c r="C3351" s="150" t="s">
        <v>647</v>
      </c>
      <c r="D3351" s="150" t="s">
        <v>265</v>
      </c>
      <c r="X3351" s="151">
        <v>1.0269430640970729</v>
      </c>
    </row>
    <row r="3352" spans="1:24" hidden="1" x14ac:dyDescent="0.3">
      <c r="A3352" s="156">
        <v>2008</v>
      </c>
      <c r="B3352" s="150" t="s">
        <v>154</v>
      </c>
      <c r="C3352" s="150" t="s">
        <v>649</v>
      </c>
      <c r="X3352" s="151">
        <v>1.894175095986</v>
      </c>
    </row>
    <row r="3353" spans="1:24" hidden="1" x14ac:dyDescent="0.3">
      <c r="A3353" s="156">
        <v>2008</v>
      </c>
      <c r="B3353" s="150" t="s">
        <v>154</v>
      </c>
      <c r="C3353" s="150" t="s">
        <v>649</v>
      </c>
      <c r="D3353" s="150" t="s">
        <v>642</v>
      </c>
      <c r="X3353" s="151">
        <v>1.138732789168504</v>
      </c>
    </row>
    <row r="3354" spans="1:24" hidden="1" x14ac:dyDescent="0.3">
      <c r="A3354" s="156">
        <v>2008</v>
      </c>
      <c r="B3354" s="150" t="s">
        <v>154</v>
      </c>
      <c r="C3354" s="150" t="s">
        <v>649</v>
      </c>
      <c r="D3354" s="150" t="s">
        <v>638</v>
      </c>
      <c r="X3354" s="151">
        <v>1.1392601535011959</v>
      </c>
    </row>
    <row r="3355" spans="1:24" hidden="1" x14ac:dyDescent="0.3">
      <c r="A3355" s="156">
        <v>2008</v>
      </c>
      <c r="B3355" s="150" t="s">
        <v>154</v>
      </c>
      <c r="C3355" s="150" t="s">
        <v>649</v>
      </c>
      <c r="D3355" s="150" t="s">
        <v>264</v>
      </c>
      <c r="X3355" s="151">
        <v>0.84374112958572389</v>
      </c>
    </row>
    <row r="3356" spans="1:24" hidden="1" x14ac:dyDescent="0.3">
      <c r="A3356" s="156">
        <v>2008</v>
      </c>
      <c r="B3356" s="150" t="s">
        <v>154</v>
      </c>
      <c r="C3356" s="150" t="s">
        <v>649</v>
      </c>
      <c r="D3356" s="150" t="s">
        <v>265</v>
      </c>
      <c r="X3356" s="151">
        <v>0.66262329021392874</v>
      </c>
    </row>
    <row r="3357" spans="1:24" x14ac:dyDescent="0.3">
      <c r="A3357" s="156">
        <v>2008</v>
      </c>
      <c r="B3357" s="150" t="s">
        <v>154</v>
      </c>
      <c r="C3357" s="150" t="s">
        <v>648</v>
      </c>
      <c r="X3357" s="151">
        <v>0.16920566943693641</v>
      </c>
    </row>
    <row r="3358" spans="1:24" x14ac:dyDescent="0.3">
      <c r="A3358" s="156">
        <v>2008</v>
      </c>
      <c r="B3358" s="150" t="s">
        <v>154</v>
      </c>
      <c r="C3358" s="150" t="s">
        <v>648</v>
      </c>
      <c r="D3358" s="150" t="s">
        <v>639</v>
      </c>
      <c r="X3358" s="151">
        <v>4.3718948415487818E-2</v>
      </c>
    </row>
    <row r="3359" spans="1:24" x14ac:dyDescent="0.3">
      <c r="A3359" s="156">
        <v>2008</v>
      </c>
      <c r="B3359" s="150" t="s">
        <v>154</v>
      </c>
      <c r="C3359" s="150" t="s">
        <v>648</v>
      </c>
      <c r="D3359" s="150" t="s">
        <v>654</v>
      </c>
      <c r="X3359" s="151">
        <v>0.17725377075303059</v>
      </c>
    </row>
    <row r="3360" spans="1:24" x14ac:dyDescent="0.3">
      <c r="A3360" s="156">
        <v>2008</v>
      </c>
      <c r="B3360" s="150" t="s">
        <v>154</v>
      </c>
      <c r="C3360" s="150" t="s">
        <v>650</v>
      </c>
      <c r="X3360" s="151">
        <v>8.2230674942230849E-3</v>
      </c>
    </row>
    <row r="3361" spans="1:24" x14ac:dyDescent="0.3">
      <c r="A3361" s="156">
        <v>2008</v>
      </c>
      <c r="B3361" s="150" t="s">
        <v>154</v>
      </c>
      <c r="C3361" s="150" t="s">
        <v>650</v>
      </c>
      <c r="D3361" s="150" t="s">
        <v>639</v>
      </c>
      <c r="X3361" s="151">
        <v>8.167881953063354E-3</v>
      </c>
    </row>
    <row r="3362" spans="1:24" x14ac:dyDescent="0.3">
      <c r="A3362" s="156">
        <v>2008</v>
      </c>
      <c r="B3362" s="150" t="s">
        <v>154</v>
      </c>
      <c r="C3362" s="150" t="s">
        <v>650</v>
      </c>
      <c r="D3362" s="150" t="s">
        <v>654</v>
      </c>
      <c r="X3362" s="151">
        <v>8.1908299567925221E-3</v>
      </c>
    </row>
    <row r="3363" spans="1:24" hidden="1" x14ac:dyDescent="0.3">
      <c r="A3363" s="156">
        <v>2008</v>
      </c>
      <c r="B3363" s="150" t="s">
        <v>154</v>
      </c>
      <c r="C3363" s="419" t="s">
        <v>251</v>
      </c>
      <c r="D3363" s="150" t="s">
        <v>294</v>
      </c>
      <c r="X3363" s="151">
        <v>0.67527261915487469</v>
      </c>
    </row>
    <row r="3364" spans="1:24" hidden="1" x14ac:dyDescent="0.3">
      <c r="A3364" s="156">
        <v>2008</v>
      </c>
      <c r="B3364" s="150" t="s">
        <v>154</v>
      </c>
      <c r="C3364" s="419" t="s">
        <v>251</v>
      </c>
      <c r="D3364" s="150" t="s">
        <v>295</v>
      </c>
      <c r="X3364" s="151">
        <v>0.18280260406273341</v>
      </c>
    </row>
    <row r="3365" spans="1:24" hidden="1" x14ac:dyDescent="0.3">
      <c r="A3365" s="156">
        <v>2008</v>
      </c>
      <c r="B3365" s="150" t="s">
        <v>258</v>
      </c>
      <c r="X3365" s="151">
        <v>8.8847172458080674</v>
      </c>
    </row>
    <row r="3366" spans="1:24" hidden="1" x14ac:dyDescent="0.3">
      <c r="A3366" s="156">
        <v>2008</v>
      </c>
      <c r="B3366" s="150" t="s">
        <v>258</v>
      </c>
      <c r="C3366" s="150" t="s">
        <v>652</v>
      </c>
      <c r="X3366" s="151">
        <v>6.9873481340784949</v>
      </c>
    </row>
    <row r="3367" spans="1:24" hidden="1" x14ac:dyDescent="0.3">
      <c r="A3367" s="156">
        <v>2008</v>
      </c>
      <c r="B3367" s="150" t="s">
        <v>258</v>
      </c>
      <c r="C3367" s="150" t="s">
        <v>653</v>
      </c>
      <c r="X3367" s="151">
        <v>3.335741211704458</v>
      </c>
    </row>
    <row r="3368" spans="1:24" hidden="1" x14ac:dyDescent="0.3">
      <c r="A3368" s="156">
        <v>2008</v>
      </c>
      <c r="B3368" s="150" t="s">
        <v>258</v>
      </c>
      <c r="C3368" s="150" t="s">
        <v>647</v>
      </c>
      <c r="X3368" s="151">
        <v>6.5387261233849419</v>
      </c>
    </row>
    <row r="3369" spans="1:24" hidden="1" x14ac:dyDescent="0.3">
      <c r="A3369" s="156">
        <v>2008</v>
      </c>
      <c r="B3369" s="150" t="s">
        <v>258</v>
      </c>
      <c r="C3369" s="150" t="s">
        <v>647</v>
      </c>
      <c r="D3369" s="150" t="s">
        <v>642</v>
      </c>
      <c r="X3369" s="151">
        <v>4.1979817334933287</v>
      </c>
    </row>
    <row r="3370" spans="1:24" hidden="1" x14ac:dyDescent="0.3">
      <c r="A3370" s="156">
        <v>2008</v>
      </c>
      <c r="B3370" s="150" t="s">
        <v>258</v>
      </c>
      <c r="C3370" s="150" t="s">
        <v>647</v>
      </c>
      <c r="D3370" s="150" t="s">
        <v>638</v>
      </c>
      <c r="X3370" s="151">
        <v>4.4586026568353603</v>
      </c>
    </row>
    <row r="3371" spans="1:24" hidden="1" x14ac:dyDescent="0.3">
      <c r="A3371" s="156">
        <v>2008</v>
      </c>
      <c r="B3371" s="150" t="s">
        <v>258</v>
      </c>
      <c r="C3371" s="150" t="s">
        <v>647</v>
      </c>
      <c r="D3371" s="150" t="s">
        <v>264</v>
      </c>
      <c r="X3371" s="151">
        <v>3.3439634222330992</v>
      </c>
    </row>
    <row r="3372" spans="1:24" hidden="1" x14ac:dyDescent="0.3">
      <c r="A3372" s="156">
        <v>2008</v>
      </c>
      <c r="B3372" s="150" t="s">
        <v>258</v>
      </c>
      <c r="C3372" s="150" t="s">
        <v>647</v>
      </c>
      <c r="D3372" s="150" t="s">
        <v>265</v>
      </c>
      <c r="X3372" s="151">
        <v>2.851179061413502</v>
      </c>
    </row>
    <row r="3373" spans="1:24" hidden="1" x14ac:dyDescent="0.3">
      <c r="A3373" s="156">
        <v>2008</v>
      </c>
      <c r="B3373" s="150" t="s">
        <v>258</v>
      </c>
      <c r="C3373" s="150" t="s">
        <v>649</v>
      </c>
      <c r="X3373" s="151">
        <v>2.8484709734462599</v>
      </c>
    </row>
    <row r="3374" spans="1:24" hidden="1" x14ac:dyDescent="0.3">
      <c r="A3374" s="156">
        <v>2008</v>
      </c>
      <c r="B3374" s="150" t="s">
        <v>258</v>
      </c>
      <c r="C3374" s="150" t="s">
        <v>649</v>
      </c>
      <c r="D3374" s="150" t="s">
        <v>642</v>
      </c>
      <c r="X3374" s="151">
        <v>1.7326859875352669</v>
      </c>
    </row>
    <row r="3375" spans="1:24" hidden="1" x14ac:dyDescent="0.3">
      <c r="A3375" s="156">
        <v>2008</v>
      </c>
      <c r="B3375" s="150" t="s">
        <v>258</v>
      </c>
      <c r="C3375" s="150" t="s">
        <v>649</v>
      </c>
      <c r="D3375" s="150" t="s">
        <v>638</v>
      </c>
      <c r="X3375" s="151">
        <v>1.906010345166302</v>
      </c>
    </row>
    <row r="3376" spans="1:24" hidden="1" x14ac:dyDescent="0.3">
      <c r="A3376" s="156">
        <v>2008</v>
      </c>
      <c r="B3376" s="150" t="s">
        <v>258</v>
      </c>
      <c r="C3376" s="150" t="s">
        <v>649</v>
      </c>
      <c r="D3376" s="150" t="s">
        <v>264</v>
      </c>
      <c r="X3376" s="151">
        <v>1.113384180145456</v>
      </c>
    </row>
    <row r="3377" spans="1:24" hidden="1" x14ac:dyDescent="0.3">
      <c r="A3377" s="156">
        <v>2008</v>
      </c>
      <c r="B3377" s="150" t="s">
        <v>258</v>
      </c>
      <c r="C3377" s="150" t="s">
        <v>649</v>
      </c>
      <c r="D3377" s="150" t="s">
        <v>265</v>
      </c>
      <c r="X3377" s="151">
        <v>1.526955337647977</v>
      </c>
    </row>
    <row r="3378" spans="1:24" x14ac:dyDescent="0.3">
      <c r="A3378" s="156">
        <v>2008</v>
      </c>
      <c r="B3378" s="150" t="s">
        <v>258</v>
      </c>
      <c r="C3378" s="150" t="s">
        <v>648</v>
      </c>
      <c r="X3378" s="151">
        <v>0.36394489247892592</v>
      </c>
    </row>
    <row r="3379" spans="1:24" x14ac:dyDescent="0.3">
      <c r="A3379" s="156">
        <v>2008</v>
      </c>
      <c r="B3379" s="150" t="s">
        <v>258</v>
      </c>
      <c r="C3379" s="150" t="s">
        <v>648</v>
      </c>
      <c r="D3379" s="150" t="s">
        <v>639</v>
      </c>
      <c r="X3379" s="151">
        <v>0.2238318396943666</v>
      </c>
    </row>
    <row r="3380" spans="1:24" x14ac:dyDescent="0.3">
      <c r="A3380" s="156">
        <v>2008</v>
      </c>
      <c r="B3380" s="150" t="s">
        <v>258</v>
      </c>
      <c r="C3380" s="150" t="s">
        <v>648</v>
      </c>
      <c r="D3380" s="150" t="s">
        <v>654</v>
      </c>
      <c r="X3380" s="151">
        <v>0.26864573515890561</v>
      </c>
    </row>
    <row r="3381" spans="1:24" x14ac:dyDescent="0.3">
      <c r="A3381" s="156">
        <v>2008</v>
      </c>
      <c r="B3381" s="150" t="s">
        <v>258</v>
      </c>
      <c r="C3381" s="150" t="s">
        <v>650</v>
      </c>
      <c r="X3381" s="151">
        <v>6.4066206666439987E-2</v>
      </c>
    </row>
    <row r="3382" spans="1:24" x14ac:dyDescent="0.3">
      <c r="A3382" s="156">
        <v>2008</v>
      </c>
      <c r="B3382" s="150" t="s">
        <v>258</v>
      </c>
      <c r="C3382" s="150" t="s">
        <v>650</v>
      </c>
      <c r="D3382" s="150" t="s">
        <v>639</v>
      </c>
      <c r="X3382" s="151">
        <v>0</v>
      </c>
    </row>
    <row r="3383" spans="1:24" x14ac:dyDescent="0.3">
      <c r="A3383" s="156">
        <v>2008</v>
      </c>
      <c r="B3383" s="150" t="s">
        <v>258</v>
      </c>
      <c r="C3383" s="150" t="s">
        <v>650</v>
      </c>
      <c r="D3383" s="150" t="s">
        <v>654</v>
      </c>
      <c r="X3383" s="151">
        <v>3.8694062226153098E-2</v>
      </c>
    </row>
    <row r="3384" spans="1:24" hidden="1" x14ac:dyDescent="0.3">
      <c r="A3384" s="156">
        <v>2008</v>
      </c>
      <c r="B3384" s="150" t="s">
        <v>258</v>
      </c>
      <c r="C3384" s="419" t="s">
        <v>251</v>
      </c>
      <c r="D3384" s="150" t="s">
        <v>294</v>
      </c>
      <c r="X3384" s="151">
        <v>1.037840044176799</v>
      </c>
    </row>
    <row r="3385" spans="1:24" hidden="1" x14ac:dyDescent="0.3">
      <c r="A3385" s="156">
        <v>2008</v>
      </c>
      <c r="B3385" s="150" t="s">
        <v>258</v>
      </c>
      <c r="C3385" s="419" t="s">
        <v>251</v>
      </c>
      <c r="D3385" s="150" t="s">
        <v>295</v>
      </c>
      <c r="X3385" s="151">
        <v>0.43448476771642153</v>
      </c>
    </row>
    <row r="3386" spans="1:24" hidden="1" x14ac:dyDescent="0.3">
      <c r="A3386" s="156">
        <v>2008</v>
      </c>
      <c r="C3386" s="150" t="s">
        <v>652</v>
      </c>
      <c r="X3386" s="151">
        <v>4.9380205520477078</v>
      </c>
    </row>
    <row r="3387" spans="1:24" hidden="1" x14ac:dyDescent="0.3">
      <c r="A3387" s="156">
        <v>2008</v>
      </c>
      <c r="C3387" s="150" t="s">
        <v>653</v>
      </c>
      <c r="X3387" s="151">
        <v>2.685559367943585</v>
      </c>
    </row>
    <row r="3388" spans="1:24" hidden="1" x14ac:dyDescent="0.3">
      <c r="A3388" s="156">
        <v>2008</v>
      </c>
      <c r="C3388" s="150" t="s">
        <v>647</v>
      </c>
      <c r="X3388" s="151">
        <v>4.6530178975843643</v>
      </c>
    </row>
    <row r="3389" spans="1:24" hidden="1" x14ac:dyDescent="0.3">
      <c r="A3389" s="156">
        <v>2008</v>
      </c>
      <c r="C3389" s="150" t="s">
        <v>647</v>
      </c>
      <c r="D3389" s="150" t="s">
        <v>642</v>
      </c>
      <c r="X3389" s="151">
        <v>3.1732422910993638</v>
      </c>
    </row>
    <row r="3390" spans="1:24" hidden="1" x14ac:dyDescent="0.3">
      <c r="A3390" s="156">
        <v>2008</v>
      </c>
      <c r="C3390" s="150" t="s">
        <v>647</v>
      </c>
      <c r="D3390" s="150" t="s">
        <v>638</v>
      </c>
      <c r="X3390" s="151">
        <v>2.894537554478553</v>
      </c>
    </row>
    <row r="3391" spans="1:24" hidden="1" x14ac:dyDescent="0.3">
      <c r="A3391" s="156">
        <v>2008</v>
      </c>
      <c r="C3391" s="150" t="s">
        <v>647</v>
      </c>
      <c r="D3391" s="150" t="s">
        <v>264</v>
      </c>
      <c r="X3391" s="151">
        <v>2.1667638343284952</v>
      </c>
    </row>
    <row r="3392" spans="1:24" hidden="1" x14ac:dyDescent="0.3">
      <c r="A3392" s="156">
        <v>2008</v>
      </c>
      <c r="C3392" s="150" t="s">
        <v>647</v>
      </c>
      <c r="D3392" s="150" t="s">
        <v>265</v>
      </c>
      <c r="X3392" s="151">
        <v>1.901953184491368</v>
      </c>
    </row>
    <row r="3393" spans="1:24" hidden="1" x14ac:dyDescent="0.3">
      <c r="A3393" s="156">
        <v>2008</v>
      </c>
      <c r="C3393" s="150" t="s">
        <v>649</v>
      </c>
      <c r="X3393" s="151">
        <v>2.375631358106495</v>
      </c>
    </row>
    <row r="3394" spans="1:24" hidden="1" x14ac:dyDescent="0.3">
      <c r="A3394" s="156">
        <v>2008</v>
      </c>
      <c r="C3394" s="150" t="s">
        <v>649</v>
      </c>
      <c r="D3394" s="150" t="s">
        <v>642</v>
      </c>
      <c r="X3394" s="151">
        <v>1.436351189924794</v>
      </c>
    </row>
    <row r="3395" spans="1:24" hidden="1" x14ac:dyDescent="0.3">
      <c r="A3395" s="156">
        <v>2008</v>
      </c>
      <c r="C3395" s="150" t="s">
        <v>649</v>
      </c>
      <c r="D3395" s="150" t="s">
        <v>638</v>
      </c>
      <c r="X3395" s="151">
        <v>1.5015351908519179</v>
      </c>
    </row>
    <row r="3396" spans="1:24" hidden="1" x14ac:dyDescent="0.3">
      <c r="A3396" s="156">
        <v>2008</v>
      </c>
      <c r="C3396" s="150" t="s">
        <v>649</v>
      </c>
      <c r="D3396" s="150" t="s">
        <v>264</v>
      </c>
      <c r="X3396" s="151">
        <v>0.9507187235201352</v>
      </c>
    </row>
    <row r="3397" spans="1:24" hidden="1" x14ac:dyDescent="0.3">
      <c r="A3397" s="156">
        <v>2008</v>
      </c>
      <c r="C3397" s="150" t="s">
        <v>649</v>
      </c>
      <c r="D3397" s="150" t="s">
        <v>265</v>
      </c>
      <c r="X3397" s="151">
        <v>0.9909721704738701</v>
      </c>
    </row>
    <row r="3398" spans="1:24" x14ac:dyDescent="0.3">
      <c r="A3398" s="156">
        <v>2008</v>
      </c>
      <c r="C3398" s="150" t="s">
        <v>648</v>
      </c>
      <c r="X3398" s="151">
        <v>0.255868324864855</v>
      </c>
    </row>
    <row r="3399" spans="1:24" x14ac:dyDescent="0.3">
      <c r="A3399" s="156">
        <v>2008</v>
      </c>
      <c r="C3399" s="150" t="s">
        <v>648</v>
      </c>
      <c r="D3399" s="150" t="s">
        <v>639</v>
      </c>
      <c r="X3399" s="151">
        <v>0.15161453719257201</v>
      </c>
    </row>
    <row r="3400" spans="1:24" x14ac:dyDescent="0.3">
      <c r="A3400" s="156">
        <v>2008</v>
      </c>
      <c r="C3400" s="150" t="s">
        <v>648</v>
      </c>
      <c r="D3400" s="150" t="s">
        <v>654</v>
      </c>
      <c r="X3400" s="151">
        <v>0.2204798946418314</v>
      </c>
    </row>
    <row r="3401" spans="1:24" x14ac:dyDescent="0.3">
      <c r="A3401" s="156">
        <v>2008</v>
      </c>
      <c r="C3401" s="150" t="s">
        <v>650</v>
      </c>
      <c r="X3401" s="151">
        <v>2.3682705230006099E-2</v>
      </c>
    </row>
    <row r="3402" spans="1:24" x14ac:dyDescent="0.3">
      <c r="A3402" s="156">
        <v>2008</v>
      </c>
      <c r="C3402" s="150" t="s">
        <v>650</v>
      </c>
      <c r="D3402" s="150" t="s">
        <v>639</v>
      </c>
      <c r="X3402" s="151">
        <v>4.0779266501233726E-3</v>
      </c>
    </row>
    <row r="3403" spans="1:24" x14ac:dyDescent="0.3">
      <c r="A3403" s="156">
        <v>2008</v>
      </c>
      <c r="C3403" s="150" t="s">
        <v>650</v>
      </c>
      <c r="D3403" s="150" t="s">
        <v>654</v>
      </c>
      <c r="X3403" s="151">
        <v>2.347906746285762E-2</v>
      </c>
    </row>
    <row r="3404" spans="1:24" hidden="1" x14ac:dyDescent="0.3">
      <c r="A3404" s="156">
        <v>2008</v>
      </c>
      <c r="C3404" s="419" t="s">
        <v>251</v>
      </c>
      <c r="D3404" s="150" t="s">
        <v>294</v>
      </c>
      <c r="X3404" s="151">
        <v>0.82404981381396059</v>
      </c>
    </row>
    <row r="3405" spans="1:24" hidden="1" x14ac:dyDescent="0.3">
      <c r="A3405" s="156">
        <v>2008</v>
      </c>
      <c r="C3405" s="419" t="s">
        <v>251</v>
      </c>
      <c r="D3405" s="150" t="s">
        <v>295</v>
      </c>
      <c r="X3405" s="151">
        <v>0.3118378427963947</v>
      </c>
    </row>
    <row r="3406" spans="1:24" hidden="1" x14ac:dyDescent="0.3">
      <c r="A3406" s="156">
        <v>2009</v>
      </c>
      <c r="B3406" s="150" t="s">
        <v>154</v>
      </c>
      <c r="X3406" s="151">
        <v>4.1329370156779879</v>
      </c>
    </row>
    <row r="3407" spans="1:24" hidden="1" x14ac:dyDescent="0.3">
      <c r="A3407" s="156">
        <v>2009</v>
      </c>
      <c r="B3407" s="150" t="s">
        <v>154</v>
      </c>
      <c r="C3407" s="150" t="s">
        <v>652</v>
      </c>
      <c r="X3407" s="151">
        <v>3.0636050782094522</v>
      </c>
    </row>
    <row r="3408" spans="1:24" hidden="1" x14ac:dyDescent="0.3">
      <c r="A3408" s="156">
        <v>2009</v>
      </c>
      <c r="B3408" s="150" t="s">
        <v>154</v>
      </c>
      <c r="C3408" s="150" t="s">
        <v>653</v>
      </c>
      <c r="X3408" s="151">
        <v>1.794244678879451</v>
      </c>
    </row>
    <row r="3409" spans="1:24" hidden="1" x14ac:dyDescent="0.3">
      <c r="A3409" s="156">
        <v>2009</v>
      </c>
      <c r="B3409" s="150" t="s">
        <v>154</v>
      </c>
      <c r="C3409" s="150" t="s">
        <v>647</v>
      </c>
      <c r="X3409" s="151">
        <v>2.923248651208429</v>
      </c>
    </row>
    <row r="3410" spans="1:24" hidden="1" x14ac:dyDescent="0.3">
      <c r="A3410" s="156">
        <v>2009</v>
      </c>
      <c r="B3410" s="150" t="s">
        <v>154</v>
      </c>
      <c r="C3410" s="150" t="s">
        <v>647</v>
      </c>
      <c r="D3410" s="150" t="s">
        <v>642</v>
      </c>
      <c r="X3410" s="151">
        <v>2.3519154185098738</v>
      </c>
    </row>
    <row r="3411" spans="1:24" hidden="1" x14ac:dyDescent="0.3">
      <c r="A3411" s="156">
        <v>2009</v>
      </c>
      <c r="B3411" s="150" t="s">
        <v>154</v>
      </c>
      <c r="C3411" s="150" t="s">
        <v>647</v>
      </c>
      <c r="D3411" s="150" t="s">
        <v>638</v>
      </c>
      <c r="X3411" s="151">
        <v>1.3217102611842759</v>
      </c>
    </row>
    <row r="3412" spans="1:24" hidden="1" x14ac:dyDescent="0.3">
      <c r="A3412" s="156">
        <v>2009</v>
      </c>
      <c r="B3412" s="150" t="s">
        <v>154</v>
      </c>
      <c r="C3412" s="150" t="s">
        <v>647</v>
      </c>
      <c r="D3412" s="150" t="s">
        <v>264</v>
      </c>
      <c r="X3412" s="151">
        <v>1.093771043590523</v>
      </c>
    </row>
    <row r="3413" spans="1:24" hidden="1" x14ac:dyDescent="0.3">
      <c r="A3413" s="156">
        <v>2009</v>
      </c>
      <c r="B3413" s="150" t="s">
        <v>154</v>
      </c>
      <c r="C3413" s="150" t="s">
        <v>647</v>
      </c>
      <c r="D3413" s="150" t="s">
        <v>265</v>
      </c>
      <c r="X3413" s="151">
        <v>0.9171745451477602</v>
      </c>
    </row>
    <row r="3414" spans="1:24" hidden="1" x14ac:dyDescent="0.3">
      <c r="A3414" s="156">
        <v>2009</v>
      </c>
      <c r="B3414" s="150" t="s">
        <v>154</v>
      </c>
      <c r="C3414" s="150" t="s">
        <v>649</v>
      </c>
      <c r="X3414" s="151">
        <v>1.61531160066405</v>
      </c>
    </row>
    <row r="3415" spans="1:24" hidden="1" x14ac:dyDescent="0.3">
      <c r="A3415" s="156">
        <v>2009</v>
      </c>
      <c r="B3415" s="150" t="s">
        <v>154</v>
      </c>
      <c r="C3415" s="150" t="s">
        <v>649</v>
      </c>
      <c r="D3415" s="150" t="s">
        <v>642</v>
      </c>
      <c r="X3415" s="151">
        <v>1.214614982891669</v>
      </c>
    </row>
    <row r="3416" spans="1:24" hidden="1" x14ac:dyDescent="0.3">
      <c r="A3416" s="156">
        <v>2009</v>
      </c>
      <c r="B3416" s="150" t="s">
        <v>154</v>
      </c>
      <c r="C3416" s="150" t="s">
        <v>649</v>
      </c>
      <c r="D3416" s="150" t="s">
        <v>638</v>
      </c>
      <c r="X3416" s="151">
        <v>0.69814189921349756</v>
      </c>
    </row>
    <row r="3417" spans="1:24" hidden="1" x14ac:dyDescent="0.3">
      <c r="A3417" s="156">
        <v>2009</v>
      </c>
      <c r="B3417" s="150" t="s">
        <v>154</v>
      </c>
      <c r="C3417" s="150" t="s">
        <v>649</v>
      </c>
      <c r="D3417" s="150" t="s">
        <v>264</v>
      </c>
      <c r="X3417" s="151">
        <v>0.88703830862342747</v>
      </c>
    </row>
    <row r="3418" spans="1:24" hidden="1" x14ac:dyDescent="0.3">
      <c r="A3418" s="156">
        <v>2009</v>
      </c>
      <c r="B3418" s="150" t="s">
        <v>154</v>
      </c>
      <c r="C3418" s="150" t="s">
        <v>649</v>
      </c>
      <c r="D3418" s="150" t="s">
        <v>265</v>
      </c>
      <c r="X3418" s="151">
        <v>0.33916536592558572</v>
      </c>
    </row>
    <row r="3419" spans="1:24" x14ac:dyDescent="0.3">
      <c r="A3419" s="156">
        <v>2009</v>
      </c>
      <c r="B3419" s="150" t="s">
        <v>154</v>
      </c>
      <c r="C3419" s="150" t="s">
        <v>648</v>
      </c>
      <c r="X3419" s="151">
        <v>0.17649622079758351</v>
      </c>
    </row>
    <row r="3420" spans="1:24" x14ac:dyDescent="0.3">
      <c r="A3420" s="156">
        <v>2009</v>
      </c>
      <c r="B3420" s="150" t="s">
        <v>154</v>
      </c>
      <c r="C3420" s="150" t="s">
        <v>648</v>
      </c>
      <c r="D3420" s="150" t="s">
        <v>639</v>
      </c>
      <c r="X3420" s="151">
        <v>4.2265073539928767E-3</v>
      </c>
    </row>
    <row r="3421" spans="1:24" x14ac:dyDescent="0.3">
      <c r="A3421" s="156">
        <v>2009</v>
      </c>
      <c r="B3421" s="150" t="s">
        <v>154</v>
      </c>
      <c r="C3421" s="150" t="s">
        <v>648</v>
      </c>
      <c r="D3421" s="150" t="s">
        <v>654</v>
      </c>
      <c r="X3421" s="151">
        <v>0.19592974689949019</v>
      </c>
    </row>
    <row r="3422" spans="1:24" x14ac:dyDescent="0.3">
      <c r="A3422" s="156">
        <v>2009</v>
      </c>
      <c r="B3422" s="150" t="s">
        <v>154</v>
      </c>
      <c r="C3422" s="150" t="s">
        <v>650</v>
      </c>
      <c r="X3422" s="151">
        <v>0</v>
      </c>
    </row>
    <row r="3423" spans="1:24" x14ac:dyDescent="0.3">
      <c r="A3423" s="156">
        <v>2009</v>
      </c>
      <c r="B3423" s="150" t="s">
        <v>154</v>
      </c>
      <c r="C3423" s="150" t="s">
        <v>650</v>
      </c>
      <c r="D3423" s="150" t="s">
        <v>639</v>
      </c>
      <c r="X3423" s="151">
        <v>0</v>
      </c>
    </row>
    <row r="3424" spans="1:24" x14ac:dyDescent="0.3">
      <c r="A3424" s="156">
        <v>2009</v>
      </c>
      <c r="B3424" s="150" t="s">
        <v>154</v>
      </c>
      <c r="C3424" s="150" t="s">
        <v>650</v>
      </c>
      <c r="D3424" s="150" t="s">
        <v>654</v>
      </c>
      <c r="X3424" s="151">
        <v>0</v>
      </c>
    </row>
    <row r="3425" spans="1:24" hidden="1" x14ac:dyDescent="0.3">
      <c r="A3425" s="156">
        <v>2009</v>
      </c>
      <c r="B3425" s="150" t="s">
        <v>154</v>
      </c>
      <c r="C3425" s="419" t="s">
        <v>251</v>
      </c>
      <c r="D3425" s="150" t="s">
        <v>294</v>
      </c>
      <c r="X3425" s="151">
        <v>0.80854475818824167</v>
      </c>
    </row>
    <row r="3426" spans="1:24" hidden="1" x14ac:dyDescent="0.3">
      <c r="A3426" s="156">
        <v>2009</v>
      </c>
      <c r="B3426" s="150" t="s">
        <v>154</v>
      </c>
      <c r="C3426" s="419" t="s">
        <v>251</v>
      </c>
      <c r="D3426" s="150" t="s">
        <v>295</v>
      </c>
      <c r="X3426" s="151">
        <v>0.30685906019824649</v>
      </c>
    </row>
    <row r="3427" spans="1:24" hidden="1" x14ac:dyDescent="0.3">
      <c r="A3427" s="156">
        <v>2009</v>
      </c>
      <c r="B3427" s="150" t="s">
        <v>258</v>
      </c>
      <c r="X3427" s="151">
        <v>9.2364457474312314</v>
      </c>
    </row>
    <row r="3428" spans="1:24" hidden="1" x14ac:dyDescent="0.3">
      <c r="A3428" s="156">
        <v>2009</v>
      </c>
      <c r="B3428" s="150" t="s">
        <v>258</v>
      </c>
      <c r="C3428" s="150" t="s">
        <v>652</v>
      </c>
      <c r="X3428" s="151">
        <v>7.3643740972010994</v>
      </c>
    </row>
    <row r="3429" spans="1:24" hidden="1" x14ac:dyDescent="0.3">
      <c r="A3429" s="156">
        <v>2009</v>
      </c>
      <c r="B3429" s="150" t="s">
        <v>258</v>
      </c>
      <c r="C3429" s="150" t="s">
        <v>653</v>
      </c>
      <c r="X3429" s="151">
        <v>3.1705181017669419</v>
      </c>
    </row>
    <row r="3430" spans="1:24" hidden="1" x14ac:dyDescent="0.3">
      <c r="A3430" s="156">
        <v>2009</v>
      </c>
      <c r="B3430" s="150" t="s">
        <v>258</v>
      </c>
      <c r="C3430" s="150" t="s">
        <v>647</v>
      </c>
      <c r="X3430" s="151">
        <v>7.1780767249685216</v>
      </c>
    </row>
    <row r="3431" spans="1:24" hidden="1" x14ac:dyDescent="0.3">
      <c r="A3431" s="156">
        <v>2009</v>
      </c>
      <c r="B3431" s="150" t="s">
        <v>258</v>
      </c>
      <c r="C3431" s="150" t="s">
        <v>647</v>
      </c>
      <c r="D3431" s="150" t="s">
        <v>642</v>
      </c>
      <c r="X3431" s="151">
        <v>4.612131289790768</v>
      </c>
    </row>
    <row r="3432" spans="1:24" hidden="1" x14ac:dyDescent="0.3">
      <c r="A3432" s="156">
        <v>2009</v>
      </c>
      <c r="B3432" s="150" t="s">
        <v>258</v>
      </c>
      <c r="C3432" s="150" t="s">
        <v>647</v>
      </c>
      <c r="D3432" s="150" t="s">
        <v>638</v>
      </c>
      <c r="X3432" s="151">
        <v>4.8683333130416857</v>
      </c>
    </row>
    <row r="3433" spans="1:24" hidden="1" x14ac:dyDescent="0.3">
      <c r="A3433" s="156">
        <v>2009</v>
      </c>
      <c r="B3433" s="150" t="s">
        <v>258</v>
      </c>
      <c r="C3433" s="150" t="s">
        <v>647</v>
      </c>
      <c r="D3433" s="150" t="s">
        <v>264</v>
      </c>
      <c r="X3433" s="151">
        <v>4.0782032055359263</v>
      </c>
    </row>
    <row r="3434" spans="1:24" hidden="1" x14ac:dyDescent="0.3">
      <c r="A3434" s="156">
        <v>2009</v>
      </c>
      <c r="B3434" s="150" t="s">
        <v>258</v>
      </c>
      <c r="C3434" s="150" t="s">
        <v>647</v>
      </c>
      <c r="D3434" s="150" t="s">
        <v>265</v>
      </c>
      <c r="X3434" s="151">
        <v>2.9104661152586542</v>
      </c>
    </row>
    <row r="3435" spans="1:24" hidden="1" x14ac:dyDescent="0.3">
      <c r="A3435" s="156">
        <v>2009</v>
      </c>
      <c r="B3435" s="150" t="s">
        <v>258</v>
      </c>
      <c r="C3435" s="150" t="s">
        <v>649</v>
      </c>
      <c r="X3435" s="151">
        <v>2.7731285207950451</v>
      </c>
    </row>
    <row r="3436" spans="1:24" hidden="1" x14ac:dyDescent="0.3">
      <c r="A3436" s="156">
        <v>2009</v>
      </c>
      <c r="B3436" s="150" t="s">
        <v>258</v>
      </c>
      <c r="C3436" s="150" t="s">
        <v>649</v>
      </c>
      <c r="D3436" s="150" t="s">
        <v>642</v>
      </c>
      <c r="X3436" s="151">
        <v>1.8252187199576251</v>
      </c>
    </row>
    <row r="3437" spans="1:24" hidden="1" x14ac:dyDescent="0.3">
      <c r="A3437" s="156">
        <v>2009</v>
      </c>
      <c r="B3437" s="150" t="s">
        <v>258</v>
      </c>
      <c r="C3437" s="150" t="s">
        <v>649</v>
      </c>
      <c r="D3437" s="150" t="s">
        <v>638</v>
      </c>
      <c r="X3437" s="151">
        <v>1.6578848301209821</v>
      </c>
    </row>
    <row r="3438" spans="1:24" hidden="1" x14ac:dyDescent="0.3">
      <c r="A3438" s="156">
        <v>2009</v>
      </c>
      <c r="B3438" s="150" t="s">
        <v>258</v>
      </c>
      <c r="C3438" s="150" t="s">
        <v>649</v>
      </c>
      <c r="D3438" s="150" t="s">
        <v>264</v>
      </c>
      <c r="X3438" s="151">
        <v>1.128992273674714</v>
      </c>
    </row>
    <row r="3439" spans="1:24" hidden="1" x14ac:dyDescent="0.3">
      <c r="A3439" s="154">
        <v>2009</v>
      </c>
      <c r="B3439" s="154" t="s">
        <v>258</v>
      </c>
      <c r="C3439" s="154" t="s">
        <v>649</v>
      </c>
      <c r="D3439" s="150" t="s">
        <v>265</v>
      </c>
      <c r="X3439" s="151">
        <v>1.164194797514563</v>
      </c>
    </row>
    <row r="3440" spans="1:24" x14ac:dyDescent="0.3">
      <c r="A3440" s="154">
        <v>2009</v>
      </c>
      <c r="B3440" s="154" t="s">
        <v>258</v>
      </c>
      <c r="C3440" s="154" t="s">
        <v>648</v>
      </c>
      <c r="D3440" s="155"/>
      <c r="X3440" s="151">
        <v>0.39801996343907509</v>
      </c>
    </row>
    <row r="3441" spans="1:24" x14ac:dyDescent="0.3">
      <c r="A3441" s="154">
        <v>2009</v>
      </c>
      <c r="B3441" s="154" t="s">
        <v>258</v>
      </c>
      <c r="C3441" s="154" t="s">
        <v>648</v>
      </c>
      <c r="D3441" s="155" t="s">
        <v>639</v>
      </c>
      <c r="X3441" s="151">
        <v>0.20732881337346909</v>
      </c>
    </row>
    <row r="3442" spans="1:24" x14ac:dyDescent="0.3">
      <c r="A3442" s="154">
        <v>2009</v>
      </c>
      <c r="B3442" s="154" t="s">
        <v>258</v>
      </c>
      <c r="C3442" s="154" t="s">
        <v>648</v>
      </c>
      <c r="D3442" s="155" t="s">
        <v>654</v>
      </c>
      <c r="X3442" s="151">
        <v>0.44003727250203539</v>
      </c>
    </row>
    <row r="3443" spans="1:24" x14ac:dyDescent="0.3">
      <c r="A3443" s="154">
        <v>2009</v>
      </c>
      <c r="B3443" s="154" t="s">
        <v>258</v>
      </c>
      <c r="C3443" s="154" t="s">
        <v>650</v>
      </c>
      <c r="D3443" s="155"/>
      <c r="X3443" s="151">
        <v>9.9511483877794182E-2</v>
      </c>
    </row>
    <row r="3444" spans="1:24" x14ac:dyDescent="0.3">
      <c r="A3444" s="154">
        <v>2009</v>
      </c>
      <c r="B3444" s="154" t="s">
        <v>258</v>
      </c>
      <c r="C3444" s="154" t="s">
        <v>650</v>
      </c>
      <c r="D3444" s="155" t="s">
        <v>639</v>
      </c>
      <c r="X3444" s="151">
        <v>2.5758664600681699E-2</v>
      </c>
    </row>
    <row r="3445" spans="1:24" x14ac:dyDescent="0.3">
      <c r="A3445" s="156">
        <v>2009</v>
      </c>
      <c r="B3445" s="150" t="s">
        <v>258</v>
      </c>
      <c r="C3445" s="150" t="s">
        <v>650</v>
      </c>
      <c r="D3445" s="150" t="s">
        <v>654</v>
      </c>
      <c r="X3445" s="151">
        <v>3.4329551393181237E-2</v>
      </c>
    </row>
    <row r="3446" spans="1:24" hidden="1" x14ac:dyDescent="0.3">
      <c r="A3446" s="156">
        <v>2009</v>
      </c>
      <c r="B3446" s="150" t="s">
        <v>258</v>
      </c>
      <c r="C3446" s="419" t="s">
        <v>251</v>
      </c>
      <c r="D3446" s="150" t="s">
        <v>294</v>
      </c>
      <c r="X3446" s="151">
        <v>1.0693103843225471</v>
      </c>
    </row>
    <row r="3447" spans="1:24" hidden="1" x14ac:dyDescent="0.3">
      <c r="A3447" s="156">
        <v>2009</v>
      </c>
      <c r="B3447" s="150" t="s">
        <v>258</v>
      </c>
      <c r="C3447" s="419" t="s">
        <v>251</v>
      </c>
      <c r="D3447" s="150" t="s">
        <v>295</v>
      </c>
      <c r="X3447" s="151">
        <v>0.45956201251994888</v>
      </c>
    </row>
    <row r="3448" spans="1:24" hidden="1" x14ac:dyDescent="0.3">
      <c r="A3448" s="156">
        <v>2009</v>
      </c>
      <c r="C3448" s="150" t="s">
        <v>652</v>
      </c>
      <c r="X3448" s="151">
        <v>5.1710271189683148</v>
      </c>
    </row>
    <row r="3449" spans="1:24" hidden="1" x14ac:dyDescent="0.3">
      <c r="A3449" s="156">
        <v>2009</v>
      </c>
      <c r="C3449" s="150" t="s">
        <v>653</v>
      </c>
      <c r="X3449" s="151">
        <v>2.479311843864016</v>
      </c>
    </row>
    <row r="3450" spans="1:24" hidden="1" x14ac:dyDescent="0.3">
      <c r="A3450" s="156">
        <v>2009</v>
      </c>
      <c r="C3450" s="150" t="s">
        <v>647</v>
      </c>
      <c r="X3450" s="151">
        <v>4.9851089166707503</v>
      </c>
    </row>
    <row r="3451" spans="1:24" hidden="1" x14ac:dyDescent="0.3">
      <c r="A3451" s="156">
        <v>2009</v>
      </c>
      <c r="C3451" s="150" t="s">
        <v>647</v>
      </c>
      <c r="D3451" s="150" t="s">
        <v>642</v>
      </c>
      <c r="X3451" s="151">
        <v>3.482482412774643</v>
      </c>
    </row>
    <row r="3452" spans="1:24" hidden="1" x14ac:dyDescent="0.3">
      <c r="A3452" s="156">
        <v>2009</v>
      </c>
      <c r="C3452" s="150" t="s">
        <v>647</v>
      </c>
      <c r="D3452" s="150" t="s">
        <v>638</v>
      </c>
      <c r="X3452" s="151">
        <v>3.0077067563261251</v>
      </c>
    </row>
    <row r="3453" spans="1:24" hidden="1" x14ac:dyDescent="0.3">
      <c r="A3453" s="156">
        <v>2009</v>
      </c>
      <c r="C3453" s="150" t="s">
        <v>647</v>
      </c>
      <c r="D3453" s="150" t="s">
        <v>264</v>
      </c>
      <c r="X3453" s="151">
        <v>2.5660056517143759</v>
      </c>
    </row>
    <row r="3454" spans="1:24" hidden="1" x14ac:dyDescent="0.3">
      <c r="A3454" s="156">
        <v>2009</v>
      </c>
      <c r="C3454" s="150" t="s">
        <v>647</v>
      </c>
      <c r="D3454" s="150" t="s">
        <v>265</v>
      </c>
      <c r="X3454" s="151">
        <v>1.8561295672829961</v>
      </c>
    </row>
    <row r="3455" spans="1:24" hidden="1" x14ac:dyDescent="0.3">
      <c r="A3455" s="156">
        <v>2009</v>
      </c>
      <c r="C3455" s="150" t="s">
        <v>649</v>
      </c>
      <c r="X3455" s="151">
        <v>2.1921276708879378</v>
      </c>
    </row>
    <row r="3456" spans="1:24" hidden="1" x14ac:dyDescent="0.3">
      <c r="A3456" s="156">
        <v>2009</v>
      </c>
      <c r="C3456" s="150" t="s">
        <v>649</v>
      </c>
      <c r="D3456" s="150" t="s">
        <v>642</v>
      </c>
      <c r="X3456" s="151">
        <v>1.519525559869173</v>
      </c>
    </row>
    <row r="3457" spans="1:24" hidden="1" x14ac:dyDescent="0.3">
      <c r="A3457" s="156">
        <v>2009</v>
      </c>
      <c r="C3457" s="150" t="s">
        <v>649</v>
      </c>
      <c r="D3457" s="150" t="s">
        <v>638</v>
      </c>
      <c r="X3457" s="151">
        <v>1.1480116000360721</v>
      </c>
    </row>
    <row r="3458" spans="1:24" hidden="1" x14ac:dyDescent="0.3">
      <c r="A3458" s="156">
        <v>2009</v>
      </c>
      <c r="C3458" s="150" t="s">
        <v>649</v>
      </c>
      <c r="D3458" s="150" t="s">
        <v>264</v>
      </c>
      <c r="X3458" s="151">
        <v>0.97313793351657729</v>
      </c>
    </row>
    <row r="3459" spans="1:24" hidden="1" x14ac:dyDescent="0.3">
      <c r="A3459" s="156">
        <v>2009</v>
      </c>
      <c r="C3459" s="150" t="s">
        <v>649</v>
      </c>
      <c r="D3459" s="150" t="s">
        <v>265</v>
      </c>
      <c r="X3459" s="151">
        <v>0.65094537662142138</v>
      </c>
    </row>
    <row r="3460" spans="1:24" x14ac:dyDescent="0.3">
      <c r="A3460" s="156">
        <v>2009</v>
      </c>
      <c r="C3460" s="150" t="s">
        <v>648</v>
      </c>
      <c r="X3460" s="151">
        <v>0.27618658658581252</v>
      </c>
    </row>
    <row r="3461" spans="1:24" x14ac:dyDescent="0.3">
      <c r="A3461" s="156">
        <v>2009</v>
      </c>
      <c r="C3461" s="150" t="s">
        <v>648</v>
      </c>
      <c r="D3461" s="150" t="s">
        <v>639</v>
      </c>
      <c r="X3461" s="151">
        <v>0.11941261198575361</v>
      </c>
    </row>
    <row r="3462" spans="1:24" x14ac:dyDescent="0.3">
      <c r="A3462" s="156">
        <v>2009</v>
      </c>
      <c r="C3462" s="150" t="s">
        <v>648</v>
      </c>
      <c r="D3462" s="150" t="s">
        <v>654</v>
      </c>
      <c r="X3462" s="151">
        <v>0.31905848144685878</v>
      </c>
    </row>
    <row r="3463" spans="1:24" x14ac:dyDescent="0.3">
      <c r="A3463" s="156">
        <v>2009</v>
      </c>
      <c r="C3463" s="150" t="s">
        <v>650</v>
      </c>
      <c r="X3463" s="151">
        <v>3.023428421354429E-2</v>
      </c>
    </row>
    <row r="3464" spans="1:24" x14ac:dyDescent="0.3">
      <c r="A3464" s="156">
        <v>2009</v>
      </c>
      <c r="C3464" s="150" t="s">
        <v>650</v>
      </c>
      <c r="D3464" s="150" t="s">
        <v>639</v>
      </c>
      <c r="X3464" s="151">
        <v>1.283526253927126E-2</v>
      </c>
    </row>
    <row r="3465" spans="1:24" x14ac:dyDescent="0.3">
      <c r="A3465" s="156">
        <v>2009</v>
      </c>
      <c r="C3465" s="150" t="s">
        <v>650</v>
      </c>
      <c r="D3465" s="150" t="s">
        <v>654</v>
      </c>
      <c r="X3465" s="151">
        <v>1.7125959830372722E-2</v>
      </c>
    </row>
    <row r="3466" spans="1:24" hidden="1" x14ac:dyDescent="0.3">
      <c r="A3466" s="156">
        <v>2009</v>
      </c>
      <c r="C3466" s="419" t="s">
        <v>251</v>
      </c>
      <c r="D3466" s="150" t="s">
        <v>294</v>
      </c>
      <c r="X3466" s="151">
        <v>0.89402354121713301</v>
      </c>
    </row>
    <row r="3467" spans="1:24" hidden="1" x14ac:dyDescent="0.3">
      <c r="A3467" s="156">
        <v>2009</v>
      </c>
      <c r="C3467" s="419" t="s">
        <v>251</v>
      </c>
      <c r="D3467" s="150" t="s">
        <v>295</v>
      </c>
      <c r="X3467" s="151">
        <v>0.39274708155150628</v>
      </c>
    </row>
    <row r="3468" spans="1:24" hidden="1" x14ac:dyDescent="0.3">
      <c r="A3468" s="156">
        <v>2010</v>
      </c>
      <c r="B3468" s="150" t="s">
        <v>154</v>
      </c>
      <c r="X3468" s="151">
        <v>4.787677014293596</v>
      </c>
    </row>
    <row r="3469" spans="1:24" hidden="1" x14ac:dyDescent="0.3">
      <c r="A3469" s="156">
        <v>2010</v>
      </c>
      <c r="B3469" s="150" t="s">
        <v>154</v>
      </c>
      <c r="C3469" s="150" t="s">
        <v>652</v>
      </c>
      <c r="X3469" s="151">
        <v>3.5738182771369229</v>
      </c>
    </row>
    <row r="3470" spans="1:24" hidden="1" x14ac:dyDescent="0.3">
      <c r="A3470" s="156">
        <v>2010</v>
      </c>
      <c r="B3470" s="150" t="s">
        <v>154</v>
      </c>
      <c r="C3470" s="150" t="s">
        <v>653</v>
      </c>
      <c r="X3470" s="151">
        <v>1.965744721474791</v>
      </c>
    </row>
    <row r="3471" spans="1:24" hidden="1" x14ac:dyDescent="0.3">
      <c r="A3471" s="156">
        <v>2010</v>
      </c>
      <c r="B3471" s="150" t="s">
        <v>154</v>
      </c>
      <c r="C3471" s="150" t="s">
        <v>647</v>
      </c>
      <c r="X3471" s="151">
        <v>3.0627032832389909</v>
      </c>
    </row>
    <row r="3472" spans="1:24" hidden="1" x14ac:dyDescent="0.3">
      <c r="A3472" s="156">
        <v>2010</v>
      </c>
      <c r="B3472" s="150" t="s">
        <v>154</v>
      </c>
      <c r="C3472" s="150" t="s">
        <v>647</v>
      </c>
      <c r="D3472" s="150" t="s">
        <v>642</v>
      </c>
      <c r="X3472" s="151">
        <v>2.1041706043840489</v>
      </c>
    </row>
    <row r="3473" spans="1:24" hidden="1" x14ac:dyDescent="0.3">
      <c r="A3473" s="156">
        <v>2010</v>
      </c>
      <c r="B3473" s="150" t="s">
        <v>154</v>
      </c>
      <c r="C3473" s="150" t="s">
        <v>647</v>
      </c>
      <c r="D3473" s="150" t="s">
        <v>638</v>
      </c>
      <c r="X3473" s="151">
        <v>1.4645102345409611</v>
      </c>
    </row>
    <row r="3474" spans="1:24" hidden="1" x14ac:dyDescent="0.3">
      <c r="A3474" s="156">
        <v>2010</v>
      </c>
      <c r="B3474" s="150" t="s">
        <v>154</v>
      </c>
      <c r="C3474" s="150" t="s">
        <v>647</v>
      </c>
      <c r="D3474" s="150" t="s">
        <v>264</v>
      </c>
      <c r="X3474" s="151">
        <v>0.71409475569511416</v>
      </c>
    </row>
    <row r="3475" spans="1:24" hidden="1" x14ac:dyDescent="0.3">
      <c r="A3475" s="156">
        <v>2010</v>
      </c>
      <c r="B3475" s="150" t="s">
        <v>154</v>
      </c>
      <c r="C3475" s="150" t="s">
        <v>647</v>
      </c>
      <c r="D3475" s="150" t="s">
        <v>265</v>
      </c>
      <c r="X3475" s="151">
        <v>1.134828652441715</v>
      </c>
    </row>
    <row r="3476" spans="1:24" hidden="1" x14ac:dyDescent="0.3">
      <c r="A3476" s="156">
        <v>2010</v>
      </c>
      <c r="B3476" s="150" t="s">
        <v>154</v>
      </c>
      <c r="C3476" s="150" t="s">
        <v>649</v>
      </c>
      <c r="X3476" s="151">
        <v>1.7573654977111259</v>
      </c>
    </row>
    <row r="3477" spans="1:24" hidden="1" x14ac:dyDescent="0.3">
      <c r="A3477" s="156">
        <v>2010</v>
      </c>
      <c r="B3477" s="150" t="s">
        <v>154</v>
      </c>
      <c r="C3477" s="150" t="s">
        <v>649</v>
      </c>
      <c r="D3477" s="150" t="s">
        <v>642</v>
      </c>
      <c r="X3477" s="151">
        <v>1.117825870229888</v>
      </c>
    </row>
    <row r="3478" spans="1:24" hidden="1" x14ac:dyDescent="0.3">
      <c r="A3478" s="156">
        <v>2010</v>
      </c>
      <c r="B3478" s="150" t="s">
        <v>154</v>
      </c>
      <c r="C3478" s="150" t="s">
        <v>649</v>
      </c>
      <c r="D3478" s="150" t="s">
        <v>638</v>
      </c>
      <c r="X3478" s="151">
        <v>0.95656743616353368</v>
      </c>
    </row>
    <row r="3479" spans="1:24" hidden="1" x14ac:dyDescent="0.3">
      <c r="A3479" s="156">
        <v>2010</v>
      </c>
      <c r="B3479" s="150" t="s">
        <v>154</v>
      </c>
      <c r="C3479" s="150" t="s">
        <v>649</v>
      </c>
      <c r="D3479" s="150" t="s">
        <v>264</v>
      </c>
      <c r="X3479" s="151">
        <v>0.69735918955530574</v>
      </c>
    </row>
    <row r="3480" spans="1:24" hidden="1" x14ac:dyDescent="0.3">
      <c r="A3480" s="156">
        <v>2010</v>
      </c>
      <c r="B3480" s="150" t="s">
        <v>154</v>
      </c>
      <c r="C3480" s="150" t="s">
        <v>649</v>
      </c>
      <c r="D3480" s="150" t="s">
        <v>265</v>
      </c>
      <c r="X3480" s="151">
        <v>0.53566914763008977</v>
      </c>
    </row>
    <row r="3481" spans="1:24" x14ac:dyDescent="0.3">
      <c r="A3481" s="156">
        <v>2010</v>
      </c>
      <c r="B3481" s="150" t="s">
        <v>154</v>
      </c>
      <c r="C3481" s="150" t="s">
        <v>648</v>
      </c>
      <c r="X3481" s="151">
        <v>0.13924353397586789</v>
      </c>
    </row>
    <row r="3482" spans="1:24" x14ac:dyDescent="0.3">
      <c r="A3482" s="156">
        <v>2010</v>
      </c>
      <c r="B3482" s="150" t="s">
        <v>154</v>
      </c>
      <c r="C3482" s="150" t="s">
        <v>648</v>
      </c>
      <c r="D3482" s="150" t="s">
        <v>639</v>
      </c>
      <c r="X3482" s="151">
        <v>2.6399259290766409E-2</v>
      </c>
    </row>
    <row r="3483" spans="1:24" x14ac:dyDescent="0.3">
      <c r="A3483" s="156">
        <v>2010</v>
      </c>
      <c r="B3483" s="150" t="s">
        <v>154</v>
      </c>
      <c r="C3483" s="150" t="s">
        <v>648</v>
      </c>
      <c r="D3483" s="150" t="s">
        <v>654</v>
      </c>
      <c r="X3483" s="151">
        <v>0.1545054539121381</v>
      </c>
    </row>
    <row r="3484" spans="1:24" x14ac:dyDescent="0.3">
      <c r="A3484" s="156">
        <v>2010</v>
      </c>
      <c r="B3484" s="150" t="s">
        <v>154</v>
      </c>
      <c r="C3484" s="150" t="s">
        <v>650</v>
      </c>
      <c r="X3484" s="151">
        <v>4.6442126435502731E-2</v>
      </c>
    </row>
    <row r="3485" spans="1:24" x14ac:dyDescent="0.3">
      <c r="A3485" s="156">
        <v>2010</v>
      </c>
      <c r="B3485" s="150" t="s">
        <v>154</v>
      </c>
      <c r="C3485" s="150" t="s">
        <v>650</v>
      </c>
      <c r="D3485" s="150" t="s">
        <v>639</v>
      </c>
      <c r="X3485" s="151">
        <v>4.5909546702905563E-2</v>
      </c>
    </row>
    <row r="3486" spans="1:24" x14ac:dyDescent="0.3">
      <c r="A3486" s="156">
        <v>2010</v>
      </c>
      <c r="B3486" s="150" t="s">
        <v>154</v>
      </c>
      <c r="C3486" s="150" t="s">
        <v>650</v>
      </c>
      <c r="D3486" s="150" t="s">
        <v>654</v>
      </c>
      <c r="X3486" s="151">
        <v>0</v>
      </c>
    </row>
    <row r="3487" spans="1:24" hidden="1" x14ac:dyDescent="0.3">
      <c r="A3487" s="156">
        <v>2010</v>
      </c>
      <c r="B3487" s="150" t="s">
        <v>154</v>
      </c>
      <c r="C3487" s="419" t="s">
        <v>251</v>
      </c>
      <c r="D3487" s="150" t="s">
        <v>294</v>
      </c>
      <c r="X3487" s="151">
        <v>1.2447263094080041</v>
      </c>
    </row>
    <row r="3488" spans="1:24" hidden="1" x14ac:dyDescent="0.3">
      <c r="A3488" s="156">
        <v>2010</v>
      </c>
      <c r="B3488" s="150" t="s">
        <v>154</v>
      </c>
      <c r="C3488" s="419" t="s">
        <v>251</v>
      </c>
      <c r="D3488" s="150" t="s">
        <v>295</v>
      </c>
      <c r="X3488" s="151">
        <v>0.31922360015343509</v>
      </c>
    </row>
    <row r="3489" spans="1:24" hidden="1" x14ac:dyDescent="0.3">
      <c r="A3489" s="156">
        <v>2010</v>
      </c>
      <c r="B3489" s="150" t="s">
        <v>258</v>
      </c>
      <c r="X3489" s="151">
        <v>9.0520971068976763</v>
      </c>
    </row>
    <row r="3490" spans="1:24" hidden="1" x14ac:dyDescent="0.3">
      <c r="A3490" s="156">
        <v>2010</v>
      </c>
      <c r="B3490" s="150" t="s">
        <v>258</v>
      </c>
      <c r="C3490" s="150" t="s">
        <v>652</v>
      </c>
      <c r="X3490" s="151">
        <v>7.4083279363140413</v>
      </c>
    </row>
    <row r="3491" spans="1:24" hidden="1" x14ac:dyDescent="0.3">
      <c r="A3491" s="156">
        <v>2010</v>
      </c>
      <c r="B3491" s="150" t="s">
        <v>258</v>
      </c>
      <c r="C3491" s="150" t="s">
        <v>653</v>
      </c>
      <c r="X3491" s="151">
        <v>3.1368506386160639</v>
      </c>
    </row>
    <row r="3492" spans="1:24" hidden="1" x14ac:dyDescent="0.3">
      <c r="A3492" s="156">
        <v>2010</v>
      </c>
      <c r="B3492" s="150" t="s">
        <v>258</v>
      </c>
      <c r="C3492" s="150" t="s">
        <v>647</v>
      </c>
      <c r="X3492" s="151">
        <v>6.4406209766843903</v>
      </c>
    </row>
    <row r="3493" spans="1:24" hidden="1" x14ac:dyDescent="0.3">
      <c r="A3493" s="156">
        <v>2010</v>
      </c>
      <c r="B3493" s="150" t="s">
        <v>258</v>
      </c>
      <c r="C3493" s="150" t="s">
        <v>647</v>
      </c>
      <c r="D3493" s="150" t="s">
        <v>642</v>
      </c>
      <c r="X3493" s="151">
        <v>4.3612067181797753</v>
      </c>
    </row>
    <row r="3494" spans="1:24" hidden="1" x14ac:dyDescent="0.3">
      <c r="A3494" s="156">
        <v>2010</v>
      </c>
      <c r="B3494" s="150" t="s">
        <v>258</v>
      </c>
      <c r="C3494" s="150" t="s">
        <v>647</v>
      </c>
      <c r="D3494" s="150" t="s">
        <v>638</v>
      </c>
      <c r="X3494" s="151">
        <v>4.1727997086278954</v>
      </c>
    </row>
    <row r="3495" spans="1:24" hidden="1" x14ac:dyDescent="0.3">
      <c r="A3495" s="156">
        <v>2010</v>
      </c>
      <c r="B3495" s="150" t="s">
        <v>258</v>
      </c>
      <c r="C3495" s="150" t="s">
        <v>647</v>
      </c>
      <c r="D3495" s="150" t="s">
        <v>264</v>
      </c>
      <c r="X3495" s="151">
        <v>3.2815491310360341</v>
      </c>
    </row>
    <row r="3496" spans="1:24" hidden="1" x14ac:dyDescent="0.3">
      <c r="A3496" s="156">
        <v>2010</v>
      </c>
      <c r="B3496" s="150" t="s">
        <v>258</v>
      </c>
      <c r="C3496" s="150" t="s">
        <v>647</v>
      </c>
      <c r="D3496" s="150" t="s">
        <v>265</v>
      </c>
      <c r="X3496" s="151">
        <v>2.7919877315825001</v>
      </c>
    </row>
    <row r="3497" spans="1:24" hidden="1" x14ac:dyDescent="0.3">
      <c r="A3497" s="156">
        <v>2010</v>
      </c>
      <c r="B3497" s="150" t="s">
        <v>258</v>
      </c>
      <c r="C3497" s="150" t="s">
        <v>649</v>
      </c>
      <c r="X3497" s="151">
        <v>2.8385707790224899</v>
      </c>
    </row>
    <row r="3498" spans="1:24" hidden="1" x14ac:dyDescent="0.3">
      <c r="A3498" s="156">
        <v>2010</v>
      </c>
      <c r="B3498" s="150" t="s">
        <v>258</v>
      </c>
      <c r="C3498" s="150" t="s">
        <v>649</v>
      </c>
      <c r="D3498" s="150" t="s">
        <v>642</v>
      </c>
      <c r="X3498" s="151">
        <v>1.646415520543457</v>
      </c>
    </row>
    <row r="3499" spans="1:24" hidden="1" x14ac:dyDescent="0.3">
      <c r="A3499" s="156">
        <v>2010</v>
      </c>
      <c r="B3499" s="150" t="s">
        <v>258</v>
      </c>
      <c r="C3499" s="150" t="s">
        <v>649</v>
      </c>
      <c r="D3499" s="150" t="s">
        <v>638</v>
      </c>
      <c r="X3499" s="151">
        <v>1.7334117050575799</v>
      </c>
    </row>
    <row r="3500" spans="1:24" hidden="1" x14ac:dyDescent="0.3">
      <c r="A3500" s="156">
        <v>2010</v>
      </c>
      <c r="B3500" s="150" t="s">
        <v>258</v>
      </c>
      <c r="C3500" s="150" t="s">
        <v>649</v>
      </c>
      <c r="D3500" s="150" t="s">
        <v>264</v>
      </c>
      <c r="X3500" s="151">
        <v>1.2495211537843149</v>
      </c>
    </row>
    <row r="3501" spans="1:24" hidden="1" x14ac:dyDescent="0.3">
      <c r="A3501" s="156">
        <v>2010</v>
      </c>
      <c r="B3501" s="150" t="s">
        <v>258</v>
      </c>
      <c r="C3501" s="150" t="s">
        <v>649</v>
      </c>
      <c r="D3501" s="150" t="s">
        <v>265</v>
      </c>
      <c r="X3501" s="151">
        <v>1.220459656139159</v>
      </c>
    </row>
    <row r="3502" spans="1:24" x14ac:dyDescent="0.3">
      <c r="A3502" s="156">
        <v>2010</v>
      </c>
      <c r="B3502" s="150" t="s">
        <v>258</v>
      </c>
      <c r="C3502" s="150" t="s">
        <v>648</v>
      </c>
      <c r="X3502" s="151">
        <v>0.56243116173480179</v>
      </c>
    </row>
    <row r="3503" spans="1:24" x14ac:dyDescent="0.3">
      <c r="A3503" s="156">
        <v>2010</v>
      </c>
      <c r="B3503" s="150" t="s">
        <v>258</v>
      </c>
      <c r="C3503" s="150" t="s">
        <v>648</v>
      </c>
      <c r="D3503" s="150" t="s">
        <v>639</v>
      </c>
      <c r="X3503" s="151">
        <v>0.39597791623640038</v>
      </c>
    </row>
    <row r="3504" spans="1:24" x14ac:dyDescent="0.3">
      <c r="A3504" s="156">
        <v>2010</v>
      </c>
      <c r="B3504" s="150" t="s">
        <v>258</v>
      </c>
      <c r="C3504" s="150" t="s">
        <v>648</v>
      </c>
      <c r="D3504" s="150" t="s">
        <v>654</v>
      </c>
      <c r="X3504" s="151">
        <v>0.44570616671011859</v>
      </c>
    </row>
    <row r="3505" spans="1:24" x14ac:dyDescent="0.3">
      <c r="A3505" s="156">
        <v>2010</v>
      </c>
      <c r="B3505" s="150" t="s">
        <v>258</v>
      </c>
      <c r="C3505" s="150" t="s">
        <v>650</v>
      </c>
      <c r="X3505" s="151">
        <v>0.15390257967364629</v>
      </c>
    </row>
    <row r="3506" spans="1:24" x14ac:dyDescent="0.3">
      <c r="A3506" s="156">
        <v>2010</v>
      </c>
      <c r="B3506" s="150" t="s">
        <v>258</v>
      </c>
      <c r="C3506" s="150" t="s">
        <v>650</v>
      </c>
      <c r="D3506" s="150" t="s">
        <v>639</v>
      </c>
      <c r="X3506" s="151">
        <v>5.8275055091820641E-2</v>
      </c>
    </row>
    <row r="3507" spans="1:24" x14ac:dyDescent="0.3">
      <c r="A3507" s="156">
        <v>2010</v>
      </c>
      <c r="B3507" s="150" t="s">
        <v>258</v>
      </c>
      <c r="C3507" s="150" t="s">
        <v>650</v>
      </c>
      <c r="D3507" s="150" t="s">
        <v>654</v>
      </c>
      <c r="X3507" s="151">
        <v>8.6068357132951523E-2</v>
      </c>
    </row>
    <row r="3508" spans="1:24" hidden="1" x14ac:dyDescent="0.3">
      <c r="A3508" s="156">
        <v>2010</v>
      </c>
      <c r="B3508" s="150" t="s">
        <v>258</v>
      </c>
      <c r="C3508" s="419" t="s">
        <v>251</v>
      </c>
      <c r="D3508" s="150" t="s">
        <v>294</v>
      </c>
      <c r="X3508" s="151">
        <v>1.26914601935653</v>
      </c>
    </row>
    <row r="3509" spans="1:24" hidden="1" x14ac:dyDescent="0.3">
      <c r="A3509" s="156">
        <v>2010</v>
      </c>
      <c r="B3509" s="150" t="s">
        <v>258</v>
      </c>
      <c r="C3509" s="419" t="s">
        <v>251</v>
      </c>
      <c r="D3509" s="150" t="s">
        <v>295</v>
      </c>
      <c r="X3509" s="151">
        <v>0.53204648997049664</v>
      </c>
    </row>
    <row r="3510" spans="1:24" hidden="1" x14ac:dyDescent="0.3">
      <c r="A3510" s="156">
        <v>2010</v>
      </c>
      <c r="C3510" s="150" t="s">
        <v>652</v>
      </c>
      <c r="X3510" s="151">
        <v>5.5019315210665756</v>
      </c>
    </row>
    <row r="3511" spans="1:24" hidden="1" x14ac:dyDescent="0.3">
      <c r="A3511" s="156">
        <v>2010</v>
      </c>
      <c r="C3511" s="150" t="s">
        <v>653</v>
      </c>
      <c r="X3511" s="151">
        <v>2.556786463067656</v>
      </c>
    </row>
    <row r="3512" spans="1:24" hidden="1" x14ac:dyDescent="0.3">
      <c r="A3512" s="156">
        <v>2010</v>
      </c>
      <c r="C3512" s="150" t="s">
        <v>647</v>
      </c>
      <c r="X3512" s="151">
        <v>4.7554952849648986</v>
      </c>
    </row>
    <row r="3513" spans="1:24" hidden="1" x14ac:dyDescent="0.3">
      <c r="A3513" s="156">
        <v>2010</v>
      </c>
      <c r="C3513" s="150" t="s">
        <v>647</v>
      </c>
      <c r="D3513" s="150" t="s">
        <v>642</v>
      </c>
      <c r="X3513" s="151">
        <v>3.236452852768879</v>
      </c>
    </row>
    <row r="3514" spans="1:24" hidden="1" x14ac:dyDescent="0.3">
      <c r="A3514" s="156">
        <v>2010</v>
      </c>
      <c r="C3514" s="150" t="s">
        <v>647</v>
      </c>
      <c r="D3514" s="150" t="s">
        <v>638</v>
      </c>
      <c r="X3514" s="151">
        <v>2.8194903259181081</v>
      </c>
    </row>
    <row r="3515" spans="1:24" hidden="1" x14ac:dyDescent="0.3">
      <c r="A3515" s="156">
        <v>2010</v>
      </c>
      <c r="C3515" s="150" t="s">
        <v>647</v>
      </c>
      <c r="D3515" s="150" t="s">
        <v>264</v>
      </c>
      <c r="X3515" s="151">
        <v>1.995972927699982</v>
      </c>
    </row>
    <row r="3516" spans="1:24" hidden="1" x14ac:dyDescent="0.3">
      <c r="A3516" s="156">
        <v>2010</v>
      </c>
      <c r="C3516" s="150" t="s">
        <v>647</v>
      </c>
      <c r="D3516" s="150" t="s">
        <v>265</v>
      </c>
      <c r="X3516" s="151">
        <v>1.9631596446414341</v>
      </c>
    </row>
    <row r="3517" spans="1:24" hidden="1" x14ac:dyDescent="0.3">
      <c r="A3517" s="156">
        <v>2010</v>
      </c>
      <c r="C3517" s="150" t="s">
        <v>649</v>
      </c>
      <c r="X3517" s="151">
        <v>2.2998169963006201</v>
      </c>
    </row>
    <row r="3518" spans="1:24" hidden="1" x14ac:dyDescent="0.3">
      <c r="A3518" s="156">
        <v>2010</v>
      </c>
      <c r="C3518" s="150" t="s">
        <v>649</v>
      </c>
      <c r="D3518" s="150" t="s">
        <v>642</v>
      </c>
      <c r="X3518" s="151">
        <v>1.3825852086056181</v>
      </c>
    </row>
    <row r="3519" spans="1:24" hidden="1" x14ac:dyDescent="0.3">
      <c r="A3519" s="156">
        <v>2010</v>
      </c>
      <c r="C3519" s="150" t="s">
        <v>649</v>
      </c>
      <c r="D3519" s="150" t="s">
        <v>638</v>
      </c>
      <c r="X3519" s="151">
        <v>1.3465522373969161</v>
      </c>
    </row>
    <row r="3520" spans="1:24" hidden="1" x14ac:dyDescent="0.3">
      <c r="A3520" s="156">
        <v>2010</v>
      </c>
      <c r="C3520" s="150" t="s">
        <v>649</v>
      </c>
      <c r="D3520" s="150" t="s">
        <v>264</v>
      </c>
      <c r="X3520" s="151">
        <v>0.97470162987230169</v>
      </c>
    </row>
    <row r="3521" spans="1:24" hidden="1" x14ac:dyDescent="0.3">
      <c r="A3521" s="156">
        <v>2010</v>
      </c>
      <c r="C3521" s="150" t="s">
        <v>649</v>
      </c>
      <c r="D3521" s="150" t="s">
        <v>265</v>
      </c>
      <c r="X3521" s="151">
        <v>0.87900318693634438</v>
      </c>
    </row>
    <row r="3522" spans="1:24" x14ac:dyDescent="0.3">
      <c r="A3522" s="156">
        <v>2010</v>
      </c>
      <c r="C3522" s="150" t="s">
        <v>648</v>
      </c>
      <c r="X3522" s="151">
        <v>0.35432312413761857</v>
      </c>
    </row>
    <row r="3523" spans="1:24" x14ac:dyDescent="0.3">
      <c r="A3523" s="156">
        <v>2010</v>
      </c>
      <c r="C3523" s="150" t="s">
        <v>648</v>
      </c>
      <c r="D3523" s="150" t="s">
        <v>639</v>
      </c>
      <c r="X3523" s="151">
        <v>0.2394864991494346</v>
      </c>
    </row>
    <row r="3524" spans="1:24" x14ac:dyDescent="0.3">
      <c r="A3524" s="156">
        <v>2010</v>
      </c>
      <c r="C3524" s="150" t="s">
        <v>648</v>
      </c>
      <c r="D3524" s="150" t="s">
        <v>654</v>
      </c>
      <c r="X3524" s="151">
        <v>0.30478238284940012</v>
      </c>
    </row>
    <row r="3525" spans="1:24" x14ac:dyDescent="0.3">
      <c r="A3525" s="156">
        <v>2010</v>
      </c>
      <c r="C3525" s="150" t="s">
        <v>650</v>
      </c>
      <c r="X3525" s="151">
        <v>7.0299268921862015E-2</v>
      </c>
    </row>
    <row r="3526" spans="1:24" x14ac:dyDescent="0.3">
      <c r="A3526" s="156">
        <v>2010</v>
      </c>
      <c r="C3526" s="150" t="s">
        <v>650</v>
      </c>
      <c r="D3526" s="150" t="s">
        <v>639</v>
      </c>
      <c r="X3526" s="151">
        <v>5.2101827028028222E-2</v>
      </c>
    </row>
    <row r="3527" spans="1:24" x14ac:dyDescent="0.3">
      <c r="A3527" s="156">
        <v>2010</v>
      </c>
      <c r="C3527" s="150" t="s">
        <v>650</v>
      </c>
      <c r="D3527" s="150" t="s">
        <v>654</v>
      </c>
      <c r="X3527" s="151">
        <v>4.3186016461553192E-2</v>
      </c>
    </row>
    <row r="3528" spans="1:24" hidden="1" x14ac:dyDescent="0.3">
      <c r="A3528" s="156">
        <v>2010</v>
      </c>
      <c r="C3528" s="419" t="s">
        <v>251</v>
      </c>
      <c r="D3528" s="150" t="s">
        <v>294</v>
      </c>
      <c r="X3528" s="151">
        <v>1.1713601800237721</v>
      </c>
    </row>
    <row r="3529" spans="1:24" hidden="1" x14ac:dyDescent="0.3">
      <c r="A3529" s="156">
        <v>2010</v>
      </c>
      <c r="C3529" s="419" t="s">
        <v>251</v>
      </c>
      <c r="D3529" s="150" t="s">
        <v>295</v>
      </c>
      <c r="X3529" s="151">
        <v>0.43535915358525312</v>
      </c>
    </row>
    <row r="3530" spans="1:24" hidden="1" x14ac:dyDescent="0.3">
      <c r="A3530" s="156">
        <v>2011</v>
      </c>
      <c r="B3530" s="150" t="s">
        <v>154</v>
      </c>
      <c r="X3530" s="151">
        <v>4.9113889645762754</v>
      </c>
    </row>
    <row r="3531" spans="1:24" hidden="1" x14ac:dyDescent="0.3">
      <c r="A3531" s="156">
        <v>2011</v>
      </c>
      <c r="B3531" s="150" t="s">
        <v>154</v>
      </c>
      <c r="C3531" s="150" t="s">
        <v>652</v>
      </c>
      <c r="X3531" s="151">
        <v>3.515839679082827</v>
      </c>
    </row>
    <row r="3532" spans="1:24" hidden="1" x14ac:dyDescent="0.3">
      <c r="A3532" s="156">
        <v>2011</v>
      </c>
      <c r="B3532" s="150" t="s">
        <v>154</v>
      </c>
      <c r="C3532" s="150" t="s">
        <v>653</v>
      </c>
      <c r="X3532" s="151">
        <v>1.9719339830828939</v>
      </c>
    </row>
    <row r="3533" spans="1:24" hidden="1" x14ac:dyDescent="0.3">
      <c r="A3533" s="156">
        <v>2011</v>
      </c>
      <c r="B3533" s="150" t="s">
        <v>154</v>
      </c>
      <c r="C3533" s="150" t="s">
        <v>647</v>
      </c>
      <c r="X3533" s="151">
        <v>3.8096697288943262</v>
      </c>
    </row>
    <row r="3534" spans="1:24" hidden="1" x14ac:dyDescent="0.3">
      <c r="A3534" s="156">
        <v>2011</v>
      </c>
      <c r="B3534" s="150" t="s">
        <v>154</v>
      </c>
      <c r="C3534" s="150" t="s">
        <v>647</v>
      </c>
      <c r="D3534" s="150" t="s">
        <v>642</v>
      </c>
      <c r="X3534" s="151">
        <v>2.6253173805602978</v>
      </c>
    </row>
    <row r="3535" spans="1:24" hidden="1" x14ac:dyDescent="0.3">
      <c r="A3535" s="156">
        <v>2011</v>
      </c>
      <c r="B3535" s="150" t="s">
        <v>154</v>
      </c>
      <c r="C3535" s="150" t="s">
        <v>647</v>
      </c>
      <c r="D3535" s="150" t="s">
        <v>638</v>
      </c>
      <c r="X3535" s="151">
        <v>2.1207607053541859</v>
      </c>
    </row>
    <row r="3536" spans="1:24" hidden="1" x14ac:dyDescent="0.3">
      <c r="A3536" s="156">
        <v>2011</v>
      </c>
      <c r="B3536" s="150" t="s">
        <v>154</v>
      </c>
      <c r="C3536" s="150" t="s">
        <v>647</v>
      </c>
      <c r="D3536" s="150" t="s">
        <v>264</v>
      </c>
      <c r="X3536" s="151">
        <v>1.160840214481536</v>
      </c>
    </row>
    <row r="3537" spans="1:24" hidden="1" x14ac:dyDescent="0.3">
      <c r="A3537" s="156">
        <v>2011</v>
      </c>
      <c r="B3537" s="150" t="s">
        <v>154</v>
      </c>
      <c r="C3537" s="150" t="s">
        <v>647</v>
      </c>
      <c r="D3537" s="150" t="s">
        <v>265</v>
      </c>
      <c r="X3537" s="151">
        <v>1.424759586462095</v>
      </c>
    </row>
    <row r="3538" spans="1:24" hidden="1" x14ac:dyDescent="0.3">
      <c r="A3538" s="156">
        <v>2011</v>
      </c>
      <c r="B3538" s="150" t="s">
        <v>154</v>
      </c>
      <c r="C3538" s="150" t="s">
        <v>649</v>
      </c>
      <c r="X3538" s="151">
        <v>1.708588877796398</v>
      </c>
    </row>
    <row r="3539" spans="1:24" hidden="1" x14ac:dyDescent="0.3">
      <c r="A3539" s="156">
        <v>2011</v>
      </c>
      <c r="B3539" s="150" t="s">
        <v>154</v>
      </c>
      <c r="C3539" s="150" t="s">
        <v>649</v>
      </c>
      <c r="D3539" s="150" t="s">
        <v>642</v>
      </c>
      <c r="X3539" s="151">
        <v>0.90416483783518575</v>
      </c>
    </row>
    <row r="3540" spans="1:24" hidden="1" x14ac:dyDescent="0.3">
      <c r="A3540" s="156">
        <v>2011</v>
      </c>
      <c r="B3540" s="150" t="s">
        <v>154</v>
      </c>
      <c r="C3540" s="150" t="s">
        <v>649</v>
      </c>
      <c r="D3540" s="150" t="s">
        <v>638</v>
      </c>
      <c r="X3540" s="151">
        <v>1.0456136809806471</v>
      </c>
    </row>
    <row r="3541" spans="1:24" hidden="1" x14ac:dyDescent="0.3">
      <c r="A3541" s="156">
        <v>2011</v>
      </c>
      <c r="B3541" s="150" t="s">
        <v>154</v>
      </c>
      <c r="C3541" s="150" t="s">
        <v>649</v>
      </c>
      <c r="D3541" s="150" t="s">
        <v>264</v>
      </c>
      <c r="X3541" s="151">
        <v>0.76663474518895958</v>
      </c>
    </row>
    <row r="3542" spans="1:24" hidden="1" x14ac:dyDescent="0.3">
      <c r="A3542" s="156">
        <v>2011</v>
      </c>
      <c r="B3542" s="150" t="s">
        <v>154</v>
      </c>
      <c r="C3542" s="150" t="s">
        <v>649</v>
      </c>
      <c r="D3542" s="150" t="s">
        <v>265</v>
      </c>
      <c r="X3542" s="151">
        <v>0.50640773953394891</v>
      </c>
    </row>
    <row r="3543" spans="1:24" x14ac:dyDescent="0.3">
      <c r="A3543" s="156">
        <v>2011</v>
      </c>
      <c r="B3543" s="150" t="s">
        <v>154</v>
      </c>
      <c r="C3543" s="150" t="s">
        <v>648</v>
      </c>
      <c r="X3543" s="151">
        <v>7.0607828643634504E-2</v>
      </c>
    </row>
    <row r="3544" spans="1:24" x14ac:dyDescent="0.3">
      <c r="A3544" s="156">
        <v>2011</v>
      </c>
      <c r="B3544" s="150" t="s">
        <v>154</v>
      </c>
      <c r="C3544" s="150" t="s">
        <v>648</v>
      </c>
      <c r="D3544" s="150" t="s">
        <v>639</v>
      </c>
      <c r="X3544" s="151">
        <v>4.2912521314935899E-2</v>
      </c>
    </row>
    <row r="3545" spans="1:24" x14ac:dyDescent="0.3">
      <c r="A3545" s="156">
        <v>2011</v>
      </c>
      <c r="B3545" s="150" t="s">
        <v>154</v>
      </c>
      <c r="C3545" s="150" t="s">
        <v>648</v>
      </c>
      <c r="D3545" s="150" t="s">
        <v>654</v>
      </c>
      <c r="X3545" s="151">
        <v>0</v>
      </c>
    </row>
    <row r="3546" spans="1:24" x14ac:dyDescent="0.3">
      <c r="A3546" s="156">
        <v>2011</v>
      </c>
      <c r="B3546" s="150" t="s">
        <v>154</v>
      </c>
      <c r="C3546" s="150" t="s">
        <v>650</v>
      </c>
      <c r="X3546" s="151">
        <v>0</v>
      </c>
    </row>
    <row r="3547" spans="1:24" x14ac:dyDescent="0.3">
      <c r="A3547" s="156">
        <v>2011</v>
      </c>
      <c r="B3547" s="150" t="s">
        <v>154</v>
      </c>
      <c r="C3547" s="150" t="s">
        <v>650</v>
      </c>
      <c r="D3547" s="150" t="s">
        <v>639</v>
      </c>
      <c r="X3547" s="151">
        <v>0</v>
      </c>
    </row>
    <row r="3548" spans="1:24" x14ac:dyDescent="0.3">
      <c r="A3548" s="156">
        <v>2011</v>
      </c>
      <c r="B3548" s="150" t="s">
        <v>154</v>
      </c>
      <c r="C3548" s="150" t="s">
        <v>650</v>
      </c>
      <c r="D3548" s="150" t="s">
        <v>654</v>
      </c>
      <c r="X3548" s="151">
        <v>0</v>
      </c>
    </row>
    <row r="3549" spans="1:24" hidden="1" x14ac:dyDescent="0.3">
      <c r="A3549" s="156">
        <v>2011</v>
      </c>
      <c r="B3549" s="150" t="s">
        <v>154</v>
      </c>
      <c r="C3549" s="419" t="s">
        <v>251</v>
      </c>
      <c r="D3549" s="150" t="s">
        <v>294</v>
      </c>
      <c r="X3549" s="151">
        <v>0.84567760492588839</v>
      </c>
    </row>
    <row r="3550" spans="1:24" hidden="1" x14ac:dyDescent="0.3">
      <c r="A3550" s="156">
        <v>2011</v>
      </c>
      <c r="B3550" s="150" t="s">
        <v>154</v>
      </c>
      <c r="C3550" s="419" t="s">
        <v>251</v>
      </c>
      <c r="D3550" s="150" t="s">
        <v>295</v>
      </c>
      <c r="X3550" s="151">
        <v>0.34994952768766191</v>
      </c>
    </row>
    <row r="3551" spans="1:24" hidden="1" x14ac:dyDescent="0.3">
      <c r="A3551" s="156">
        <v>2011</v>
      </c>
      <c r="B3551" s="150" t="s">
        <v>258</v>
      </c>
      <c r="X3551" s="151">
        <v>9.0503781292437573</v>
      </c>
    </row>
    <row r="3552" spans="1:24" hidden="1" x14ac:dyDescent="0.3">
      <c r="A3552" s="156">
        <v>2011</v>
      </c>
      <c r="B3552" s="150" t="s">
        <v>258</v>
      </c>
      <c r="C3552" s="150" t="s">
        <v>652</v>
      </c>
      <c r="X3552" s="151">
        <v>6.8836489498802642</v>
      </c>
    </row>
    <row r="3553" spans="1:24" hidden="1" x14ac:dyDescent="0.3">
      <c r="A3553" s="156">
        <v>2011</v>
      </c>
      <c r="B3553" s="150" t="s">
        <v>258</v>
      </c>
      <c r="C3553" s="150" t="s">
        <v>653</v>
      </c>
      <c r="X3553" s="151">
        <v>3.396725370812165</v>
      </c>
    </row>
    <row r="3554" spans="1:24" hidden="1" x14ac:dyDescent="0.3">
      <c r="A3554" s="156">
        <v>2011</v>
      </c>
      <c r="B3554" s="150" t="s">
        <v>258</v>
      </c>
      <c r="C3554" s="150" t="s">
        <v>647</v>
      </c>
      <c r="X3554" s="151">
        <v>7.0238526242149693</v>
      </c>
    </row>
    <row r="3555" spans="1:24" hidden="1" x14ac:dyDescent="0.3">
      <c r="A3555" s="156">
        <v>2011</v>
      </c>
      <c r="B3555" s="150" t="s">
        <v>258</v>
      </c>
      <c r="C3555" s="150" t="s">
        <v>647</v>
      </c>
      <c r="D3555" s="150" t="s">
        <v>642</v>
      </c>
      <c r="X3555" s="151">
        <v>4.65336561024513</v>
      </c>
    </row>
    <row r="3556" spans="1:24" hidden="1" x14ac:dyDescent="0.3">
      <c r="A3556" s="156">
        <v>2011</v>
      </c>
      <c r="B3556" s="150" t="s">
        <v>258</v>
      </c>
      <c r="C3556" s="150" t="s">
        <v>647</v>
      </c>
      <c r="D3556" s="150" t="s">
        <v>638</v>
      </c>
      <c r="X3556" s="151">
        <v>4.5200878447734913</v>
      </c>
    </row>
    <row r="3557" spans="1:24" hidden="1" x14ac:dyDescent="0.3">
      <c r="A3557" s="156">
        <v>2011</v>
      </c>
      <c r="B3557" s="150" t="s">
        <v>258</v>
      </c>
      <c r="C3557" s="150" t="s">
        <v>647</v>
      </c>
      <c r="D3557" s="150" t="s">
        <v>264</v>
      </c>
      <c r="X3557" s="151">
        <v>3.3998839071292069</v>
      </c>
    </row>
    <row r="3558" spans="1:24" hidden="1" x14ac:dyDescent="0.3">
      <c r="A3558" s="156">
        <v>2011</v>
      </c>
      <c r="B3558" s="150" t="s">
        <v>258</v>
      </c>
      <c r="C3558" s="150" t="s">
        <v>647</v>
      </c>
      <c r="D3558" s="150" t="s">
        <v>265</v>
      </c>
      <c r="X3558" s="151">
        <v>2.9807704490634581</v>
      </c>
    </row>
    <row r="3559" spans="1:24" hidden="1" x14ac:dyDescent="0.3">
      <c r="A3559" s="156">
        <v>2011</v>
      </c>
      <c r="B3559" s="150" t="s">
        <v>258</v>
      </c>
      <c r="C3559" s="150" t="s">
        <v>649</v>
      </c>
      <c r="X3559" s="151">
        <v>2.667999405732508</v>
      </c>
    </row>
    <row r="3560" spans="1:24" hidden="1" x14ac:dyDescent="0.3">
      <c r="A3560" s="156">
        <v>2011</v>
      </c>
      <c r="B3560" s="150" t="s">
        <v>258</v>
      </c>
      <c r="C3560" s="150" t="s">
        <v>649</v>
      </c>
      <c r="D3560" s="150" t="s">
        <v>642</v>
      </c>
      <c r="X3560" s="151">
        <v>1.6721759558962019</v>
      </c>
    </row>
    <row r="3561" spans="1:24" hidden="1" x14ac:dyDescent="0.3">
      <c r="A3561" s="156">
        <v>2011</v>
      </c>
      <c r="B3561" s="150" t="s">
        <v>258</v>
      </c>
      <c r="C3561" s="150" t="s">
        <v>649</v>
      </c>
      <c r="D3561" s="150" t="s">
        <v>638</v>
      </c>
      <c r="X3561" s="151">
        <v>1.5878296888422689</v>
      </c>
    </row>
    <row r="3562" spans="1:24" hidden="1" x14ac:dyDescent="0.3">
      <c r="A3562" s="156">
        <v>2011</v>
      </c>
      <c r="B3562" s="150" t="s">
        <v>258</v>
      </c>
      <c r="C3562" s="150" t="s">
        <v>649</v>
      </c>
      <c r="D3562" s="150" t="s">
        <v>264</v>
      </c>
      <c r="X3562" s="151">
        <v>1.1239111400088051</v>
      </c>
    </row>
    <row r="3563" spans="1:24" hidden="1" x14ac:dyDescent="0.3">
      <c r="A3563" s="156">
        <v>2011</v>
      </c>
      <c r="B3563" s="150" t="s">
        <v>258</v>
      </c>
      <c r="C3563" s="150" t="s">
        <v>649</v>
      </c>
      <c r="D3563" s="150" t="s">
        <v>265</v>
      </c>
      <c r="X3563" s="151">
        <v>0.9151021444850902</v>
      </c>
    </row>
    <row r="3564" spans="1:24" x14ac:dyDescent="0.3">
      <c r="A3564" s="156">
        <v>2011</v>
      </c>
      <c r="B3564" s="150" t="s">
        <v>258</v>
      </c>
      <c r="C3564" s="150" t="s">
        <v>648</v>
      </c>
      <c r="X3564" s="151">
        <v>0.53035494148079532</v>
      </c>
    </row>
    <row r="3565" spans="1:24" x14ac:dyDescent="0.3">
      <c r="A3565" s="156">
        <v>2011</v>
      </c>
      <c r="B3565" s="150" t="s">
        <v>258</v>
      </c>
      <c r="C3565" s="150" t="s">
        <v>648</v>
      </c>
      <c r="D3565" s="150" t="s">
        <v>639</v>
      </c>
      <c r="X3565" s="151">
        <v>0.34426727980975258</v>
      </c>
    </row>
    <row r="3566" spans="1:24" x14ac:dyDescent="0.3">
      <c r="A3566" s="156">
        <v>2011</v>
      </c>
      <c r="B3566" s="150" t="s">
        <v>258</v>
      </c>
      <c r="C3566" s="150" t="s">
        <v>648</v>
      </c>
      <c r="D3566" s="150" t="s">
        <v>654</v>
      </c>
      <c r="X3566" s="151">
        <v>0.40268087704067601</v>
      </c>
    </row>
    <row r="3567" spans="1:24" x14ac:dyDescent="0.3">
      <c r="A3567" s="156">
        <v>2011</v>
      </c>
      <c r="B3567" s="150" t="s">
        <v>258</v>
      </c>
      <c r="C3567" s="150" t="s">
        <v>650</v>
      </c>
      <c r="X3567" s="151">
        <v>8.4900579676112031E-2</v>
      </c>
    </row>
    <row r="3568" spans="1:24" x14ac:dyDescent="0.3">
      <c r="A3568" s="156">
        <v>2011</v>
      </c>
      <c r="B3568" s="150" t="s">
        <v>258</v>
      </c>
      <c r="C3568" s="150" t="s">
        <v>650</v>
      </c>
      <c r="D3568" s="150" t="s">
        <v>639</v>
      </c>
      <c r="X3568" s="151">
        <v>3.1573588482614517E-2</v>
      </c>
    </row>
    <row r="3569" spans="1:24" x14ac:dyDescent="0.3">
      <c r="A3569" s="156">
        <v>2011</v>
      </c>
      <c r="B3569" s="150" t="s">
        <v>258</v>
      </c>
      <c r="C3569" s="150" t="s">
        <v>650</v>
      </c>
      <c r="D3569" s="150" t="s">
        <v>654</v>
      </c>
      <c r="X3569" s="151">
        <v>1.9495367622190521E-2</v>
      </c>
    </row>
    <row r="3570" spans="1:24" hidden="1" x14ac:dyDescent="0.3">
      <c r="A3570" s="156">
        <v>2011</v>
      </c>
      <c r="B3570" s="150" t="s">
        <v>258</v>
      </c>
      <c r="C3570" s="419" t="s">
        <v>251</v>
      </c>
      <c r="D3570" s="150" t="s">
        <v>294</v>
      </c>
      <c r="X3570" s="151">
        <v>1.0941469207189729</v>
      </c>
    </row>
    <row r="3571" spans="1:24" hidden="1" x14ac:dyDescent="0.3">
      <c r="A3571" s="156">
        <v>2011</v>
      </c>
      <c r="B3571" s="150" t="s">
        <v>258</v>
      </c>
      <c r="C3571" s="419" t="s">
        <v>251</v>
      </c>
      <c r="D3571" s="150" t="s">
        <v>295</v>
      </c>
      <c r="X3571" s="151">
        <v>0.76853882317035227</v>
      </c>
    </row>
    <row r="3572" spans="1:24" hidden="1" x14ac:dyDescent="0.3">
      <c r="A3572" s="156">
        <v>2011</v>
      </c>
      <c r="C3572" s="150" t="s">
        <v>652</v>
      </c>
      <c r="X3572" s="151">
        <v>5.2223919668030154</v>
      </c>
    </row>
    <row r="3573" spans="1:24" hidden="1" x14ac:dyDescent="0.3">
      <c r="A3573" s="156">
        <v>2011</v>
      </c>
      <c r="C3573" s="150" t="s">
        <v>653</v>
      </c>
      <c r="X3573" s="151">
        <v>2.6822744755243542</v>
      </c>
    </row>
    <row r="3574" spans="1:24" hidden="1" x14ac:dyDescent="0.3">
      <c r="A3574" s="156">
        <v>2011</v>
      </c>
      <c r="C3574" s="150" t="s">
        <v>647</v>
      </c>
      <c r="X3574" s="151">
        <v>5.4338655181349038</v>
      </c>
    </row>
    <row r="3575" spans="1:24" hidden="1" x14ac:dyDescent="0.3">
      <c r="A3575" s="156">
        <v>2011</v>
      </c>
      <c r="C3575" s="150" t="s">
        <v>647</v>
      </c>
      <c r="D3575" s="150" t="s">
        <v>642</v>
      </c>
      <c r="X3575" s="151">
        <v>3.6505464980814959</v>
      </c>
    </row>
    <row r="3576" spans="1:24" hidden="1" x14ac:dyDescent="0.3">
      <c r="A3576" s="156">
        <v>2011</v>
      </c>
      <c r="C3576" s="150" t="s">
        <v>647</v>
      </c>
      <c r="D3576" s="150" t="s">
        <v>638</v>
      </c>
      <c r="X3576" s="151">
        <v>3.3320797325234128</v>
      </c>
    </row>
    <row r="3577" spans="1:24" hidden="1" x14ac:dyDescent="0.3">
      <c r="A3577" s="156">
        <v>2011</v>
      </c>
      <c r="C3577" s="150" t="s">
        <v>647</v>
      </c>
      <c r="D3577" s="150" t="s">
        <v>264</v>
      </c>
      <c r="X3577" s="151">
        <v>2.289233746403851</v>
      </c>
    </row>
    <row r="3578" spans="1:24" hidden="1" x14ac:dyDescent="0.3">
      <c r="A3578" s="156">
        <v>2011</v>
      </c>
      <c r="C3578" s="150" t="s">
        <v>647</v>
      </c>
      <c r="D3578" s="150" t="s">
        <v>265</v>
      </c>
      <c r="X3578" s="151">
        <v>2.209540618119386</v>
      </c>
    </row>
    <row r="3579" spans="1:24" hidden="1" x14ac:dyDescent="0.3">
      <c r="A3579" s="156">
        <v>2011</v>
      </c>
      <c r="C3579" s="150" t="s">
        <v>649</v>
      </c>
      <c r="X3579" s="151">
        <v>2.1928305687915528</v>
      </c>
    </row>
    <row r="3580" spans="1:24" hidden="1" x14ac:dyDescent="0.3">
      <c r="A3580" s="156">
        <v>2011</v>
      </c>
      <c r="C3580" s="150" t="s">
        <v>649</v>
      </c>
      <c r="D3580" s="150" t="s">
        <v>642</v>
      </c>
      <c r="X3580" s="151">
        <v>1.291420466131574</v>
      </c>
    </row>
    <row r="3581" spans="1:24" hidden="1" x14ac:dyDescent="0.3">
      <c r="A3581" s="156">
        <v>2011</v>
      </c>
      <c r="C3581" s="150" t="s">
        <v>649</v>
      </c>
      <c r="D3581" s="150" t="s">
        <v>638</v>
      </c>
      <c r="X3581" s="151">
        <v>1.3193487478302071</v>
      </c>
    </row>
    <row r="3582" spans="1:24" hidden="1" x14ac:dyDescent="0.3">
      <c r="A3582" s="156">
        <v>2011</v>
      </c>
      <c r="C3582" s="150" t="s">
        <v>649</v>
      </c>
      <c r="D3582" s="150" t="s">
        <v>264</v>
      </c>
      <c r="X3582" s="151">
        <v>0.94674341313149368</v>
      </c>
    </row>
    <row r="3583" spans="1:24" hidden="1" x14ac:dyDescent="0.3">
      <c r="A3583" s="156">
        <v>2011</v>
      </c>
      <c r="C3583" s="150" t="s">
        <v>649</v>
      </c>
      <c r="D3583" s="150" t="s">
        <v>265</v>
      </c>
      <c r="X3583" s="151">
        <v>0.71286344074981789</v>
      </c>
    </row>
    <row r="3584" spans="1:24" x14ac:dyDescent="0.3">
      <c r="A3584" s="156">
        <v>2011</v>
      </c>
      <c r="C3584" s="150" t="s">
        <v>648</v>
      </c>
      <c r="X3584" s="151">
        <v>0.31177645233623541</v>
      </c>
    </row>
    <row r="3585" spans="1:24" x14ac:dyDescent="0.3">
      <c r="A3585" s="156">
        <v>2011</v>
      </c>
      <c r="C3585" s="150" t="s">
        <v>648</v>
      </c>
      <c r="D3585" s="150" t="s">
        <v>639</v>
      </c>
      <c r="X3585" s="151">
        <v>0.21883129928507661</v>
      </c>
    </row>
    <row r="3586" spans="1:24" x14ac:dyDescent="0.3">
      <c r="A3586" s="156">
        <v>2011</v>
      </c>
      <c r="C3586" s="150" t="s">
        <v>648</v>
      </c>
      <c r="D3586" s="150" t="s">
        <v>654</v>
      </c>
      <c r="X3586" s="151">
        <v>0.21287138811479139</v>
      </c>
    </row>
    <row r="3587" spans="1:24" x14ac:dyDescent="0.3">
      <c r="A3587" s="156">
        <v>2011</v>
      </c>
      <c r="C3587" s="150" t="s">
        <v>650</v>
      </c>
      <c r="X3587" s="151">
        <v>2.578425417488802E-2</v>
      </c>
    </row>
    <row r="3588" spans="1:24" x14ac:dyDescent="0.3">
      <c r="A3588" s="156">
        <v>2011</v>
      </c>
      <c r="C3588" s="150" t="s">
        <v>650</v>
      </c>
      <c r="D3588" s="150" t="s">
        <v>639</v>
      </c>
      <c r="X3588" s="151">
        <v>1.575186188831099E-2</v>
      </c>
    </row>
    <row r="3589" spans="1:24" x14ac:dyDescent="0.3">
      <c r="A3589" s="156">
        <v>2011</v>
      </c>
      <c r="C3589" s="150" t="s">
        <v>650</v>
      </c>
      <c r="D3589" s="150" t="s">
        <v>654</v>
      </c>
      <c r="X3589" s="151">
        <v>9.7204815405059972E-3</v>
      </c>
    </row>
    <row r="3590" spans="1:24" hidden="1" x14ac:dyDescent="0.3">
      <c r="A3590" s="156">
        <v>2011</v>
      </c>
      <c r="C3590" s="419" t="s">
        <v>251</v>
      </c>
      <c r="D3590" s="150" t="s">
        <v>294</v>
      </c>
      <c r="X3590" s="151">
        <v>0.92203650157814221</v>
      </c>
    </row>
    <row r="3591" spans="1:24" hidden="1" x14ac:dyDescent="0.3">
      <c r="A3591" s="156">
        <v>2011</v>
      </c>
      <c r="C3591" s="419" t="s">
        <v>251</v>
      </c>
      <c r="D3591" s="150" t="s">
        <v>295</v>
      </c>
      <c r="X3591" s="151">
        <v>0.56753640390516258</v>
      </c>
    </row>
    <row r="3592" spans="1:24" hidden="1" x14ac:dyDescent="0.3">
      <c r="A3592" s="156">
        <v>2012</v>
      </c>
      <c r="B3592" s="150" t="s">
        <v>154</v>
      </c>
      <c r="X3592" s="151">
        <v>4.3817406200750391</v>
      </c>
    </row>
    <row r="3593" spans="1:24" hidden="1" x14ac:dyDescent="0.3">
      <c r="A3593" s="156">
        <v>2012</v>
      </c>
      <c r="B3593" s="150" t="s">
        <v>154</v>
      </c>
      <c r="C3593" s="150" t="s">
        <v>652</v>
      </c>
      <c r="X3593" s="151">
        <v>3.0469070638066902</v>
      </c>
    </row>
    <row r="3594" spans="1:24" hidden="1" x14ac:dyDescent="0.3">
      <c r="A3594" s="156">
        <v>2012</v>
      </c>
      <c r="B3594" s="150" t="s">
        <v>154</v>
      </c>
      <c r="C3594" s="150" t="s">
        <v>653</v>
      </c>
      <c r="X3594" s="151">
        <v>1.8425679125375889</v>
      </c>
    </row>
    <row r="3595" spans="1:24" hidden="1" x14ac:dyDescent="0.3">
      <c r="A3595" s="156">
        <v>2012</v>
      </c>
      <c r="B3595" s="150" t="s">
        <v>154</v>
      </c>
      <c r="C3595" s="150" t="s">
        <v>647</v>
      </c>
      <c r="X3595" s="151">
        <v>2.7394502629581639</v>
      </c>
    </row>
    <row r="3596" spans="1:24" hidden="1" x14ac:dyDescent="0.3">
      <c r="A3596" s="156">
        <v>2012</v>
      </c>
      <c r="B3596" s="150" t="s">
        <v>154</v>
      </c>
      <c r="C3596" s="150" t="s">
        <v>647</v>
      </c>
      <c r="D3596" s="150" t="s">
        <v>642</v>
      </c>
      <c r="X3596" s="151">
        <v>1.8770417747844681</v>
      </c>
    </row>
    <row r="3597" spans="1:24" hidden="1" x14ac:dyDescent="0.3">
      <c r="A3597" s="156">
        <v>2012</v>
      </c>
      <c r="B3597" s="150" t="s">
        <v>154</v>
      </c>
      <c r="C3597" s="150" t="s">
        <v>647</v>
      </c>
      <c r="D3597" s="150" t="s">
        <v>638</v>
      </c>
      <c r="X3597" s="151">
        <v>1.3779726817695119</v>
      </c>
    </row>
    <row r="3598" spans="1:24" hidden="1" x14ac:dyDescent="0.3">
      <c r="A3598" s="156">
        <v>2012</v>
      </c>
      <c r="B3598" s="150" t="s">
        <v>154</v>
      </c>
      <c r="C3598" s="150" t="s">
        <v>647</v>
      </c>
      <c r="D3598" s="150" t="s">
        <v>264</v>
      </c>
      <c r="X3598" s="151">
        <v>0.59636381933090421</v>
      </c>
    </row>
    <row r="3599" spans="1:24" hidden="1" x14ac:dyDescent="0.3">
      <c r="A3599" s="156">
        <v>2012</v>
      </c>
      <c r="B3599" s="150" t="s">
        <v>154</v>
      </c>
      <c r="C3599" s="150" t="s">
        <v>647</v>
      </c>
      <c r="D3599" s="150" t="s">
        <v>265</v>
      </c>
      <c r="X3599" s="151">
        <v>1.079944151187211</v>
      </c>
    </row>
    <row r="3600" spans="1:24" hidden="1" x14ac:dyDescent="0.3">
      <c r="A3600" s="156">
        <v>2012</v>
      </c>
      <c r="B3600" s="150" t="s">
        <v>154</v>
      </c>
      <c r="C3600" s="150" t="s">
        <v>649</v>
      </c>
      <c r="X3600" s="151">
        <v>1.756703189372274</v>
      </c>
    </row>
    <row r="3601" spans="1:24" hidden="1" x14ac:dyDescent="0.3">
      <c r="A3601" s="156">
        <v>2012</v>
      </c>
      <c r="B3601" s="150" t="s">
        <v>154</v>
      </c>
      <c r="C3601" s="150" t="s">
        <v>649</v>
      </c>
      <c r="D3601" s="150" t="s">
        <v>642</v>
      </c>
      <c r="X3601" s="151">
        <v>0.83905618958773864</v>
      </c>
    </row>
    <row r="3602" spans="1:24" hidden="1" x14ac:dyDescent="0.3">
      <c r="A3602" s="156">
        <v>2012</v>
      </c>
      <c r="B3602" s="150" t="s">
        <v>154</v>
      </c>
      <c r="C3602" s="150" t="s">
        <v>649</v>
      </c>
      <c r="D3602" s="150" t="s">
        <v>638</v>
      </c>
      <c r="X3602" s="151">
        <v>1.0555777595992371</v>
      </c>
    </row>
    <row r="3603" spans="1:24" hidden="1" x14ac:dyDescent="0.3">
      <c r="A3603" s="156">
        <v>2012</v>
      </c>
      <c r="B3603" s="150" t="s">
        <v>154</v>
      </c>
      <c r="C3603" s="150" t="s">
        <v>649</v>
      </c>
      <c r="D3603" s="150" t="s">
        <v>264</v>
      </c>
      <c r="X3603" s="151">
        <v>0.706735441689195</v>
      </c>
    </row>
    <row r="3604" spans="1:24" hidden="1" x14ac:dyDescent="0.3">
      <c r="A3604" s="156">
        <v>2012</v>
      </c>
      <c r="B3604" s="150" t="s">
        <v>154</v>
      </c>
      <c r="C3604" s="150" t="s">
        <v>649</v>
      </c>
      <c r="D3604" s="150" t="s">
        <v>265</v>
      </c>
      <c r="X3604" s="151">
        <v>0.75441545184937908</v>
      </c>
    </row>
    <row r="3605" spans="1:24" x14ac:dyDescent="0.3">
      <c r="A3605" s="156">
        <v>2012</v>
      </c>
      <c r="B3605" s="150" t="s">
        <v>154</v>
      </c>
      <c r="C3605" s="150" t="s">
        <v>648</v>
      </c>
      <c r="X3605" s="151">
        <v>0.1221795604460265</v>
      </c>
    </row>
    <row r="3606" spans="1:24" x14ac:dyDescent="0.3">
      <c r="A3606" s="156">
        <v>2012</v>
      </c>
      <c r="B3606" s="150" t="s">
        <v>154</v>
      </c>
      <c r="C3606" s="150" t="s">
        <v>648</v>
      </c>
      <c r="D3606" s="150" t="s">
        <v>639</v>
      </c>
      <c r="X3606" s="151">
        <v>4.933871797422909E-2</v>
      </c>
    </row>
    <row r="3607" spans="1:24" x14ac:dyDescent="0.3">
      <c r="A3607" s="156">
        <v>2012</v>
      </c>
      <c r="B3607" s="150" t="s">
        <v>154</v>
      </c>
      <c r="C3607" s="150" t="s">
        <v>648</v>
      </c>
      <c r="D3607" s="150" t="s">
        <v>654</v>
      </c>
      <c r="X3607" s="151">
        <v>0.1219949989119882</v>
      </c>
    </row>
    <row r="3608" spans="1:24" x14ac:dyDescent="0.3">
      <c r="A3608" s="156">
        <v>2012</v>
      </c>
      <c r="B3608" s="150" t="s">
        <v>154</v>
      </c>
      <c r="C3608" s="150" t="s">
        <v>650</v>
      </c>
      <c r="X3608" s="151">
        <v>1.2645234883040131E-2</v>
      </c>
    </row>
    <row r="3609" spans="1:24" x14ac:dyDescent="0.3">
      <c r="A3609" s="156">
        <v>2012</v>
      </c>
      <c r="B3609" s="150" t="s">
        <v>154</v>
      </c>
      <c r="C3609" s="150" t="s">
        <v>650</v>
      </c>
      <c r="D3609" s="150" t="s">
        <v>639</v>
      </c>
      <c r="X3609" s="151">
        <v>0</v>
      </c>
    </row>
    <row r="3610" spans="1:24" x14ac:dyDescent="0.3">
      <c r="A3610" s="156">
        <v>2012</v>
      </c>
      <c r="B3610" s="150" t="s">
        <v>154</v>
      </c>
      <c r="C3610" s="150" t="s">
        <v>650</v>
      </c>
      <c r="D3610" s="150" t="s">
        <v>654</v>
      </c>
      <c r="X3610" s="151">
        <v>1.261875550551385E-2</v>
      </c>
    </row>
    <row r="3611" spans="1:24" hidden="1" x14ac:dyDescent="0.3">
      <c r="A3611" s="156">
        <v>2012</v>
      </c>
      <c r="B3611" s="150" t="s">
        <v>154</v>
      </c>
      <c r="C3611" s="419" t="s">
        <v>251</v>
      </c>
      <c r="D3611" s="150" t="s">
        <v>294</v>
      </c>
      <c r="X3611" s="151">
        <v>0.44451862035913409</v>
      </c>
    </row>
    <row r="3612" spans="1:24" hidden="1" x14ac:dyDescent="0.3">
      <c r="A3612" s="156">
        <v>2012</v>
      </c>
      <c r="B3612" s="150" t="s">
        <v>154</v>
      </c>
      <c r="C3612" s="419" t="s">
        <v>251</v>
      </c>
      <c r="D3612" s="150" t="s">
        <v>295</v>
      </c>
      <c r="X3612" s="151">
        <v>0.19112295907421101</v>
      </c>
    </row>
    <row r="3613" spans="1:24" hidden="1" x14ac:dyDescent="0.3">
      <c r="A3613" s="156">
        <v>2012</v>
      </c>
      <c r="B3613" s="150" t="s">
        <v>258</v>
      </c>
      <c r="X3613" s="151">
        <v>8.7832992839120898</v>
      </c>
    </row>
    <row r="3614" spans="1:24" hidden="1" x14ac:dyDescent="0.3">
      <c r="A3614" s="156">
        <v>2012</v>
      </c>
      <c r="B3614" s="150" t="s">
        <v>258</v>
      </c>
      <c r="C3614" s="150" t="s">
        <v>652</v>
      </c>
      <c r="X3614" s="151">
        <v>6.6587684276749988</v>
      </c>
    </row>
    <row r="3615" spans="1:24" hidden="1" x14ac:dyDescent="0.3">
      <c r="A3615" s="156">
        <v>2012</v>
      </c>
      <c r="B3615" s="150" t="s">
        <v>258</v>
      </c>
      <c r="C3615" s="150" t="s">
        <v>653</v>
      </c>
      <c r="X3615" s="151">
        <v>3.1512876463899979</v>
      </c>
    </row>
    <row r="3616" spans="1:24" hidden="1" x14ac:dyDescent="0.3">
      <c r="A3616" s="156">
        <v>2012</v>
      </c>
      <c r="B3616" s="150" t="s">
        <v>258</v>
      </c>
      <c r="C3616" s="150" t="s">
        <v>647</v>
      </c>
      <c r="X3616" s="151">
        <v>6.0782565376392732</v>
      </c>
    </row>
    <row r="3617" spans="1:24" hidden="1" x14ac:dyDescent="0.3">
      <c r="A3617" s="156">
        <v>2012</v>
      </c>
      <c r="B3617" s="150" t="s">
        <v>258</v>
      </c>
      <c r="C3617" s="150" t="s">
        <v>647</v>
      </c>
      <c r="D3617" s="150" t="s">
        <v>642</v>
      </c>
      <c r="X3617" s="151">
        <v>4.4893438802874099</v>
      </c>
    </row>
    <row r="3618" spans="1:24" hidden="1" x14ac:dyDescent="0.3">
      <c r="A3618" s="156">
        <v>2012</v>
      </c>
      <c r="B3618" s="150" t="s">
        <v>258</v>
      </c>
      <c r="C3618" s="150" t="s">
        <v>647</v>
      </c>
      <c r="D3618" s="150" t="s">
        <v>638</v>
      </c>
      <c r="X3618" s="151">
        <v>3.7442693015367619</v>
      </c>
    </row>
    <row r="3619" spans="1:24" hidden="1" x14ac:dyDescent="0.3">
      <c r="A3619" s="156">
        <v>2012</v>
      </c>
      <c r="B3619" s="150" t="s">
        <v>258</v>
      </c>
      <c r="C3619" s="150" t="s">
        <v>647</v>
      </c>
      <c r="D3619" s="150" t="s">
        <v>264</v>
      </c>
      <c r="X3619" s="151">
        <v>3.0077485940514301</v>
      </c>
    </row>
    <row r="3620" spans="1:24" hidden="1" x14ac:dyDescent="0.3">
      <c r="A3620" s="156">
        <v>2012</v>
      </c>
      <c r="B3620" s="150" t="s">
        <v>258</v>
      </c>
      <c r="C3620" s="150" t="s">
        <v>647</v>
      </c>
      <c r="D3620" s="150" t="s">
        <v>265</v>
      </c>
      <c r="X3620" s="151">
        <v>2.0642181697506929</v>
      </c>
    </row>
    <row r="3621" spans="1:24" hidden="1" x14ac:dyDescent="0.3">
      <c r="A3621" s="156">
        <v>2012</v>
      </c>
      <c r="B3621" s="150" t="s">
        <v>258</v>
      </c>
      <c r="C3621" s="150" t="s">
        <v>649</v>
      </c>
      <c r="X3621" s="151">
        <v>2.7123177537881111</v>
      </c>
    </row>
    <row r="3622" spans="1:24" hidden="1" x14ac:dyDescent="0.3">
      <c r="A3622" s="156">
        <v>2012</v>
      </c>
      <c r="B3622" s="150" t="s">
        <v>258</v>
      </c>
      <c r="C3622" s="150" t="s">
        <v>649</v>
      </c>
      <c r="D3622" s="150" t="s">
        <v>642</v>
      </c>
      <c r="X3622" s="151">
        <v>1.7221464737589589</v>
      </c>
    </row>
    <row r="3623" spans="1:24" hidden="1" x14ac:dyDescent="0.3">
      <c r="A3623" s="156">
        <v>2012</v>
      </c>
      <c r="B3623" s="150" t="s">
        <v>258</v>
      </c>
      <c r="C3623" s="150" t="s">
        <v>649</v>
      </c>
      <c r="D3623" s="150" t="s">
        <v>638</v>
      </c>
      <c r="X3623" s="151">
        <v>1.608010500340751</v>
      </c>
    </row>
    <row r="3624" spans="1:24" hidden="1" x14ac:dyDescent="0.3">
      <c r="A3624" s="156">
        <v>2012</v>
      </c>
      <c r="B3624" s="150" t="s">
        <v>258</v>
      </c>
      <c r="C3624" s="150" t="s">
        <v>649</v>
      </c>
      <c r="D3624" s="150" t="s">
        <v>264</v>
      </c>
      <c r="X3624" s="151">
        <v>1.202382359401625</v>
      </c>
    </row>
    <row r="3625" spans="1:24" hidden="1" x14ac:dyDescent="0.3">
      <c r="A3625" s="156">
        <v>2012</v>
      </c>
      <c r="B3625" s="150" t="s">
        <v>258</v>
      </c>
      <c r="C3625" s="150" t="s">
        <v>649</v>
      </c>
      <c r="D3625" s="150" t="s">
        <v>265</v>
      </c>
      <c r="X3625" s="151">
        <v>0.82608952354601528</v>
      </c>
    </row>
    <row r="3626" spans="1:24" x14ac:dyDescent="0.3">
      <c r="A3626" s="156">
        <v>2012</v>
      </c>
      <c r="B3626" s="150" t="s">
        <v>258</v>
      </c>
      <c r="C3626" s="150" t="s">
        <v>648</v>
      </c>
      <c r="X3626" s="151">
        <v>0.43388005232929377</v>
      </c>
    </row>
    <row r="3627" spans="1:24" x14ac:dyDescent="0.3">
      <c r="A3627" s="156">
        <v>2012</v>
      </c>
      <c r="B3627" s="150" t="s">
        <v>258</v>
      </c>
      <c r="C3627" s="150" t="s">
        <v>648</v>
      </c>
      <c r="D3627" s="150" t="s">
        <v>639</v>
      </c>
      <c r="X3627" s="151">
        <v>0.32045846501717462</v>
      </c>
    </row>
    <row r="3628" spans="1:24" x14ac:dyDescent="0.3">
      <c r="A3628" s="156">
        <v>2012</v>
      </c>
      <c r="B3628" s="150" t="s">
        <v>258</v>
      </c>
      <c r="C3628" s="150" t="s">
        <v>648</v>
      </c>
      <c r="D3628" s="150" t="s">
        <v>654</v>
      </c>
      <c r="X3628" s="151">
        <v>0.24148147274783591</v>
      </c>
    </row>
    <row r="3629" spans="1:24" x14ac:dyDescent="0.3">
      <c r="A3629" s="156">
        <v>2012</v>
      </c>
      <c r="B3629" s="150" t="s">
        <v>258</v>
      </c>
      <c r="C3629" s="150" t="s">
        <v>650</v>
      </c>
      <c r="X3629" s="151">
        <v>8.061428310204953E-2</v>
      </c>
    </row>
    <row r="3630" spans="1:24" x14ac:dyDescent="0.3">
      <c r="A3630" s="156">
        <v>2012</v>
      </c>
      <c r="B3630" s="150" t="s">
        <v>258</v>
      </c>
      <c r="C3630" s="150" t="s">
        <v>650</v>
      </c>
      <c r="D3630" s="150" t="s">
        <v>639</v>
      </c>
      <c r="X3630" s="151">
        <v>5.2592875780904769E-2</v>
      </c>
    </row>
    <row r="3631" spans="1:24" x14ac:dyDescent="0.3">
      <c r="A3631" s="156">
        <v>2012</v>
      </c>
      <c r="B3631" s="150" t="s">
        <v>258</v>
      </c>
      <c r="C3631" s="150" t="s">
        <v>650</v>
      </c>
      <c r="D3631" s="150" t="s">
        <v>654</v>
      </c>
      <c r="X3631" s="151">
        <v>2.7656401688920071E-2</v>
      </c>
    </row>
    <row r="3632" spans="1:24" hidden="1" x14ac:dyDescent="0.3">
      <c r="A3632" s="156">
        <v>2012</v>
      </c>
      <c r="B3632" s="150" t="s">
        <v>258</v>
      </c>
      <c r="C3632" s="419" t="s">
        <v>251</v>
      </c>
      <c r="D3632" s="150" t="s">
        <v>294</v>
      </c>
      <c r="X3632" s="151">
        <v>1.144135191856587</v>
      </c>
    </row>
    <row r="3633" spans="1:24" hidden="1" x14ac:dyDescent="0.3">
      <c r="A3633" s="156">
        <v>2012</v>
      </c>
      <c r="B3633" s="150" t="s">
        <v>258</v>
      </c>
      <c r="C3633" s="419" t="s">
        <v>251</v>
      </c>
      <c r="D3633" s="150" t="s">
        <v>295</v>
      </c>
      <c r="X3633" s="151">
        <v>0.68569506573416139</v>
      </c>
    </row>
    <row r="3634" spans="1:24" hidden="1" x14ac:dyDescent="0.3">
      <c r="A3634" s="156">
        <v>2012</v>
      </c>
      <c r="C3634" s="150" t="s">
        <v>652</v>
      </c>
      <c r="X3634" s="151">
        <v>4.8533864716911008</v>
      </c>
    </row>
    <row r="3635" spans="1:24" hidden="1" x14ac:dyDescent="0.3">
      <c r="A3635" s="156">
        <v>2012</v>
      </c>
      <c r="C3635" s="150" t="s">
        <v>653</v>
      </c>
      <c r="X3635" s="151">
        <v>2.4982667272647849</v>
      </c>
    </row>
    <row r="3636" spans="1:24" hidden="1" x14ac:dyDescent="0.3">
      <c r="A3636" s="156">
        <v>2012</v>
      </c>
      <c r="C3636" s="150" t="s">
        <v>647</v>
      </c>
      <c r="X3636" s="151">
        <v>4.4112674198866682</v>
      </c>
    </row>
    <row r="3637" spans="1:24" hidden="1" x14ac:dyDescent="0.3">
      <c r="A3637" s="156">
        <v>2012</v>
      </c>
      <c r="C3637" s="150" t="s">
        <v>647</v>
      </c>
      <c r="D3637" s="150" t="s">
        <v>642</v>
      </c>
      <c r="X3637" s="151">
        <v>3.1869014380138472</v>
      </c>
    </row>
    <row r="3638" spans="1:24" hidden="1" x14ac:dyDescent="0.3">
      <c r="A3638" s="156">
        <v>2012</v>
      </c>
      <c r="C3638" s="150" t="s">
        <v>647</v>
      </c>
      <c r="D3638" s="150" t="s">
        <v>638</v>
      </c>
      <c r="X3638" s="151">
        <v>2.5621523698885751</v>
      </c>
    </row>
    <row r="3639" spans="1:24" hidden="1" x14ac:dyDescent="0.3">
      <c r="A3639" s="156">
        <v>2012</v>
      </c>
      <c r="C3639" s="150" t="s">
        <v>647</v>
      </c>
      <c r="D3639" s="150" t="s">
        <v>264</v>
      </c>
      <c r="X3639" s="151">
        <v>1.8003733171175991</v>
      </c>
    </row>
    <row r="3640" spans="1:24" hidden="1" x14ac:dyDescent="0.3">
      <c r="A3640" s="156">
        <v>2012</v>
      </c>
      <c r="C3640" s="150" t="s">
        <v>647</v>
      </c>
      <c r="D3640" s="150" t="s">
        <v>265</v>
      </c>
      <c r="X3640" s="151">
        <v>1.572269682352464</v>
      </c>
    </row>
    <row r="3641" spans="1:24" hidden="1" x14ac:dyDescent="0.3">
      <c r="A3641" s="156">
        <v>2012</v>
      </c>
      <c r="C3641" s="150" t="s">
        <v>649</v>
      </c>
      <c r="X3641" s="151">
        <v>2.2364402704589499</v>
      </c>
    </row>
    <row r="3642" spans="1:24" hidden="1" x14ac:dyDescent="0.3">
      <c r="A3642" s="156">
        <v>2012</v>
      </c>
      <c r="C3642" s="150" t="s">
        <v>649</v>
      </c>
      <c r="D3642" s="150" t="s">
        <v>642</v>
      </c>
      <c r="X3642" s="151">
        <v>1.282402495139384</v>
      </c>
    </row>
    <row r="3643" spans="1:24" hidden="1" x14ac:dyDescent="0.3">
      <c r="A3643" s="156">
        <v>2012</v>
      </c>
      <c r="C3643" s="150" t="s">
        <v>649</v>
      </c>
      <c r="D3643" s="150" t="s">
        <v>638</v>
      </c>
      <c r="X3643" s="151">
        <v>1.3328489302583251</v>
      </c>
    </row>
    <row r="3644" spans="1:24" hidden="1" x14ac:dyDescent="0.3">
      <c r="A3644" s="156">
        <v>2012</v>
      </c>
      <c r="C3644" s="150" t="s">
        <v>649</v>
      </c>
      <c r="D3644" s="150" t="s">
        <v>264</v>
      </c>
      <c r="X3644" s="151">
        <v>0.9556957616393813</v>
      </c>
    </row>
    <row r="3645" spans="1:24" hidden="1" x14ac:dyDescent="0.3">
      <c r="A3645" s="156">
        <v>2012</v>
      </c>
      <c r="C3645" s="150" t="s">
        <v>649</v>
      </c>
      <c r="D3645" s="150" t="s">
        <v>265</v>
      </c>
      <c r="X3645" s="151">
        <v>0.79038069328036853</v>
      </c>
    </row>
    <row r="3646" spans="1:24" x14ac:dyDescent="0.3">
      <c r="A3646" s="156">
        <v>2012</v>
      </c>
      <c r="C3646" s="150" t="s">
        <v>648</v>
      </c>
      <c r="X3646" s="151">
        <v>0.27798275024464258</v>
      </c>
    </row>
    <row r="3647" spans="1:24" x14ac:dyDescent="0.3">
      <c r="A3647" s="156">
        <v>2012</v>
      </c>
      <c r="C3647" s="150" t="s">
        <v>648</v>
      </c>
      <c r="D3647" s="150" t="s">
        <v>639</v>
      </c>
      <c r="X3647" s="151">
        <v>0.1848812619526429</v>
      </c>
    </row>
    <row r="3648" spans="1:24" x14ac:dyDescent="0.3">
      <c r="A3648" s="156">
        <v>2012</v>
      </c>
      <c r="C3648" s="150" t="s">
        <v>648</v>
      </c>
      <c r="D3648" s="150" t="s">
        <v>654</v>
      </c>
      <c r="X3648" s="151">
        <v>0.1818524782663706</v>
      </c>
    </row>
    <row r="3649" spans="1:24" x14ac:dyDescent="0.3">
      <c r="A3649" s="156">
        <v>2012</v>
      </c>
      <c r="C3649" s="150" t="s">
        <v>650</v>
      </c>
      <c r="X3649" s="151">
        <v>4.6673371522954567E-2</v>
      </c>
    </row>
    <row r="3650" spans="1:24" x14ac:dyDescent="0.3">
      <c r="A3650" s="156">
        <v>2012</v>
      </c>
      <c r="C3650" s="150" t="s">
        <v>650</v>
      </c>
      <c r="D3650" s="150" t="s">
        <v>639</v>
      </c>
      <c r="X3650" s="151">
        <v>2.6327866757130541E-2</v>
      </c>
    </row>
    <row r="3651" spans="1:24" x14ac:dyDescent="0.3">
      <c r="A3651" s="156">
        <v>2012</v>
      </c>
      <c r="C3651" s="150" t="s">
        <v>650</v>
      </c>
      <c r="D3651" s="150" t="s">
        <v>654</v>
      </c>
      <c r="X3651" s="151">
        <v>2.0165158344661802E-2</v>
      </c>
    </row>
    <row r="3652" spans="1:24" hidden="1" x14ac:dyDescent="0.3">
      <c r="A3652" s="156">
        <v>2012</v>
      </c>
      <c r="C3652" s="419" t="s">
        <v>251</v>
      </c>
      <c r="D3652" s="150" t="s">
        <v>294</v>
      </c>
      <c r="X3652" s="151">
        <v>0.79509557917522133</v>
      </c>
    </row>
    <row r="3653" spans="1:24" hidden="1" x14ac:dyDescent="0.3">
      <c r="A3653" s="156">
        <v>2012</v>
      </c>
      <c r="C3653" s="419" t="s">
        <v>251</v>
      </c>
      <c r="D3653" s="150" t="s">
        <v>295</v>
      </c>
      <c r="X3653" s="151">
        <v>0.43952412357435489</v>
      </c>
    </row>
    <row r="3654" spans="1:24" hidden="1" x14ac:dyDescent="0.3">
      <c r="A3654" s="156">
        <v>2013</v>
      </c>
      <c r="B3654" s="150" t="s">
        <v>154</v>
      </c>
      <c r="X3654" s="151">
        <v>4.5306845223049521</v>
      </c>
    </row>
    <row r="3655" spans="1:24" hidden="1" x14ac:dyDescent="0.3">
      <c r="A3655" s="156">
        <v>2013</v>
      </c>
      <c r="B3655" s="150" t="s">
        <v>154</v>
      </c>
      <c r="C3655" s="150" t="s">
        <v>652</v>
      </c>
      <c r="X3655" s="151">
        <v>3.0294430559389141</v>
      </c>
    </row>
    <row r="3656" spans="1:24" hidden="1" x14ac:dyDescent="0.3">
      <c r="A3656" s="156">
        <v>2013</v>
      </c>
      <c r="B3656" s="150" t="s">
        <v>154</v>
      </c>
      <c r="C3656" s="150" t="s">
        <v>653</v>
      </c>
      <c r="X3656" s="151">
        <v>1.8469546421236991</v>
      </c>
    </row>
    <row r="3657" spans="1:24" hidden="1" x14ac:dyDescent="0.3">
      <c r="A3657" s="156">
        <v>2013</v>
      </c>
      <c r="B3657" s="150" t="s">
        <v>154</v>
      </c>
      <c r="C3657" s="150" t="s">
        <v>647</v>
      </c>
      <c r="X3657" s="151">
        <v>2.7922328328357828</v>
      </c>
    </row>
    <row r="3658" spans="1:24" hidden="1" x14ac:dyDescent="0.3">
      <c r="A3658" s="156">
        <v>2013</v>
      </c>
      <c r="B3658" s="150" t="s">
        <v>154</v>
      </c>
      <c r="C3658" s="150" t="s">
        <v>647</v>
      </c>
      <c r="D3658" s="150" t="s">
        <v>642</v>
      </c>
      <c r="X3658" s="151">
        <v>1.761835355016373</v>
      </c>
    </row>
    <row r="3659" spans="1:24" hidden="1" x14ac:dyDescent="0.3">
      <c r="A3659" s="156">
        <v>2013</v>
      </c>
      <c r="B3659" s="150" t="s">
        <v>154</v>
      </c>
      <c r="C3659" s="150" t="s">
        <v>647</v>
      </c>
      <c r="D3659" s="150" t="s">
        <v>638</v>
      </c>
      <c r="X3659" s="151">
        <v>1.5161016211751031</v>
      </c>
    </row>
    <row r="3660" spans="1:24" hidden="1" x14ac:dyDescent="0.3">
      <c r="A3660" s="156">
        <v>2013</v>
      </c>
      <c r="B3660" s="150" t="s">
        <v>154</v>
      </c>
      <c r="C3660" s="150" t="s">
        <v>647</v>
      </c>
      <c r="D3660" s="150" t="s">
        <v>264</v>
      </c>
      <c r="X3660" s="151">
        <v>0.62983483674182672</v>
      </c>
    </row>
    <row r="3661" spans="1:24" hidden="1" x14ac:dyDescent="0.3">
      <c r="A3661" s="156">
        <v>2013</v>
      </c>
      <c r="B3661" s="150" t="s">
        <v>154</v>
      </c>
      <c r="C3661" s="150" t="s">
        <v>647</v>
      </c>
      <c r="D3661" s="150" t="s">
        <v>265</v>
      </c>
      <c r="X3661" s="151">
        <v>1.169840712211238</v>
      </c>
    </row>
    <row r="3662" spans="1:24" hidden="1" x14ac:dyDescent="0.3">
      <c r="A3662" s="156">
        <v>2013</v>
      </c>
      <c r="B3662" s="150" t="s">
        <v>154</v>
      </c>
      <c r="C3662" s="150" t="s">
        <v>649</v>
      </c>
      <c r="X3662" s="151">
        <v>1.7307615051640211</v>
      </c>
    </row>
    <row r="3663" spans="1:24" hidden="1" x14ac:dyDescent="0.3">
      <c r="A3663" s="156">
        <v>2013</v>
      </c>
      <c r="B3663" s="150" t="s">
        <v>154</v>
      </c>
      <c r="C3663" s="150" t="s">
        <v>649</v>
      </c>
      <c r="D3663" s="150" t="s">
        <v>642</v>
      </c>
      <c r="X3663" s="151">
        <v>0.93950720122481435</v>
      </c>
    </row>
    <row r="3664" spans="1:24" hidden="1" x14ac:dyDescent="0.3">
      <c r="A3664" s="156">
        <v>2013</v>
      </c>
      <c r="B3664" s="150" t="s">
        <v>154</v>
      </c>
      <c r="C3664" s="150" t="s">
        <v>649</v>
      </c>
      <c r="D3664" s="150" t="s">
        <v>638</v>
      </c>
      <c r="X3664" s="151">
        <v>0.9843104165214992</v>
      </c>
    </row>
    <row r="3665" spans="1:24" hidden="1" x14ac:dyDescent="0.3">
      <c r="A3665" s="156">
        <v>2013</v>
      </c>
      <c r="B3665" s="150" t="s">
        <v>154</v>
      </c>
      <c r="C3665" s="150" t="s">
        <v>649</v>
      </c>
      <c r="D3665" s="150" t="s">
        <v>264</v>
      </c>
      <c r="X3665" s="151">
        <v>0.5849243368037782</v>
      </c>
    </row>
    <row r="3666" spans="1:24" hidden="1" x14ac:dyDescent="0.3">
      <c r="A3666" s="156">
        <v>2013</v>
      </c>
      <c r="B3666" s="150" t="s">
        <v>154</v>
      </c>
      <c r="C3666" s="150" t="s">
        <v>649</v>
      </c>
      <c r="D3666" s="150" t="s">
        <v>265</v>
      </c>
      <c r="X3666" s="151">
        <v>0.58642015433943451</v>
      </c>
    </row>
    <row r="3667" spans="1:24" x14ac:dyDescent="0.3">
      <c r="A3667" s="156">
        <v>2013</v>
      </c>
      <c r="B3667" s="150" t="s">
        <v>154</v>
      </c>
      <c r="C3667" s="150" t="s">
        <v>648</v>
      </c>
      <c r="X3667" s="151">
        <v>8.8395925545630916E-2</v>
      </c>
    </row>
    <row r="3668" spans="1:24" x14ac:dyDescent="0.3">
      <c r="A3668" s="156">
        <v>2013</v>
      </c>
      <c r="B3668" s="150" t="s">
        <v>154</v>
      </c>
      <c r="C3668" s="150" t="s">
        <v>648</v>
      </c>
      <c r="D3668" s="150" t="s">
        <v>639</v>
      </c>
      <c r="X3668" s="151">
        <v>5.0510763047395902E-3</v>
      </c>
    </row>
    <row r="3669" spans="1:24" x14ac:dyDescent="0.3">
      <c r="A3669" s="156">
        <v>2013</v>
      </c>
      <c r="B3669" s="150" t="s">
        <v>154</v>
      </c>
      <c r="C3669" s="150" t="s">
        <v>648</v>
      </c>
      <c r="D3669" s="150" t="s">
        <v>654</v>
      </c>
      <c r="X3669" s="151">
        <v>8.3187875010182988E-2</v>
      </c>
    </row>
    <row r="3670" spans="1:24" x14ac:dyDescent="0.3">
      <c r="A3670" s="156">
        <v>2013</v>
      </c>
      <c r="B3670" s="150" t="s">
        <v>154</v>
      </c>
      <c r="C3670" s="150" t="s">
        <v>650</v>
      </c>
      <c r="X3670" s="151">
        <v>3.9828531486070733E-2</v>
      </c>
    </row>
    <row r="3671" spans="1:24" x14ac:dyDescent="0.3">
      <c r="A3671" s="156">
        <v>2013</v>
      </c>
      <c r="B3671" s="150" t="s">
        <v>154</v>
      </c>
      <c r="C3671" s="150" t="s">
        <v>650</v>
      </c>
      <c r="D3671" s="150" t="s">
        <v>639</v>
      </c>
      <c r="X3671" s="151">
        <v>5.0195360790322198E-3</v>
      </c>
    </row>
    <row r="3672" spans="1:24" x14ac:dyDescent="0.3">
      <c r="A3672" s="156">
        <v>2013</v>
      </c>
      <c r="B3672" s="150" t="s">
        <v>154</v>
      </c>
      <c r="C3672" s="150" t="s">
        <v>650</v>
      </c>
      <c r="D3672" s="150" t="s">
        <v>654</v>
      </c>
      <c r="X3672" s="151">
        <v>3.4752961835763298E-2</v>
      </c>
    </row>
    <row r="3673" spans="1:24" hidden="1" x14ac:dyDescent="0.3">
      <c r="A3673" s="156">
        <v>2013</v>
      </c>
      <c r="B3673" s="150" t="s">
        <v>154</v>
      </c>
      <c r="C3673" s="419" t="s">
        <v>251</v>
      </c>
      <c r="D3673" s="150" t="s">
        <v>294</v>
      </c>
      <c r="X3673" s="151">
        <v>0.45678310718478099</v>
      </c>
    </row>
    <row r="3674" spans="1:24" hidden="1" x14ac:dyDescent="0.3">
      <c r="A3674" s="156">
        <v>2013</v>
      </c>
      <c r="B3674" s="150" t="s">
        <v>154</v>
      </c>
      <c r="C3674" s="419" t="s">
        <v>251</v>
      </c>
      <c r="D3674" s="150" t="s">
        <v>295</v>
      </c>
      <c r="X3674" s="151">
        <v>0.19088794377520549</v>
      </c>
    </row>
    <row r="3675" spans="1:24" hidden="1" x14ac:dyDescent="0.3">
      <c r="A3675" s="156">
        <v>2013</v>
      </c>
      <c r="B3675" s="150" t="s">
        <v>258</v>
      </c>
      <c r="X3675" s="151">
        <v>8.4650773191486479</v>
      </c>
    </row>
    <row r="3676" spans="1:24" hidden="1" x14ac:dyDescent="0.3">
      <c r="A3676" s="156">
        <v>2013</v>
      </c>
      <c r="B3676" s="150" t="s">
        <v>258</v>
      </c>
      <c r="C3676" s="150" t="s">
        <v>652</v>
      </c>
      <c r="X3676" s="151">
        <v>6.7934467661105806</v>
      </c>
    </row>
    <row r="3677" spans="1:24" hidden="1" x14ac:dyDescent="0.3">
      <c r="A3677" s="156">
        <v>2013</v>
      </c>
      <c r="B3677" s="150" t="s">
        <v>258</v>
      </c>
      <c r="C3677" s="150" t="s">
        <v>653</v>
      </c>
      <c r="X3677" s="151">
        <v>2.5388491156157071</v>
      </c>
    </row>
    <row r="3678" spans="1:24" hidden="1" x14ac:dyDescent="0.3">
      <c r="A3678" s="156">
        <v>2013</v>
      </c>
      <c r="B3678" s="150" t="s">
        <v>258</v>
      </c>
      <c r="C3678" s="150" t="s">
        <v>647</v>
      </c>
      <c r="X3678" s="151">
        <v>5.9320273739687854</v>
      </c>
    </row>
    <row r="3679" spans="1:24" hidden="1" x14ac:dyDescent="0.3">
      <c r="A3679" s="156">
        <v>2013</v>
      </c>
      <c r="B3679" s="150" t="s">
        <v>258</v>
      </c>
      <c r="C3679" s="150" t="s">
        <v>647</v>
      </c>
      <c r="D3679" s="150" t="s">
        <v>642</v>
      </c>
      <c r="X3679" s="151">
        <v>4.2144843328988886</v>
      </c>
    </row>
    <row r="3680" spans="1:24" hidden="1" x14ac:dyDescent="0.3">
      <c r="A3680" s="156">
        <v>2013</v>
      </c>
      <c r="B3680" s="150" t="s">
        <v>258</v>
      </c>
      <c r="C3680" s="150" t="s">
        <v>647</v>
      </c>
      <c r="D3680" s="150" t="s">
        <v>638</v>
      </c>
      <c r="X3680" s="151">
        <v>3.6065785075636581</v>
      </c>
    </row>
    <row r="3681" spans="1:24" hidden="1" x14ac:dyDescent="0.3">
      <c r="A3681" s="156">
        <v>2013</v>
      </c>
      <c r="B3681" s="150" t="s">
        <v>258</v>
      </c>
      <c r="C3681" s="150" t="s">
        <v>647</v>
      </c>
      <c r="D3681" s="150" t="s">
        <v>264</v>
      </c>
      <c r="X3681" s="151">
        <v>2.8144319142497731</v>
      </c>
    </row>
    <row r="3682" spans="1:24" hidden="1" x14ac:dyDescent="0.3">
      <c r="A3682" s="156">
        <v>2013</v>
      </c>
      <c r="B3682" s="150" t="s">
        <v>258</v>
      </c>
      <c r="C3682" s="150" t="s">
        <v>647</v>
      </c>
      <c r="D3682" s="150" t="s">
        <v>265</v>
      </c>
      <c r="X3682" s="151">
        <v>2.031989783834395</v>
      </c>
    </row>
    <row r="3683" spans="1:24" hidden="1" x14ac:dyDescent="0.3">
      <c r="A3683" s="156">
        <v>2013</v>
      </c>
      <c r="B3683" s="150" t="s">
        <v>258</v>
      </c>
      <c r="C3683" s="150" t="s">
        <v>649</v>
      </c>
      <c r="X3683" s="151">
        <v>2.1841137394377959</v>
      </c>
    </row>
    <row r="3684" spans="1:24" hidden="1" x14ac:dyDescent="0.3">
      <c r="A3684" s="156">
        <v>2013</v>
      </c>
      <c r="B3684" s="150" t="s">
        <v>258</v>
      </c>
      <c r="C3684" s="150" t="s">
        <v>649</v>
      </c>
      <c r="D3684" s="150" t="s">
        <v>642</v>
      </c>
      <c r="X3684" s="151">
        <v>1.35828597515369</v>
      </c>
    </row>
    <row r="3685" spans="1:24" hidden="1" x14ac:dyDescent="0.3">
      <c r="A3685" s="156">
        <v>2013</v>
      </c>
      <c r="B3685" s="150" t="s">
        <v>258</v>
      </c>
      <c r="C3685" s="150" t="s">
        <v>649</v>
      </c>
      <c r="D3685" s="150" t="s">
        <v>638</v>
      </c>
      <c r="X3685" s="151">
        <v>1.2531193849563029</v>
      </c>
    </row>
    <row r="3686" spans="1:24" hidden="1" x14ac:dyDescent="0.3">
      <c r="A3686" s="156">
        <v>2013</v>
      </c>
      <c r="B3686" s="150" t="s">
        <v>258</v>
      </c>
      <c r="C3686" s="150" t="s">
        <v>649</v>
      </c>
      <c r="D3686" s="150" t="s">
        <v>264</v>
      </c>
      <c r="X3686" s="151">
        <v>0.98889112097143572</v>
      </c>
    </row>
    <row r="3687" spans="1:24" hidden="1" x14ac:dyDescent="0.3">
      <c r="A3687" s="156">
        <v>2013</v>
      </c>
      <c r="B3687" s="150" t="s">
        <v>258</v>
      </c>
      <c r="C3687" s="150" t="s">
        <v>649</v>
      </c>
      <c r="D3687" s="150" t="s">
        <v>265</v>
      </c>
      <c r="X3687" s="151">
        <v>0.67844796682737429</v>
      </c>
    </row>
    <row r="3688" spans="1:24" x14ac:dyDescent="0.3">
      <c r="A3688" s="156">
        <v>2013</v>
      </c>
      <c r="B3688" s="150" t="s">
        <v>258</v>
      </c>
      <c r="C3688" s="150" t="s">
        <v>648</v>
      </c>
      <c r="X3688" s="151">
        <v>0.35827754347373442</v>
      </c>
    </row>
    <row r="3689" spans="1:24" x14ac:dyDescent="0.3">
      <c r="A3689" s="156">
        <v>2013</v>
      </c>
      <c r="B3689" s="150" t="s">
        <v>258</v>
      </c>
      <c r="C3689" s="150" t="s">
        <v>648</v>
      </c>
      <c r="D3689" s="150" t="s">
        <v>639</v>
      </c>
      <c r="X3689" s="151">
        <v>0.2413177029973643</v>
      </c>
    </row>
    <row r="3690" spans="1:24" x14ac:dyDescent="0.3">
      <c r="A3690" s="156">
        <v>2013</v>
      </c>
      <c r="B3690" s="150" t="s">
        <v>258</v>
      </c>
      <c r="C3690" s="150" t="s">
        <v>648</v>
      </c>
      <c r="D3690" s="150" t="s">
        <v>654</v>
      </c>
      <c r="X3690" s="151">
        <v>0.21332649351962141</v>
      </c>
    </row>
    <row r="3691" spans="1:24" x14ac:dyDescent="0.3">
      <c r="A3691" s="156">
        <v>2013</v>
      </c>
      <c r="B3691" s="150" t="s">
        <v>258</v>
      </c>
      <c r="C3691" s="150" t="s">
        <v>650</v>
      </c>
      <c r="X3691" s="151">
        <v>7.2708948057974607E-2</v>
      </c>
    </row>
    <row r="3692" spans="1:24" x14ac:dyDescent="0.3">
      <c r="A3692" s="156">
        <v>2013</v>
      </c>
      <c r="B3692" s="150" t="s">
        <v>258</v>
      </c>
      <c r="C3692" s="150" t="s">
        <v>650</v>
      </c>
      <c r="D3692" s="150" t="s">
        <v>639</v>
      </c>
      <c r="X3692" s="151">
        <v>3.5810621685541118E-2</v>
      </c>
    </row>
    <row r="3693" spans="1:24" x14ac:dyDescent="0.3">
      <c r="A3693" s="156">
        <v>2013</v>
      </c>
      <c r="B3693" s="150" t="s">
        <v>258</v>
      </c>
      <c r="C3693" s="150" t="s">
        <v>650</v>
      </c>
      <c r="D3693" s="150" t="s">
        <v>654</v>
      </c>
      <c r="X3693" s="151">
        <v>3.924089058928313E-2</v>
      </c>
    </row>
    <row r="3694" spans="1:24" hidden="1" x14ac:dyDescent="0.3">
      <c r="A3694" s="156">
        <v>2013</v>
      </c>
      <c r="B3694" s="150" t="s">
        <v>258</v>
      </c>
      <c r="C3694" s="419" t="s">
        <v>251</v>
      </c>
      <c r="D3694" s="150" t="s">
        <v>294</v>
      </c>
      <c r="X3694" s="151">
        <v>1.585792516099376</v>
      </c>
    </row>
    <row r="3695" spans="1:24" hidden="1" x14ac:dyDescent="0.3">
      <c r="A3695" s="156">
        <v>2013</v>
      </c>
      <c r="B3695" s="150" t="s">
        <v>258</v>
      </c>
      <c r="C3695" s="419" t="s">
        <v>251</v>
      </c>
      <c r="D3695" s="150" t="s">
        <v>295</v>
      </c>
      <c r="X3695" s="151">
        <v>0.48608426301545332</v>
      </c>
    </row>
    <row r="3696" spans="1:24" hidden="1" x14ac:dyDescent="0.3">
      <c r="A3696" s="156">
        <v>2013</v>
      </c>
      <c r="C3696" s="150" t="s">
        <v>652</v>
      </c>
      <c r="X3696" s="151">
        <v>4.9223185437358206</v>
      </c>
    </row>
    <row r="3697" spans="1:24" hidden="1" x14ac:dyDescent="0.3">
      <c r="A3697" s="156">
        <v>2013</v>
      </c>
      <c r="C3697" s="150" t="s">
        <v>653</v>
      </c>
      <c r="X3697" s="151">
        <v>2.19454508464591</v>
      </c>
    </row>
    <row r="3698" spans="1:24" hidden="1" x14ac:dyDescent="0.3">
      <c r="A3698" s="156">
        <v>2013</v>
      </c>
      <c r="C3698" s="150" t="s">
        <v>647</v>
      </c>
      <c r="X3698" s="151">
        <v>4.3724002608666153</v>
      </c>
    </row>
    <row r="3699" spans="1:24" hidden="1" x14ac:dyDescent="0.3">
      <c r="A3699" s="156">
        <v>2013</v>
      </c>
      <c r="C3699" s="150" t="s">
        <v>647</v>
      </c>
      <c r="D3699" s="150" t="s">
        <v>642</v>
      </c>
      <c r="X3699" s="151">
        <v>2.9974163159459311</v>
      </c>
    </row>
    <row r="3700" spans="1:24" hidden="1" x14ac:dyDescent="0.3">
      <c r="A3700" s="156">
        <v>2013</v>
      </c>
      <c r="C3700" s="150" t="s">
        <v>647</v>
      </c>
      <c r="D3700" s="150" t="s">
        <v>638</v>
      </c>
      <c r="X3700" s="151">
        <v>2.5672981600300271</v>
      </c>
    </row>
    <row r="3701" spans="1:24" hidden="1" x14ac:dyDescent="0.3">
      <c r="A3701" s="156">
        <v>2013</v>
      </c>
      <c r="C3701" s="150" t="s">
        <v>647</v>
      </c>
      <c r="D3701" s="150" t="s">
        <v>264</v>
      </c>
      <c r="X3701" s="151">
        <v>1.7258486751733271</v>
      </c>
    </row>
    <row r="3702" spans="1:24" hidden="1" x14ac:dyDescent="0.3">
      <c r="A3702" s="156">
        <v>2013</v>
      </c>
      <c r="C3702" s="150" t="s">
        <v>647</v>
      </c>
      <c r="D3702" s="150" t="s">
        <v>265</v>
      </c>
      <c r="X3702" s="151">
        <v>1.603112207471201</v>
      </c>
    </row>
    <row r="3703" spans="1:24" hidden="1" x14ac:dyDescent="0.3">
      <c r="A3703" s="156">
        <v>2013</v>
      </c>
      <c r="C3703" s="150" t="s">
        <v>649</v>
      </c>
      <c r="X3703" s="151">
        <v>1.959069931551257</v>
      </c>
    </row>
    <row r="3704" spans="1:24" hidden="1" x14ac:dyDescent="0.3">
      <c r="A3704" s="156">
        <v>2013</v>
      </c>
      <c r="C3704" s="150" t="s">
        <v>649</v>
      </c>
      <c r="D3704" s="150" t="s">
        <v>642</v>
      </c>
      <c r="X3704" s="151">
        <v>1.150257443297001</v>
      </c>
    </row>
    <row r="3705" spans="1:24" hidden="1" x14ac:dyDescent="0.3">
      <c r="A3705" s="156">
        <v>2013</v>
      </c>
      <c r="C3705" s="150" t="s">
        <v>649</v>
      </c>
      <c r="D3705" s="150" t="s">
        <v>638</v>
      </c>
      <c r="X3705" s="151">
        <v>1.119699220725719</v>
      </c>
    </row>
    <row r="3706" spans="1:24" hidden="1" x14ac:dyDescent="0.3">
      <c r="A3706" s="156">
        <v>2013</v>
      </c>
      <c r="C3706" s="150" t="s">
        <v>649</v>
      </c>
      <c r="D3706" s="150" t="s">
        <v>264</v>
      </c>
      <c r="X3706" s="151">
        <v>0.78829157939890382</v>
      </c>
    </row>
    <row r="3707" spans="1:24" hidden="1" x14ac:dyDescent="0.3">
      <c r="A3707" s="156">
        <v>2013</v>
      </c>
      <c r="C3707" s="150" t="s">
        <v>649</v>
      </c>
      <c r="D3707" s="150" t="s">
        <v>265</v>
      </c>
      <c r="X3707" s="151">
        <v>0.63272468947339533</v>
      </c>
    </row>
    <row r="3708" spans="1:24" x14ac:dyDescent="0.3">
      <c r="A3708" s="156">
        <v>2013</v>
      </c>
      <c r="C3708" s="150" t="s">
        <v>648</v>
      </c>
      <c r="X3708" s="151">
        <v>0.2240117362106343</v>
      </c>
    </row>
    <row r="3709" spans="1:24" x14ac:dyDescent="0.3">
      <c r="A3709" s="156">
        <v>2013</v>
      </c>
      <c r="C3709" s="150" t="s">
        <v>648</v>
      </c>
      <c r="D3709" s="150" t="s">
        <v>639</v>
      </c>
      <c r="X3709" s="151">
        <v>0.1237749967581739</v>
      </c>
    </row>
    <row r="3710" spans="1:24" x14ac:dyDescent="0.3">
      <c r="A3710" s="156">
        <v>2013</v>
      </c>
      <c r="C3710" s="150" t="s">
        <v>648</v>
      </c>
      <c r="D3710" s="150" t="s">
        <v>654</v>
      </c>
      <c r="X3710" s="151">
        <v>0.14869187637434411</v>
      </c>
    </row>
    <row r="3711" spans="1:24" x14ac:dyDescent="0.3">
      <c r="A3711" s="156">
        <v>2013</v>
      </c>
      <c r="C3711" s="150" t="s">
        <v>650</v>
      </c>
      <c r="X3711" s="151">
        <v>5.6339864724731889E-2</v>
      </c>
    </row>
    <row r="3712" spans="1:24" x14ac:dyDescent="0.3">
      <c r="A3712" s="156">
        <v>2013</v>
      </c>
      <c r="C3712" s="150" t="s">
        <v>650</v>
      </c>
      <c r="D3712" s="150" t="s">
        <v>639</v>
      </c>
      <c r="X3712" s="151">
        <v>2.0492625321367121E-2</v>
      </c>
    </row>
    <row r="3713" spans="1:24" x14ac:dyDescent="0.3">
      <c r="A3713" s="156">
        <v>2013</v>
      </c>
      <c r="C3713" s="150" t="s">
        <v>650</v>
      </c>
      <c r="D3713" s="150" t="s">
        <v>654</v>
      </c>
      <c r="X3713" s="151">
        <v>3.7011113856494617E-2</v>
      </c>
    </row>
    <row r="3714" spans="1:24" hidden="1" x14ac:dyDescent="0.3">
      <c r="A3714" s="156">
        <v>2013</v>
      </c>
      <c r="C3714" s="419" t="s">
        <v>251</v>
      </c>
      <c r="D3714" s="150" t="s">
        <v>294</v>
      </c>
      <c r="X3714" s="151">
        <v>1.024689376687101</v>
      </c>
    </row>
    <row r="3715" spans="1:24" hidden="1" x14ac:dyDescent="0.3">
      <c r="A3715" s="156">
        <v>2013</v>
      </c>
      <c r="C3715" s="419" t="s">
        <v>251</v>
      </c>
      <c r="D3715" s="150" t="s">
        <v>295</v>
      </c>
      <c r="X3715" s="151">
        <v>0.33945908402665681</v>
      </c>
    </row>
    <row r="3716" spans="1:24" hidden="1" x14ac:dyDescent="0.3">
      <c r="A3716" s="156">
        <v>2014</v>
      </c>
      <c r="B3716" s="150" t="s">
        <v>154</v>
      </c>
      <c r="X3716" s="151">
        <v>3.955280297560547</v>
      </c>
    </row>
    <row r="3717" spans="1:24" hidden="1" x14ac:dyDescent="0.3">
      <c r="A3717" s="156">
        <v>2014</v>
      </c>
      <c r="B3717" s="150" t="s">
        <v>154</v>
      </c>
      <c r="C3717" s="150" t="s">
        <v>652</v>
      </c>
      <c r="X3717" s="151">
        <v>2.753949425967761</v>
      </c>
    </row>
    <row r="3718" spans="1:24" hidden="1" x14ac:dyDescent="0.3">
      <c r="A3718" s="156">
        <v>2014</v>
      </c>
      <c r="B3718" s="150" t="s">
        <v>154</v>
      </c>
      <c r="C3718" s="150" t="s">
        <v>653</v>
      </c>
      <c r="X3718" s="151">
        <v>1.5630075105782011</v>
      </c>
    </row>
    <row r="3719" spans="1:24" hidden="1" x14ac:dyDescent="0.3">
      <c r="A3719" s="156">
        <v>2014</v>
      </c>
      <c r="B3719" s="150" t="s">
        <v>154</v>
      </c>
      <c r="C3719" s="150" t="s">
        <v>647</v>
      </c>
      <c r="X3719" s="151">
        <v>2.5430823909166538</v>
      </c>
    </row>
    <row r="3720" spans="1:24" hidden="1" x14ac:dyDescent="0.3">
      <c r="A3720" s="156">
        <v>2014</v>
      </c>
      <c r="B3720" s="150" t="s">
        <v>154</v>
      </c>
      <c r="C3720" s="150" t="s">
        <v>647</v>
      </c>
      <c r="D3720" s="150" t="s">
        <v>642</v>
      </c>
      <c r="X3720" s="151">
        <v>1.5087145017024479</v>
      </c>
    </row>
    <row r="3721" spans="1:24" hidden="1" x14ac:dyDescent="0.3">
      <c r="A3721" s="156">
        <v>2014</v>
      </c>
      <c r="B3721" s="150" t="s">
        <v>154</v>
      </c>
      <c r="C3721" s="150" t="s">
        <v>647</v>
      </c>
      <c r="D3721" s="150" t="s">
        <v>638</v>
      </c>
      <c r="X3721" s="151">
        <v>1.499415478892143</v>
      </c>
    </row>
    <row r="3722" spans="1:24" hidden="1" x14ac:dyDescent="0.3">
      <c r="A3722" s="156">
        <v>2014</v>
      </c>
      <c r="B3722" s="150" t="s">
        <v>154</v>
      </c>
      <c r="C3722" s="150" t="s">
        <v>647</v>
      </c>
      <c r="D3722" s="150" t="s">
        <v>264</v>
      </c>
      <c r="X3722" s="151">
        <v>0.81451408616190857</v>
      </c>
    </row>
    <row r="3723" spans="1:24" hidden="1" x14ac:dyDescent="0.3">
      <c r="A3723" s="156">
        <v>2014</v>
      </c>
      <c r="B3723" s="150" t="s">
        <v>154</v>
      </c>
      <c r="C3723" s="150" t="s">
        <v>647</v>
      </c>
      <c r="D3723" s="150" t="s">
        <v>265</v>
      </c>
      <c r="X3723" s="151">
        <v>0.99409891887425128</v>
      </c>
    </row>
    <row r="3724" spans="1:24" hidden="1" x14ac:dyDescent="0.3">
      <c r="A3724" s="156">
        <v>2014</v>
      </c>
      <c r="B3724" s="150" t="s">
        <v>154</v>
      </c>
      <c r="C3724" s="150" t="s">
        <v>649</v>
      </c>
      <c r="X3724" s="151">
        <v>1.421092337700339</v>
      </c>
    </row>
    <row r="3725" spans="1:24" hidden="1" x14ac:dyDescent="0.3">
      <c r="A3725" s="156">
        <v>2014</v>
      </c>
      <c r="B3725" s="150" t="s">
        <v>154</v>
      </c>
      <c r="C3725" s="150" t="s">
        <v>649</v>
      </c>
      <c r="D3725" s="150" t="s">
        <v>642</v>
      </c>
      <c r="X3725" s="151">
        <v>0.92384185758028281</v>
      </c>
    </row>
    <row r="3726" spans="1:24" hidden="1" x14ac:dyDescent="0.3">
      <c r="A3726" s="156">
        <v>2014</v>
      </c>
      <c r="B3726" s="150" t="s">
        <v>154</v>
      </c>
      <c r="C3726" s="150" t="s">
        <v>649</v>
      </c>
      <c r="D3726" s="150" t="s">
        <v>638</v>
      </c>
      <c r="X3726" s="151">
        <v>0.68097896963048954</v>
      </c>
    </row>
    <row r="3727" spans="1:24" hidden="1" x14ac:dyDescent="0.3">
      <c r="A3727" s="156">
        <v>2014</v>
      </c>
      <c r="B3727" s="150" t="s">
        <v>154</v>
      </c>
      <c r="C3727" s="150" t="s">
        <v>649</v>
      </c>
      <c r="D3727" s="150" t="s">
        <v>264</v>
      </c>
      <c r="X3727" s="151">
        <v>0.47386796187575991</v>
      </c>
    </row>
    <row r="3728" spans="1:24" hidden="1" x14ac:dyDescent="0.3">
      <c r="A3728" s="156">
        <v>2014</v>
      </c>
      <c r="B3728" s="150" t="s">
        <v>154</v>
      </c>
      <c r="C3728" s="150" t="s">
        <v>649</v>
      </c>
      <c r="D3728" s="150" t="s">
        <v>265</v>
      </c>
      <c r="X3728" s="151">
        <v>0.35223830472125589</v>
      </c>
    </row>
    <row r="3729" spans="1:24" x14ac:dyDescent="0.3">
      <c r="A3729" s="156">
        <v>2014</v>
      </c>
      <c r="B3729" s="150" t="s">
        <v>154</v>
      </c>
      <c r="C3729" s="150" t="s">
        <v>648</v>
      </c>
      <c r="X3729" s="151">
        <v>5.5161599995372942E-2</v>
      </c>
    </row>
    <row r="3730" spans="1:24" x14ac:dyDescent="0.3">
      <c r="A3730" s="156">
        <v>2014</v>
      </c>
      <c r="B3730" s="150" t="s">
        <v>154</v>
      </c>
      <c r="C3730" s="150" t="s">
        <v>648</v>
      </c>
      <c r="D3730" s="150" t="s">
        <v>639</v>
      </c>
      <c r="X3730" s="151">
        <v>1.0183246577815559E-2</v>
      </c>
    </row>
    <row r="3731" spans="1:24" x14ac:dyDescent="0.3">
      <c r="A3731" s="156">
        <v>2014</v>
      </c>
      <c r="B3731" s="150" t="s">
        <v>154</v>
      </c>
      <c r="C3731" s="150" t="s">
        <v>648</v>
      </c>
      <c r="D3731" s="150" t="s">
        <v>654</v>
      </c>
      <c r="X3731" s="151">
        <v>4.4906829694365782E-2</v>
      </c>
    </row>
    <row r="3732" spans="1:24" x14ac:dyDescent="0.3">
      <c r="A3732" s="156">
        <v>2014</v>
      </c>
      <c r="B3732" s="150" t="s">
        <v>154</v>
      </c>
      <c r="C3732" s="150" t="s">
        <v>650</v>
      </c>
      <c r="X3732" s="151">
        <v>1.019799745058135E-2</v>
      </c>
    </row>
    <row r="3733" spans="1:24" x14ac:dyDescent="0.3">
      <c r="A3733" s="156">
        <v>2014</v>
      </c>
      <c r="B3733" s="150" t="s">
        <v>154</v>
      </c>
      <c r="C3733" s="150" t="s">
        <v>650</v>
      </c>
      <c r="D3733" s="150" t="s">
        <v>639</v>
      </c>
      <c r="X3733" s="151">
        <v>1.0183952938817339E-2</v>
      </c>
    </row>
    <row r="3734" spans="1:24" x14ac:dyDescent="0.3">
      <c r="A3734" s="156">
        <v>2014</v>
      </c>
      <c r="B3734" s="150" t="s">
        <v>154</v>
      </c>
      <c r="C3734" s="150" t="s">
        <v>650</v>
      </c>
      <c r="D3734" s="150" t="s">
        <v>654</v>
      </c>
      <c r="X3734" s="151">
        <v>0</v>
      </c>
    </row>
    <row r="3735" spans="1:24" hidden="1" x14ac:dyDescent="0.3">
      <c r="A3735" s="156">
        <v>2014</v>
      </c>
      <c r="B3735" s="150" t="s">
        <v>154</v>
      </c>
      <c r="C3735" s="419" t="s">
        <v>251</v>
      </c>
      <c r="D3735" s="150" t="s">
        <v>294</v>
      </c>
      <c r="X3735" s="151">
        <v>0.41180595085460941</v>
      </c>
    </row>
    <row r="3736" spans="1:24" hidden="1" x14ac:dyDescent="0.3">
      <c r="A3736" s="156">
        <v>2014</v>
      </c>
      <c r="B3736" s="150" t="s">
        <v>154</v>
      </c>
      <c r="C3736" s="419" t="s">
        <v>251</v>
      </c>
      <c r="D3736" s="150" t="s">
        <v>295</v>
      </c>
      <c r="X3736" s="151">
        <v>0.21871419854689139</v>
      </c>
    </row>
    <row r="3737" spans="1:24" hidden="1" x14ac:dyDescent="0.3">
      <c r="A3737" s="156">
        <v>2014</v>
      </c>
      <c r="B3737" s="150" t="s">
        <v>258</v>
      </c>
      <c r="X3737" s="151">
        <v>8.1653902798021232</v>
      </c>
    </row>
    <row r="3738" spans="1:24" hidden="1" x14ac:dyDescent="0.3">
      <c r="A3738" s="156">
        <v>2014</v>
      </c>
      <c r="B3738" s="150" t="s">
        <v>258</v>
      </c>
      <c r="C3738" s="150" t="s">
        <v>652</v>
      </c>
      <c r="X3738" s="151">
        <v>6.4758450623407189</v>
      </c>
    </row>
    <row r="3739" spans="1:24" hidden="1" x14ac:dyDescent="0.3">
      <c r="A3739" s="156">
        <v>2014</v>
      </c>
      <c r="B3739" s="150" t="s">
        <v>258</v>
      </c>
      <c r="C3739" s="150" t="s">
        <v>653</v>
      </c>
      <c r="X3739" s="151">
        <v>2.5378073327110862</v>
      </c>
    </row>
    <row r="3740" spans="1:24" hidden="1" x14ac:dyDescent="0.3">
      <c r="A3740" s="156">
        <v>2014</v>
      </c>
      <c r="B3740" s="150" t="s">
        <v>258</v>
      </c>
      <c r="C3740" s="150" t="s">
        <v>647</v>
      </c>
      <c r="X3740" s="151">
        <v>5.829772255247379</v>
      </c>
    </row>
    <row r="3741" spans="1:24" hidden="1" x14ac:dyDescent="0.3">
      <c r="A3741" s="156">
        <v>2014</v>
      </c>
      <c r="B3741" s="150" t="s">
        <v>258</v>
      </c>
      <c r="C3741" s="150" t="s">
        <v>647</v>
      </c>
      <c r="D3741" s="150" t="s">
        <v>642</v>
      </c>
      <c r="X3741" s="151">
        <v>3.9985415271805702</v>
      </c>
    </row>
    <row r="3742" spans="1:24" hidden="1" x14ac:dyDescent="0.3">
      <c r="A3742" s="156">
        <v>2014</v>
      </c>
      <c r="B3742" s="150" t="s">
        <v>258</v>
      </c>
      <c r="C3742" s="150" t="s">
        <v>647</v>
      </c>
      <c r="D3742" s="150" t="s">
        <v>638</v>
      </c>
      <c r="X3742" s="151">
        <v>3.586691851130932</v>
      </c>
    </row>
    <row r="3743" spans="1:24" hidden="1" x14ac:dyDescent="0.3">
      <c r="A3743" s="156">
        <v>2014</v>
      </c>
      <c r="B3743" s="150" t="s">
        <v>258</v>
      </c>
      <c r="C3743" s="150" t="s">
        <v>647</v>
      </c>
      <c r="D3743" s="150" t="s">
        <v>264</v>
      </c>
      <c r="X3743" s="151">
        <v>2.8656246021277689</v>
      </c>
    </row>
    <row r="3744" spans="1:24" hidden="1" x14ac:dyDescent="0.3">
      <c r="A3744" s="156">
        <v>2014</v>
      </c>
      <c r="B3744" s="150" t="s">
        <v>258</v>
      </c>
      <c r="C3744" s="150" t="s">
        <v>647</v>
      </c>
      <c r="D3744" s="150" t="s">
        <v>265</v>
      </c>
      <c r="X3744" s="151">
        <v>1.855113302378588</v>
      </c>
    </row>
    <row r="3745" spans="1:24" hidden="1" x14ac:dyDescent="0.3">
      <c r="A3745" s="156">
        <v>2014</v>
      </c>
      <c r="B3745" s="150" t="s">
        <v>258</v>
      </c>
      <c r="C3745" s="150" t="s">
        <v>649</v>
      </c>
      <c r="X3745" s="151">
        <v>2.1667254132713869</v>
      </c>
    </row>
    <row r="3746" spans="1:24" hidden="1" x14ac:dyDescent="0.3">
      <c r="A3746" s="156">
        <v>2014</v>
      </c>
      <c r="B3746" s="150" t="s">
        <v>258</v>
      </c>
      <c r="C3746" s="150" t="s">
        <v>649</v>
      </c>
      <c r="D3746" s="150" t="s">
        <v>642</v>
      </c>
      <c r="X3746" s="151">
        <v>1.367209322990949</v>
      </c>
    </row>
    <row r="3747" spans="1:24" hidden="1" x14ac:dyDescent="0.3">
      <c r="A3747" s="156">
        <v>2014</v>
      </c>
      <c r="B3747" s="150" t="s">
        <v>258</v>
      </c>
      <c r="C3747" s="150" t="s">
        <v>649</v>
      </c>
      <c r="D3747" s="150" t="s">
        <v>638</v>
      </c>
      <c r="X3747" s="151">
        <v>1.3769055228491269</v>
      </c>
    </row>
    <row r="3748" spans="1:24" hidden="1" x14ac:dyDescent="0.3">
      <c r="A3748" s="156">
        <v>2014</v>
      </c>
      <c r="B3748" s="150" t="s">
        <v>258</v>
      </c>
      <c r="C3748" s="150" t="s">
        <v>649</v>
      </c>
      <c r="D3748" s="150" t="s">
        <v>264</v>
      </c>
      <c r="X3748" s="151">
        <v>1.03098219737887</v>
      </c>
    </row>
    <row r="3749" spans="1:24" hidden="1" x14ac:dyDescent="0.3">
      <c r="A3749" s="156">
        <v>2014</v>
      </c>
      <c r="B3749" s="150" t="s">
        <v>258</v>
      </c>
      <c r="C3749" s="150" t="s">
        <v>649</v>
      </c>
      <c r="D3749" s="150" t="s">
        <v>265</v>
      </c>
      <c r="X3749" s="151">
        <v>0.778432987951577</v>
      </c>
    </row>
    <row r="3750" spans="1:24" x14ac:dyDescent="0.3">
      <c r="A3750" s="156">
        <v>2014</v>
      </c>
      <c r="B3750" s="150" t="s">
        <v>258</v>
      </c>
      <c r="C3750" s="150" t="s">
        <v>648</v>
      </c>
      <c r="X3750" s="151">
        <v>0.47196316803982391</v>
      </c>
    </row>
    <row r="3751" spans="1:24" x14ac:dyDescent="0.3">
      <c r="A3751" s="156">
        <v>2014</v>
      </c>
      <c r="B3751" s="150" t="s">
        <v>258</v>
      </c>
      <c r="C3751" s="150" t="s">
        <v>648</v>
      </c>
      <c r="D3751" s="150" t="s">
        <v>639</v>
      </c>
      <c r="X3751" s="151">
        <v>0.26632054598458682</v>
      </c>
    </row>
    <row r="3752" spans="1:24" x14ac:dyDescent="0.3">
      <c r="A3752" s="156">
        <v>2014</v>
      </c>
      <c r="B3752" s="150" t="s">
        <v>258</v>
      </c>
      <c r="C3752" s="150" t="s">
        <v>648</v>
      </c>
      <c r="D3752" s="150" t="s">
        <v>654</v>
      </c>
      <c r="X3752" s="151">
        <v>0.33393687033172259</v>
      </c>
    </row>
    <row r="3753" spans="1:24" x14ac:dyDescent="0.3">
      <c r="A3753" s="156">
        <v>2014</v>
      </c>
      <c r="B3753" s="150" t="s">
        <v>258</v>
      </c>
      <c r="C3753" s="150" t="s">
        <v>650</v>
      </c>
      <c r="X3753" s="151">
        <v>5.5700827718932713E-2</v>
      </c>
    </row>
    <row r="3754" spans="1:24" x14ac:dyDescent="0.3">
      <c r="A3754" s="156">
        <v>2014</v>
      </c>
      <c r="B3754" s="150" t="s">
        <v>258</v>
      </c>
      <c r="C3754" s="150" t="s">
        <v>650</v>
      </c>
      <c r="D3754" s="150" t="s">
        <v>639</v>
      </c>
      <c r="X3754" s="151">
        <v>1.669883685607999E-2</v>
      </c>
    </row>
    <row r="3755" spans="1:24" x14ac:dyDescent="0.3">
      <c r="A3755" s="156">
        <v>2014</v>
      </c>
      <c r="B3755" s="150" t="s">
        <v>258</v>
      </c>
      <c r="C3755" s="150" t="s">
        <v>650</v>
      </c>
      <c r="D3755" s="150" t="s">
        <v>654</v>
      </c>
      <c r="X3755" s="151">
        <v>3.8783596238294332E-2</v>
      </c>
    </row>
    <row r="3756" spans="1:24" hidden="1" x14ac:dyDescent="0.3">
      <c r="A3756" s="156">
        <v>2014</v>
      </c>
      <c r="B3756" s="150" t="s">
        <v>258</v>
      </c>
      <c r="C3756" s="419" t="s">
        <v>251</v>
      </c>
      <c r="D3756" s="150" t="s">
        <v>294</v>
      </c>
      <c r="X3756" s="151">
        <v>1.5551206345972839</v>
      </c>
    </row>
    <row r="3757" spans="1:24" hidden="1" x14ac:dyDescent="0.3">
      <c r="A3757" s="156">
        <v>2014</v>
      </c>
      <c r="B3757" s="150" t="s">
        <v>258</v>
      </c>
      <c r="C3757" s="419" t="s">
        <v>251</v>
      </c>
      <c r="D3757" s="150" t="s">
        <v>295</v>
      </c>
      <c r="X3757" s="151">
        <v>0.5440069755339062</v>
      </c>
    </row>
    <row r="3758" spans="1:24" hidden="1" x14ac:dyDescent="0.3">
      <c r="A3758" s="156">
        <v>2014</v>
      </c>
      <c r="C3758" s="150" t="s">
        <v>652</v>
      </c>
      <c r="X3758" s="151">
        <v>4.6307339582623479</v>
      </c>
    </row>
    <row r="3759" spans="1:24" hidden="1" x14ac:dyDescent="0.3">
      <c r="A3759" s="156">
        <v>2014</v>
      </c>
      <c r="C3759" s="150" t="s">
        <v>653</v>
      </c>
      <c r="X3759" s="151">
        <v>2.054612726341281</v>
      </c>
    </row>
    <row r="3760" spans="1:24" hidden="1" x14ac:dyDescent="0.3">
      <c r="A3760" s="156">
        <v>2014</v>
      </c>
      <c r="C3760" s="150" t="s">
        <v>647</v>
      </c>
      <c r="X3760" s="151">
        <v>4.20376066281493</v>
      </c>
    </row>
    <row r="3761" spans="1:24" hidden="1" x14ac:dyDescent="0.3">
      <c r="A3761" s="156">
        <v>2014</v>
      </c>
      <c r="C3761" s="150" t="s">
        <v>647</v>
      </c>
      <c r="D3761" s="150" t="s">
        <v>642</v>
      </c>
      <c r="X3761" s="151">
        <v>2.7676731356454249</v>
      </c>
    </row>
    <row r="3762" spans="1:24" hidden="1" x14ac:dyDescent="0.3">
      <c r="A3762" s="156">
        <v>2014</v>
      </c>
      <c r="C3762" s="150" t="s">
        <v>647</v>
      </c>
      <c r="D3762" s="150" t="s">
        <v>638</v>
      </c>
      <c r="X3762" s="151">
        <v>2.5523783092616079</v>
      </c>
    </row>
    <row r="3763" spans="1:24" hidden="1" x14ac:dyDescent="0.3">
      <c r="A3763" s="156">
        <v>2014</v>
      </c>
      <c r="C3763" s="150" t="s">
        <v>647</v>
      </c>
      <c r="D3763" s="150" t="s">
        <v>264</v>
      </c>
      <c r="X3763" s="151">
        <v>1.848031267871322</v>
      </c>
    </row>
    <row r="3764" spans="1:24" hidden="1" x14ac:dyDescent="0.3">
      <c r="A3764" s="156">
        <v>2014</v>
      </c>
      <c r="C3764" s="150" t="s">
        <v>647</v>
      </c>
      <c r="D3764" s="150" t="s">
        <v>265</v>
      </c>
      <c r="X3764" s="151">
        <v>1.427802653907505</v>
      </c>
    </row>
    <row r="3765" spans="1:24" hidden="1" x14ac:dyDescent="0.3">
      <c r="A3765" s="156">
        <v>2014</v>
      </c>
      <c r="C3765" s="150" t="s">
        <v>649</v>
      </c>
      <c r="X3765" s="151">
        <v>1.797931287376058</v>
      </c>
    </row>
    <row r="3766" spans="1:24" hidden="1" x14ac:dyDescent="0.3">
      <c r="A3766" s="156">
        <v>2014</v>
      </c>
      <c r="C3766" s="150" t="s">
        <v>649</v>
      </c>
      <c r="D3766" s="150" t="s">
        <v>642</v>
      </c>
      <c r="X3766" s="151">
        <v>1.1480024267828319</v>
      </c>
    </row>
    <row r="3767" spans="1:24" hidden="1" x14ac:dyDescent="0.3">
      <c r="A3767" s="156">
        <v>2014</v>
      </c>
      <c r="C3767" s="150" t="s">
        <v>649</v>
      </c>
      <c r="D3767" s="150" t="s">
        <v>638</v>
      </c>
      <c r="X3767" s="151">
        <v>1.0327885550084821</v>
      </c>
    </row>
    <row r="3768" spans="1:24" hidden="1" x14ac:dyDescent="0.3">
      <c r="A3768" s="156">
        <v>2014</v>
      </c>
      <c r="C3768" s="150" t="s">
        <v>649</v>
      </c>
      <c r="D3768" s="150" t="s">
        <v>264</v>
      </c>
      <c r="X3768" s="151">
        <v>0.7552520297522104</v>
      </c>
    </row>
    <row r="3769" spans="1:24" hidden="1" x14ac:dyDescent="0.3">
      <c r="A3769" s="156">
        <v>2014</v>
      </c>
      <c r="C3769" s="150" t="s">
        <v>649</v>
      </c>
      <c r="D3769" s="150" t="s">
        <v>265</v>
      </c>
      <c r="X3769" s="151">
        <v>0.56759462012504369</v>
      </c>
    </row>
    <row r="3770" spans="1:24" x14ac:dyDescent="0.3">
      <c r="A3770" s="156">
        <v>2014</v>
      </c>
      <c r="C3770" s="150" t="s">
        <v>648</v>
      </c>
      <c r="X3770" s="151">
        <v>0.26514381430478751</v>
      </c>
    </row>
    <row r="3771" spans="1:24" x14ac:dyDescent="0.3">
      <c r="A3771" s="156">
        <v>2014</v>
      </c>
      <c r="C3771" s="150" t="s">
        <v>648</v>
      </c>
      <c r="D3771" s="150" t="s">
        <v>639</v>
      </c>
      <c r="X3771" s="151">
        <v>0.13924486071282999</v>
      </c>
    </row>
    <row r="3772" spans="1:24" x14ac:dyDescent="0.3">
      <c r="A3772" s="156">
        <v>2014</v>
      </c>
      <c r="C3772" s="150" t="s">
        <v>648</v>
      </c>
      <c r="D3772" s="150" t="s">
        <v>654</v>
      </c>
      <c r="X3772" s="151">
        <v>0.1907556345200028</v>
      </c>
    </row>
    <row r="3773" spans="1:24" x14ac:dyDescent="0.3">
      <c r="A3773" s="156">
        <v>2014</v>
      </c>
      <c r="C3773" s="150" t="s">
        <v>650</v>
      </c>
      <c r="X3773" s="151">
        <v>3.3137031894683769E-2</v>
      </c>
    </row>
    <row r="3774" spans="1:24" x14ac:dyDescent="0.3">
      <c r="A3774" s="156">
        <v>2014</v>
      </c>
      <c r="C3774" s="150" t="s">
        <v>650</v>
      </c>
      <c r="D3774" s="150" t="s">
        <v>639</v>
      </c>
      <c r="X3774" s="151">
        <v>1.346873514933216E-2</v>
      </c>
    </row>
    <row r="3775" spans="1:24" x14ac:dyDescent="0.3">
      <c r="A3775" s="156">
        <v>2014</v>
      </c>
      <c r="C3775" s="150" t="s">
        <v>650</v>
      </c>
      <c r="D3775" s="150" t="s">
        <v>654</v>
      </c>
      <c r="X3775" s="151">
        <v>1.9580453236034509E-2</v>
      </c>
    </row>
    <row r="3776" spans="1:24" hidden="1" x14ac:dyDescent="0.3">
      <c r="A3776" s="156">
        <v>2014</v>
      </c>
      <c r="C3776" s="419" t="s">
        <v>251</v>
      </c>
      <c r="D3776" s="150" t="s">
        <v>294</v>
      </c>
      <c r="X3776" s="151">
        <v>0.98939501209714531</v>
      </c>
    </row>
    <row r="3777" spans="1:24" hidden="1" x14ac:dyDescent="0.3">
      <c r="A3777" s="156">
        <v>2014</v>
      </c>
      <c r="C3777" s="419" t="s">
        <v>251</v>
      </c>
      <c r="D3777" s="150" t="s">
        <v>295</v>
      </c>
      <c r="X3777" s="151">
        <v>0.3831488901919291</v>
      </c>
    </row>
    <row r="3778" spans="1:24" hidden="1" x14ac:dyDescent="0.3">
      <c r="A3778" s="156">
        <v>2015</v>
      </c>
      <c r="B3778" s="150" t="s">
        <v>154</v>
      </c>
      <c r="C3778" s="150" t="s">
        <v>652</v>
      </c>
      <c r="X3778" s="151">
        <v>2.9873516717253241</v>
      </c>
    </row>
    <row r="3779" spans="1:24" hidden="1" x14ac:dyDescent="0.3">
      <c r="A3779" s="156">
        <v>2015</v>
      </c>
      <c r="B3779" s="150" t="s">
        <v>154</v>
      </c>
      <c r="C3779" s="150" t="s">
        <v>653</v>
      </c>
      <c r="X3779" s="151">
        <v>1.9668934295383551</v>
      </c>
    </row>
    <row r="3780" spans="1:24" hidden="1" x14ac:dyDescent="0.3">
      <c r="A3780" s="156">
        <v>2015</v>
      </c>
      <c r="B3780" s="150" t="s">
        <v>154</v>
      </c>
      <c r="C3780" s="150" t="s">
        <v>647</v>
      </c>
      <c r="D3780" s="150" t="s">
        <v>642</v>
      </c>
      <c r="X3780" s="151">
        <v>2.050056643461319</v>
      </c>
    </row>
    <row r="3781" spans="1:24" hidden="1" x14ac:dyDescent="0.3">
      <c r="A3781" s="156">
        <v>2015</v>
      </c>
      <c r="B3781" s="150" t="s">
        <v>154</v>
      </c>
      <c r="C3781" s="150" t="s">
        <v>647</v>
      </c>
      <c r="D3781" s="150" t="s">
        <v>638</v>
      </c>
      <c r="X3781" s="151">
        <v>1.4037280719292919</v>
      </c>
    </row>
    <row r="3782" spans="1:24" hidden="1" x14ac:dyDescent="0.3">
      <c r="A3782" s="156">
        <v>2015</v>
      </c>
      <c r="B3782" s="150" t="s">
        <v>154</v>
      </c>
      <c r="C3782" s="150" t="s">
        <v>647</v>
      </c>
      <c r="D3782" s="150" t="s">
        <v>264</v>
      </c>
      <c r="X3782" s="151">
        <v>0.81389786081373205</v>
      </c>
    </row>
    <row r="3783" spans="1:24" hidden="1" x14ac:dyDescent="0.3">
      <c r="A3783" s="156">
        <v>2015</v>
      </c>
      <c r="B3783" s="150" t="s">
        <v>154</v>
      </c>
      <c r="C3783" s="150" t="s">
        <v>647</v>
      </c>
      <c r="D3783" s="150" t="s">
        <v>265</v>
      </c>
      <c r="X3783" s="151">
        <v>0.93843436989879292</v>
      </c>
    </row>
    <row r="3784" spans="1:24" hidden="1" x14ac:dyDescent="0.3">
      <c r="A3784" s="156">
        <v>2015</v>
      </c>
      <c r="B3784" s="150" t="s">
        <v>154</v>
      </c>
      <c r="C3784" s="150" t="s">
        <v>649</v>
      </c>
      <c r="D3784" s="150" t="s">
        <v>642</v>
      </c>
      <c r="X3784" s="151">
        <v>1.27481512462071</v>
      </c>
    </row>
    <row r="3785" spans="1:24" hidden="1" x14ac:dyDescent="0.3">
      <c r="A3785" s="156">
        <v>2015</v>
      </c>
      <c r="B3785" s="150" t="s">
        <v>154</v>
      </c>
      <c r="C3785" s="150" t="s">
        <v>649</v>
      </c>
      <c r="D3785" s="150" t="s">
        <v>638</v>
      </c>
      <c r="X3785" s="151">
        <v>0.87110120287257298</v>
      </c>
    </row>
    <row r="3786" spans="1:24" hidden="1" x14ac:dyDescent="0.3">
      <c r="A3786" s="156">
        <v>2015</v>
      </c>
      <c r="B3786" s="150" t="s">
        <v>154</v>
      </c>
      <c r="C3786" s="150" t="s">
        <v>649</v>
      </c>
      <c r="D3786" s="150" t="s">
        <v>264</v>
      </c>
      <c r="X3786" s="151">
        <v>0.7097101644386109</v>
      </c>
    </row>
    <row r="3787" spans="1:24" hidden="1" x14ac:dyDescent="0.3">
      <c r="A3787" s="156">
        <v>2015</v>
      </c>
      <c r="B3787" s="150" t="s">
        <v>154</v>
      </c>
      <c r="C3787" s="150" t="s">
        <v>649</v>
      </c>
      <c r="D3787" s="150" t="s">
        <v>265</v>
      </c>
      <c r="X3787" s="151">
        <v>0.35363515072448021</v>
      </c>
    </row>
    <row r="3788" spans="1:24" x14ac:dyDescent="0.3">
      <c r="A3788" s="156">
        <v>2015</v>
      </c>
      <c r="B3788" s="150" t="s">
        <v>154</v>
      </c>
      <c r="C3788" s="150" t="s">
        <v>648</v>
      </c>
      <c r="X3788" s="151">
        <v>0.1187951992440356</v>
      </c>
    </row>
    <row r="3789" spans="1:24" x14ac:dyDescent="0.3">
      <c r="A3789" s="156">
        <v>2015</v>
      </c>
      <c r="B3789" s="150" t="s">
        <v>154</v>
      </c>
      <c r="C3789" s="150" t="s">
        <v>648</v>
      </c>
      <c r="D3789" s="150" t="s">
        <v>639</v>
      </c>
      <c r="X3789" s="151">
        <v>4.8591545123327383E-2</v>
      </c>
    </row>
    <row r="3790" spans="1:24" x14ac:dyDescent="0.3">
      <c r="A3790" s="156">
        <v>2015</v>
      </c>
      <c r="B3790" s="150" t="s">
        <v>154</v>
      </c>
      <c r="C3790" s="150" t="s">
        <v>648</v>
      </c>
      <c r="D3790" s="150" t="s">
        <v>654</v>
      </c>
      <c r="X3790" s="151">
        <v>6.9920981750930769E-2</v>
      </c>
    </row>
    <row r="3791" spans="1:24" x14ac:dyDescent="0.3">
      <c r="A3791" s="156">
        <v>2015</v>
      </c>
      <c r="B3791" s="150" t="s">
        <v>154</v>
      </c>
      <c r="C3791" s="150" t="s">
        <v>650</v>
      </c>
      <c r="X3791" s="151">
        <v>5.4635774086746287E-3</v>
      </c>
    </row>
    <row r="3792" spans="1:24" x14ac:dyDescent="0.3">
      <c r="A3792" s="156">
        <v>2015</v>
      </c>
      <c r="B3792" s="150" t="s">
        <v>154</v>
      </c>
      <c r="C3792" s="150" t="s">
        <v>650</v>
      </c>
      <c r="D3792" s="150" t="s">
        <v>639</v>
      </c>
      <c r="X3792" s="151">
        <v>5.4522368913874067E-3</v>
      </c>
    </row>
    <row r="3793" spans="1:24" x14ac:dyDescent="0.3">
      <c r="A3793" s="156">
        <v>2015</v>
      </c>
      <c r="B3793" s="150" t="s">
        <v>154</v>
      </c>
      <c r="C3793" s="150" t="s">
        <v>650</v>
      </c>
      <c r="D3793" s="150" t="s">
        <v>654</v>
      </c>
      <c r="X3793" s="151">
        <v>0</v>
      </c>
    </row>
    <row r="3794" spans="1:24" hidden="1" x14ac:dyDescent="0.3">
      <c r="A3794" s="156">
        <v>2015</v>
      </c>
      <c r="B3794" s="150" t="s">
        <v>154</v>
      </c>
      <c r="C3794" s="150" t="s">
        <v>251</v>
      </c>
      <c r="D3794" s="150" t="s">
        <v>294</v>
      </c>
      <c r="X3794" s="151">
        <v>0.46105251612795939</v>
      </c>
    </row>
    <row r="3795" spans="1:24" hidden="1" x14ac:dyDescent="0.3">
      <c r="A3795" s="156">
        <v>2015</v>
      </c>
      <c r="B3795" s="150" t="s">
        <v>154</v>
      </c>
      <c r="C3795" s="150" t="s">
        <v>251</v>
      </c>
      <c r="D3795" s="150" t="s">
        <v>295</v>
      </c>
      <c r="X3795" s="151">
        <v>0.23136099521348091</v>
      </c>
    </row>
    <row r="3796" spans="1:24" hidden="1" x14ac:dyDescent="0.3">
      <c r="A3796" s="156">
        <v>2015</v>
      </c>
      <c r="B3796" s="150" t="s">
        <v>258</v>
      </c>
      <c r="C3796" s="150" t="s">
        <v>652</v>
      </c>
      <c r="X3796" s="151">
        <v>6.2308802997862456</v>
      </c>
    </row>
    <row r="3797" spans="1:24" hidden="1" x14ac:dyDescent="0.3">
      <c r="A3797" s="156">
        <v>2015</v>
      </c>
      <c r="B3797" s="150" t="s">
        <v>258</v>
      </c>
      <c r="C3797" s="419" t="s">
        <v>653</v>
      </c>
      <c r="X3797" s="151">
        <v>2.1832503046948419</v>
      </c>
    </row>
    <row r="3798" spans="1:24" hidden="1" x14ac:dyDescent="0.3">
      <c r="A3798" s="156">
        <v>2015</v>
      </c>
      <c r="B3798" s="150" t="s">
        <v>258</v>
      </c>
      <c r="C3798" s="419" t="s">
        <v>647</v>
      </c>
      <c r="D3798" s="150" t="s">
        <v>642</v>
      </c>
      <c r="X3798" s="151">
        <v>3.9384805425271439</v>
      </c>
    </row>
    <row r="3799" spans="1:24" hidden="1" x14ac:dyDescent="0.3">
      <c r="A3799" s="156">
        <v>2015</v>
      </c>
      <c r="B3799" s="150" t="s">
        <v>258</v>
      </c>
      <c r="C3799" s="150" t="s">
        <v>647</v>
      </c>
      <c r="D3799" s="150" t="s">
        <v>638</v>
      </c>
      <c r="X3799" s="151">
        <v>3.0477413611472239</v>
      </c>
    </row>
    <row r="3800" spans="1:24" hidden="1" x14ac:dyDescent="0.3">
      <c r="A3800" s="156">
        <v>2015</v>
      </c>
      <c r="B3800" s="150" t="s">
        <v>258</v>
      </c>
      <c r="C3800" s="150" t="s">
        <v>647</v>
      </c>
      <c r="D3800" s="150" t="s">
        <v>264</v>
      </c>
      <c r="X3800" s="151">
        <v>2.3109859477333758</v>
      </c>
    </row>
    <row r="3801" spans="1:24" hidden="1" x14ac:dyDescent="0.3">
      <c r="A3801" s="156">
        <v>2015</v>
      </c>
      <c r="B3801" s="150" t="s">
        <v>258</v>
      </c>
      <c r="C3801" s="150" t="s">
        <v>647</v>
      </c>
      <c r="D3801" s="150" t="s">
        <v>265</v>
      </c>
      <c r="X3801" s="151">
        <v>1.709937407239519</v>
      </c>
    </row>
    <row r="3802" spans="1:24" hidden="1" x14ac:dyDescent="0.3">
      <c r="A3802" s="156">
        <v>2015</v>
      </c>
      <c r="B3802" s="150" t="s">
        <v>258</v>
      </c>
      <c r="C3802" s="150" t="s">
        <v>649</v>
      </c>
      <c r="D3802" s="150" t="s">
        <v>642</v>
      </c>
      <c r="X3802" s="151">
        <v>1.4075004003082541</v>
      </c>
    </row>
    <row r="3803" spans="1:24" hidden="1" x14ac:dyDescent="0.3">
      <c r="A3803" s="156">
        <v>2015</v>
      </c>
      <c r="B3803" s="150" t="s">
        <v>258</v>
      </c>
      <c r="C3803" s="150" t="s">
        <v>649</v>
      </c>
      <c r="D3803" s="150" t="s">
        <v>638</v>
      </c>
      <c r="X3803" s="151">
        <v>1.0289666020334729</v>
      </c>
    </row>
    <row r="3804" spans="1:24" hidden="1" x14ac:dyDescent="0.3">
      <c r="A3804" s="156">
        <v>2015</v>
      </c>
      <c r="B3804" s="150" t="s">
        <v>258</v>
      </c>
      <c r="C3804" s="150" t="s">
        <v>649</v>
      </c>
      <c r="D3804" s="150" t="s">
        <v>264</v>
      </c>
      <c r="X3804" s="151">
        <v>0.87390052886078462</v>
      </c>
    </row>
    <row r="3805" spans="1:24" hidden="1" x14ac:dyDescent="0.3">
      <c r="A3805" s="156">
        <v>2015</v>
      </c>
      <c r="B3805" s="150" t="s">
        <v>258</v>
      </c>
      <c r="C3805" s="150" t="s">
        <v>649</v>
      </c>
      <c r="D3805" s="150" t="s">
        <v>265</v>
      </c>
      <c r="X3805" s="151">
        <v>0.52804671622506527</v>
      </c>
    </row>
    <row r="3806" spans="1:24" x14ac:dyDescent="0.3">
      <c r="A3806" s="156">
        <v>2015</v>
      </c>
      <c r="B3806" s="150" t="s">
        <v>258</v>
      </c>
      <c r="C3806" s="150" t="s">
        <v>648</v>
      </c>
      <c r="X3806" s="151">
        <v>0.4994100733694562</v>
      </c>
    </row>
    <row r="3807" spans="1:24" x14ac:dyDescent="0.3">
      <c r="A3807" s="156">
        <v>2015</v>
      </c>
      <c r="B3807" s="150" t="s">
        <v>258</v>
      </c>
      <c r="C3807" s="150" t="s">
        <v>648</v>
      </c>
      <c r="D3807" s="150" t="s">
        <v>639</v>
      </c>
      <c r="X3807" s="151">
        <v>0.2974140031947678</v>
      </c>
    </row>
    <row r="3808" spans="1:24" x14ac:dyDescent="0.3">
      <c r="A3808" s="156">
        <v>2015</v>
      </c>
      <c r="B3808" s="150" t="s">
        <v>258</v>
      </c>
      <c r="C3808" s="150" t="s">
        <v>648</v>
      </c>
      <c r="D3808" s="150" t="s">
        <v>654</v>
      </c>
      <c r="X3808" s="151">
        <v>0.37816581310021302</v>
      </c>
    </row>
    <row r="3809" spans="1:24" x14ac:dyDescent="0.3">
      <c r="A3809" s="156">
        <v>2015</v>
      </c>
      <c r="B3809" s="150" t="s">
        <v>258</v>
      </c>
      <c r="C3809" s="150" t="s">
        <v>650</v>
      </c>
      <c r="X3809" s="151">
        <v>3.627569634841888E-2</v>
      </c>
    </row>
    <row r="3810" spans="1:24" x14ac:dyDescent="0.3">
      <c r="A3810" s="156">
        <v>2015</v>
      </c>
      <c r="B3810" s="150" t="s">
        <v>258</v>
      </c>
      <c r="C3810" s="150" t="s">
        <v>650</v>
      </c>
      <c r="D3810" s="150" t="s">
        <v>639</v>
      </c>
      <c r="X3810" s="151">
        <v>1.340082332568996E-2</v>
      </c>
    </row>
    <row r="3811" spans="1:24" x14ac:dyDescent="0.3">
      <c r="A3811" s="156">
        <v>2015</v>
      </c>
      <c r="B3811" s="150" t="s">
        <v>258</v>
      </c>
      <c r="C3811" s="150" t="s">
        <v>650</v>
      </c>
      <c r="D3811" s="150" t="s">
        <v>654</v>
      </c>
      <c r="X3811" s="151">
        <v>2.266939266144731E-2</v>
      </c>
    </row>
    <row r="3812" spans="1:24" hidden="1" x14ac:dyDescent="0.3">
      <c r="A3812" s="156">
        <v>2015</v>
      </c>
      <c r="B3812" s="150" t="s">
        <v>258</v>
      </c>
      <c r="C3812" s="150" t="s">
        <v>251</v>
      </c>
      <c r="D3812" s="150" t="s">
        <v>294</v>
      </c>
      <c r="X3812" s="151">
        <v>1.284846655662631</v>
      </c>
    </row>
    <row r="3813" spans="1:24" hidden="1" x14ac:dyDescent="0.3">
      <c r="A3813" s="156">
        <v>2015</v>
      </c>
      <c r="B3813" s="150" t="s">
        <v>258</v>
      </c>
      <c r="C3813" s="150" t="s">
        <v>251</v>
      </c>
      <c r="D3813" s="150" t="s">
        <v>295</v>
      </c>
      <c r="X3813" s="151">
        <v>0.49795775077031179</v>
      </c>
    </row>
    <row r="3814" spans="1:24" hidden="1" x14ac:dyDescent="0.3">
      <c r="A3814" s="156">
        <v>2015</v>
      </c>
      <c r="C3814" s="150" t="s">
        <v>652</v>
      </c>
      <c r="X3814" s="151">
        <v>4.6145461297315586</v>
      </c>
    </row>
    <row r="3815" spans="1:24" hidden="1" x14ac:dyDescent="0.3">
      <c r="A3815" s="156">
        <v>2015</v>
      </c>
      <c r="C3815" s="150" t="s">
        <v>653</v>
      </c>
      <c r="X3815" s="151">
        <v>2.0756414959247258</v>
      </c>
    </row>
    <row r="3816" spans="1:24" hidden="1" x14ac:dyDescent="0.3">
      <c r="A3816" s="156">
        <v>2015</v>
      </c>
      <c r="C3816" s="150" t="s">
        <v>647</v>
      </c>
      <c r="X3816" s="151">
        <v>4.0831241925880741</v>
      </c>
    </row>
    <row r="3817" spans="1:24" hidden="1" x14ac:dyDescent="0.3">
      <c r="A3817" s="156">
        <v>2015</v>
      </c>
      <c r="C3817" s="150" t="s">
        <v>647</v>
      </c>
      <c r="D3817" s="150" t="s">
        <v>642</v>
      </c>
      <c r="X3817" s="151">
        <v>2.9993244815355689</v>
      </c>
    </row>
    <row r="3818" spans="1:24" hidden="1" x14ac:dyDescent="0.3">
      <c r="A3818" s="156">
        <v>2015</v>
      </c>
      <c r="C3818" s="419" t="s">
        <v>647</v>
      </c>
      <c r="D3818" s="150" t="s">
        <v>638</v>
      </c>
      <c r="X3818" s="151">
        <v>2.2285339449122641</v>
      </c>
    </row>
    <row r="3819" spans="1:24" hidden="1" x14ac:dyDescent="0.3">
      <c r="A3819" s="156">
        <v>2015</v>
      </c>
      <c r="C3819" s="419" t="s">
        <v>647</v>
      </c>
      <c r="D3819" s="150" t="s">
        <v>264</v>
      </c>
      <c r="X3819" s="151">
        <v>1.564044182165232</v>
      </c>
    </row>
    <row r="3820" spans="1:24" hidden="1" x14ac:dyDescent="0.3">
      <c r="A3820" s="156">
        <v>2015</v>
      </c>
      <c r="C3820" s="150" t="s">
        <v>647</v>
      </c>
      <c r="D3820" s="150" t="s">
        <v>265</v>
      </c>
      <c r="X3820" s="151">
        <v>1.325296956364526</v>
      </c>
    </row>
    <row r="3821" spans="1:24" hidden="1" x14ac:dyDescent="0.3">
      <c r="A3821" s="156">
        <v>2015</v>
      </c>
      <c r="C3821" s="150" t="s">
        <v>649</v>
      </c>
      <c r="X3821" s="151">
        <v>1.860138439906075</v>
      </c>
    </row>
    <row r="3822" spans="1:24" hidden="1" x14ac:dyDescent="0.3">
      <c r="A3822" s="156">
        <v>2015</v>
      </c>
      <c r="C3822" s="150" t="s">
        <v>649</v>
      </c>
      <c r="D3822" s="150" t="s">
        <v>642</v>
      </c>
      <c r="X3822" s="151">
        <v>1.341626481895918</v>
      </c>
    </row>
    <row r="3823" spans="1:24" hidden="1" x14ac:dyDescent="0.3">
      <c r="A3823" s="156">
        <v>2015</v>
      </c>
      <c r="C3823" s="150" t="s">
        <v>649</v>
      </c>
      <c r="D3823" s="150" t="s">
        <v>638</v>
      </c>
      <c r="X3823" s="151">
        <v>0.95064173525694828</v>
      </c>
    </row>
    <row r="3824" spans="1:24" hidden="1" x14ac:dyDescent="0.3">
      <c r="A3824" s="156">
        <v>2015</v>
      </c>
      <c r="C3824" s="150" t="s">
        <v>649</v>
      </c>
      <c r="D3824" s="150" t="s">
        <v>264</v>
      </c>
      <c r="X3824" s="151">
        <v>0.79246105508050435</v>
      </c>
    </row>
    <row r="3825" spans="1:24" hidden="1" x14ac:dyDescent="0.3">
      <c r="A3825" s="156">
        <v>2015</v>
      </c>
      <c r="C3825" s="150" t="s">
        <v>649</v>
      </c>
      <c r="D3825" s="150" t="s">
        <v>265</v>
      </c>
      <c r="X3825" s="151">
        <v>0.44150891439797041</v>
      </c>
    </row>
    <row r="3826" spans="1:24" x14ac:dyDescent="0.3">
      <c r="A3826" s="156">
        <v>2015</v>
      </c>
      <c r="C3826" s="150" t="s">
        <v>648</v>
      </c>
      <c r="X3826" s="151">
        <v>0.30982529679612092</v>
      </c>
    </row>
    <row r="3827" spans="1:24" x14ac:dyDescent="0.3">
      <c r="A3827" s="156">
        <v>2015</v>
      </c>
      <c r="C3827" s="150" t="s">
        <v>648</v>
      </c>
      <c r="D3827" s="150" t="s">
        <v>639</v>
      </c>
      <c r="X3827" s="151">
        <v>0.1734244149641001</v>
      </c>
    </row>
    <row r="3828" spans="1:24" x14ac:dyDescent="0.3">
      <c r="A3828" s="156">
        <v>2015</v>
      </c>
      <c r="C3828" s="150" t="s">
        <v>648</v>
      </c>
      <c r="D3828" s="150" t="s">
        <v>654</v>
      </c>
      <c r="X3828" s="151">
        <v>0.2250003700231363</v>
      </c>
    </row>
    <row r="3829" spans="1:24" x14ac:dyDescent="0.3">
      <c r="A3829" s="156">
        <v>2015</v>
      </c>
      <c r="C3829" s="150" t="s">
        <v>650</v>
      </c>
      <c r="X3829" s="151">
        <v>2.0961215018185479E-2</v>
      </c>
    </row>
    <row r="3830" spans="1:24" x14ac:dyDescent="0.3">
      <c r="A3830" s="156">
        <v>2015</v>
      </c>
      <c r="C3830" s="150" t="s">
        <v>650</v>
      </c>
      <c r="D3830" s="150" t="s">
        <v>639</v>
      </c>
      <c r="X3830" s="151">
        <v>9.4490601675266475E-3</v>
      </c>
    </row>
    <row r="3831" spans="1:24" x14ac:dyDescent="0.3">
      <c r="A3831" s="156">
        <v>2015</v>
      </c>
      <c r="C3831" s="150" t="s">
        <v>650</v>
      </c>
      <c r="D3831" s="150" t="s">
        <v>654</v>
      </c>
      <c r="X3831" s="151">
        <v>1.143124393827661E-2</v>
      </c>
    </row>
    <row r="3832" spans="1:24" hidden="1" x14ac:dyDescent="0.3">
      <c r="A3832" s="156">
        <v>2015</v>
      </c>
      <c r="C3832" s="150" t="s">
        <v>251</v>
      </c>
      <c r="D3832" s="150" t="s">
        <v>294</v>
      </c>
      <c r="X3832" s="151">
        <v>0.87531434648296791</v>
      </c>
    </row>
    <row r="3833" spans="1:24" hidden="1" x14ac:dyDescent="0.3">
      <c r="A3833" s="156">
        <v>2015</v>
      </c>
      <c r="C3833" s="150" t="s">
        <v>251</v>
      </c>
      <c r="D3833" s="150" t="s">
        <v>295</v>
      </c>
      <c r="X3833" s="151">
        <v>0.36574965831933748</v>
      </c>
    </row>
    <row r="3834" spans="1:24" hidden="1" x14ac:dyDescent="0.3">
      <c r="A3834" s="156">
        <v>2016</v>
      </c>
      <c r="B3834" s="150" t="s">
        <v>154</v>
      </c>
      <c r="C3834" s="150" t="s">
        <v>652</v>
      </c>
      <c r="X3834" s="151">
        <v>2.9862109836363779</v>
      </c>
    </row>
    <row r="3835" spans="1:24" hidden="1" x14ac:dyDescent="0.3">
      <c r="A3835" s="156">
        <v>2016</v>
      </c>
      <c r="B3835" s="150" t="s">
        <v>154</v>
      </c>
      <c r="C3835" s="150" t="s">
        <v>653</v>
      </c>
      <c r="X3835" s="151">
        <v>1.5879492134755711</v>
      </c>
    </row>
    <row r="3836" spans="1:24" hidden="1" x14ac:dyDescent="0.3">
      <c r="A3836" s="156">
        <v>2016</v>
      </c>
      <c r="B3836" s="150" t="s">
        <v>154</v>
      </c>
      <c r="C3836" s="150" t="s">
        <v>647</v>
      </c>
      <c r="D3836" s="150" t="s">
        <v>642</v>
      </c>
      <c r="X3836" s="151">
        <v>2.0099013469964602</v>
      </c>
    </row>
    <row r="3837" spans="1:24" hidden="1" x14ac:dyDescent="0.3">
      <c r="A3837" s="156">
        <v>2016</v>
      </c>
      <c r="B3837" s="150" t="s">
        <v>154</v>
      </c>
      <c r="C3837" s="150" t="s">
        <v>647</v>
      </c>
      <c r="D3837" s="150" t="s">
        <v>638</v>
      </c>
      <c r="X3837" s="151">
        <v>1.2498217425964011</v>
      </c>
    </row>
    <row r="3838" spans="1:24" hidden="1" x14ac:dyDescent="0.3">
      <c r="A3838" s="156">
        <v>2016</v>
      </c>
      <c r="B3838" s="150" t="s">
        <v>154</v>
      </c>
      <c r="C3838" s="419" t="s">
        <v>647</v>
      </c>
      <c r="D3838" s="150" t="s">
        <v>264</v>
      </c>
      <c r="X3838" s="151">
        <v>0.61632749375684248</v>
      </c>
    </row>
    <row r="3839" spans="1:24" hidden="1" x14ac:dyDescent="0.3">
      <c r="A3839" s="156">
        <v>2016</v>
      </c>
      <c r="B3839" s="150" t="s">
        <v>154</v>
      </c>
      <c r="C3839" s="419" t="s">
        <v>647</v>
      </c>
      <c r="D3839" s="150" t="s">
        <v>265</v>
      </c>
      <c r="X3839" s="151">
        <v>0.9134113982513351</v>
      </c>
    </row>
    <row r="3840" spans="1:24" hidden="1" x14ac:dyDescent="0.3">
      <c r="A3840" s="156">
        <v>2016</v>
      </c>
      <c r="B3840" s="150" t="s">
        <v>154</v>
      </c>
      <c r="C3840" s="150" t="s">
        <v>649</v>
      </c>
      <c r="D3840" s="150" t="s">
        <v>642</v>
      </c>
      <c r="X3840" s="151">
        <v>0.91702071032498578</v>
      </c>
    </row>
    <row r="3841" spans="1:24" hidden="1" x14ac:dyDescent="0.3">
      <c r="A3841" s="156">
        <v>2016</v>
      </c>
      <c r="B3841" s="150" t="s">
        <v>154</v>
      </c>
      <c r="C3841" s="150" t="s">
        <v>649</v>
      </c>
      <c r="D3841" s="150" t="s">
        <v>638</v>
      </c>
      <c r="X3841" s="151">
        <v>0.75708941091764115</v>
      </c>
    </row>
    <row r="3842" spans="1:24" hidden="1" x14ac:dyDescent="0.3">
      <c r="A3842" s="156">
        <v>2016</v>
      </c>
      <c r="B3842" s="150" t="s">
        <v>154</v>
      </c>
      <c r="C3842" s="150" t="s">
        <v>649</v>
      </c>
      <c r="D3842" s="150" t="s">
        <v>264</v>
      </c>
      <c r="X3842" s="151">
        <v>0.56714790915907687</v>
      </c>
    </row>
    <row r="3843" spans="1:24" hidden="1" x14ac:dyDescent="0.3">
      <c r="A3843" s="156">
        <v>2016</v>
      </c>
      <c r="B3843" s="150" t="s">
        <v>154</v>
      </c>
      <c r="C3843" s="150" t="s">
        <v>649</v>
      </c>
      <c r="D3843" s="150" t="s">
        <v>265</v>
      </c>
      <c r="X3843" s="151">
        <v>0.33624227754468899</v>
      </c>
    </row>
    <row r="3844" spans="1:24" x14ac:dyDescent="0.3">
      <c r="A3844" s="156">
        <v>2016</v>
      </c>
      <c r="B3844" s="150" t="s">
        <v>154</v>
      </c>
      <c r="C3844" s="150" t="s">
        <v>648</v>
      </c>
      <c r="X3844" s="151">
        <v>7.5478362801934762E-2</v>
      </c>
    </row>
    <row r="3845" spans="1:24" x14ac:dyDescent="0.3">
      <c r="A3845" s="156">
        <v>2016</v>
      </c>
      <c r="B3845" s="150" t="s">
        <v>154</v>
      </c>
      <c r="C3845" s="150" t="s">
        <v>648</v>
      </c>
      <c r="D3845" s="150" t="s">
        <v>639</v>
      </c>
      <c r="X3845" s="151">
        <v>2.970155592356127E-2</v>
      </c>
    </row>
    <row r="3846" spans="1:24" x14ac:dyDescent="0.3">
      <c r="A3846" s="156">
        <v>2016</v>
      </c>
      <c r="B3846" s="150" t="s">
        <v>154</v>
      </c>
      <c r="C3846" s="150" t="s">
        <v>648</v>
      </c>
      <c r="D3846" s="150" t="s">
        <v>654</v>
      </c>
      <c r="X3846" s="151">
        <v>5.4226105543861931E-2</v>
      </c>
    </row>
    <row r="3847" spans="1:24" x14ac:dyDescent="0.3">
      <c r="A3847" s="156">
        <v>2016</v>
      </c>
      <c r="B3847" s="150" t="s">
        <v>154</v>
      </c>
      <c r="C3847" s="150" t="s">
        <v>650</v>
      </c>
      <c r="X3847" s="151">
        <v>3.6120482374590333E-2</v>
      </c>
    </row>
    <row r="3848" spans="1:24" x14ac:dyDescent="0.3">
      <c r="A3848" s="156">
        <v>2016</v>
      </c>
      <c r="B3848" s="150" t="s">
        <v>154</v>
      </c>
      <c r="C3848" s="150" t="s">
        <v>650</v>
      </c>
      <c r="D3848" s="150" t="s">
        <v>639</v>
      </c>
      <c r="X3848" s="151">
        <v>1.876999460115136E-2</v>
      </c>
    </row>
    <row r="3849" spans="1:24" x14ac:dyDescent="0.3">
      <c r="A3849" s="156">
        <v>2016</v>
      </c>
      <c r="B3849" s="150" t="s">
        <v>154</v>
      </c>
      <c r="C3849" s="150" t="s">
        <v>650</v>
      </c>
      <c r="D3849" s="150" t="s">
        <v>654</v>
      </c>
      <c r="X3849" s="151">
        <v>2.5899924108285462E-2</v>
      </c>
    </row>
    <row r="3850" spans="1:24" hidden="1" x14ac:dyDescent="0.3">
      <c r="A3850" s="156">
        <v>2016</v>
      </c>
      <c r="B3850" s="150" t="s">
        <v>154</v>
      </c>
      <c r="C3850" s="150" t="s">
        <v>251</v>
      </c>
      <c r="D3850" s="150" t="s">
        <v>294</v>
      </c>
      <c r="X3850" s="151">
        <v>0.53270464318884347</v>
      </c>
    </row>
    <row r="3851" spans="1:24" hidden="1" x14ac:dyDescent="0.3">
      <c r="A3851" s="156">
        <v>2016</v>
      </c>
      <c r="B3851" s="150" t="s">
        <v>154</v>
      </c>
      <c r="C3851" s="150" t="s">
        <v>251</v>
      </c>
      <c r="D3851" s="150" t="s">
        <v>295</v>
      </c>
      <c r="X3851" s="151">
        <v>0.20051864729372779</v>
      </c>
    </row>
    <row r="3852" spans="1:24" hidden="1" x14ac:dyDescent="0.3">
      <c r="A3852" s="156">
        <v>2016</v>
      </c>
      <c r="B3852" s="150" t="s">
        <v>258</v>
      </c>
      <c r="C3852" s="150" t="s">
        <v>652</v>
      </c>
      <c r="X3852" s="151">
        <v>5.9466231116544046</v>
      </c>
    </row>
    <row r="3853" spans="1:24" hidden="1" x14ac:dyDescent="0.3">
      <c r="A3853" s="156">
        <v>2016</v>
      </c>
      <c r="B3853" s="150" t="s">
        <v>258</v>
      </c>
      <c r="C3853" s="150" t="s">
        <v>653</v>
      </c>
      <c r="X3853" s="151">
        <v>2.0319421584729578</v>
      </c>
    </row>
    <row r="3854" spans="1:24" hidden="1" x14ac:dyDescent="0.3">
      <c r="A3854" s="156">
        <v>2016</v>
      </c>
      <c r="B3854" s="150" t="s">
        <v>258</v>
      </c>
      <c r="C3854" s="150" t="s">
        <v>647</v>
      </c>
      <c r="D3854" s="150" t="s">
        <v>642</v>
      </c>
      <c r="X3854" s="151">
        <v>4.0040690398472876</v>
      </c>
    </row>
    <row r="3855" spans="1:24" hidden="1" x14ac:dyDescent="0.3">
      <c r="A3855" s="156">
        <v>2016</v>
      </c>
      <c r="B3855" s="150" t="s">
        <v>258</v>
      </c>
      <c r="C3855" s="150" t="s">
        <v>647</v>
      </c>
      <c r="D3855" s="150" t="s">
        <v>638</v>
      </c>
      <c r="X3855" s="151">
        <v>2.792484731353305</v>
      </c>
    </row>
    <row r="3856" spans="1:24" hidden="1" x14ac:dyDescent="0.3">
      <c r="A3856" s="156">
        <v>2016</v>
      </c>
      <c r="B3856" s="150" t="s">
        <v>258</v>
      </c>
      <c r="C3856" s="150" t="s">
        <v>647</v>
      </c>
      <c r="D3856" s="150" t="s">
        <v>264</v>
      </c>
      <c r="X3856" s="151">
        <v>2.1711774751952442</v>
      </c>
    </row>
    <row r="3857" spans="1:24" hidden="1" x14ac:dyDescent="0.3">
      <c r="A3857" s="156">
        <v>2016</v>
      </c>
      <c r="B3857" s="150" t="s">
        <v>258</v>
      </c>
      <c r="C3857" s="150" t="s">
        <v>647</v>
      </c>
      <c r="D3857" s="150" t="s">
        <v>265</v>
      </c>
      <c r="X3857" s="151">
        <v>1.544702646236306</v>
      </c>
    </row>
    <row r="3858" spans="1:24" hidden="1" x14ac:dyDescent="0.3">
      <c r="A3858" s="156">
        <v>2016</v>
      </c>
      <c r="B3858" s="150" t="s">
        <v>258</v>
      </c>
      <c r="C3858" s="150" t="s">
        <v>649</v>
      </c>
      <c r="D3858" s="150" t="s">
        <v>642</v>
      </c>
      <c r="X3858" s="151">
        <v>1.195682794647462</v>
      </c>
    </row>
    <row r="3859" spans="1:24" hidden="1" x14ac:dyDescent="0.3">
      <c r="A3859" s="156">
        <v>2016</v>
      </c>
      <c r="B3859" s="150" t="s">
        <v>258</v>
      </c>
      <c r="C3859" s="419" t="s">
        <v>649</v>
      </c>
      <c r="D3859" s="150" t="s">
        <v>638</v>
      </c>
      <c r="X3859" s="151">
        <v>0.97600899665810681</v>
      </c>
    </row>
    <row r="3860" spans="1:24" hidden="1" x14ac:dyDescent="0.3">
      <c r="A3860" s="156">
        <v>2016</v>
      </c>
      <c r="B3860" s="150" t="s">
        <v>258</v>
      </c>
      <c r="C3860" s="419" t="s">
        <v>649</v>
      </c>
      <c r="D3860" s="150" t="s">
        <v>264</v>
      </c>
      <c r="X3860" s="151">
        <v>0.79553943498446567</v>
      </c>
    </row>
    <row r="3861" spans="1:24" hidden="1" x14ac:dyDescent="0.3">
      <c r="A3861" s="156">
        <v>2016</v>
      </c>
      <c r="B3861" s="150" t="s">
        <v>258</v>
      </c>
      <c r="C3861" s="150" t="s">
        <v>649</v>
      </c>
      <c r="D3861" s="150" t="s">
        <v>265</v>
      </c>
      <c r="X3861" s="151">
        <v>0.46004750889335982</v>
      </c>
    </row>
    <row r="3862" spans="1:24" x14ac:dyDescent="0.3">
      <c r="A3862" s="156">
        <v>2016</v>
      </c>
      <c r="B3862" s="150" t="s">
        <v>258</v>
      </c>
      <c r="C3862" s="150" t="s">
        <v>648</v>
      </c>
      <c r="X3862" s="151">
        <v>0.42312427554737359</v>
      </c>
    </row>
    <row r="3863" spans="1:24" x14ac:dyDescent="0.3">
      <c r="A3863" s="156">
        <v>2016</v>
      </c>
      <c r="B3863" s="150" t="s">
        <v>258</v>
      </c>
      <c r="C3863" s="150" t="s">
        <v>648</v>
      </c>
      <c r="D3863" s="150" t="s">
        <v>639</v>
      </c>
      <c r="X3863" s="151">
        <v>0.29575124435252792</v>
      </c>
    </row>
    <row r="3864" spans="1:24" x14ac:dyDescent="0.3">
      <c r="A3864" s="156">
        <v>2016</v>
      </c>
      <c r="B3864" s="150" t="s">
        <v>258</v>
      </c>
      <c r="C3864" s="150" t="s">
        <v>648</v>
      </c>
      <c r="D3864" s="150" t="s">
        <v>654</v>
      </c>
      <c r="X3864" s="151">
        <v>0.25662731834478208</v>
      </c>
    </row>
    <row r="3865" spans="1:24" x14ac:dyDescent="0.3">
      <c r="A3865" s="156">
        <v>2016</v>
      </c>
      <c r="B3865" s="150" t="s">
        <v>258</v>
      </c>
      <c r="C3865" s="150" t="s">
        <v>650</v>
      </c>
      <c r="X3865" s="151">
        <v>4.3589579081898311E-2</v>
      </c>
    </row>
    <row r="3866" spans="1:24" x14ac:dyDescent="0.3">
      <c r="A3866" s="156">
        <v>2016</v>
      </c>
      <c r="B3866" s="150" t="s">
        <v>258</v>
      </c>
      <c r="C3866" s="150" t="s">
        <v>650</v>
      </c>
      <c r="D3866" s="150" t="s">
        <v>639</v>
      </c>
      <c r="X3866" s="151">
        <v>1.9466673492425091E-2</v>
      </c>
    </row>
    <row r="3867" spans="1:24" x14ac:dyDescent="0.3">
      <c r="A3867" s="156">
        <v>2016</v>
      </c>
      <c r="B3867" s="150" t="s">
        <v>258</v>
      </c>
      <c r="C3867" s="150" t="s">
        <v>650</v>
      </c>
      <c r="D3867" s="150" t="s">
        <v>654</v>
      </c>
      <c r="X3867" s="151">
        <v>2.3910956631604231E-2</v>
      </c>
    </row>
    <row r="3868" spans="1:24" hidden="1" x14ac:dyDescent="0.3">
      <c r="A3868" s="156">
        <v>2016</v>
      </c>
      <c r="B3868" s="150" t="s">
        <v>258</v>
      </c>
      <c r="C3868" s="150" t="s">
        <v>251</v>
      </c>
      <c r="D3868" s="150" t="s">
        <v>294</v>
      </c>
      <c r="X3868" s="151">
        <v>1.3227979791053801</v>
      </c>
    </row>
    <row r="3869" spans="1:24" hidden="1" x14ac:dyDescent="0.3">
      <c r="A3869" s="156">
        <v>2016</v>
      </c>
      <c r="B3869" s="150" t="s">
        <v>258</v>
      </c>
      <c r="C3869" s="150" t="s">
        <v>251</v>
      </c>
      <c r="D3869" s="150" t="s">
        <v>295</v>
      </c>
      <c r="X3869" s="151">
        <v>0.4519342971360979</v>
      </c>
    </row>
    <row r="3870" spans="1:24" hidden="1" x14ac:dyDescent="0.3">
      <c r="A3870" s="156">
        <v>2016</v>
      </c>
      <c r="C3870" s="150" t="s">
        <v>652</v>
      </c>
      <c r="X3870" s="151">
        <v>4.4606588302093986</v>
      </c>
    </row>
    <row r="3871" spans="1:24" hidden="1" x14ac:dyDescent="0.3">
      <c r="A3871" s="156">
        <v>2016</v>
      </c>
      <c r="C3871" s="150" t="s">
        <v>653</v>
      </c>
      <c r="X3871" s="151">
        <v>1.810021987236772</v>
      </c>
    </row>
    <row r="3872" spans="1:24" hidden="1" x14ac:dyDescent="0.3">
      <c r="A3872" s="156">
        <v>2016</v>
      </c>
      <c r="C3872" s="150" t="s">
        <v>647</v>
      </c>
      <c r="X3872" s="151">
        <v>3.96746982590789</v>
      </c>
    </row>
    <row r="3873" spans="1:24" hidden="1" x14ac:dyDescent="0.3">
      <c r="A3873" s="156">
        <v>2016</v>
      </c>
      <c r="C3873" s="150" t="s">
        <v>647</v>
      </c>
      <c r="D3873" s="150" t="s">
        <v>642</v>
      </c>
      <c r="X3873" s="151">
        <v>3.0065752539735242</v>
      </c>
    </row>
    <row r="3874" spans="1:24" hidden="1" x14ac:dyDescent="0.3">
      <c r="A3874" s="156">
        <v>2016</v>
      </c>
      <c r="C3874" s="150" t="s">
        <v>647</v>
      </c>
      <c r="D3874" s="150" t="s">
        <v>638</v>
      </c>
      <c r="X3874" s="151">
        <v>2.0196843275586862</v>
      </c>
    </row>
    <row r="3875" spans="1:24" hidden="1" x14ac:dyDescent="0.3">
      <c r="A3875" s="156">
        <v>2016</v>
      </c>
      <c r="C3875" s="150" t="s">
        <v>647</v>
      </c>
      <c r="D3875" s="150" t="s">
        <v>264</v>
      </c>
      <c r="X3875" s="151">
        <v>1.391435395121849</v>
      </c>
    </row>
    <row r="3876" spans="1:24" hidden="1" x14ac:dyDescent="0.3">
      <c r="A3876" s="156">
        <v>2016</v>
      </c>
      <c r="C3876" s="150" t="s">
        <v>647</v>
      </c>
      <c r="D3876" s="150" t="s">
        <v>265</v>
      </c>
      <c r="X3876" s="151">
        <v>1.2279968149269149</v>
      </c>
    </row>
    <row r="3877" spans="1:24" hidden="1" x14ac:dyDescent="0.3">
      <c r="A3877" s="156">
        <v>2016</v>
      </c>
      <c r="C3877" s="150" t="s">
        <v>649</v>
      </c>
      <c r="X3877" s="151">
        <v>1.6043922331583189</v>
      </c>
    </row>
    <row r="3878" spans="1:24" hidden="1" x14ac:dyDescent="0.3">
      <c r="A3878" s="156">
        <v>2016</v>
      </c>
      <c r="C3878" s="150" t="s">
        <v>649</v>
      </c>
      <c r="D3878" s="150" t="s">
        <v>642</v>
      </c>
      <c r="X3878" s="151">
        <v>1.0565845436364141</v>
      </c>
    </row>
    <row r="3879" spans="1:24" hidden="1" x14ac:dyDescent="0.3">
      <c r="A3879" s="156">
        <v>2016</v>
      </c>
      <c r="C3879" s="150" t="s">
        <v>649</v>
      </c>
      <c r="D3879" s="150" t="s">
        <v>638</v>
      </c>
      <c r="X3879" s="151">
        <v>0.86685652846227923</v>
      </c>
    </row>
    <row r="3880" spans="1:24" hidden="1" x14ac:dyDescent="0.3">
      <c r="A3880" s="156">
        <v>2016</v>
      </c>
      <c r="C3880" s="419" t="s">
        <v>649</v>
      </c>
      <c r="D3880" s="150" t="s">
        <v>264</v>
      </c>
      <c r="X3880" s="151">
        <v>0.68157533345482624</v>
      </c>
    </row>
    <row r="3881" spans="1:24" hidden="1" x14ac:dyDescent="0.3">
      <c r="A3881" s="156">
        <v>2016</v>
      </c>
      <c r="C3881" s="419" t="s">
        <v>649</v>
      </c>
      <c r="D3881" s="150" t="s">
        <v>265</v>
      </c>
      <c r="X3881" s="151">
        <v>0.39836779768881281</v>
      </c>
    </row>
    <row r="3882" spans="1:24" x14ac:dyDescent="0.3">
      <c r="A3882" s="156">
        <v>2016</v>
      </c>
      <c r="C3882" s="150" t="s">
        <v>648</v>
      </c>
      <c r="X3882" s="151">
        <v>0.2486270085371895</v>
      </c>
    </row>
    <row r="3883" spans="1:24" x14ac:dyDescent="0.3">
      <c r="A3883" s="156">
        <v>2016</v>
      </c>
      <c r="C3883" s="150" t="s">
        <v>648</v>
      </c>
      <c r="D3883" s="150" t="s">
        <v>639</v>
      </c>
      <c r="X3883" s="151">
        <v>0.16230576139937941</v>
      </c>
    </row>
    <row r="3884" spans="1:24" x14ac:dyDescent="0.3">
      <c r="A3884" s="156">
        <v>2016</v>
      </c>
      <c r="C3884" s="150" t="s">
        <v>648</v>
      </c>
      <c r="D3884" s="150" t="s">
        <v>654</v>
      </c>
      <c r="X3884" s="151">
        <v>0.15521394366589999</v>
      </c>
    </row>
    <row r="3885" spans="1:24" x14ac:dyDescent="0.3">
      <c r="A3885" s="156">
        <v>2016</v>
      </c>
      <c r="C3885" s="150" t="s">
        <v>650</v>
      </c>
      <c r="X3885" s="151">
        <v>3.9854383623342697E-2</v>
      </c>
    </row>
    <row r="3886" spans="1:24" x14ac:dyDescent="0.3">
      <c r="A3886" s="156">
        <v>2016</v>
      </c>
      <c r="C3886" s="150" t="s">
        <v>650</v>
      </c>
      <c r="D3886" s="150" t="s">
        <v>639</v>
      </c>
      <c r="X3886" s="151">
        <v>1.911848855999311E-2</v>
      </c>
    </row>
    <row r="3887" spans="1:24" x14ac:dyDescent="0.3">
      <c r="A3887" s="156">
        <v>2016</v>
      </c>
      <c r="C3887" s="150" t="s">
        <v>650</v>
      </c>
      <c r="D3887" s="150" t="s">
        <v>654</v>
      </c>
      <c r="X3887" s="151">
        <v>2.4903536979576341E-2</v>
      </c>
    </row>
    <row r="3888" spans="1:24" hidden="1" x14ac:dyDescent="0.3">
      <c r="A3888" s="156">
        <v>2016</v>
      </c>
      <c r="C3888" s="150" t="s">
        <v>251</v>
      </c>
      <c r="D3888" s="150" t="s">
        <v>294</v>
      </c>
      <c r="X3888" s="151">
        <v>0.92711378036315528</v>
      </c>
    </row>
    <row r="3889" spans="1:24" hidden="1" x14ac:dyDescent="0.3">
      <c r="A3889" s="156">
        <v>2016</v>
      </c>
      <c r="C3889" s="150" t="s">
        <v>251</v>
      </c>
      <c r="D3889" s="150" t="s">
        <v>295</v>
      </c>
      <c r="X3889" s="151">
        <v>0.32650670294359219</v>
      </c>
    </row>
    <row r="3890" spans="1:24" hidden="1" x14ac:dyDescent="0.3">
      <c r="A3890" s="156">
        <v>2016</v>
      </c>
      <c r="C3890" s="150" t="s">
        <v>649</v>
      </c>
      <c r="D3890" s="150" t="s">
        <v>642</v>
      </c>
      <c r="X3890" s="151">
        <v>1.0565845436364141</v>
      </c>
    </row>
    <row r="3891" spans="1:24" hidden="1" x14ac:dyDescent="0.3">
      <c r="A3891" s="156">
        <v>2016</v>
      </c>
      <c r="C3891" s="150" t="s">
        <v>649</v>
      </c>
      <c r="D3891" s="150" t="s">
        <v>638</v>
      </c>
      <c r="X3891" s="151">
        <v>0.86685652846227923</v>
      </c>
    </row>
    <row r="3892" spans="1:24" hidden="1" x14ac:dyDescent="0.3">
      <c r="A3892" s="156">
        <v>2016</v>
      </c>
      <c r="C3892" s="150" t="s">
        <v>649</v>
      </c>
      <c r="D3892" s="150" t="s">
        <v>264</v>
      </c>
      <c r="X3892" s="151">
        <v>0.68157533345482624</v>
      </c>
    </row>
    <row r="3893" spans="1:24" hidden="1" x14ac:dyDescent="0.3">
      <c r="A3893" s="156">
        <v>2016</v>
      </c>
      <c r="C3893" s="150" t="s">
        <v>649</v>
      </c>
      <c r="D3893" s="150" t="s">
        <v>265</v>
      </c>
      <c r="X3893" s="151">
        <v>0.39836779768881281</v>
      </c>
    </row>
    <row r="3894" spans="1:24" x14ac:dyDescent="0.3">
      <c r="A3894" s="156">
        <v>2016</v>
      </c>
      <c r="C3894" s="150" t="s">
        <v>648</v>
      </c>
      <c r="X3894" s="151">
        <v>0.2486270085371895</v>
      </c>
    </row>
    <row r="3895" spans="1:24" x14ac:dyDescent="0.3">
      <c r="A3895" s="156">
        <v>2016</v>
      </c>
      <c r="C3895" s="150" t="s">
        <v>648</v>
      </c>
      <c r="D3895" s="150" t="s">
        <v>639</v>
      </c>
      <c r="X3895" s="151">
        <v>0.16230576139937941</v>
      </c>
    </row>
    <row r="3896" spans="1:24" x14ac:dyDescent="0.3">
      <c r="A3896" s="156">
        <v>2016</v>
      </c>
      <c r="C3896" s="150" t="s">
        <v>648</v>
      </c>
      <c r="D3896" s="150" t="s">
        <v>654</v>
      </c>
      <c r="X3896" s="151">
        <v>0.15521394366589999</v>
      </c>
    </row>
    <row r="3897" spans="1:24" x14ac:dyDescent="0.3">
      <c r="A3897" s="156">
        <v>2016</v>
      </c>
      <c r="C3897" s="150" t="s">
        <v>650</v>
      </c>
      <c r="X3897" s="151">
        <v>3.9854383623342697E-2</v>
      </c>
    </row>
    <row r="3898" spans="1:24" x14ac:dyDescent="0.3">
      <c r="A3898" s="156">
        <v>2016</v>
      </c>
      <c r="C3898" s="150" t="s">
        <v>650</v>
      </c>
      <c r="D3898" s="150" t="s">
        <v>639</v>
      </c>
      <c r="X3898" s="151">
        <v>1.911848855999311E-2</v>
      </c>
    </row>
    <row r="3899" spans="1:24" x14ac:dyDescent="0.3">
      <c r="A3899" s="156">
        <v>2016</v>
      </c>
      <c r="C3899" s="150" t="s">
        <v>650</v>
      </c>
      <c r="D3899" s="150" t="s">
        <v>654</v>
      </c>
      <c r="X3899" s="151">
        <v>2.4903536979576341E-2</v>
      </c>
    </row>
    <row r="3900" spans="1:24" hidden="1" x14ac:dyDescent="0.3">
      <c r="A3900" s="156">
        <v>2016</v>
      </c>
      <c r="C3900" s="419" t="s">
        <v>251</v>
      </c>
      <c r="D3900" s="150" t="s">
        <v>294</v>
      </c>
      <c r="X3900" s="151">
        <v>0.92711378036315528</v>
      </c>
    </row>
    <row r="3901" spans="1:24" hidden="1" x14ac:dyDescent="0.3">
      <c r="A3901" s="156">
        <v>2016</v>
      </c>
      <c r="C3901" s="419" t="s">
        <v>251</v>
      </c>
      <c r="D3901" s="150" t="s">
        <v>295</v>
      </c>
      <c r="X3901" s="151">
        <v>0.32650670294359219</v>
      </c>
    </row>
    <row r="3902" spans="1:24" hidden="1" x14ac:dyDescent="0.3"/>
    <row r="3903" spans="1:24" hidden="1" x14ac:dyDescent="0.3"/>
    <row r="3904" spans="1:24" hidden="1" x14ac:dyDescent="0.3"/>
    <row r="3905" hidden="1" x14ac:dyDescent="0.3"/>
    <row r="3906" hidden="1" x14ac:dyDescent="0.3"/>
    <row r="3907" hidden="1" x14ac:dyDescent="0.3"/>
    <row r="3908" hidden="1" x14ac:dyDescent="0.3"/>
    <row r="3909" hidden="1" x14ac:dyDescent="0.3"/>
    <row r="3910" hidden="1" x14ac:dyDescent="0.3"/>
    <row r="3911" hidden="1" x14ac:dyDescent="0.3"/>
    <row r="3912" hidden="1" x14ac:dyDescent="0.3"/>
    <row r="3913" hidden="1" x14ac:dyDescent="0.3"/>
    <row r="3914" hidden="1" x14ac:dyDescent="0.3"/>
    <row r="3915" hidden="1" x14ac:dyDescent="0.3"/>
    <row r="3916" hidden="1" x14ac:dyDescent="0.3"/>
    <row r="3917" hidden="1" x14ac:dyDescent="0.3"/>
    <row r="3918" hidden="1" x14ac:dyDescent="0.3"/>
    <row r="3919" hidden="1" x14ac:dyDescent="0.3"/>
    <row r="3920" hidden="1" x14ac:dyDescent="0.3"/>
    <row r="3921" hidden="1" x14ac:dyDescent="0.3"/>
    <row r="3922" hidden="1" x14ac:dyDescent="0.3"/>
    <row r="3923" hidden="1" x14ac:dyDescent="0.3"/>
    <row r="3924" hidden="1" x14ac:dyDescent="0.3"/>
    <row r="3925" hidden="1" x14ac:dyDescent="0.3"/>
    <row r="3926" hidden="1" x14ac:dyDescent="0.3"/>
    <row r="3927" hidden="1" x14ac:dyDescent="0.3"/>
    <row r="3928" hidden="1" x14ac:dyDescent="0.3"/>
    <row r="3929" hidden="1" x14ac:dyDescent="0.3"/>
    <row r="3930" hidden="1" x14ac:dyDescent="0.3"/>
    <row r="3931" hidden="1" x14ac:dyDescent="0.3"/>
    <row r="3932" hidden="1" x14ac:dyDescent="0.3"/>
    <row r="3933" hidden="1" x14ac:dyDescent="0.3"/>
    <row r="3934" hidden="1" x14ac:dyDescent="0.3"/>
    <row r="3935" hidden="1" x14ac:dyDescent="0.3"/>
    <row r="3936" hidden="1" x14ac:dyDescent="0.3"/>
    <row r="3937" hidden="1" x14ac:dyDescent="0.3"/>
    <row r="3938" hidden="1" x14ac:dyDescent="0.3"/>
    <row r="3939" hidden="1" x14ac:dyDescent="0.3"/>
    <row r="3940" hidden="1" x14ac:dyDescent="0.3"/>
    <row r="3941" hidden="1" x14ac:dyDescent="0.3"/>
    <row r="3942" hidden="1" x14ac:dyDescent="0.3"/>
    <row r="3943" hidden="1" x14ac:dyDescent="0.3"/>
    <row r="3944" hidden="1" x14ac:dyDescent="0.3"/>
    <row r="3945" hidden="1" x14ac:dyDescent="0.3"/>
    <row r="3946" hidden="1" x14ac:dyDescent="0.3"/>
    <row r="3947" hidden="1" x14ac:dyDescent="0.3"/>
    <row r="3948" hidden="1" x14ac:dyDescent="0.3"/>
    <row r="3949" hidden="1" x14ac:dyDescent="0.3"/>
    <row r="3950" hidden="1" x14ac:dyDescent="0.3"/>
    <row r="3951" hidden="1" x14ac:dyDescent="0.3"/>
    <row r="3952" hidden="1" x14ac:dyDescent="0.3"/>
    <row r="3953" hidden="1" x14ac:dyDescent="0.3"/>
    <row r="3954" hidden="1" x14ac:dyDescent="0.3"/>
    <row r="3955" hidden="1" x14ac:dyDescent="0.3"/>
    <row r="3956" hidden="1" x14ac:dyDescent="0.3"/>
    <row r="3957" hidden="1" x14ac:dyDescent="0.3"/>
    <row r="3958" hidden="1" x14ac:dyDescent="0.3"/>
    <row r="3959" hidden="1" x14ac:dyDescent="0.3"/>
    <row r="3960" hidden="1" x14ac:dyDescent="0.3"/>
    <row r="3961" hidden="1" x14ac:dyDescent="0.3"/>
    <row r="3962" hidden="1" x14ac:dyDescent="0.3"/>
    <row r="3963" hidden="1" x14ac:dyDescent="0.3"/>
    <row r="3964" hidden="1" x14ac:dyDescent="0.3"/>
    <row r="3965" hidden="1" x14ac:dyDescent="0.3"/>
    <row r="3966" hidden="1" x14ac:dyDescent="0.3"/>
    <row r="3967" hidden="1" x14ac:dyDescent="0.3"/>
    <row r="3968" hidden="1" x14ac:dyDescent="0.3"/>
    <row r="3969" hidden="1" x14ac:dyDescent="0.3"/>
    <row r="3970" hidden="1" x14ac:dyDescent="0.3"/>
    <row r="3971" hidden="1" x14ac:dyDescent="0.3"/>
    <row r="3972" hidden="1" x14ac:dyDescent="0.3"/>
    <row r="3973" hidden="1" x14ac:dyDescent="0.3"/>
    <row r="3974" hidden="1" x14ac:dyDescent="0.3"/>
    <row r="3975" hidden="1" x14ac:dyDescent="0.3"/>
    <row r="3976" hidden="1" x14ac:dyDescent="0.3"/>
    <row r="3977" hidden="1" x14ac:dyDescent="0.3"/>
    <row r="3978" hidden="1" x14ac:dyDescent="0.3"/>
    <row r="3979" hidden="1" x14ac:dyDescent="0.3"/>
    <row r="3980" hidden="1" x14ac:dyDescent="0.3"/>
    <row r="3981" hidden="1" x14ac:dyDescent="0.3"/>
    <row r="3982" hidden="1" x14ac:dyDescent="0.3"/>
    <row r="3983" hidden="1" x14ac:dyDescent="0.3"/>
    <row r="3984" hidden="1" x14ac:dyDescent="0.3"/>
    <row r="3985" hidden="1" x14ac:dyDescent="0.3"/>
    <row r="3986" hidden="1" x14ac:dyDescent="0.3"/>
    <row r="3987" hidden="1" x14ac:dyDescent="0.3"/>
    <row r="3988" hidden="1" x14ac:dyDescent="0.3"/>
    <row r="3989" hidden="1" x14ac:dyDescent="0.3"/>
    <row r="3990" hidden="1" x14ac:dyDescent="0.3"/>
    <row r="3991" hidden="1" x14ac:dyDescent="0.3"/>
    <row r="3992" hidden="1" x14ac:dyDescent="0.3"/>
    <row r="3993" hidden="1" x14ac:dyDescent="0.3"/>
    <row r="3994" hidden="1" x14ac:dyDescent="0.3"/>
    <row r="3995" hidden="1" x14ac:dyDescent="0.3"/>
    <row r="3996" hidden="1" x14ac:dyDescent="0.3"/>
    <row r="3997" hidden="1" x14ac:dyDescent="0.3"/>
    <row r="3998" hidden="1" x14ac:dyDescent="0.3"/>
    <row r="3999" hidden="1" x14ac:dyDescent="0.3"/>
    <row r="4000" hidden="1" x14ac:dyDescent="0.3"/>
    <row r="4001" hidden="1" x14ac:dyDescent="0.3"/>
    <row r="4002" hidden="1" x14ac:dyDescent="0.3"/>
    <row r="4003" hidden="1" x14ac:dyDescent="0.3"/>
    <row r="4004" hidden="1" x14ac:dyDescent="0.3"/>
    <row r="4005" hidden="1" x14ac:dyDescent="0.3"/>
    <row r="4006" hidden="1" x14ac:dyDescent="0.3"/>
    <row r="4007" hidden="1" x14ac:dyDescent="0.3"/>
    <row r="4008" hidden="1" x14ac:dyDescent="0.3"/>
    <row r="4009" hidden="1" x14ac:dyDescent="0.3"/>
    <row r="4010" hidden="1" x14ac:dyDescent="0.3"/>
    <row r="4011" hidden="1" x14ac:dyDescent="0.3"/>
    <row r="4012" hidden="1" x14ac:dyDescent="0.3"/>
    <row r="4013" hidden="1" x14ac:dyDescent="0.3"/>
    <row r="4014" hidden="1" x14ac:dyDescent="0.3"/>
    <row r="4015" hidden="1" x14ac:dyDescent="0.3"/>
    <row r="4016" hidden="1" x14ac:dyDescent="0.3"/>
    <row r="4017" hidden="1" x14ac:dyDescent="0.3"/>
    <row r="4018" hidden="1" x14ac:dyDescent="0.3"/>
    <row r="4019" hidden="1" x14ac:dyDescent="0.3"/>
    <row r="4020" hidden="1" x14ac:dyDescent="0.3"/>
    <row r="4021" hidden="1" x14ac:dyDescent="0.3"/>
    <row r="4022" hidden="1" x14ac:dyDescent="0.3"/>
    <row r="4023" hidden="1" x14ac:dyDescent="0.3"/>
    <row r="4024" hidden="1" x14ac:dyDescent="0.3"/>
    <row r="4025" hidden="1" x14ac:dyDescent="0.3"/>
    <row r="4026" hidden="1" x14ac:dyDescent="0.3"/>
    <row r="4027" hidden="1" x14ac:dyDescent="0.3"/>
    <row r="4028" hidden="1" x14ac:dyDescent="0.3"/>
    <row r="4029" hidden="1" x14ac:dyDescent="0.3"/>
    <row r="4030" hidden="1" x14ac:dyDescent="0.3"/>
    <row r="4031" hidden="1" x14ac:dyDescent="0.3"/>
    <row r="4032" hidden="1" x14ac:dyDescent="0.3"/>
    <row r="4033" hidden="1" x14ac:dyDescent="0.3"/>
    <row r="4034" hidden="1" x14ac:dyDescent="0.3"/>
    <row r="4035" hidden="1" x14ac:dyDescent="0.3"/>
    <row r="4036" hidden="1" x14ac:dyDescent="0.3"/>
    <row r="4037" hidden="1" x14ac:dyDescent="0.3"/>
    <row r="4038" hidden="1" x14ac:dyDescent="0.3"/>
    <row r="4039" hidden="1" x14ac:dyDescent="0.3"/>
    <row r="4040" hidden="1" x14ac:dyDescent="0.3"/>
    <row r="4041" hidden="1" x14ac:dyDescent="0.3"/>
    <row r="4042" hidden="1" x14ac:dyDescent="0.3"/>
    <row r="4043" hidden="1" x14ac:dyDescent="0.3"/>
    <row r="4044" hidden="1" x14ac:dyDescent="0.3"/>
    <row r="4045" hidden="1" x14ac:dyDescent="0.3"/>
    <row r="4046" hidden="1" x14ac:dyDescent="0.3"/>
    <row r="4047" hidden="1" x14ac:dyDescent="0.3"/>
    <row r="4048" hidden="1" x14ac:dyDescent="0.3"/>
    <row r="4049" hidden="1" x14ac:dyDescent="0.3"/>
    <row r="4050" hidden="1" x14ac:dyDescent="0.3"/>
    <row r="4051" hidden="1" x14ac:dyDescent="0.3"/>
    <row r="4052" hidden="1" x14ac:dyDescent="0.3"/>
    <row r="4053" hidden="1" x14ac:dyDescent="0.3"/>
    <row r="4054" hidden="1" x14ac:dyDescent="0.3"/>
    <row r="4055" hidden="1" x14ac:dyDescent="0.3"/>
    <row r="4056" hidden="1" x14ac:dyDescent="0.3"/>
    <row r="4057" hidden="1" x14ac:dyDescent="0.3"/>
    <row r="4058" hidden="1" x14ac:dyDescent="0.3"/>
    <row r="4059" hidden="1" x14ac:dyDescent="0.3"/>
    <row r="4060" hidden="1" x14ac:dyDescent="0.3"/>
    <row r="4061" hidden="1" x14ac:dyDescent="0.3"/>
    <row r="4062" hidden="1" x14ac:dyDescent="0.3"/>
    <row r="4063" hidden="1" x14ac:dyDescent="0.3"/>
    <row r="4064" hidden="1" x14ac:dyDescent="0.3"/>
    <row r="4065" hidden="1" x14ac:dyDescent="0.3"/>
    <row r="4066" hidden="1" x14ac:dyDescent="0.3"/>
    <row r="4067" hidden="1" x14ac:dyDescent="0.3"/>
    <row r="4068" hidden="1" x14ac:dyDescent="0.3"/>
    <row r="4069" hidden="1" x14ac:dyDescent="0.3"/>
    <row r="4070" hidden="1" x14ac:dyDescent="0.3"/>
    <row r="4071" hidden="1" x14ac:dyDescent="0.3"/>
    <row r="4072" hidden="1" x14ac:dyDescent="0.3"/>
    <row r="4073" hidden="1" x14ac:dyDescent="0.3"/>
    <row r="4074" hidden="1" x14ac:dyDescent="0.3"/>
    <row r="4075" hidden="1" x14ac:dyDescent="0.3"/>
    <row r="4076" hidden="1" x14ac:dyDescent="0.3"/>
    <row r="4077" hidden="1" x14ac:dyDescent="0.3"/>
    <row r="4078" hidden="1" x14ac:dyDescent="0.3"/>
    <row r="4079" hidden="1" x14ac:dyDescent="0.3"/>
    <row r="4080" hidden="1" x14ac:dyDescent="0.3"/>
    <row r="4081" hidden="1" x14ac:dyDescent="0.3"/>
    <row r="4082" hidden="1" x14ac:dyDescent="0.3"/>
    <row r="4083" hidden="1" x14ac:dyDescent="0.3"/>
    <row r="4084" hidden="1" x14ac:dyDescent="0.3"/>
    <row r="4085" hidden="1" x14ac:dyDescent="0.3"/>
    <row r="4086" hidden="1" x14ac:dyDescent="0.3"/>
    <row r="4087" hidden="1" x14ac:dyDescent="0.3"/>
    <row r="4088" hidden="1" x14ac:dyDescent="0.3"/>
    <row r="4089" hidden="1" x14ac:dyDescent="0.3"/>
    <row r="4090" hidden="1" x14ac:dyDescent="0.3"/>
    <row r="4091" hidden="1" x14ac:dyDescent="0.3"/>
    <row r="4092" hidden="1" x14ac:dyDescent="0.3"/>
    <row r="4093" hidden="1" x14ac:dyDescent="0.3"/>
    <row r="4094" hidden="1" x14ac:dyDescent="0.3"/>
    <row r="4095" hidden="1" x14ac:dyDescent="0.3"/>
    <row r="4096" hidden="1" x14ac:dyDescent="0.3"/>
    <row r="4097" hidden="1" x14ac:dyDescent="0.3"/>
    <row r="4098" hidden="1" x14ac:dyDescent="0.3"/>
    <row r="4099" hidden="1" x14ac:dyDescent="0.3"/>
    <row r="4100" hidden="1" x14ac:dyDescent="0.3"/>
    <row r="4101" hidden="1" x14ac:dyDescent="0.3"/>
    <row r="4102" hidden="1" x14ac:dyDescent="0.3"/>
    <row r="4103" hidden="1" x14ac:dyDescent="0.3"/>
    <row r="4104" hidden="1" x14ac:dyDescent="0.3"/>
    <row r="4105" hidden="1" x14ac:dyDescent="0.3"/>
    <row r="4106" hidden="1" x14ac:dyDescent="0.3"/>
    <row r="4107" hidden="1" x14ac:dyDescent="0.3"/>
    <row r="4108" hidden="1" x14ac:dyDescent="0.3"/>
    <row r="4109" hidden="1" x14ac:dyDescent="0.3"/>
    <row r="4110" hidden="1" x14ac:dyDescent="0.3"/>
    <row r="4111" hidden="1" x14ac:dyDescent="0.3"/>
    <row r="4112" hidden="1" x14ac:dyDescent="0.3"/>
    <row r="4113" hidden="1" x14ac:dyDescent="0.3"/>
    <row r="4114" hidden="1" x14ac:dyDescent="0.3"/>
    <row r="4115" hidden="1" x14ac:dyDescent="0.3"/>
    <row r="4116" hidden="1" x14ac:dyDescent="0.3"/>
    <row r="4117" hidden="1" x14ac:dyDescent="0.3"/>
    <row r="4118" hidden="1" x14ac:dyDescent="0.3"/>
    <row r="4119" hidden="1" x14ac:dyDescent="0.3"/>
    <row r="4120" hidden="1" x14ac:dyDescent="0.3"/>
    <row r="4121" hidden="1" x14ac:dyDescent="0.3"/>
    <row r="4122" hidden="1" x14ac:dyDescent="0.3"/>
    <row r="4123" hidden="1" x14ac:dyDescent="0.3"/>
    <row r="4124" hidden="1" x14ac:dyDescent="0.3"/>
    <row r="4125" hidden="1" x14ac:dyDescent="0.3"/>
    <row r="4126" hidden="1" x14ac:dyDescent="0.3"/>
    <row r="4127" hidden="1" x14ac:dyDescent="0.3"/>
    <row r="4128" hidden="1" x14ac:dyDescent="0.3"/>
    <row r="4129" hidden="1" x14ac:dyDescent="0.3"/>
    <row r="4130" hidden="1" x14ac:dyDescent="0.3"/>
    <row r="4131" hidden="1" x14ac:dyDescent="0.3"/>
    <row r="4132" hidden="1" x14ac:dyDescent="0.3"/>
    <row r="4133" hidden="1" x14ac:dyDescent="0.3"/>
    <row r="4134" hidden="1" x14ac:dyDescent="0.3"/>
    <row r="4135" hidden="1" x14ac:dyDescent="0.3"/>
    <row r="4136" hidden="1" x14ac:dyDescent="0.3"/>
    <row r="4137" hidden="1" x14ac:dyDescent="0.3"/>
    <row r="4138" hidden="1" x14ac:dyDescent="0.3"/>
    <row r="4139" hidden="1" x14ac:dyDescent="0.3"/>
    <row r="4140" hidden="1" x14ac:dyDescent="0.3"/>
    <row r="4141" hidden="1" x14ac:dyDescent="0.3"/>
    <row r="4142" hidden="1" x14ac:dyDescent="0.3"/>
    <row r="4143" hidden="1" x14ac:dyDescent="0.3"/>
    <row r="4144" hidden="1" x14ac:dyDescent="0.3"/>
    <row r="4145" hidden="1" x14ac:dyDescent="0.3"/>
    <row r="4146" hidden="1" x14ac:dyDescent="0.3"/>
    <row r="4147" hidden="1" x14ac:dyDescent="0.3"/>
    <row r="4148" hidden="1" x14ac:dyDescent="0.3"/>
    <row r="4149" hidden="1" x14ac:dyDescent="0.3"/>
    <row r="4150" hidden="1" x14ac:dyDescent="0.3"/>
    <row r="4151" hidden="1" x14ac:dyDescent="0.3"/>
    <row r="4152" hidden="1" x14ac:dyDescent="0.3"/>
    <row r="4153" hidden="1" x14ac:dyDescent="0.3"/>
    <row r="4154" hidden="1" x14ac:dyDescent="0.3"/>
    <row r="4155" hidden="1" x14ac:dyDescent="0.3"/>
    <row r="4156" hidden="1" x14ac:dyDescent="0.3"/>
    <row r="4157" hidden="1" x14ac:dyDescent="0.3"/>
    <row r="4158" hidden="1" x14ac:dyDescent="0.3"/>
    <row r="4159" hidden="1" x14ac:dyDescent="0.3"/>
    <row r="4160" hidden="1" x14ac:dyDescent="0.3"/>
    <row r="4161" hidden="1" x14ac:dyDescent="0.3"/>
    <row r="4162" hidden="1" x14ac:dyDescent="0.3"/>
    <row r="4163" hidden="1" x14ac:dyDescent="0.3"/>
    <row r="4164" hidden="1" x14ac:dyDescent="0.3"/>
    <row r="4165" hidden="1" x14ac:dyDescent="0.3"/>
    <row r="4166" hidden="1" x14ac:dyDescent="0.3"/>
    <row r="4167" hidden="1" x14ac:dyDescent="0.3"/>
    <row r="4168" hidden="1" x14ac:dyDescent="0.3"/>
    <row r="4169" hidden="1" x14ac:dyDescent="0.3"/>
    <row r="4170" hidden="1" x14ac:dyDescent="0.3"/>
    <row r="4171" hidden="1" x14ac:dyDescent="0.3"/>
    <row r="4172" hidden="1" x14ac:dyDescent="0.3"/>
    <row r="4173" hidden="1" x14ac:dyDescent="0.3"/>
    <row r="4174" hidden="1" x14ac:dyDescent="0.3"/>
    <row r="4175" hidden="1" x14ac:dyDescent="0.3"/>
    <row r="4176" hidden="1" x14ac:dyDescent="0.3"/>
    <row r="4177" hidden="1" x14ac:dyDescent="0.3"/>
    <row r="4178" hidden="1" x14ac:dyDescent="0.3"/>
    <row r="4179" hidden="1" x14ac:dyDescent="0.3"/>
    <row r="4180" hidden="1" x14ac:dyDescent="0.3"/>
    <row r="4181" hidden="1" x14ac:dyDescent="0.3"/>
    <row r="4182" hidden="1" x14ac:dyDescent="0.3"/>
    <row r="4183" hidden="1" x14ac:dyDescent="0.3"/>
    <row r="4184" hidden="1" x14ac:dyDescent="0.3"/>
    <row r="4185" hidden="1" x14ac:dyDescent="0.3"/>
    <row r="4186" hidden="1" x14ac:dyDescent="0.3"/>
    <row r="4187" hidden="1" x14ac:dyDescent="0.3"/>
    <row r="4188" hidden="1" x14ac:dyDescent="0.3"/>
    <row r="4189" hidden="1" x14ac:dyDescent="0.3"/>
    <row r="4190" hidden="1" x14ac:dyDescent="0.3"/>
    <row r="4191" hidden="1" x14ac:dyDescent="0.3"/>
    <row r="4192" hidden="1" x14ac:dyDescent="0.3"/>
    <row r="4193" hidden="1" x14ac:dyDescent="0.3"/>
    <row r="4194" hidden="1" x14ac:dyDescent="0.3"/>
    <row r="4195" hidden="1" x14ac:dyDescent="0.3"/>
    <row r="4196" hidden="1" x14ac:dyDescent="0.3"/>
    <row r="4197" hidden="1" x14ac:dyDescent="0.3"/>
    <row r="4198" hidden="1" x14ac:dyDescent="0.3"/>
    <row r="4199" hidden="1" x14ac:dyDescent="0.3"/>
    <row r="4200" hidden="1" x14ac:dyDescent="0.3"/>
    <row r="4201" hidden="1" x14ac:dyDescent="0.3"/>
    <row r="4202" hidden="1" x14ac:dyDescent="0.3"/>
    <row r="4203" hidden="1" x14ac:dyDescent="0.3"/>
    <row r="4204" hidden="1" x14ac:dyDescent="0.3"/>
    <row r="4205" hidden="1" x14ac:dyDescent="0.3"/>
    <row r="4206" hidden="1" x14ac:dyDescent="0.3"/>
    <row r="4207" hidden="1" x14ac:dyDescent="0.3"/>
    <row r="4208" hidden="1" x14ac:dyDescent="0.3"/>
    <row r="4209" hidden="1" x14ac:dyDescent="0.3"/>
    <row r="4210" hidden="1" x14ac:dyDescent="0.3"/>
    <row r="4211" hidden="1" x14ac:dyDescent="0.3"/>
    <row r="4212" hidden="1" x14ac:dyDescent="0.3"/>
    <row r="4213" hidden="1" x14ac:dyDescent="0.3"/>
    <row r="4214" hidden="1" x14ac:dyDescent="0.3"/>
    <row r="4215" hidden="1" x14ac:dyDescent="0.3"/>
    <row r="4216" hidden="1" x14ac:dyDescent="0.3"/>
    <row r="4217" hidden="1" x14ac:dyDescent="0.3"/>
    <row r="4218" hidden="1" x14ac:dyDescent="0.3"/>
    <row r="4219" hidden="1" x14ac:dyDescent="0.3"/>
    <row r="4220" hidden="1" x14ac:dyDescent="0.3"/>
    <row r="4221" hidden="1" x14ac:dyDescent="0.3"/>
    <row r="4222" hidden="1" x14ac:dyDescent="0.3"/>
    <row r="4223" hidden="1" x14ac:dyDescent="0.3"/>
    <row r="4224" hidden="1" x14ac:dyDescent="0.3"/>
    <row r="4225" hidden="1" x14ac:dyDescent="0.3"/>
    <row r="4226" hidden="1" x14ac:dyDescent="0.3"/>
    <row r="4227" hidden="1" x14ac:dyDescent="0.3"/>
    <row r="4228" hidden="1" x14ac:dyDescent="0.3"/>
    <row r="4229" hidden="1" x14ac:dyDescent="0.3"/>
    <row r="4230" hidden="1" x14ac:dyDescent="0.3"/>
    <row r="4231" hidden="1" x14ac:dyDescent="0.3"/>
    <row r="4232" hidden="1" x14ac:dyDescent="0.3"/>
    <row r="4233" hidden="1" x14ac:dyDescent="0.3"/>
    <row r="4234" hidden="1" x14ac:dyDescent="0.3"/>
    <row r="4235" hidden="1" x14ac:dyDescent="0.3"/>
    <row r="4236" hidden="1" x14ac:dyDescent="0.3"/>
    <row r="4237" hidden="1" x14ac:dyDescent="0.3"/>
    <row r="4238" hidden="1" x14ac:dyDescent="0.3"/>
    <row r="4239" hidden="1" x14ac:dyDescent="0.3"/>
    <row r="4240" hidden="1" x14ac:dyDescent="0.3"/>
    <row r="4241" hidden="1" x14ac:dyDescent="0.3"/>
    <row r="4242" hidden="1" x14ac:dyDescent="0.3"/>
    <row r="4243" hidden="1" x14ac:dyDescent="0.3"/>
    <row r="4244" hidden="1" x14ac:dyDescent="0.3"/>
    <row r="4245" hidden="1" x14ac:dyDescent="0.3"/>
    <row r="4246" hidden="1" x14ac:dyDescent="0.3"/>
    <row r="4247" hidden="1" x14ac:dyDescent="0.3"/>
    <row r="4248" hidden="1" x14ac:dyDescent="0.3"/>
    <row r="4249" hidden="1" x14ac:dyDescent="0.3"/>
    <row r="4250" hidden="1" x14ac:dyDescent="0.3"/>
    <row r="4251" hidden="1" x14ac:dyDescent="0.3"/>
    <row r="4252" hidden="1" x14ac:dyDescent="0.3"/>
    <row r="4253" hidden="1" x14ac:dyDescent="0.3"/>
    <row r="4254" hidden="1" x14ac:dyDescent="0.3"/>
    <row r="4255" hidden="1" x14ac:dyDescent="0.3"/>
    <row r="4256" hidden="1" x14ac:dyDescent="0.3"/>
    <row r="4257" hidden="1" x14ac:dyDescent="0.3"/>
    <row r="4258" hidden="1" x14ac:dyDescent="0.3"/>
    <row r="4259" hidden="1" x14ac:dyDescent="0.3"/>
    <row r="4260" hidden="1" x14ac:dyDescent="0.3"/>
    <row r="4261" hidden="1" x14ac:dyDescent="0.3"/>
    <row r="4262" hidden="1" x14ac:dyDescent="0.3"/>
    <row r="4263" hidden="1" x14ac:dyDescent="0.3"/>
    <row r="4264" hidden="1" x14ac:dyDescent="0.3"/>
    <row r="4265" hidden="1" x14ac:dyDescent="0.3"/>
    <row r="4266" hidden="1" x14ac:dyDescent="0.3"/>
    <row r="4267" hidden="1" x14ac:dyDescent="0.3"/>
    <row r="4268" hidden="1" x14ac:dyDescent="0.3"/>
    <row r="4269" hidden="1" x14ac:dyDescent="0.3"/>
    <row r="4270" hidden="1" x14ac:dyDescent="0.3"/>
    <row r="4271" hidden="1" x14ac:dyDescent="0.3"/>
    <row r="4272" hidden="1" x14ac:dyDescent="0.3"/>
    <row r="4273" hidden="1" x14ac:dyDescent="0.3"/>
    <row r="4274" hidden="1" x14ac:dyDescent="0.3"/>
    <row r="4275" hidden="1" x14ac:dyDescent="0.3"/>
    <row r="4276" hidden="1" x14ac:dyDescent="0.3"/>
    <row r="4277" hidden="1" x14ac:dyDescent="0.3"/>
    <row r="4278" hidden="1" x14ac:dyDescent="0.3"/>
    <row r="4279" hidden="1" x14ac:dyDescent="0.3"/>
    <row r="4280" hidden="1" x14ac:dyDescent="0.3"/>
    <row r="4281" hidden="1" x14ac:dyDescent="0.3"/>
    <row r="4282" hidden="1" x14ac:dyDescent="0.3"/>
    <row r="4283" hidden="1" x14ac:dyDescent="0.3"/>
    <row r="4284" hidden="1" x14ac:dyDescent="0.3"/>
    <row r="4285" hidden="1" x14ac:dyDescent="0.3"/>
    <row r="4286" hidden="1" x14ac:dyDescent="0.3"/>
    <row r="4287" hidden="1" x14ac:dyDescent="0.3"/>
    <row r="4288" hidden="1" x14ac:dyDescent="0.3"/>
    <row r="4289" hidden="1" x14ac:dyDescent="0.3"/>
    <row r="4290" hidden="1" x14ac:dyDescent="0.3"/>
    <row r="4291" hidden="1" x14ac:dyDescent="0.3"/>
    <row r="4292" hidden="1" x14ac:dyDescent="0.3"/>
    <row r="4293" hidden="1" x14ac:dyDescent="0.3"/>
    <row r="4294" hidden="1" x14ac:dyDescent="0.3"/>
    <row r="4295" hidden="1" x14ac:dyDescent="0.3"/>
    <row r="4296" hidden="1" x14ac:dyDescent="0.3"/>
    <row r="4297" hidden="1" x14ac:dyDescent="0.3"/>
    <row r="4298" hidden="1" x14ac:dyDescent="0.3"/>
    <row r="4299" hidden="1" x14ac:dyDescent="0.3"/>
    <row r="4300" hidden="1" x14ac:dyDescent="0.3"/>
    <row r="4301" hidden="1" x14ac:dyDescent="0.3"/>
    <row r="4302" hidden="1" x14ac:dyDescent="0.3"/>
    <row r="4303" hidden="1" x14ac:dyDescent="0.3"/>
    <row r="4304" hidden="1" x14ac:dyDescent="0.3"/>
    <row r="4305" spans="1:4" hidden="1" x14ac:dyDescent="0.3"/>
    <row r="4306" spans="1:4" hidden="1" x14ac:dyDescent="0.3"/>
    <row r="4307" spans="1:4" hidden="1" x14ac:dyDescent="0.3"/>
    <row r="4308" spans="1:4" hidden="1" x14ac:dyDescent="0.3"/>
    <row r="4309" spans="1:4" hidden="1" x14ac:dyDescent="0.3"/>
    <row r="4310" spans="1:4" hidden="1" x14ac:dyDescent="0.3"/>
    <row r="4311" spans="1:4" hidden="1" x14ac:dyDescent="0.3"/>
    <row r="4312" spans="1:4" hidden="1" x14ac:dyDescent="0.3"/>
    <row r="4313" spans="1:4" hidden="1" x14ac:dyDescent="0.3"/>
    <row r="4314" spans="1:4" hidden="1" x14ac:dyDescent="0.3"/>
    <row r="4315" spans="1:4" hidden="1" x14ac:dyDescent="0.3"/>
    <row r="4316" spans="1:4" hidden="1" x14ac:dyDescent="0.3"/>
    <row r="4317" spans="1:4" hidden="1" x14ac:dyDescent="0.3"/>
    <row r="4318" spans="1:4" hidden="1" x14ac:dyDescent="0.3">
      <c r="A4318" s="154"/>
      <c r="B4318" s="154"/>
      <c r="C4318" s="154"/>
      <c r="D4318" s="155"/>
    </row>
    <row r="4319" spans="1:4" hidden="1" x14ac:dyDescent="0.3">
      <c r="A4319" s="154"/>
      <c r="B4319" s="154"/>
      <c r="C4319" s="154"/>
      <c r="D4319" s="155"/>
    </row>
    <row r="4320" spans="1:4" hidden="1" x14ac:dyDescent="0.3">
      <c r="A4320" s="154"/>
      <c r="B4320" s="154"/>
      <c r="C4320" s="154"/>
      <c r="D4320" s="155"/>
    </row>
    <row r="4321" spans="1:4" hidden="1" x14ac:dyDescent="0.3">
      <c r="A4321" s="155"/>
      <c r="B4321" s="155"/>
      <c r="C4321" s="155"/>
      <c r="D4321" s="155"/>
    </row>
    <row r="4322" spans="1:4" hidden="1" x14ac:dyDescent="0.3">
      <c r="A4322" s="155"/>
      <c r="B4322" s="155"/>
      <c r="C4322" s="155"/>
      <c r="D4322" s="155"/>
    </row>
    <row r="4323" spans="1:4" hidden="1" x14ac:dyDescent="0.3">
      <c r="A4323" s="155"/>
      <c r="B4323" s="155"/>
      <c r="C4323" s="155"/>
      <c r="D4323" s="155"/>
    </row>
    <row r="4324" spans="1:4" hidden="1" x14ac:dyDescent="0.3"/>
    <row r="4325" spans="1:4" hidden="1" x14ac:dyDescent="0.3"/>
    <row r="4326" spans="1:4" hidden="1" x14ac:dyDescent="0.3"/>
    <row r="4327" spans="1:4" hidden="1" x14ac:dyDescent="0.3"/>
    <row r="4328" spans="1:4" hidden="1" x14ac:dyDescent="0.3"/>
    <row r="4329" spans="1:4" hidden="1" x14ac:dyDescent="0.3"/>
    <row r="4330" spans="1:4" hidden="1" x14ac:dyDescent="0.3"/>
    <row r="4331" spans="1:4" hidden="1" x14ac:dyDescent="0.3"/>
    <row r="4332" spans="1:4" hidden="1" x14ac:dyDescent="0.3"/>
    <row r="4333" spans="1:4" hidden="1" x14ac:dyDescent="0.3"/>
    <row r="4334" spans="1:4" hidden="1" x14ac:dyDescent="0.3"/>
    <row r="4335" spans="1:4" hidden="1" x14ac:dyDescent="0.3"/>
    <row r="4336" spans="1:4" hidden="1" x14ac:dyDescent="0.3"/>
    <row r="4337" hidden="1" x14ac:dyDescent="0.3"/>
    <row r="4338" hidden="1" x14ac:dyDescent="0.3"/>
    <row r="4339" hidden="1" x14ac:dyDescent="0.3"/>
    <row r="4340" hidden="1" x14ac:dyDescent="0.3"/>
    <row r="4341" hidden="1" x14ac:dyDescent="0.3"/>
    <row r="4342" hidden="1" x14ac:dyDescent="0.3"/>
    <row r="4343" hidden="1" x14ac:dyDescent="0.3"/>
    <row r="4344" hidden="1" x14ac:dyDescent="0.3"/>
    <row r="4345" hidden="1" x14ac:dyDescent="0.3"/>
    <row r="4346" hidden="1" x14ac:dyDescent="0.3"/>
    <row r="4347" hidden="1" x14ac:dyDescent="0.3"/>
    <row r="4348" hidden="1" x14ac:dyDescent="0.3"/>
    <row r="4349" hidden="1" x14ac:dyDescent="0.3"/>
    <row r="4350" hidden="1" x14ac:dyDescent="0.3"/>
    <row r="4351" hidden="1" x14ac:dyDescent="0.3"/>
    <row r="4352" hidden="1" x14ac:dyDescent="0.3"/>
    <row r="4353" hidden="1" x14ac:dyDescent="0.3"/>
    <row r="4354" hidden="1" x14ac:dyDescent="0.3"/>
    <row r="4355" hidden="1" x14ac:dyDescent="0.3"/>
    <row r="4356" hidden="1" x14ac:dyDescent="0.3"/>
    <row r="4357" hidden="1" x14ac:dyDescent="0.3"/>
    <row r="4358" hidden="1" x14ac:dyDescent="0.3"/>
    <row r="4359" hidden="1" x14ac:dyDescent="0.3"/>
    <row r="4360" hidden="1" x14ac:dyDescent="0.3"/>
    <row r="4361" hidden="1" x14ac:dyDescent="0.3"/>
    <row r="4362" hidden="1" x14ac:dyDescent="0.3"/>
    <row r="4363" hidden="1" x14ac:dyDescent="0.3"/>
    <row r="4364" hidden="1" x14ac:dyDescent="0.3"/>
    <row r="4365" hidden="1" x14ac:dyDescent="0.3"/>
    <row r="4366" hidden="1" x14ac:dyDescent="0.3"/>
    <row r="4367" hidden="1" x14ac:dyDescent="0.3"/>
    <row r="4368" hidden="1" x14ac:dyDescent="0.3"/>
    <row r="4369" hidden="1" x14ac:dyDescent="0.3"/>
    <row r="4370" hidden="1" x14ac:dyDescent="0.3"/>
    <row r="4371" hidden="1" x14ac:dyDescent="0.3"/>
    <row r="4372" hidden="1" x14ac:dyDescent="0.3"/>
    <row r="4373" hidden="1" x14ac:dyDescent="0.3"/>
    <row r="4374" hidden="1" x14ac:dyDescent="0.3"/>
    <row r="4375" hidden="1" x14ac:dyDescent="0.3"/>
    <row r="4376" hidden="1" x14ac:dyDescent="0.3"/>
    <row r="4377" hidden="1" x14ac:dyDescent="0.3"/>
    <row r="4378" hidden="1" x14ac:dyDescent="0.3"/>
    <row r="4379" hidden="1" x14ac:dyDescent="0.3"/>
    <row r="4380" hidden="1" x14ac:dyDescent="0.3"/>
    <row r="4381" hidden="1" x14ac:dyDescent="0.3"/>
    <row r="4382" hidden="1" x14ac:dyDescent="0.3"/>
    <row r="4383" hidden="1" x14ac:dyDescent="0.3"/>
    <row r="4384" hidden="1" x14ac:dyDescent="0.3"/>
    <row r="4385" hidden="1" x14ac:dyDescent="0.3"/>
    <row r="4386" hidden="1" x14ac:dyDescent="0.3"/>
    <row r="4387" hidden="1" x14ac:dyDescent="0.3"/>
    <row r="4388" hidden="1" x14ac:dyDescent="0.3"/>
    <row r="4389" hidden="1" x14ac:dyDescent="0.3"/>
    <row r="4390" hidden="1" x14ac:dyDescent="0.3"/>
    <row r="4391" hidden="1" x14ac:dyDescent="0.3"/>
    <row r="4392" hidden="1" x14ac:dyDescent="0.3"/>
    <row r="4393" hidden="1" x14ac:dyDescent="0.3"/>
    <row r="4394" hidden="1" x14ac:dyDescent="0.3"/>
    <row r="4395" hidden="1" x14ac:dyDescent="0.3"/>
    <row r="4396" hidden="1" x14ac:dyDescent="0.3"/>
    <row r="4397" hidden="1" x14ac:dyDescent="0.3"/>
    <row r="4398" hidden="1" x14ac:dyDescent="0.3"/>
    <row r="4399" hidden="1" x14ac:dyDescent="0.3"/>
    <row r="4400" hidden="1" x14ac:dyDescent="0.3"/>
    <row r="4401" hidden="1" x14ac:dyDescent="0.3"/>
    <row r="4402" hidden="1" x14ac:dyDescent="0.3"/>
    <row r="4403" hidden="1" x14ac:dyDescent="0.3"/>
    <row r="4404" hidden="1" x14ac:dyDescent="0.3"/>
    <row r="4405" hidden="1" x14ac:dyDescent="0.3"/>
    <row r="4406" hidden="1" x14ac:dyDescent="0.3"/>
    <row r="4407" hidden="1" x14ac:dyDescent="0.3"/>
    <row r="4408" hidden="1" x14ac:dyDescent="0.3"/>
    <row r="4409" hidden="1" x14ac:dyDescent="0.3"/>
    <row r="4410" hidden="1" x14ac:dyDescent="0.3"/>
    <row r="4411" hidden="1" x14ac:dyDescent="0.3"/>
    <row r="4412" hidden="1" x14ac:dyDescent="0.3"/>
    <row r="4413" hidden="1" x14ac:dyDescent="0.3"/>
    <row r="4414" hidden="1" x14ac:dyDescent="0.3"/>
    <row r="4415" hidden="1" x14ac:dyDescent="0.3"/>
    <row r="4416" hidden="1" x14ac:dyDescent="0.3"/>
    <row r="4417" hidden="1" x14ac:dyDescent="0.3"/>
    <row r="4418" hidden="1" x14ac:dyDescent="0.3"/>
    <row r="4419" hidden="1" x14ac:dyDescent="0.3"/>
    <row r="4420" hidden="1" x14ac:dyDescent="0.3"/>
    <row r="4421" hidden="1" x14ac:dyDescent="0.3"/>
    <row r="4422" hidden="1" x14ac:dyDescent="0.3"/>
    <row r="4423" hidden="1" x14ac:dyDescent="0.3"/>
    <row r="4424" hidden="1" x14ac:dyDescent="0.3"/>
    <row r="4425" hidden="1" x14ac:dyDescent="0.3"/>
    <row r="4426" hidden="1" x14ac:dyDescent="0.3"/>
    <row r="4427" hidden="1" x14ac:dyDescent="0.3"/>
    <row r="4428" hidden="1" x14ac:dyDescent="0.3"/>
    <row r="4429" hidden="1" x14ac:dyDescent="0.3"/>
    <row r="4430" hidden="1" x14ac:dyDescent="0.3"/>
    <row r="4431" hidden="1" x14ac:dyDescent="0.3"/>
    <row r="4432" hidden="1" x14ac:dyDescent="0.3"/>
    <row r="4433" hidden="1" x14ac:dyDescent="0.3"/>
    <row r="4434" hidden="1" x14ac:dyDescent="0.3"/>
    <row r="4435" hidden="1" x14ac:dyDescent="0.3"/>
    <row r="4436" hidden="1" x14ac:dyDescent="0.3"/>
    <row r="4437" hidden="1" x14ac:dyDescent="0.3"/>
    <row r="4438" hidden="1" x14ac:dyDescent="0.3"/>
    <row r="4439" hidden="1" x14ac:dyDescent="0.3"/>
    <row r="4440" hidden="1" x14ac:dyDescent="0.3"/>
    <row r="4441" hidden="1" x14ac:dyDescent="0.3"/>
    <row r="4442" hidden="1" x14ac:dyDescent="0.3"/>
    <row r="4443" hidden="1" x14ac:dyDescent="0.3"/>
    <row r="4444" hidden="1" x14ac:dyDescent="0.3"/>
    <row r="4445" hidden="1" x14ac:dyDescent="0.3"/>
    <row r="4446" hidden="1" x14ac:dyDescent="0.3"/>
    <row r="4447" hidden="1" x14ac:dyDescent="0.3"/>
    <row r="4448" hidden="1" x14ac:dyDescent="0.3"/>
    <row r="4449" hidden="1" x14ac:dyDescent="0.3"/>
    <row r="4450" hidden="1" x14ac:dyDescent="0.3"/>
    <row r="4451" hidden="1" x14ac:dyDescent="0.3"/>
    <row r="4452" hidden="1" x14ac:dyDescent="0.3"/>
    <row r="4453" hidden="1" x14ac:dyDescent="0.3"/>
    <row r="4454" hidden="1" x14ac:dyDescent="0.3"/>
    <row r="4455" hidden="1" x14ac:dyDescent="0.3"/>
    <row r="4456" hidden="1" x14ac:dyDescent="0.3"/>
    <row r="4457" hidden="1" x14ac:dyDescent="0.3"/>
    <row r="4458" hidden="1" x14ac:dyDescent="0.3"/>
    <row r="4459" hidden="1" x14ac:dyDescent="0.3"/>
    <row r="4460" hidden="1" x14ac:dyDescent="0.3"/>
    <row r="4461" hidden="1" x14ac:dyDescent="0.3"/>
    <row r="4462" hidden="1" x14ac:dyDescent="0.3"/>
    <row r="4463" hidden="1" x14ac:dyDescent="0.3"/>
    <row r="4464" hidden="1" x14ac:dyDescent="0.3"/>
    <row r="4465" hidden="1" x14ac:dyDescent="0.3"/>
    <row r="4466" hidden="1" x14ac:dyDescent="0.3"/>
    <row r="4467" hidden="1" x14ac:dyDescent="0.3"/>
    <row r="4468" hidden="1" x14ac:dyDescent="0.3"/>
    <row r="4469" hidden="1" x14ac:dyDescent="0.3"/>
    <row r="4470" hidden="1" x14ac:dyDescent="0.3"/>
    <row r="4471" hidden="1" x14ac:dyDescent="0.3"/>
    <row r="4472" hidden="1" x14ac:dyDescent="0.3"/>
    <row r="4473" hidden="1" x14ac:dyDescent="0.3"/>
    <row r="4474" hidden="1" x14ac:dyDescent="0.3"/>
    <row r="4475" hidden="1" x14ac:dyDescent="0.3"/>
    <row r="4476" hidden="1" x14ac:dyDescent="0.3"/>
    <row r="4477" hidden="1" x14ac:dyDescent="0.3"/>
    <row r="4478" hidden="1" x14ac:dyDescent="0.3"/>
    <row r="4479" hidden="1" x14ac:dyDescent="0.3"/>
    <row r="4480" hidden="1" x14ac:dyDescent="0.3"/>
    <row r="4481" hidden="1" x14ac:dyDescent="0.3"/>
    <row r="4482" hidden="1" x14ac:dyDescent="0.3"/>
    <row r="4483" hidden="1" x14ac:dyDescent="0.3"/>
    <row r="4484" hidden="1" x14ac:dyDescent="0.3"/>
    <row r="4485" hidden="1" x14ac:dyDescent="0.3"/>
    <row r="4486" hidden="1" x14ac:dyDescent="0.3"/>
    <row r="4487" hidden="1" x14ac:dyDescent="0.3"/>
    <row r="4488" hidden="1" x14ac:dyDescent="0.3"/>
    <row r="4489" hidden="1" x14ac:dyDescent="0.3"/>
    <row r="4490" hidden="1" x14ac:dyDescent="0.3"/>
    <row r="4491" hidden="1" x14ac:dyDescent="0.3"/>
    <row r="4492" hidden="1" x14ac:dyDescent="0.3"/>
    <row r="4493" hidden="1" x14ac:dyDescent="0.3"/>
    <row r="4494" hidden="1" x14ac:dyDescent="0.3"/>
    <row r="4495" hidden="1" x14ac:dyDescent="0.3"/>
    <row r="4496" hidden="1" x14ac:dyDescent="0.3"/>
    <row r="4497" hidden="1" x14ac:dyDescent="0.3"/>
    <row r="4498" hidden="1" x14ac:dyDescent="0.3"/>
    <row r="4499" hidden="1" x14ac:dyDescent="0.3"/>
    <row r="4500" hidden="1" x14ac:dyDescent="0.3"/>
    <row r="4501" hidden="1" x14ac:dyDescent="0.3"/>
    <row r="4502" hidden="1" x14ac:dyDescent="0.3"/>
    <row r="4503" hidden="1" x14ac:dyDescent="0.3"/>
    <row r="4504" hidden="1" x14ac:dyDescent="0.3"/>
    <row r="4505" hidden="1" x14ac:dyDescent="0.3"/>
    <row r="4506" hidden="1" x14ac:dyDescent="0.3"/>
    <row r="4507" hidden="1" x14ac:dyDescent="0.3"/>
    <row r="4508" hidden="1" x14ac:dyDescent="0.3"/>
    <row r="4509" hidden="1" x14ac:dyDescent="0.3"/>
    <row r="4510" hidden="1" x14ac:dyDescent="0.3"/>
    <row r="4511" hidden="1" x14ac:dyDescent="0.3"/>
    <row r="4512" hidden="1" x14ac:dyDescent="0.3"/>
    <row r="4513" hidden="1" x14ac:dyDescent="0.3"/>
    <row r="4514" hidden="1" x14ac:dyDescent="0.3"/>
    <row r="4515" hidden="1" x14ac:dyDescent="0.3"/>
    <row r="4516" hidden="1" x14ac:dyDescent="0.3"/>
    <row r="4517" hidden="1" x14ac:dyDescent="0.3"/>
    <row r="4518" hidden="1" x14ac:dyDescent="0.3"/>
    <row r="4519" hidden="1" x14ac:dyDescent="0.3"/>
    <row r="4520" hidden="1" x14ac:dyDescent="0.3"/>
    <row r="4521" hidden="1" x14ac:dyDescent="0.3"/>
    <row r="4522" hidden="1" x14ac:dyDescent="0.3"/>
    <row r="4523" hidden="1" x14ac:dyDescent="0.3"/>
    <row r="4524" hidden="1" x14ac:dyDescent="0.3"/>
    <row r="4525" hidden="1" x14ac:dyDescent="0.3"/>
    <row r="4526" hidden="1" x14ac:dyDescent="0.3"/>
    <row r="4527" hidden="1" x14ac:dyDescent="0.3"/>
    <row r="4528" hidden="1" x14ac:dyDescent="0.3"/>
    <row r="4529" hidden="1" x14ac:dyDescent="0.3"/>
    <row r="4530" hidden="1" x14ac:dyDescent="0.3"/>
    <row r="4531" hidden="1" x14ac:dyDescent="0.3"/>
    <row r="4532" hidden="1" x14ac:dyDescent="0.3"/>
    <row r="4533" hidden="1" x14ac:dyDescent="0.3"/>
    <row r="4534" hidden="1" x14ac:dyDescent="0.3"/>
    <row r="4535" hidden="1" x14ac:dyDescent="0.3"/>
    <row r="4536" hidden="1" x14ac:dyDescent="0.3"/>
    <row r="4537" hidden="1" x14ac:dyDescent="0.3"/>
    <row r="4538" hidden="1" x14ac:dyDescent="0.3"/>
    <row r="4539" hidden="1" x14ac:dyDescent="0.3"/>
    <row r="4540" hidden="1" x14ac:dyDescent="0.3"/>
    <row r="4541" hidden="1" x14ac:dyDescent="0.3"/>
    <row r="4542" hidden="1" x14ac:dyDescent="0.3"/>
    <row r="4543" hidden="1" x14ac:dyDescent="0.3"/>
    <row r="4544" hidden="1" x14ac:dyDescent="0.3"/>
    <row r="4545" hidden="1" x14ac:dyDescent="0.3"/>
    <row r="4546" hidden="1" x14ac:dyDescent="0.3"/>
    <row r="4547" hidden="1" x14ac:dyDescent="0.3"/>
    <row r="4548" hidden="1" x14ac:dyDescent="0.3"/>
    <row r="4549" hidden="1" x14ac:dyDescent="0.3"/>
    <row r="4550" hidden="1" x14ac:dyDescent="0.3"/>
    <row r="4551" hidden="1" x14ac:dyDescent="0.3"/>
    <row r="4552" hidden="1" x14ac:dyDescent="0.3"/>
    <row r="4553" hidden="1" x14ac:dyDescent="0.3"/>
    <row r="4554" hidden="1" x14ac:dyDescent="0.3"/>
    <row r="4555" hidden="1" x14ac:dyDescent="0.3"/>
    <row r="4556" hidden="1" x14ac:dyDescent="0.3"/>
    <row r="4557" hidden="1" x14ac:dyDescent="0.3"/>
    <row r="4558" hidden="1" x14ac:dyDescent="0.3"/>
    <row r="4559" hidden="1" x14ac:dyDescent="0.3"/>
    <row r="4560" hidden="1" x14ac:dyDescent="0.3"/>
    <row r="4561" hidden="1" x14ac:dyDescent="0.3"/>
    <row r="4562" hidden="1" x14ac:dyDescent="0.3"/>
    <row r="4563" hidden="1" x14ac:dyDescent="0.3"/>
    <row r="4564" hidden="1" x14ac:dyDescent="0.3"/>
    <row r="4565" hidden="1" x14ac:dyDescent="0.3"/>
    <row r="4566" hidden="1" x14ac:dyDescent="0.3"/>
    <row r="4567" hidden="1" x14ac:dyDescent="0.3"/>
    <row r="4568" hidden="1" x14ac:dyDescent="0.3"/>
    <row r="4569" hidden="1" x14ac:dyDescent="0.3"/>
    <row r="4570" hidden="1" x14ac:dyDescent="0.3"/>
    <row r="4571" hidden="1" x14ac:dyDescent="0.3"/>
    <row r="4572" hidden="1" x14ac:dyDescent="0.3"/>
    <row r="4573" hidden="1" x14ac:dyDescent="0.3"/>
    <row r="4574" hidden="1" x14ac:dyDescent="0.3"/>
    <row r="4575" hidden="1" x14ac:dyDescent="0.3"/>
    <row r="4576" hidden="1" x14ac:dyDescent="0.3"/>
    <row r="4577" hidden="1" x14ac:dyDescent="0.3"/>
    <row r="4578" hidden="1" x14ac:dyDescent="0.3"/>
    <row r="4579" hidden="1" x14ac:dyDescent="0.3"/>
    <row r="4580" hidden="1" x14ac:dyDescent="0.3"/>
    <row r="4581" hidden="1" x14ac:dyDescent="0.3"/>
    <row r="4582" hidden="1" x14ac:dyDescent="0.3"/>
    <row r="4583" hidden="1" x14ac:dyDescent="0.3"/>
    <row r="4584" hidden="1" x14ac:dyDescent="0.3"/>
    <row r="4585" hidden="1" x14ac:dyDescent="0.3"/>
    <row r="4586" hidden="1" x14ac:dyDescent="0.3"/>
    <row r="4587" hidden="1" x14ac:dyDescent="0.3"/>
    <row r="4588" hidden="1" x14ac:dyDescent="0.3"/>
    <row r="4589" hidden="1" x14ac:dyDescent="0.3"/>
    <row r="4590" hidden="1" x14ac:dyDescent="0.3"/>
    <row r="4591" hidden="1" x14ac:dyDescent="0.3"/>
    <row r="4592" hidden="1" x14ac:dyDescent="0.3"/>
    <row r="4593" hidden="1" x14ac:dyDescent="0.3"/>
    <row r="4594" hidden="1" x14ac:dyDescent="0.3"/>
    <row r="4595" hidden="1" x14ac:dyDescent="0.3"/>
    <row r="4596" hidden="1" x14ac:dyDescent="0.3"/>
    <row r="4597" hidden="1" x14ac:dyDescent="0.3"/>
    <row r="4598" hidden="1" x14ac:dyDescent="0.3"/>
    <row r="4599" hidden="1" x14ac:dyDescent="0.3"/>
    <row r="4600" hidden="1" x14ac:dyDescent="0.3"/>
    <row r="4601" hidden="1" x14ac:dyDescent="0.3"/>
    <row r="4602" hidden="1" x14ac:dyDescent="0.3"/>
    <row r="4603" hidden="1" x14ac:dyDescent="0.3"/>
    <row r="4604" hidden="1" x14ac:dyDescent="0.3"/>
    <row r="4605" hidden="1" x14ac:dyDescent="0.3"/>
    <row r="4606" hidden="1" x14ac:dyDescent="0.3"/>
    <row r="4607" hidden="1" x14ac:dyDescent="0.3"/>
    <row r="4608" hidden="1" x14ac:dyDescent="0.3"/>
    <row r="4609" hidden="1" x14ac:dyDescent="0.3"/>
    <row r="4610" hidden="1" x14ac:dyDescent="0.3"/>
    <row r="4611" hidden="1" x14ac:dyDescent="0.3"/>
    <row r="4612" hidden="1" x14ac:dyDescent="0.3"/>
    <row r="4613" hidden="1" x14ac:dyDescent="0.3"/>
    <row r="4614" hidden="1" x14ac:dyDescent="0.3"/>
    <row r="4615" hidden="1" x14ac:dyDescent="0.3"/>
    <row r="4616" hidden="1" x14ac:dyDescent="0.3"/>
    <row r="4617" hidden="1" x14ac:dyDescent="0.3"/>
    <row r="4618" hidden="1" x14ac:dyDescent="0.3"/>
    <row r="4619" hidden="1" x14ac:dyDescent="0.3"/>
    <row r="4620" hidden="1" x14ac:dyDescent="0.3"/>
    <row r="4621" hidden="1" x14ac:dyDescent="0.3"/>
    <row r="4622" hidden="1" x14ac:dyDescent="0.3"/>
    <row r="4623" hidden="1" x14ac:dyDescent="0.3"/>
    <row r="4624" hidden="1" x14ac:dyDescent="0.3"/>
    <row r="4625" hidden="1" x14ac:dyDescent="0.3"/>
    <row r="4626" hidden="1" x14ac:dyDescent="0.3"/>
    <row r="4627" hidden="1" x14ac:dyDescent="0.3"/>
    <row r="4628" hidden="1" x14ac:dyDescent="0.3"/>
    <row r="4629" hidden="1" x14ac:dyDescent="0.3"/>
    <row r="4630" hidden="1" x14ac:dyDescent="0.3"/>
    <row r="4631" hidden="1" x14ac:dyDescent="0.3"/>
    <row r="4632" hidden="1" x14ac:dyDescent="0.3"/>
    <row r="4633" hidden="1" x14ac:dyDescent="0.3"/>
    <row r="4634" hidden="1" x14ac:dyDescent="0.3"/>
    <row r="4635" hidden="1" x14ac:dyDescent="0.3"/>
    <row r="4636" hidden="1" x14ac:dyDescent="0.3"/>
    <row r="4637" hidden="1" x14ac:dyDescent="0.3"/>
    <row r="4638" hidden="1" x14ac:dyDescent="0.3"/>
    <row r="4639" hidden="1" x14ac:dyDescent="0.3"/>
    <row r="4640" hidden="1" x14ac:dyDescent="0.3"/>
    <row r="4641" hidden="1" x14ac:dyDescent="0.3"/>
    <row r="4642" hidden="1" x14ac:dyDescent="0.3"/>
    <row r="4643" hidden="1" x14ac:dyDescent="0.3"/>
    <row r="4644" hidden="1" x14ac:dyDescent="0.3"/>
    <row r="4645" hidden="1" x14ac:dyDescent="0.3"/>
    <row r="4646" hidden="1" x14ac:dyDescent="0.3"/>
    <row r="4647" hidden="1" x14ac:dyDescent="0.3"/>
    <row r="4648" hidden="1" x14ac:dyDescent="0.3"/>
    <row r="4649" hidden="1" x14ac:dyDescent="0.3"/>
    <row r="4650" hidden="1" x14ac:dyDescent="0.3"/>
    <row r="4651" hidden="1" x14ac:dyDescent="0.3"/>
    <row r="4652" hidden="1" x14ac:dyDescent="0.3"/>
    <row r="4653" hidden="1" x14ac:dyDescent="0.3"/>
    <row r="4654" hidden="1" x14ac:dyDescent="0.3"/>
    <row r="4655" hidden="1" x14ac:dyDescent="0.3"/>
    <row r="4656" hidden="1" x14ac:dyDescent="0.3"/>
    <row r="4657" hidden="1" x14ac:dyDescent="0.3"/>
    <row r="4658" hidden="1" x14ac:dyDescent="0.3"/>
    <row r="4659" hidden="1" x14ac:dyDescent="0.3"/>
    <row r="4660" hidden="1" x14ac:dyDescent="0.3"/>
    <row r="4661" hidden="1" x14ac:dyDescent="0.3"/>
    <row r="4662" hidden="1" x14ac:dyDescent="0.3"/>
    <row r="4663" hidden="1" x14ac:dyDescent="0.3"/>
    <row r="4664" hidden="1" x14ac:dyDescent="0.3"/>
    <row r="4665" hidden="1" x14ac:dyDescent="0.3"/>
    <row r="4666" hidden="1" x14ac:dyDescent="0.3"/>
    <row r="4667" hidden="1" x14ac:dyDescent="0.3"/>
    <row r="4668" hidden="1" x14ac:dyDescent="0.3"/>
    <row r="4669" hidden="1" x14ac:dyDescent="0.3"/>
    <row r="4670" hidden="1" x14ac:dyDescent="0.3"/>
    <row r="4671" hidden="1" x14ac:dyDescent="0.3"/>
    <row r="4672" hidden="1" x14ac:dyDescent="0.3"/>
    <row r="4673" hidden="1" x14ac:dyDescent="0.3"/>
    <row r="4674" hidden="1" x14ac:dyDescent="0.3"/>
    <row r="4675" hidden="1" x14ac:dyDescent="0.3"/>
    <row r="4676" hidden="1" x14ac:dyDescent="0.3"/>
    <row r="4677" hidden="1" x14ac:dyDescent="0.3"/>
    <row r="4678" hidden="1" x14ac:dyDescent="0.3"/>
    <row r="4679" hidden="1" x14ac:dyDescent="0.3"/>
    <row r="4680" hidden="1" x14ac:dyDescent="0.3"/>
    <row r="4681" hidden="1" x14ac:dyDescent="0.3"/>
    <row r="4682" hidden="1" x14ac:dyDescent="0.3"/>
    <row r="4683" hidden="1" x14ac:dyDescent="0.3"/>
    <row r="4684" hidden="1" x14ac:dyDescent="0.3"/>
    <row r="4685" hidden="1" x14ac:dyDescent="0.3"/>
    <row r="4686" hidden="1" x14ac:dyDescent="0.3"/>
    <row r="4687" hidden="1" x14ac:dyDescent="0.3"/>
    <row r="4688" hidden="1" x14ac:dyDescent="0.3"/>
    <row r="4689" hidden="1" x14ac:dyDescent="0.3"/>
    <row r="4690" hidden="1" x14ac:dyDescent="0.3"/>
    <row r="4691" hidden="1" x14ac:dyDescent="0.3"/>
    <row r="4692" hidden="1" x14ac:dyDescent="0.3"/>
    <row r="4693" hidden="1" x14ac:dyDescent="0.3"/>
    <row r="4694" hidden="1" x14ac:dyDescent="0.3"/>
    <row r="4695" hidden="1" x14ac:dyDescent="0.3"/>
    <row r="4696" hidden="1" x14ac:dyDescent="0.3"/>
    <row r="4697" hidden="1" x14ac:dyDescent="0.3"/>
    <row r="4698" hidden="1" x14ac:dyDescent="0.3"/>
    <row r="4699" hidden="1" x14ac:dyDescent="0.3"/>
    <row r="4700" hidden="1" x14ac:dyDescent="0.3"/>
    <row r="4701" hidden="1" x14ac:dyDescent="0.3"/>
    <row r="4702" hidden="1" x14ac:dyDescent="0.3"/>
    <row r="4703" hidden="1" x14ac:dyDescent="0.3"/>
    <row r="4704" hidden="1" x14ac:dyDescent="0.3"/>
    <row r="4705" hidden="1" x14ac:dyDescent="0.3"/>
    <row r="4706" hidden="1" x14ac:dyDescent="0.3"/>
    <row r="4707" hidden="1" x14ac:dyDescent="0.3"/>
    <row r="4708" hidden="1" x14ac:dyDescent="0.3"/>
    <row r="4709" hidden="1" x14ac:dyDescent="0.3"/>
    <row r="4710" hidden="1" x14ac:dyDescent="0.3"/>
    <row r="4711" hidden="1" x14ac:dyDescent="0.3"/>
    <row r="4712" hidden="1" x14ac:dyDescent="0.3"/>
    <row r="4713" hidden="1" x14ac:dyDescent="0.3"/>
    <row r="4714" hidden="1" x14ac:dyDescent="0.3"/>
    <row r="4715" hidden="1" x14ac:dyDescent="0.3"/>
    <row r="4716" hidden="1" x14ac:dyDescent="0.3"/>
    <row r="4717" hidden="1" x14ac:dyDescent="0.3"/>
    <row r="4718" hidden="1" x14ac:dyDescent="0.3"/>
    <row r="4719" hidden="1" x14ac:dyDescent="0.3"/>
    <row r="4720" hidden="1" x14ac:dyDescent="0.3"/>
    <row r="4721" hidden="1" x14ac:dyDescent="0.3"/>
    <row r="4722" hidden="1" x14ac:dyDescent="0.3"/>
    <row r="4723" hidden="1" x14ac:dyDescent="0.3"/>
    <row r="4724" hidden="1" x14ac:dyDescent="0.3"/>
    <row r="4725" hidden="1" x14ac:dyDescent="0.3"/>
    <row r="4726" hidden="1" x14ac:dyDescent="0.3"/>
    <row r="4727" hidden="1" x14ac:dyDescent="0.3"/>
    <row r="4728" hidden="1" x14ac:dyDescent="0.3"/>
    <row r="4729" hidden="1" x14ac:dyDescent="0.3"/>
    <row r="4730" hidden="1" x14ac:dyDescent="0.3"/>
    <row r="4731" hidden="1" x14ac:dyDescent="0.3"/>
    <row r="4732" hidden="1" x14ac:dyDescent="0.3"/>
    <row r="4733" hidden="1" x14ac:dyDescent="0.3"/>
    <row r="4734" hidden="1" x14ac:dyDescent="0.3"/>
    <row r="4735" hidden="1" x14ac:dyDescent="0.3"/>
    <row r="4736" hidden="1" x14ac:dyDescent="0.3"/>
    <row r="4737" hidden="1" x14ac:dyDescent="0.3"/>
    <row r="4738" hidden="1" x14ac:dyDescent="0.3"/>
    <row r="4739" hidden="1" x14ac:dyDescent="0.3"/>
    <row r="4740" hidden="1" x14ac:dyDescent="0.3"/>
    <row r="4741" hidden="1" x14ac:dyDescent="0.3"/>
    <row r="4742" hidden="1" x14ac:dyDescent="0.3"/>
    <row r="4743" hidden="1" x14ac:dyDescent="0.3"/>
    <row r="4744" hidden="1" x14ac:dyDescent="0.3"/>
    <row r="4745" hidden="1" x14ac:dyDescent="0.3"/>
    <row r="4746" hidden="1" x14ac:dyDescent="0.3"/>
    <row r="4747" hidden="1" x14ac:dyDescent="0.3"/>
    <row r="4748" hidden="1" x14ac:dyDescent="0.3"/>
    <row r="4749" hidden="1" x14ac:dyDescent="0.3"/>
    <row r="4750" hidden="1" x14ac:dyDescent="0.3"/>
    <row r="4751" hidden="1" x14ac:dyDescent="0.3"/>
    <row r="4752" hidden="1" x14ac:dyDescent="0.3"/>
    <row r="4753" hidden="1" x14ac:dyDescent="0.3"/>
    <row r="4754" hidden="1" x14ac:dyDescent="0.3"/>
    <row r="4755" hidden="1" x14ac:dyDescent="0.3"/>
    <row r="4756" hidden="1" x14ac:dyDescent="0.3"/>
    <row r="4757" hidden="1" x14ac:dyDescent="0.3"/>
    <row r="4758" hidden="1" x14ac:dyDescent="0.3"/>
    <row r="4759" hidden="1" x14ac:dyDescent="0.3"/>
    <row r="4760" hidden="1" x14ac:dyDescent="0.3"/>
    <row r="4761" hidden="1" x14ac:dyDescent="0.3"/>
    <row r="4762" hidden="1" x14ac:dyDescent="0.3"/>
    <row r="4763" hidden="1" x14ac:dyDescent="0.3"/>
    <row r="4764" hidden="1" x14ac:dyDescent="0.3"/>
    <row r="4765" hidden="1" x14ac:dyDescent="0.3"/>
    <row r="4766" hidden="1" x14ac:dyDescent="0.3"/>
    <row r="4767" hidden="1" x14ac:dyDescent="0.3"/>
    <row r="4768" hidden="1" x14ac:dyDescent="0.3"/>
    <row r="4769" hidden="1" x14ac:dyDescent="0.3"/>
    <row r="4770" hidden="1" x14ac:dyDescent="0.3"/>
    <row r="4771" hidden="1" x14ac:dyDescent="0.3"/>
    <row r="4772" hidden="1" x14ac:dyDescent="0.3"/>
    <row r="4773" hidden="1" x14ac:dyDescent="0.3"/>
    <row r="4774" hidden="1" x14ac:dyDescent="0.3"/>
    <row r="4775" hidden="1" x14ac:dyDescent="0.3"/>
    <row r="4776" hidden="1" x14ac:dyDescent="0.3"/>
    <row r="4777" hidden="1" x14ac:dyDescent="0.3"/>
    <row r="4778" hidden="1" x14ac:dyDescent="0.3"/>
    <row r="4779" hidden="1" x14ac:dyDescent="0.3"/>
    <row r="4780" hidden="1" x14ac:dyDescent="0.3"/>
    <row r="4781" hidden="1" x14ac:dyDescent="0.3"/>
    <row r="4782" hidden="1" x14ac:dyDescent="0.3"/>
    <row r="4783" hidden="1" x14ac:dyDescent="0.3"/>
    <row r="4784" hidden="1" x14ac:dyDescent="0.3"/>
    <row r="4785" hidden="1" x14ac:dyDescent="0.3"/>
    <row r="4786" hidden="1" x14ac:dyDescent="0.3"/>
    <row r="4787" hidden="1" x14ac:dyDescent="0.3"/>
    <row r="4788" hidden="1" x14ac:dyDescent="0.3"/>
    <row r="4789" hidden="1" x14ac:dyDescent="0.3"/>
    <row r="4790" hidden="1" x14ac:dyDescent="0.3"/>
    <row r="4791" hidden="1" x14ac:dyDescent="0.3"/>
    <row r="4792" hidden="1" x14ac:dyDescent="0.3"/>
    <row r="4793" hidden="1" x14ac:dyDescent="0.3"/>
    <row r="4794" hidden="1" x14ac:dyDescent="0.3"/>
    <row r="4795" hidden="1" x14ac:dyDescent="0.3"/>
    <row r="4796" hidden="1" x14ac:dyDescent="0.3"/>
    <row r="4797" hidden="1" x14ac:dyDescent="0.3"/>
    <row r="4798" hidden="1" x14ac:dyDescent="0.3"/>
    <row r="4799" hidden="1" x14ac:dyDescent="0.3"/>
    <row r="4800" hidden="1" x14ac:dyDescent="0.3"/>
    <row r="4801" hidden="1" x14ac:dyDescent="0.3"/>
    <row r="4802" hidden="1" x14ac:dyDescent="0.3"/>
    <row r="4803" hidden="1" x14ac:dyDescent="0.3"/>
    <row r="4804" hidden="1" x14ac:dyDescent="0.3"/>
    <row r="4805" hidden="1" x14ac:dyDescent="0.3"/>
    <row r="4806" hidden="1" x14ac:dyDescent="0.3"/>
    <row r="4807" hidden="1" x14ac:dyDescent="0.3"/>
    <row r="4808" hidden="1" x14ac:dyDescent="0.3"/>
    <row r="4809" hidden="1" x14ac:dyDescent="0.3"/>
    <row r="4810" hidden="1" x14ac:dyDescent="0.3"/>
    <row r="4811" hidden="1" x14ac:dyDescent="0.3"/>
    <row r="4812" hidden="1" x14ac:dyDescent="0.3"/>
    <row r="4813" hidden="1" x14ac:dyDescent="0.3"/>
    <row r="4814" hidden="1" x14ac:dyDescent="0.3"/>
    <row r="4815" hidden="1" x14ac:dyDescent="0.3"/>
    <row r="4816" hidden="1" x14ac:dyDescent="0.3"/>
    <row r="4817" hidden="1" x14ac:dyDescent="0.3"/>
    <row r="4818" hidden="1" x14ac:dyDescent="0.3"/>
    <row r="4819" hidden="1" x14ac:dyDescent="0.3"/>
    <row r="4820" hidden="1" x14ac:dyDescent="0.3"/>
    <row r="4821" hidden="1" x14ac:dyDescent="0.3"/>
    <row r="4822" hidden="1" x14ac:dyDescent="0.3"/>
    <row r="4823" hidden="1" x14ac:dyDescent="0.3"/>
    <row r="4824" hidden="1" x14ac:dyDescent="0.3"/>
    <row r="4825" hidden="1" x14ac:dyDescent="0.3"/>
    <row r="4826" hidden="1" x14ac:dyDescent="0.3"/>
    <row r="4827" hidden="1" x14ac:dyDescent="0.3"/>
    <row r="4828" hidden="1" x14ac:dyDescent="0.3"/>
    <row r="4829" hidden="1" x14ac:dyDescent="0.3"/>
    <row r="4830" hidden="1" x14ac:dyDescent="0.3"/>
    <row r="4831" hidden="1" x14ac:dyDescent="0.3"/>
    <row r="4832" hidden="1" x14ac:dyDescent="0.3"/>
    <row r="4833" hidden="1" x14ac:dyDescent="0.3"/>
    <row r="4834" hidden="1" x14ac:dyDescent="0.3"/>
    <row r="4835" hidden="1" x14ac:dyDescent="0.3"/>
    <row r="4836" hidden="1" x14ac:dyDescent="0.3"/>
    <row r="4837" hidden="1" x14ac:dyDescent="0.3"/>
    <row r="4838" hidden="1" x14ac:dyDescent="0.3"/>
    <row r="4839" hidden="1" x14ac:dyDescent="0.3"/>
    <row r="4840" hidden="1" x14ac:dyDescent="0.3"/>
    <row r="4841" hidden="1" x14ac:dyDescent="0.3"/>
    <row r="4842" hidden="1" x14ac:dyDescent="0.3"/>
    <row r="4843" hidden="1" x14ac:dyDescent="0.3"/>
    <row r="4844" hidden="1" x14ac:dyDescent="0.3"/>
    <row r="4845" hidden="1" x14ac:dyDescent="0.3"/>
    <row r="4846" hidden="1" x14ac:dyDescent="0.3"/>
    <row r="4847" hidden="1" x14ac:dyDescent="0.3"/>
    <row r="4848" hidden="1" x14ac:dyDescent="0.3"/>
    <row r="4849" hidden="1" x14ac:dyDescent="0.3"/>
    <row r="4850" hidden="1" x14ac:dyDescent="0.3"/>
    <row r="4851" hidden="1" x14ac:dyDescent="0.3"/>
    <row r="4852" hidden="1" x14ac:dyDescent="0.3"/>
    <row r="4853" hidden="1" x14ac:dyDescent="0.3"/>
    <row r="4854" hidden="1" x14ac:dyDescent="0.3"/>
    <row r="4855" hidden="1" x14ac:dyDescent="0.3"/>
    <row r="4856" hidden="1" x14ac:dyDescent="0.3"/>
    <row r="4857" hidden="1" x14ac:dyDescent="0.3"/>
    <row r="4858" hidden="1" x14ac:dyDescent="0.3"/>
    <row r="4859" hidden="1" x14ac:dyDescent="0.3"/>
    <row r="4860" hidden="1" x14ac:dyDescent="0.3"/>
    <row r="4861" hidden="1" x14ac:dyDescent="0.3"/>
    <row r="4862" hidden="1" x14ac:dyDescent="0.3"/>
    <row r="4863" hidden="1" x14ac:dyDescent="0.3"/>
    <row r="4864" hidden="1" x14ac:dyDescent="0.3"/>
    <row r="4865" hidden="1" x14ac:dyDescent="0.3"/>
    <row r="4866" hidden="1" x14ac:dyDescent="0.3"/>
    <row r="4867" hidden="1" x14ac:dyDescent="0.3"/>
    <row r="4868" hidden="1" x14ac:dyDescent="0.3"/>
    <row r="4869" hidden="1" x14ac:dyDescent="0.3"/>
    <row r="4870" hidden="1" x14ac:dyDescent="0.3"/>
    <row r="4871" hidden="1" x14ac:dyDescent="0.3"/>
    <row r="4872" hidden="1" x14ac:dyDescent="0.3"/>
    <row r="4873" hidden="1" x14ac:dyDescent="0.3"/>
    <row r="4874" hidden="1" x14ac:dyDescent="0.3"/>
    <row r="4875" hidden="1" x14ac:dyDescent="0.3"/>
    <row r="4876" hidden="1" x14ac:dyDescent="0.3"/>
    <row r="4877" hidden="1" x14ac:dyDescent="0.3"/>
    <row r="4878" hidden="1" x14ac:dyDescent="0.3"/>
    <row r="4879" hidden="1" x14ac:dyDescent="0.3"/>
    <row r="4880" hidden="1" x14ac:dyDescent="0.3"/>
    <row r="4881" hidden="1" x14ac:dyDescent="0.3"/>
    <row r="4882" hidden="1" x14ac:dyDescent="0.3"/>
    <row r="4883" hidden="1" x14ac:dyDescent="0.3"/>
    <row r="4884" hidden="1" x14ac:dyDescent="0.3"/>
    <row r="4885" hidden="1" x14ac:dyDescent="0.3"/>
    <row r="4886" hidden="1" x14ac:dyDescent="0.3"/>
    <row r="4887" hidden="1" x14ac:dyDescent="0.3"/>
    <row r="4888" hidden="1" x14ac:dyDescent="0.3"/>
    <row r="4889" hidden="1" x14ac:dyDescent="0.3"/>
    <row r="4890" hidden="1" x14ac:dyDescent="0.3"/>
    <row r="4891" hidden="1" x14ac:dyDescent="0.3"/>
    <row r="4892" hidden="1" x14ac:dyDescent="0.3"/>
    <row r="4893" hidden="1" x14ac:dyDescent="0.3"/>
    <row r="4894" hidden="1" x14ac:dyDescent="0.3"/>
    <row r="4895" hidden="1" x14ac:dyDescent="0.3"/>
    <row r="4896" hidden="1" x14ac:dyDescent="0.3"/>
    <row r="4897" hidden="1" x14ac:dyDescent="0.3"/>
    <row r="4898" hidden="1" x14ac:dyDescent="0.3"/>
    <row r="4899" hidden="1" x14ac:dyDescent="0.3"/>
    <row r="4900" hidden="1" x14ac:dyDescent="0.3"/>
    <row r="4901" hidden="1" x14ac:dyDescent="0.3"/>
    <row r="4902" hidden="1" x14ac:dyDescent="0.3"/>
    <row r="4903" hidden="1" x14ac:dyDescent="0.3"/>
    <row r="4904" hidden="1" x14ac:dyDescent="0.3"/>
    <row r="4905" hidden="1" x14ac:dyDescent="0.3"/>
    <row r="4906" hidden="1" x14ac:dyDescent="0.3"/>
    <row r="4907" hidden="1" x14ac:dyDescent="0.3"/>
    <row r="4908" hidden="1" x14ac:dyDescent="0.3"/>
    <row r="4909" hidden="1" x14ac:dyDescent="0.3"/>
    <row r="4910" hidden="1" x14ac:dyDescent="0.3"/>
    <row r="4911" hidden="1" x14ac:dyDescent="0.3"/>
    <row r="4912" hidden="1" x14ac:dyDescent="0.3"/>
    <row r="4913" hidden="1" x14ac:dyDescent="0.3"/>
    <row r="4914" hidden="1" x14ac:dyDescent="0.3"/>
    <row r="4915" hidden="1" x14ac:dyDescent="0.3"/>
    <row r="4916" hidden="1" x14ac:dyDescent="0.3"/>
    <row r="4917" hidden="1" x14ac:dyDescent="0.3"/>
    <row r="4918" hidden="1" x14ac:dyDescent="0.3"/>
    <row r="4919" hidden="1" x14ac:dyDescent="0.3"/>
    <row r="4920" hidden="1" x14ac:dyDescent="0.3"/>
    <row r="4921" hidden="1" x14ac:dyDescent="0.3"/>
    <row r="4922" hidden="1" x14ac:dyDescent="0.3"/>
    <row r="4923" hidden="1" x14ac:dyDescent="0.3"/>
    <row r="4924" hidden="1" x14ac:dyDescent="0.3"/>
    <row r="4925" hidden="1" x14ac:dyDescent="0.3"/>
    <row r="4926" hidden="1" x14ac:dyDescent="0.3"/>
    <row r="4927" hidden="1" x14ac:dyDescent="0.3"/>
    <row r="4928" hidden="1" x14ac:dyDescent="0.3"/>
    <row r="4929" hidden="1" x14ac:dyDescent="0.3"/>
    <row r="4930" hidden="1" x14ac:dyDescent="0.3"/>
    <row r="4931" hidden="1" x14ac:dyDescent="0.3"/>
    <row r="4932" hidden="1" x14ac:dyDescent="0.3"/>
    <row r="4933" hidden="1" x14ac:dyDescent="0.3"/>
    <row r="4934" hidden="1" x14ac:dyDescent="0.3"/>
    <row r="4935" hidden="1" x14ac:dyDescent="0.3"/>
    <row r="4936" hidden="1" x14ac:dyDescent="0.3"/>
    <row r="4937" hidden="1" x14ac:dyDescent="0.3"/>
    <row r="4938" hidden="1" x14ac:dyDescent="0.3"/>
    <row r="4939" hidden="1" x14ac:dyDescent="0.3"/>
    <row r="4940" hidden="1" x14ac:dyDescent="0.3"/>
    <row r="4941" hidden="1" x14ac:dyDescent="0.3"/>
    <row r="4942" hidden="1" x14ac:dyDescent="0.3"/>
    <row r="4943" hidden="1" x14ac:dyDescent="0.3"/>
    <row r="4944" hidden="1" x14ac:dyDescent="0.3"/>
    <row r="4945" spans="1:4" hidden="1" x14ac:dyDescent="0.3"/>
    <row r="4946" spans="1:4" hidden="1" x14ac:dyDescent="0.3"/>
    <row r="4947" spans="1:4" hidden="1" x14ac:dyDescent="0.3"/>
    <row r="4948" spans="1:4" hidden="1" x14ac:dyDescent="0.3">
      <c r="A4948" s="154"/>
      <c r="B4948" s="154"/>
      <c r="C4948" s="154"/>
      <c r="D4948" s="155"/>
    </row>
    <row r="4949" spans="1:4" hidden="1" x14ac:dyDescent="0.3">
      <c r="A4949" s="154"/>
      <c r="B4949" s="154"/>
      <c r="C4949" s="154"/>
      <c r="D4949" s="155"/>
    </row>
    <row r="4950" spans="1:4" hidden="1" x14ac:dyDescent="0.3">
      <c r="A4950" s="154"/>
      <c r="B4950" s="154"/>
      <c r="C4950" s="154"/>
      <c r="D4950" s="155"/>
    </row>
  </sheetData>
  <autoFilter ref="A1:X4950">
    <filterColumn colId="2">
      <filters>
        <filter val="Sexual family abuse"/>
        <filter val="Sexual partner abuse"/>
      </filters>
    </filterColumn>
  </autoFilter>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R6620"/>
  <sheetViews>
    <sheetView topLeftCell="A29" zoomScale="85" zoomScaleNormal="85" workbookViewId="0">
      <selection activeCell="B18" sqref="B18:B20"/>
    </sheetView>
  </sheetViews>
  <sheetFormatPr defaultColWidth="9.109375" defaultRowHeight="21" x14ac:dyDescent="0.3"/>
  <cols>
    <col min="1" max="1" width="22" style="248" customWidth="1"/>
    <col min="2" max="2" width="22.44140625" style="246" customWidth="1"/>
    <col min="3" max="3" width="83" style="232" bestFit="1" customWidth="1"/>
    <col min="4" max="4" width="12.6640625" style="247" customWidth="1"/>
    <col min="5" max="15" width="12.6640625" style="232" customWidth="1"/>
    <col min="16" max="16" width="12.6640625" style="245" customWidth="1"/>
    <col min="17" max="17" width="12.6640625" style="247" customWidth="1"/>
    <col min="18" max="28" width="12.6640625" style="232" customWidth="1"/>
    <col min="29" max="29" width="12.6640625" style="245" customWidth="1"/>
    <col min="30" max="36" width="10.6640625" style="232" customWidth="1"/>
    <col min="37" max="44" width="9.109375" style="232" customWidth="1"/>
    <col min="45" max="45" width="10" style="232" customWidth="1"/>
    <col min="46" max="71" width="9.109375" style="232" customWidth="1"/>
    <col min="72" max="16384" width="9.109375" style="232"/>
  </cols>
  <sheetData>
    <row r="1" spans="1:43" ht="21.75" customHeight="1" thickBot="1" x14ac:dyDescent="0.35">
      <c r="A1" s="157"/>
      <c r="B1" s="303"/>
      <c r="C1" s="223"/>
      <c r="D1" s="158" t="s">
        <v>268</v>
      </c>
      <c r="E1" s="159" t="s">
        <v>269</v>
      </c>
      <c r="F1" s="159" t="s">
        <v>270</v>
      </c>
      <c r="G1" s="159" t="s">
        <v>271</v>
      </c>
      <c r="H1" s="159" t="s">
        <v>272</v>
      </c>
      <c r="I1" s="159" t="s">
        <v>273</v>
      </c>
      <c r="J1" s="159" t="s">
        <v>274</v>
      </c>
      <c r="K1" s="159" t="s">
        <v>275</v>
      </c>
      <c r="L1" s="160" t="s">
        <v>276</v>
      </c>
      <c r="M1" s="159" t="s">
        <v>277</v>
      </c>
      <c r="N1" s="160" t="s">
        <v>278</v>
      </c>
      <c r="O1" s="160" t="s">
        <v>279</v>
      </c>
      <c r="P1" s="161" t="s">
        <v>280</v>
      </c>
      <c r="Q1" s="158" t="s">
        <v>268</v>
      </c>
      <c r="R1" s="159" t="s">
        <v>269</v>
      </c>
      <c r="S1" s="159" t="s">
        <v>270</v>
      </c>
      <c r="T1" s="159" t="s">
        <v>271</v>
      </c>
      <c r="U1" s="159" t="s">
        <v>272</v>
      </c>
      <c r="V1" s="159" t="s">
        <v>273</v>
      </c>
      <c r="W1" s="159" t="s">
        <v>274</v>
      </c>
      <c r="X1" s="159" t="s">
        <v>275</v>
      </c>
      <c r="Y1" s="162" t="s">
        <v>276</v>
      </c>
      <c r="Z1" s="159" t="s">
        <v>277</v>
      </c>
      <c r="AA1" s="162" t="s">
        <v>278</v>
      </c>
      <c r="AB1" s="162" t="s">
        <v>279</v>
      </c>
      <c r="AC1" s="163" t="s">
        <v>280</v>
      </c>
      <c r="AD1" s="158" t="s">
        <v>268</v>
      </c>
      <c r="AE1" s="159" t="s">
        <v>269</v>
      </c>
      <c r="AF1" s="159" t="s">
        <v>270</v>
      </c>
      <c r="AG1" s="159" t="s">
        <v>271</v>
      </c>
      <c r="AH1" s="159" t="s">
        <v>272</v>
      </c>
      <c r="AI1" s="159" t="s">
        <v>273</v>
      </c>
      <c r="AJ1" s="159" t="s">
        <v>274</v>
      </c>
      <c r="AK1" s="159" t="s">
        <v>275</v>
      </c>
      <c r="AL1" s="162" t="s">
        <v>276</v>
      </c>
      <c r="AM1" s="159" t="s">
        <v>277</v>
      </c>
      <c r="AN1" s="162" t="s">
        <v>278</v>
      </c>
      <c r="AO1" s="162" t="s">
        <v>279</v>
      </c>
      <c r="AP1" s="163" t="s">
        <v>280</v>
      </c>
      <c r="AQ1" s="164"/>
    </row>
    <row r="2" spans="1:43" ht="15" customHeight="1" x14ac:dyDescent="0.3">
      <c r="A2" s="424" t="s">
        <v>281</v>
      </c>
      <c r="B2" s="426" t="s">
        <v>282</v>
      </c>
      <c r="C2" s="165" t="s">
        <v>283</v>
      </c>
      <c r="D2" s="166">
        <v>6.4956461048060232</v>
      </c>
      <c r="E2" s="167">
        <v>6.3515701146503174</v>
      </c>
      <c r="F2" s="167">
        <v>6.5045913752018834</v>
      </c>
      <c r="G2" s="167" t="s">
        <v>284</v>
      </c>
      <c r="H2" s="167">
        <v>4.2177747066930511</v>
      </c>
      <c r="I2" s="167">
        <v>4.1329370156779879</v>
      </c>
      <c r="J2" s="167">
        <v>4.787677014293596</v>
      </c>
      <c r="K2" s="167">
        <v>4.9113889645762754</v>
      </c>
      <c r="L2" s="167">
        <v>4.3817406200750391</v>
      </c>
      <c r="M2" s="167">
        <v>4.5306845223049521</v>
      </c>
      <c r="N2" s="167">
        <v>3.955280297560547</v>
      </c>
      <c r="O2" s="167">
        <v>4.3764217674896582</v>
      </c>
      <c r="P2" s="168">
        <v>4.3340144884535166</v>
      </c>
      <c r="Q2" s="169">
        <v>11.078051084845461</v>
      </c>
      <c r="R2" s="170">
        <v>11.493999399514189</v>
      </c>
      <c r="S2" s="170">
        <v>11.03047182954135</v>
      </c>
      <c r="T2" s="170" t="s">
        <v>284</v>
      </c>
      <c r="U2" s="170">
        <v>8.8847172458080674</v>
      </c>
      <c r="V2" s="170">
        <v>9.2364457474312314</v>
      </c>
      <c r="W2" s="170">
        <v>9.0520971068976763</v>
      </c>
      <c r="X2" s="170">
        <v>9.0503781292437573</v>
      </c>
      <c r="Y2" s="170">
        <v>8.7832992839120898</v>
      </c>
      <c r="Z2" s="170">
        <v>8.4650773191486479</v>
      </c>
      <c r="AA2" s="170">
        <v>8.1653902798021232</v>
      </c>
      <c r="AB2" s="170">
        <v>7.7096732192690522</v>
      </c>
      <c r="AC2" s="171">
        <v>7.4524573919883137</v>
      </c>
      <c r="AD2" s="169">
        <v>8.8558371410208316</v>
      </c>
      <c r="AE2" s="170">
        <v>8.9732451009469525</v>
      </c>
      <c r="AF2" s="170">
        <v>8.8363103870020066</v>
      </c>
      <c r="AG2" s="170" t="s">
        <v>284</v>
      </c>
      <c r="AH2" s="170">
        <v>6.5114766816953171</v>
      </c>
      <c r="AI2" s="170">
        <v>6.6386913796377334</v>
      </c>
      <c r="AJ2" s="170">
        <v>6.936374648827428</v>
      </c>
      <c r="AK2" s="170">
        <v>6.9981514411527703</v>
      </c>
      <c r="AL2" s="170">
        <v>6.5852669496429268</v>
      </c>
      <c r="AM2" s="170">
        <v>6.5093986986783001</v>
      </c>
      <c r="AN2" s="170">
        <v>6.0785906302651416</v>
      </c>
      <c r="AO2" s="170">
        <v>6.0506348219744028</v>
      </c>
      <c r="AP2" s="171">
        <v>5.8926922166737272</v>
      </c>
    </row>
    <row r="3" spans="1:43" ht="15" customHeight="1" x14ac:dyDescent="0.3">
      <c r="A3" s="425"/>
      <c r="B3" s="423"/>
      <c r="C3" s="194" t="s">
        <v>285</v>
      </c>
      <c r="D3" s="172">
        <v>4.8807337410386227</v>
      </c>
      <c r="E3" s="173">
        <v>4.8158409845838968</v>
      </c>
      <c r="F3" s="173">
        <v>4.9145386514030696</v>
      </c>
      <c r="G3" s="173" t="s">
        <v>284</v>
      </c>
      <c r="H3" s="173">
        <v>2.9759028772679512</v>
      </c>
      <c r="I3" s="173">
        <v>3.0636050782094522</v>
      </c>
      <c r="J3" s="173">
        <v>3.5738182771369229</v>
      </c>
      <c r="K3" s="173">
        <v>3.515839679082827</v>
      </c>
      <c r="L3" s="173">
        <v>3.0469070638066902</v>
      </c>
      <c r="M3" s="173">
        <v>3.0294430559389141</v>
      </c>
      <c r="N3" s="173">
        <v>2.753949425967761</v>
      </c>
      <c r="O3" s="173">
        <v>2.9873516717253241</v>
      </c>
      <c r="P3" s="174">
        <v>2.9862109836363779</v>
      </c>
      <c r="Q3" s="175">
        <v>8.6507393262087593</v>
      </c>
      <c r="R3" s="176">
        <v>9.2254652386320029</v>
      </c>
      <c r="S3" s="176">
        <v>8.6973712570989434</v>
      </c>
      <c r="T3" s="176" t="s">
        <v>284</v>
      </c>
      <c r="U3" s="176">
        <v>6.9873481340784949</v>
      </c>
      <c r="V3" s="176">
        <v>7.3643740972010994</v>
      </c>
      <c r="W3" s="176">
        <v>7.4083279363140413</v>
      </c>
      <c r="X3" s="176">
        <v>6.8836489498802642</v>
      </c>
      <c r="Y3" s="176">
        <v>6.6587684276749988</v>
      </c>
      <c r="Z3" s="176">
        <v>6.7934467661105806</v>
      </c>
      <c r="AA3" s="176">
        <v>6.4758450623407189</v>
      </c>
      <c r="AB3" s="176">
        <v>6.2308802997862456</v>
      </c>
      <c r="AC3" s="177">
        <v>5.9466231116544046</v>
      </c>
      <c r="AD3" s="175">
        <v>6.8511659170161616</v>
      </c>
      <c r="AE3" s="176">
        <v>7.0792048947282851</v>
      </c>
      <c r="AF3" s="176">
        <v>6.8913563027444722</v>
      </c>
      <c r="AG3" s="176" t="s">
        <v>284</v>
      </c>
      <c r="AH3" s="176">
        <v>4.9380205520477078</v>
      </c>
      <c r="AI3" s="176">
        <v>5.1710271189683148</v>
      </c>
      <c r="AJ3" s="176">
        <v>5.5019315210665756</v>
      </c>
      <c r="AK3" s="176">
        <v>5.2223919668030154</v>
      </c>
      <c r="AL3" s="176">
        <v>4.8533864716911008</v>
      </c>
      <c r="AM3" s="176">
        <v>4.9223185437358206</v>
      </c>
      <c r="AN3" s="176">
        <v>4.6307339582623479</v>
      </c>
      <c r="AO3" s="176">
        <v>4.6145461297315586</v>
      </c>
      <c r="AP3" s="177">
        <v>4.4606588302093986</v>
      </c>
    </row>
    <row r="4" spans="1:43" ht="15" customHeight="1" x14ac:dyDescent="0.3">
      <c r="A4" s="425"/>
      <c r="B4" s="423"/>
      <c r="C4" s="195" t="s">
        <v>286</v>
      </c>
      <c r="D4" s="178">
        <v>2.5255934952236898</v>
      </c>
      <c r="E4" s="179">
        <v>2.4072050854468219</v>
      </c>
      <c r="F4" s="179">
        <v>2.5926136352031501</v>
      </c>
      <c r="G4" s="179" t="s">
        <v>284</v>
      </c>
      <c r="H4" s="179">
        <v>2.0398076169821788</v>
      </c>
      <c r="I4" s="179">
        <v>1.794244678879451</v>
      </c>
      <c r="J4" s="179">
        <v>1.965744721474791</v>
      </c>
      <c r="K4" s="179">
        <v>1.9719339830828939</v>
      </c>
      <c r="L4" s="179">
        <v>1.8425679125375889</v>
      </c>
      <c r="M4" s="179">
        <v>1.8469546421236991</v>
      </c>
      <c r="N4" s="179">
        <v>1.5630075105782011</v>
      </c>
      <c r="O4" s="179">
        <v>1.9668934295383551</v>
      </c>
      <c r="P4" s="180">
        <v>1.5879492134755711</v>
      </c>
      <c r="Q4" s="181">
        <v>4.3368715395127158</v>
      </c>
      <c r="R4" s="182">
        <v>4.3566528709295094</v>
      </c>
      <c r="S4" s="182">
        <v>4.3426225414321253</v>
      </c>
      <c r="T4" s="182" t="s">
        <v>284</v>
      </c>
      <c r="U4" s="182">
        <v>3.335741211704458</v>
      </c>
      <c r="V4" s="182">
        <v>3.1705181017669419</v>
      </c>
      <c r="W4" s="182">
        <v>3.1368506386160639</v>
      </c>
      <c r="X4" s="182">
        <v>3.396725370812165</v>
      </c>
      <c r="Y4" s="182">
        <v>3.1512876463899979</v>
      </c>
      <c r="Z4" s="182">
        <v>2.5388491156157071</v>
      </c>
      <c r="AA4" s="182">
        <v>2.5378073327110862</v>
      </c>
      <c r="AB4" s="182">
        <v>2.1832503046948419</v>
      </c>
      <c r="AC4" s="183">
        <v>2.0319421584729578</v>
      </c>
      <c r="AD4" s="181">
        <v>3.4326947177960152</v>
      </c>
      <c r="AE4" s="182">
        <v>3.383146345967551</v>
      </c>
      <c r="AF4" s="182">
        <v>3.4712357266763871</v>
      </c>
      <c r="AG4" s="182" t="s">
        <v>284</v>
      </c>
      <c r="AH4" s="182">
        <v>2.685559367943585</v>
      </c>
      <c r="AI4" s="182">
        <v>2.479311843864016</v>
      </c>
      <c r="AJ4" s="182">
        <v>2.556786463067656</v>
      </c>
      <c r="AK4" s="182">
        <v>2.6822744755243542</v>
      </c>
      <c r="AL4" s="182">
        <v>2.4982667272647849</v>
      </c>
      <c r="AM4" s="182">
        <v>2.19454508464591</v>
      </c>
      <c r="AN4" s="182">
        <v>2.054612726341281</v>
      </c>
      <c r="AO4" s="182">
        <v>2.0756414959247258</v>
      </c>
      <c r="AP4" s="183">
        <v>1.810021987236772</v>
      </c>
    </row>
    <row r="5" spans="1:43" ht="15" customHeight="1" x14ac:dyDescent="0.3">
      <c r="A5" s="425"/>
      <c r="B5" s="427" t="s">
        <v>287</v>
      </c>
      <c r="C5" s="184" t="s">
        <v>287</v>
      </c>
      <c r="D5" s="185">
        <v>4.6294273261086136</v>
      </c>
      <c r="E5" s="186">
        <v>4.5282543008149068</v>
      </c>
      <c r="F5" s="186">
        <v>4.8584853641712602</v>
      </c>
      <c r="G5" s="186">
        <v>4.6688329933431278</v>
      </c>
      <c r="H5" s="186">
        <v>2.8386356544265721</v>
      </c>
      <c r="I5" s="186">
        <v>2.923248651208429</v>
      </c>
      <c r="J5" s="186">
        <v>3.0627032832389909</v>
      </c>
      <c r="K5" s="186">
        <v>3.8096697288943262</v>
      </c>
      <c r="L5" s="186">
        <v>2.7394502629581639</v>
      </c>
      <c r="M5" s="186">
        <v>2.7922328328357828</v>
      </c>
      <c r="N5" s="186">
        <v>2.5430823909166538</v>
      </c>
      <c r="O5" s="186">
        <v>2.7538622527075218</v>
      </c>
      <c r="P5" s="187">
        <v>2.73157775191443</v>
      </c>
      <c r="Q5" s="188">
        <v>8.6252937053889074</v>
      </c>
      <c r="R5" s="189">
        <v>8.777104856651162</v>
      </c>
      <c r="S5" s="189">
        <v>8.6448510394000824</v>
      </c>
      <c r="T5" s="189">
        <v>7.5382362984504194</v>
      </c>
      <c r="U5" s="189">
        <v>6.5387261233849419</v>
      </c>
      <c r="V5" s="189">
        <v>7.1780767249685216</v>
      </c>
      <c r="W5" s="189">
        <v>6.4406209766843903</v>
      </c>
      <c r="X5" s="189">
        <v>7.0238526242149693</v>
      </c>
      <c r="Y5" s="189">
        <v>6.0782565376392732</v>
      </c>
      <c r="Z5" s="189">
        <v>5.9320273739687854</v>
      </c>
      <c r="AA5" s="189">
        <v>5.829772255247379</v>
      </c>
      <c r="AB5" s="189">
        <v>5.3993041695470492</v>
      </c>
      <c r="AC5" s="190">
        <v>5.2052245903377958</v>
      </c>
      <c r="AD5" s="188">
        <v>6.681110246407215</v>
      </c>
      <c r="AE5" s="189">
        <v>6.6889377952840112</v>
      </c>
      <c r="AF5" s="189">
        <v>6.8258403343446972</v>
      </c>
      <c r="AG5" s="189">
        <v>6.2153973841894601</v>
      </c>
      <c r="AH5" s="189">
        <v>4.6530178975843643</v>
      </c>
      <c r="AI5" s="189">
        <v>4.9851089166707503</v>
      </c>
      <c r="AJ5" s="189">
        <v>4.7554952849648986</v>
      </c>
      <c r="AK5" s="189">
        <v>5.4338655181349038</v>
      </c>
      <c r="AL5" s="189">
        <v>4.4112674198866682</v>
      </c>
      <c r="AM5" s="189">
        <v>4.3724002608666153</v>
      </c>
      <c r="AN5" s="189">
        <v>4.20376066281493</v>
      </c>
      <c r="AO5" s="189">
        <v>4.0831241925880741</v>
      </c>
      <c r="AP5" s="190">
        <v>3.96746982590789</v>
      </c>
    </row>
    <row r="6" spans="1:43" ht="15" customHeight="1" x14ac:dyDescent="0.3">
      <c r="A6" s="425"/>
      <c r="B6" s="423"/>
      <c r="C6" s="194" t="s">
        <v>263</v>
      </c>
      <c r="D6" s="172">
        <v>3.1909359873455951</v>
      </c>
      <c r="E6" s="173">
        <v>3.2492209767184601</v>
      </c>
      <c r="F6" s="173">
        <v>3.4560834097867019</v>
      </c>
      <c r="G6" s="173">
        <v>3.3079850064178342</v>
      </c>
      <c r="H6" s="173">
        <v>2.1433430266143718</v>
      </c>
      <c r="I6" s="173">
        <v>2.3519154185098738</v>
      </c>
      <c r="J6" s="173">
        <v>2.1041706043840489</v>
      </c>
      <c r="K6" s="173">
        <v>2.6253173805602978</v>
      </c>
      <c r="L6" s="173">
        <v>1.8770417747844681</v>
      </c>
      <c r="M6" s="173">
        <v>1.761835355016373</v>
      </c>
      <c r="N6" s="173">
        <v>1.5087145017024479</v>
      </c>
      <c r="O6" s="173">
        <v>2.050056643461319</v>
      </c>
      <c r="P6" s="174">
        <v>2.0099013469964602</v>
      </c>
      <c r="Q6" s="175">
        <v>5.8545666670744474</v>
      </c>
      <c r="R6" s="176">
        <v>5.6347732923380134</v>
      </c>
      <c r="S6" s="176">
        <v>5.4957219936561774</v>
      </c>
      <c r="T6" s="176">
        <v>5.3496780289230657</v>
      </c>
      <c r="U6" s="176">
        <v>4.1979817334933287</v>
      </c>
      <c r="V6" s="176">
        <v>4.612131289790768</v>
      </c>
      <c r="W6" s="176">
        <v>4.3612067181797753</v>
      </c>
      <c r="X6" s="176">
        <v>4.65336561024513</v>
      </c>
      <c r="Y6" s="176">
        <v>4.4893438802874099</v>
      </c>
      <c r="Z6" s="176">
        <v>4.2144843328988886</v>
      </c>
      <c r="AA6" s="176">
        <v>3.9985415271805702</v>
      </c>
      <c r="AB6" s="176">
        <v>3.9384805425271439</v>
      </c>
      <c r="AC6" s="177">
        <v>4.0040690398472876</v>
      </c>
      <c r="AD6" s="175">
        <v>4.5456260288936772</v>
      </c>
      <c r="AE6" s="176">
        <v>4.4777951553479909</v>
      </c>
      <c r="AF6" s="176">
        <v>4.529567754292807</v>
      </c>
      <c r="AG6" s="176">
        <v>4.3778226394876194</v>
      </c>
      <c r="AH6" s="176">
        <v>3.1732422910993638</v>
      </c>
      <c r="AI6" s="176">
        <v>3.482482412774643</v>
      </c>
      <c r="AJ6" s="176">
        <v>3.236452852768879</v>
      </c>
      <c r="AK6" s="176">
        <v>3.6505464980814959</v>
      </c>
      <c r="AL6" s="176">
        <v>3.1869014380138472</v>
      </c>
      <c r="AM6" s="176">
        <v>2.9974163159459311</v>
      </c>
      <c r="AN6" s="176">
        <v>2.7676731356454249</v>
      </c>
      <c r="AO6" s="176">
        <v>2.9993244815355689</v>
      </c>
      <c r="AP6" s="177">
        <v>3.0065752539735242</v>
      </c>
    </row>
    <row r="7" spans="1:43" ht="15" customHeight="1" x14ac:dyDescent="0.3">
      <c r="A7" s="425"/>
      <c r="B7" s="423"/>
      <c r="C7" s="194" t="s">
        <v>135</v>
      </c>
      <c r="D7" s="172">
        <v>2.5003947507419388</v>
      </c>
      <c r="E7" s="173">
        <v>2.2352879572744482</v>
      </c>
      <c r="F7" s="173">
        <v>2.6307476907290148</v>
      </c>
      <c r="G7" s="173">
        <v>2.5081103894237038</v>
      </c>
      <c r="H7" s="173">
        <v>1.4218558817460081</v>
      </c>
      <c r="I7" s="173">
        <v>1.3217102611842759</v>
      </c>
      <c r="J7" s="173">
        <v>1.4645102345409611</v>
      </c>
      <c r="K7" s="173">
        <v>2.1207607053541859</v>
      </c>
      <c r="L7" s="173">
        <v>1.3779726817695119</v>
      </c>
      <c r="M7" s="173">
        <v>1.5161016211751031</v>
      </c>
      <c r="N7" s="173">
        <v>1.499415478892143</v>
      </c>
      <c r="O7" s="173">
        <v>1.4037280719292919</v>
      </c>
      <c r="P7" s="174">
        <v>1.2498217425964011</v>
      </c>
      <c r="Q7" s="175">
        <v>5.6041579632692624</v>
      </c>
      <c r="R7" s="176">
        <v>6.1080591451898414</v>
      </c>
      <c r="S7" s="176">
        <v>5.9083264574718992</v>
      </c>
      <c r="T7" s="176">
        <v>4.6199499194935401</v>
      </c>
      <c r="U7" s="176">
        <v>4.4586026568353603</v>
      </c>
      <c r="V7" s="176">
        <v>4.8683333130416857</v>
      </c>
      <c r="W7" s="176">
        <v>4.1727997086278954</v>
      </c>
      <c r="X7" s="176">
        <v>4.5200878447734913</v>
      </c>
      <c r="Y7" s="176">
        <v>3.7442693015367619</v>
      </c>
      <c r="Z7" s="176">
        <v>3.6065785075636581</v>
      </c>
      <c r="AA7" s="176">
        <v>3.586691851130932</v>
      </c>
      <c r="AB7" s="176">
        <v>3.0477413611472239</v>
      </c>
      <c r="AC7" s="177">
        <v>2.792484731353305</v>
      </c>
      <c r="AD7" s="175">
        <v>4.0989895680291344</v>
      </c>
      <c r="AE7" s="176">
        <v>4.1547778922681156</v>
      </c>
      <c r="AF7" s="176">
        <v>4.3140941551954493</v>
      </c>
      <c r="AG7" s="176">
        <v>3.661961738659508</v>
      </c>
      <c r="AH7" s="176">
        <v>2.894537554478553</v>
      </c>
      <c r="AI7" s="176">
        <v>3.0077067563261251</v>
      </c>
      <c r="AJ7" s="176">
        <v>2.8194903259181081</v>
      </c>
      <c r="AK7" s="176">
        <v>3.3320797325234128</v>
      </c>
      <c r="AL7" s="176">
        <v>2.5621523698885751</v>
      </c>
      <c r="AM7" s="176">
        <v>2.5672981600300271</v>
      </c>
      <c r="AN7" s="176">
        <v>2.5523783092616079</v>
      </c>
      <c r="AO7" s="176">
        <v>2.2285339449122641</v>
      </c>
      <c r="AP7" s="177">
        <v>2.0196843275586862</v>
      </c>
    </row>
    <row r="8" spans="1:43" ht="15" customHeight="1" x14ac:dyDescent="0.3">
      <c r="A8" s="425"/>
      <c r="B8" s="423"/>
      <c r="C8" s="194" t="s">
        <v>264</v>
      </c>
      <c r="D8" s="172">
        <v>1.7364637176136659</v>
      </c>
      <c r="E8" s="173">
        <v>1.154327930864868</v>
      </c>
      <c r="F8" s="173">
        <v>1.3532051071855149</v>
      </c>
      <c r="G8" s="173">
        <v>1.567077443924054</v>
      </c>
      <c r="H8" s="173">
        <v>1.0519878771259641</v>
      </c>
      <c r="I8" s="173">
        <v>1.093771043590523</v>
      </c>
      <c r="J8" s="173">
        <v>0.71409475569511416</v>
      </c>
      <c r="K8" s="173">
        <v>1.160840214481536</v>
      </c>
      <c r="L8" s="173">
        <v>0.59636381933090421</v>
      </c>
      <c r="M8" s="173">
        <v>0.62983483674182672</v>
      </c>
      <c r="N8" s="173">
        <v>0.81451408616190857</v>
      </c>
      <c r="O8" s="173">
        <v>0.81389786081373205</v>
      </c>
      <c r="P8" s="174">
        <v>0.61632749375684248</v>
      </c>
      <c r="Q8" s="175">
        <v>4.1835911847191056</v>
      </c>
      <c r="R8" s="176">
        <v>4.7717901911884173</v>
      </c>
      <c r="S8" s="176">
        <v>4.6524044565514986</v>
      </c>
      <c r="T8" s="176">
        <v>3.9728304485636441</v>
      </c>
      <c r="U8" s="176">
        <v>3.3439634222330992</v>
      </c>
      <c r="V8" s="176">
        <v>4.0782032055359263</v>
      </c>
      <c r="W8" s="176">
        <v>3.2815491310360341</v>
      </c>
      <c r="X8" s="176">
        <v>3.3998839071292069</v>
      </c>
      <c r="Y8" s="176">
        <v>3.0077485940514301</v>
      </c>
      <c r="Z8" s="176">
        <v>2.8144319142497731</v>
      </c>
      <c r="AA8" s="176">
        <v>2.8656246021277689</v>
      </c>
      <c r="AB8" s="176">
        <v>2.3109859477333758</v>
      </c>
      <c r="AC8" s="177">
        <v>2.1711774751952442</v>
      </c>
      <c r="AD8" s="175">
        <v>2.8772180025243932</v>
      </c>
      <c r="AE8" s="176">
        <v>2.9708390574139338</v>
      </c>
      <c r="AF8" s="176">
        <v>2.9746564417655539</v>
      </c>
      <c r="AG8" s="176">
        <v>2.6974712983960538</v>
      </c>
      <c r="AH8" s="176">
        <v>2.1667638343284952</v>
      </c>
      <c r="AI8" s="176">
        <v>2.5660056517143759</v>
      </c>
      <c r="AJ8" s="176">
        <v>1.995972927699982</v>
      </c>
      <c r="AK8" s="176">
        <v>2.289233746403851</v>
      </c>
      <c r="AL8" s="176">
        <v>1.8003733171175991</v>
      </c>
      <c r="AM8" s="176">
        <v>1.7258486751733271</v>
      </c>
      <c r="AN8" s="176">
        <v>1.848031267871322</v>
      </c>
      <c r="AO8" s="176">
        <v>1.564044182165232</v>
      </c>
      <c r="AP8" s="177">
        <v>1.391435395121849</v>
      </c>
    </row>
    <row r="9" spans="1:43" ht="15" customHeight="1" x14ac:dyDescent="0.3">
      <c r="A9" s="425"/>
      <c r="B9" s="423"/>
      <c r="C9" s="195" t="s">
        <v>265</v>
      </c>
      <c r="D9" s="178">
        <v>1.8732909076208359</v>
      </c>
      <c r="E9" s="179">
        <v>1.6304506719704339</v>
      </c>
      <c r="F9" s="179">
        <v>1.9571231982035311</v>
      </c>
      <c r="G9" s="179">
        <v>1.8183685436058461</v>
      </c>
      <c r="H9" s="179">
        <v>1.0269430640970729</v>
      </c>
      <c r="I9" s="179">
        <v>0.9171745451477602</v>
      </c>
      <c r="J9" s="179">
        <v>1.134828652441715</v>
      </c>
      <c r="K9" s="179">
        <v>1.424759586462095</v>
      </c>
      <c r="L9" s="179">
        <v>1.079944151187211</v>
      </c>
      <c r="M9" s="179">
        <v>1.169840712211238</v>
      </c>
      <c r="N9" s="179">
        <v>0.99409891887425128</v>
      </c>
      <c r="O9" s="179">
        <v>0.93843436989879292</v>
      </c>
      <c r="P9" s="180">
        <v>0.9134113982513351</v>
      </c>
      <c r="Q9" s="181">
        <v>3.5634181351962</v>
      </c>
      <c r="R9" s="182">
        <v>3.8898169903418021</v>
      </c>
      <c r="S9" s="182">
        <v>3.480863399522407</v>
      </c>
      <c r="T9" s="182">
        <v>2.9385539302063548</v>
      </c>
      <c r="U9" s="182">
        <v>2.851179061413502</v>
      </c>
      <c r="V9" s="182">
        <v>2.9104661152586542</v>
      </c>
      <c r="W9" s="182">
        <v>2.7919877315825001</v>
      </c>
      <c r="X9" s="182">
        <v>2.9807704490634581</v>
      </c>
      <c r="Y9" s="182">
        <v>2.0642181697506929</v>
      </c>
      <c r="Z9" s="182">
        <v>2.031989783834395</v>
      </c>
      <c r="AA9" s="182">
        <v>1.855113302378588</v>
      </c>
      <c r="AB9" s="182">
        <v>1.709937407239519</v>
      </c>
      <c r="AC9" s="183">
        <v>1.544702646236306</v>
      </c>
      <c r="AD9" s="181">
        <v>2.7511982993363469</v>
      </c>
      <c r="AE9" s="182">
        <v>2.7427038135095341</v>
      </c>
      <c r="AF9" s="182">
        <v>2.7662399354444021</v>
      </c>
      <c r="AG9" s="182">
        <v>2.440220362169164</v>
      </c>
      <c r="AH9" s="182">
        <v>1.901953184491368</v>
      </c>
      <c r="AI9" s="182">
        <v>1.8561295672829961</v>
      </c>
      <c r="AJ9" s="182">
        <v>1.9631596446414341</v>
      </c>
      <c r="AK9" s="182">
        <v>2.209540618119386</v>
      </c>
      <c r="AL9" s="182">
        <v>1.572269682352464</v>
      </c>
      <c r="AM9" s="182">
        <v>1.603112207471201</v>
      </c>
      <c r="AN9" s="182">
        <v>1.427802653907505</v>
      </c>
      <c r="AO9" s="182">
        <v>1.325296956364526</v>
      </c>
      <c r="AP9" s="183">
        <v>1.2279968149269149</v>
      </c>
    </row>
    <row r="10" spans="1:43" ht="15" customHeight="1" x14ac:dyDescent="0.3">
      <c r="A10" s="425"/>
      <c r="B10" s="427" t="s">
        <v>288</v>
      </c>
      <c r="C10" s="184" t="s">
        <v>288</v>
      </c>
      <c r="D10" s="185">
        <v>2.2871011594872699</v>
      </c>
      <c r="E10" s="186">
        <v>2.1447096692657088</v>
      </c>
      <c r="F10" s="186">
        <v>2.2963941742722862</v>
      </c>
      <c r="G10" s="186">
        <v>1.538825348084095</v>
      </c>
      <c r="H10" s="186">
        <v>1.894175095986</v>
      </c>
      <c r="I10" s="186">
        <v>1.61531160066405</v>
      </c>
      <c r="J10" s="186">
        <v>1.7573654977111259</v>
      </c>
      <c r="K10" s="186">
        <v>1.708588877796398</v>
      </c>
      <c r="L10" s="186">
        <v>1.756703189372274</v>
      </c>
      <c r="M10" s="186">
        <v>1.7307615051640211</v>
      </c>
      <c r="N10" s="186">
        <v>1.421092337700339</v>
      </c>
      <c r="O10" s="186">
        <v>1.810750313744057</v>
      </c>
      <c r="P10" s="187">
        <v>1.455726280897045</v>
      </c>
      <c r="Q10" s="188">
        <v>3.7719629778929429</v>
      </c>
      <c r="R10" s="189">
        <v>3.7655555780747738</v>
      </c>
      <c r="S10" s="189">
        <v>3.8651819377591479</v>
      </c>
      <c r="T10" s="189">
        <v>2.5801258685121189</v>
      </c>
      <c r="U10" s="189">
        <v>2.8484709734462599</v>
      </c>
      <c r="V10" s="189">
        <v>2.7731285207950451</v>
      </c>
      <c r="W10" s="189">
        <v>2.8385707790224899</v>
      </c>
      <c r="X10" s="189">
        <v>2.667999405732508</v>
      </c>
      <c r="Y10" s="189">
        <v>2.7123177537881111</v>
      </c>
      <c r="Z10" s="189">
        <v>2.1841137394377959</v>
      </c>
      <c r="AA10" s="189">
        <v>2.1667254132713869</v>
      </c>
      <c r="AB10" s="189">
        <v>1.90867648955431</v>
      </c>
      <c r="AC10" s="190">
        <v>1.752093103119599</v>
      </c>
      <c r="AD10" s="188">
        <v>3.0322973013983301</v>
      </c>
      <c r="AE10" s="189">
        <v>2.9571437902328981</v>
      </c>
      <c r="AF10" s="189">
        <v>3.0806449036750392</v>
      </c>
      <c r="AG10" s="189">
        <v>2.0610610687634701</v>
      </c>
      <c r="AH10" s="189">
        <v>2.375631358106495</v>
      </c>
      <c r="AI10" s="189">
        <v>2.1921276708879378</v>
      </c>
      <c r="AJ10" s="189">
        <v>2.2998169963006201</v>
      </c>
      <c r="AK10" s="189">
        <v>2.1928305687915528</v>
      </c>
      <c r="AL10" s="189">
        <v>2.2364402704589499</v>
      </c>
      <c r="AM10" s="189">
        <v>1.959069931551257</v>
      </c>
      <c r="AN10" s="189">
        <v>1.797931287376058</v>
      </c>
      <c r="AO10" s="189">
        <v>1.860138439906075</v>
      </c>
      <c r="AP10" s="190">
        <v>1.6043922331583189</v>
      </c>
    </row>
    <row r="11" spans="1:43" ht="15" customHeight="1" x14ac:dyDescent="0.3">
      <c r="A11" s="425"/>
      <c r="B11" s="423"/>
      <c r="C11" s="194" t="s">
        <v>263</v>
      </c>
      <c r="D11" s="172">
        <v>1.4404657259897009</v>
      </c>
      <c r="E11" s="173">
        <v>1.3624010796105841</v>
      </c>
      <c r="F11" s="173">
        <v>1.558017968912246</v>
      </c>
      <c r="G11" s="173">
        <v>1.0820411417403231</v>
      </c>
      <c r="H11" s="173">
        <v>1.138732789168504</v>
      </c>
      <c r="I11" s="173">
        <v>1.214614982891669</v>
      </c>
      <c r="J11" s="173">
        <v>1.117825870229888</v>
      </c>
      <c r="K11" s="173">
        <v>0.90416483783518575</v>
      </c>
      <c r="L11" s="173">
        <v>0.83905618958773864</v>
      </c>
      <c r="M11" s="173">
        <v>0.93950720122481435</v>
      </c>
      <c r="N11" s="173">
        <v>0.92384185758028281</v>
      </c>
      <c r="O11" s="173">
        <v>1.27481512462071</v>
      </c>
      <c r="P11" s="174">
        <v>0.91702071032498578</v>
      </c>
      <c r="Q11" s="175">
        <v>2.2829366386490189</v>
      </c>
      <c r="R11" s="176">
        <v>2.3124237719461398</v>
      </c>
      <c r="S11" s="176">
        <v>2.396111200703352</v>
      </c>
      <c r="T11" s="176">
        <v>1.578158790037796</v>
      </c>
      <c r="U11" s="176">
        <v>1.7326859875352669</v>
      </c>
      <c r="V11" s="176">
        <v>1.8252187199576251</v>
      </c>
      <c r="W11" s="176">
        <v>1.646415520543457</v>
      </c>
      <c r="X11" s="176">
        <v>1.6721759558962019</v>
      </c>
      <c r="Y11" s="176">
        <v>1.7221464737589589</v>
      </c>
      <c r="Z11" s="176">
        <v>1.35828597515369</v>
      </c>
      <c r="AA11" s="176">
        <v>1.367209322990949</v>
      </c>
      <c r="AB11" s="176">
        <v>1.4075004003082541</v>
      </c>
      <c r="AC11" s="177">
        <v>1.195682794647462</v>
      </c>
      <c r="AD11" s="175">
        <v>1.8624022273486931</v>
      </c>
      <c r="AE11" s="176">
        <v>1.8386677344600759</v>
      </c>
      <c r="AF11" s="176">
        <v>1.9773044197303651</v>
      </c>
      <c r="AG11" s="176">
        <v>1.3314640211603479</v>
      </c>
      <c r="AH11" s="176">
        <v>1.436351189924794</v>
      </c>
      <c r="AI11" s="176">
        <v>1.519525559869173</v>
      </c>
      <c r="AJ11" s="176">
        <v>1.3825852086056181</v>
      </c>
      <c r="AK11" s="176">
        <v>1.291420466131574</v>
      </c>
      <c r="AL11" s="176">
        <v>1.282402495139384</v>
      </c>
      <c r="AM11" s="176">
        <v>1.150257443297001</v>
      </c>
      <c r="AN11" s="176">
        <v>1.1480024267828319</v>
      </c>
      <c r="AO11" s="176">
        <v>1.341626481895918</v>
      </c>
      <c r="AP11" s="177">
        <v>1.0565845436364141</v>
      </c>
    </row>
    <row r="12" spans="1:43" ht="15" customHeight="1" x14ac:dyDescent="0.3">
      <c r="A12" s="425"/>
      <c r="B12" s="423"/>
      <c r="C12" s="194" t="s">
        <v>135</v>
      </c>
      <c r="D12" s="172">
        <v>1.1744244690066421</v>
      </c>
      <c r="E12" s="173">
        <v>1.1281883945652009</v>
      </c>
      <c r="F12" s="173">
        <v>1.0780292806199769</v>
      </c>
      <c r="G12" s="173">
        <v>0.66502454548087564</v>
      </c>
      <c r="H12" s="173">
        <v>1.1392601535011959</v>
      </c>
      <c r="I12" s="173">
        <v>0.69814189921349756</v>
      </c>
      <c r="J12" s="173">
        <v>0.95656743616353368</v>
      </c>
      <c r="K12" s="173">
        <v>1.0456136809806471</v>
      </c>
      <c r="L12" s="173">
        <v>1.0555777595992371</v>
      </c>
      <c r="M12" s="173">
        <v>0.9843104165214992</v>
      </c>
      <c r="N12" s="173">
        <v>0.68097896963048954</v>
      </c>
      <c r="O12" s="173">
        <v>0.87110120287257298</v>
      </c>
      <c r="P12" s="174">
        <v>0.75708941091764115</v>
      </c>
      <c r="Q12" s="175">
        <v>2.3073881648812402</v>
      </c>
      <c r="R12" s="176">
        <v>2.566420928384435</v>
      </c>
      <c r="S12" s="176">
        <v>2.519209068429483</v>
      </c>
      <c r="T12" s="176">
        <v>1.658960425672797</v>
      </c>
      <c r="U12" s="176">
        <v>1.906010345166302</v>
      </c>
      <c r="V12" s="176">
        <v>1.6578848301209821</v>
      </c>
      <c r="W12" s="176">
        <v>1.7334117050575799</v>
      </c>
      <c r="X12" s="176">
        <v>1.5878296888422689</v>
      </c>
      <c r="Y12" s="176">
        <v>1.608010500340751</v>
      </c>
      <c r="Z12" s="176">
        <v>1.2531193849563029</v>
      </c>
      <c r="AA12" s="176">
        <v>1.3769055228491269</v>
      </c>
      <c r="AB12" s="176">
        <v>1.0289666020334729</v>
      </c>
      <c r="AC12" s="177">
        <v>0.97600899665810681</v>
      </c>
      <c r="AD12" s="175">
        <v>1.70906833879593</v>
      </c>
      <c r="AE12" s="176">
        <v>1.8077671836950719</v>
      </c>
      <c r="AF12" s="176">
        <v>1.755369279527796</v>
      </c>
      <c r="AG12" s="176">
        <v>1.133275190731863</v>
      </c>
      <c r="AH12" s="176">
        <v>1.5015351908519179</v>
      </c>
      <c r="AI12" s="176">
        <v>1.1480116000360721</v>
      </c>
      <c r="AJ12" s="176">
        <v>1.3465522373969161</v>
      </c>
      <c r="AK12" s="176">
        <v>1.3193487478302071</v>
      </c>
      <c r="AL12" s="176">
        <v>1.3328489302583251</v>
      </c>
      <c r="AM12" s="176">
        <v>1.119699220725719</v>
      </c>
      <c r="AN12" s="176">
        <v>1.0327885550084821</v>
      </c>
      <c r="AO12" s="176">
        <v>0.95064173525694828</v>
      </c>
      <c r="AP12" s="177">
        <v>0.86685652846227923</v>
      </c>
    </row>
    <row r="13" spans="1:43" ht="15" customHeight="1" x14ac:dyDescent="0.3">
      <c r="A13" s="425"/>
      <c r="B13" s="423"/>
      <c r="C13" s="194" t="s">
        <v>264</v>
      </c>
      <c r="D13" s="172">
        <v>1.0141349687537551</v>
      </c>
      <c r="E13" s="173">
        <v>0.80090525743751095</v>
      </c>
      <c r="F13" s="173">
        <v>0.89461841132594744</v>
      </c>
      <c r="G13" s="173">
        <v>0.57618320551671842</v>
      </c>
      <c r="H13" s="173">
        <v>0.84374112958572389</v>
      </c>
      <c r="I13" s="173">
        <v>0.88703830862342747</v>
      </c>
      <c r="J13" s="173">
        <v>0.69735918955530574</v>
      </c>
      <c r="K13" s="173">
        <v>0.76663474518895958</v>
      </c>
      <c r="L13" s="173">
        <v>0.706735441689195</v>
      </c>
      <c r="M13" s="173">
        <v>0.5849243368037782</v>
      </c>
      <c r="N13" s="173">
        <v>0.47386796187575991</v>
      </c>
      <c r="O13" s="173">
        <v>0.7097101644386109</v>
      </c>
      <c r="P13" s="174">
        <v>0.56714790915907687</v>
      </c>
      <c r="Q13" s="175">
        <v>1.435041993952042</v>
      </c>
      <c r="R13" s="176">
        <v>1.731543367823269</v>
      </c>
      <c r="S13" s="176">
        <v>1.552054490441181</v>
      </c>
      <c r="T13" s="176">
        <v>0.97413493364802517</v>
      </c>
      <c r="U13" s="176">
        <v>1.113384180145456</v>
      </c>
      <c r="V13" s="176">
        <v>1.128992273674714</v>
      </c>
      <c r="W13" s="176">
        <v>1.2495211537843149</v>
      </c>
      <c r="X13" s="176">
        <v>1.1239111400088051</v>
      </c>
      <c r="Y13" s="176">
        <v>1.202382359401625</v>
      </c>
      <c r="Z13" s="176">
        <v>0.98889112097143572</v>
      </c>
      <c r="AA13" s="176">
        <v>1.03098219737887</v>
      </c>
      <c r="AB13" s="176">
        <v>0.87390052886078462</v>
      </c>
      <c r="AC13" s="177">
        <v>0.79553943498446567</v>
      </c>
      <c r="AD13" s="175">
        <v>1.20035471801502</v>
      </c>
      <c r="AE13" s="176">
        <v>1.3047837979776811</v>
      </c>
      <c r="AF13" s="176">
        <v>1.2269793251579419</v>
      </c>
      <c r="AG13" s="176">
        <v>0.77633064537061602</v>
      </c>
      <c r="AH13" s="176">
        <v>0.9507187235201352</v>
      </c>
      <c r="AI13" s="176">
        <v>0.97313793351657729</v>
      </c>
      <c r="AJ13" s="176">
        <v>0.97470162987230169</v>
      </c>
      <c r="AK13" s="176">
        <v>0.94674341313149368</v>
      </c>
      <c r="AL13" s="176">
        <v>0.9556957616393813</v>
      </c>
      <c r="AM13" s="176">
        <v>0.78829157939890382</v>
      </c>
      <c r="AN13" s="176">
        <v>0.7552520297522104</v>
      </c>
      <c r="AO13" s="176">
        <v>0.79246105508050435</v>
      </c>
      <c r="AP13" s="177">
        <v>0.68157533345482624</v>
      </c>
    </row>
    <row r="14" spans="1:43" ht="15" customHeight="1" x14ac:dyDescent="0.3">
      <c r="A14" s="425"/>
      <c r="B14" s="423"/>
      <c r="C14" s="195" t="s">
        <v>265</v>
      </c>
      <c r="D14" s="178">
        <v>0.62121024232367739</v>
      </c>
      <c r="E14" s="179">
        <v>0.64354995083106703</v>
      </c>
      <c r="F14" s="179">
        <v>0.62156688832768381</v>
      </c>
      <c r="G14" s="179">
        <v>0.39153590152395329</v>
      </c>
      <c r="H14" s="179">
        <v>0.66262329021392874</v>
      </c>
      <c r="I14" s="179">
        <v>0.33916536592558572</v>
      </c>
      <c r="J14" s="179">
        <v>0.53566914763008977</v>
      </c>
      <c r="K14" s="179">
        <v>0.50640773953394891</v>
      </c>
      <c r="L14" s="179">
        <v>0.75441545184937908</v>
      </c>
      <c r="M14" s="179">
        <v>0.58642015433943451</v>
      </c>
      <c r="N14" s="179">
        <v>0.35223830472125589</v>
      </c>
      <c r="O14" s="179">
        <v>0.35363515072448021</v>
      </c>
      <c r="P14" s="180">
        <v>0.33624227754468899</v>
      </c>
      <c r="Q14" s="181">
        <v>1.742729959363871</v>
      </c>
      <c r="R14" s="182">
        <v>1.8538758264376161</v>
      </c>
      <c r="S14" s="182">
        <v>1.8715587383462791</v>
      </c>
      <c r="T14" s="182">
        <v>1.3325978325164669</v>
      </c>
      <c r="U14" s="182">
        <v>1.526955337647977</v>
      </c>
      <c r="V14" s="182">
        <v>1.164194797514563</v>
      </c>
      <c r="W14" s="182">
        <v>1.220459656139159</v>
      </c>
      <c r="X14" s="182">
        <v>0.9151021444850902</v>
      </c>
      <c r="Y14" s="182">
        <v>0.82608952354601528</v>
      </c>
      <c r="Z14" s="182">
        <v>0.67844796682737429</v>
      </c>
      <c r="AA14" s="182">
        <v>0.778432987951577</v>
      </c>
      <c r="AB14" s="182">
        <v>0.52804671622506527</v>
      </c>
      <c r="AC14" s="183">
        <v>0.46004750889335982</v>
      </c>
      <c r="AD14" s="181">
        <v>1.0470427784717879</v>
      </c>
      <c r="AE14" s="182">
        <v>1.103968448385537</v>
      </c>
      <c r="AF14" s="182">
        <v>1.0952113747964169</v>
      </c>
      <c r="AG14" s="182">
        <v>0.74861244348375577</v>
      </c>
      <c r="AH14" s="182">
        <v>0.9909721704738701</v>
      </c>
      <c r="AI14" s="182">
        <v>0.65094537662142138</v>
      </c>
      <c r="AJ14" s="182">
        <v>0.87900318693634438</v>
      </c>
      <c r="AK14" s="182">
        <v>0.71286344074981789</v>
      </c>
      <c r="AL14" s="182">
        <v>0.79038069328036853</v>
      </c>
      <c r="AM14" s="182">
        <v>0.63272468947339533</v>
      </c>
      <c r="AN14" s="182">
        <v>0.56759462012504369</v>
      </c>
      <c r="AO14" s="182">
        <v>0.44150891439797041</v>
      </c>
      <c r="AP14" s="183">
        <v>0.39836779768881281</v>
      </c>
    </row>
    <row r="15" spans="1:43" ht="15" customHeight="1" x14ac:dyDescent="0.3">
      <c r="A15" s="425"/>
      <c r="B15" s="428" t="s">
        <v>289</v>
      </c>
      <c r="C15" s="191" t="s">
        <v>289</v>
      </c>
      <c r="D15" s="185">
        <v>0.24749521311631861</v>
      </c>
      <c r="E15" s="186">
        <v>0</v>
      </c>
      <c r="F15" s="186">
        <v>0.15386813654106671</v>
      </c>
      <c r="G15" s="186">
        <v>0.18938432870542821</v>
      </c>
      <c r="H15" s="186">
        <v>0.16920566943693641</v>
      </c>
      <c r="I15" s="186">
        <v>0.17649622079758351</v>
      </c>
      <c r="J15" s="186">
        <v>0.13924353397586789</v>
      </c>
      <c r="K15" s="186">
        <v>7.0607828643634504E-2</v>
      </c>
      <c r="L15" s="186">
        <v>0.1221795604460265</v>
      </c>
      <c r="M15" s="186">
        <v>8.8395925545630916E-2</v>
      </c>
      <c r="N15" s="186">
        <v>5.5161599995372942E-2</v>
      </c>
      <c r="O15" s="186">
        <v>0.1187951992440356</v>
      </c>
      <c r="P15" s="187">
        <v>7.5478362801934762E-2</v>
      </c>
      <c r="Q15" s="188">
        <v>0.48282488866132739</v>
      </c>
      <c r="R15" s="189">
        <v>0.62554293370421921</v>
      </c>
      <c r="S15" s="189">
        <v>0.5487955653666694</v>
      </c>
      <c r="T15" s="189">
        <v>0.51072728286843672</v>
      </c>
      <c r="U15" s="189">
        <v>0.36394489247892592</v>
      </c>
      <c r="V15" s="189">
        <v>0.39801996343907509</v>
      </c>
      <c r="W15" s="189">
        <v>0.56243116173480179</v>
      </c>
      <c r="X15" s="189">
        <v>0.53035494148079532</v>
      </c>
      <c r="Y15" s="189">
        <v>0.43388005232929377</v>
      </c>
      <c r="Z15" s="189">
        <v>0.35827754347373442</v>
      </c>
      <c r="AA15" s="189">
        <v>0.47196316803982391</v>
      </c>
      <c r="AB15" s="189">
        <v>0.4994100733694562</v>
      </c>
      <c r="AC15" s="190">
        <v>0.42312427554737359</v>
      </c>
      <c r="AD15" s="188">
        <v>0.34753826218098333</v>
      </c>
      <c r="AE15" s="189">
        <v>0.34218229940295991</v>
      </c>
      <c r="AF15" s="189">
        <v>0.35159166478371751</v>
      </c>
      <c r="AG15" s="189">
        <v>0.34314465745784922</v>
      </c>
      <c r="AH15" s="189">
        <v>0.255868324864855</v>
      </c>
      <c r="AI15" s="189">
        <v>0.27618658658581252</v>
      </c>
      <c r="AJ15" s="189">
        <v>0.35432312413761857</v>
      </c>
      <c r="AK15" s="189">
        <v>0.31177645233623541</v>
      </c>
      <c r="AL15" s="189">
        <v>0.27798275024464258</v>
      </c>
      <c r="AM15" s="189">
        <v>0.2240117362106343</v>
      </c>
      <c r="AN15" s="189">
        <v>0.26514381430478751</v>
      </c>
      <c r="AO15" s="189">
        <v>0.30982529679612092</v>
      </c>
      <c r="AP15" s="190">
        <v>0.2486270085371895</v>
      </c>
    </row>
    <row r="16" spans="1:43" ht="15" customHeight="1" x14ac:dyDescent="0.3">
      <c r="A16" s="425"/>
      <c r="B16" s="423"/>
      <c r="C16" s="192" t="s">
        <v>290</v>
      </c>
      <c r="D16" s="172">
        <v>6.8447253346590312E-2</v>
      </c>
      <c r="E16" s="173">
        <v>0</v>
      </c>
      <c r="F16" s="173">
        <v>2.6916887877874E-2</v>
      </c>
      <c r="G16" s="173">
        <v>5.2431136237260097E-2</v>
      </c>
      <c r="H16" s="173">
        <v>4.3718948415487818E-2</v>
      </c>
      <c r="I16" s="173">
        <v>4.2265073539928767E-3</v>
      </c>
      <c r="J16" s="173">
        <v>2.6399259290766409E-2</v>
      </c>
      <c r="K16" s="173">
        <v>4.2912521314935899E-2</v>
      </c>
      <c r="L16" s="173">
        <v>4.933871797422909E-2</v>
      </c>
      <c r="M16" s="173">
        <v>5.0510763047395902E-3</v>
      </c>
      <c r="N16" s="173">
        <v>1.0183246577815559E-2</v>
      </c>
      <c r="O16" s="173">
        <v>4.8591545123327383E-2</v>
      </c>
      <c r="P16" s="174">
        <v>2.970155592356127E-2</v>
      </c>
      <c r="Q16" s="175">
        <v>0.26343756326840151</v>
      </c>
      <c r="R16" s="176">
        <v>0.27808086248169578</v>
      </c>
      <c r="S16" s="176">
        <v>0.31030737217729848</v>
      </c>
      <c r="T16" s="176">
        <v>0.25377713904301541</v>
      </c>
      <c r="U16" s="176">
        <v>0.2238318396943666</v>
      </c>
      <c r="V16" s="176">
        <v>0.20732881337346909</v>
      </c>
      <c r="W16" s="176">
        <v>0.39597791623640038</v>
      </c>
      <c r="X16" s="176">
        <v>0.34426727980975258</v>
      </c>
      <c r="Y16" s="176">
        <v>0.32045846501717462</v>
      </c>
      <c r="Z16" s="176">
        <v>0.2413177029973643</v>
      </c>
      <c r="AA16" s="176">
        <v>0.26632054598458682</v>
      </c>
      <c r="AB16" s="176">
        <v>0.2974140031947678</v>
      </c>
      <c r="AC16" s="177">
        <v>0.29575124435252792</v>
      </c>
      <c r="AD16" s="175">
        <v>0.18782026051807921</v>
      </c>
      <c r="AE16" s="176">
        <v>0.15798773424617329</v>
      </c>
      <c r="AF16" s="176">
        <v>0.19086515122639419</v>
      </c>
      <c r="AG16" s="176">
        <v>0.17369260308289219</v>
      </c>
      <c r="AH16" s="176">
        <v>0.15161453719257201</v>
      </c>
      <c r="AI16" s="176">
        <v>0.11941261198575361</v>
      </c>
      <c r="AJ16" s="176">
        <v>0.2394864991494346</v>
      </c>
      <c r="AK16" s="176">
        <v>0.21883129928507661</v>
      </c>
      <c r="AL16" s="176">
        <v>0.1848812619526429</v>
      </c>
      <c r="AM16" s="176">
        <v>0.1237749967581739</v>
      </c>
      <c r="AN16" s="176">
        <v>0.13924486071282999</v>
      </c>
      <c r="AO16" s="176">
        <v>0.1734244149641001</v>
      </c>
      <c r="AP16" s="177">
        <v>0.16230576139937941</v>
      </c>
    </row>
    <row r="17" spans="1:42" ht="15" customHeight="1" x14ac:dyDescent="0.3">
      <c r="A17" s="425"/>
      <c r="B17" s="423"/>
      <c r="C17" s="193" t="s">
        <v>267</v>
      </c>
      <c r="D17" s="178">
        <v>0.22124927335501099</v>
      </c>
      <c r="E17" s="179">
        <v>0</v>
      </c>
      <c r="F17" s="179">
        <v>0.13402805754057029</v>
      </c>
      <c r="G17" s="179">
        <v>0.13726788356119729</v>
      </c>
      <c r="H17" s="179">
        <v>0.17725377075303059</v>
      </c>
      <c r="I17" s="179">
        <v>0.19592974689949019</v>
      </c>
      <c r="J17" s="179">
        <v>0.1545054539121381</v>
      </c>
      <c r="K17" s="179">
        <v>0</v>
      </c>
      <c r="L17" s="179">
        <v>0.1219949989119882</v>
      </c>
      <c r="M17" s="179">
        <v>8.3187875010182988E-2</v>
      </c>
      <c r="N17" s="179">
        <v>4.4906829694365782E-2</v>
      </c>
      <c r="O17" s="179">
        <v>6.9920981750930769E-2</v>
      </c>
      <c r="P17" s="180">
        <v>5.4226105543861931E-2</v>
      </c>
      <c r="Q17" s="181">
        <v>0.46362972974257521</v>
      </c>
      <c r="R17" s="182">
        <v>0.6214529325641317</v>
      </c>
      <c r="S17" s="182">
        <v>0.54114805890813444</v>
      </c>
      <c r="T17" s="182">
        <v>0.48859941936082601</v>
      </c>
      <c r="U17" s="182">
        <v>0.26864573515890561</v>
      </c>
      <c r="V17" s="182">
        <v>0.44003727250203539</v>
      </c>
      <c r="W17" s="182">
        <v>0.44570616671011859</v>
      </c>
      <c r="X17" s="182">
        <v>0.40268087704067601</v>
      </c>
      <c r="Y17" s="182">
        <v>0.24148147274783591</v>
      </c>
      <c r="Z17" s="182">
        <v>0.21332649351962141</v>
      </c>
      <c r="AA17" s="182">
        <v>0.33393687033172259</v>
      </c>
      <c r="AB17" s="182">
        <v>0.37816581310021302</v>
      </c>
      <c r="AC17" s="183">
        <v>0.25662731834478208</v>
      </c>
      <c r="AD17" s="181">
        <v>0.34387585295948792</v>
      </c>
      <c r="AE17" s="182">
        <v>0.3309974679126455</v>
      </c>
      <c r="AF17" s="182">
        <v>0.34658023816372041</v>
      </c>
      <c r="AG17" s="182">
        <v>0.32019027285525831</v>
      </c>
      <c r="AH17" s="182">
        <v>0.2204798946418314</v>
      </c>
      <c r="AI17" s="182">
        <v>0.31905848144685878</v>
      </c>
      <c r="AJ17" s="182">
        <v>0.30478238284940012</v>
      </c>
      <c r="AK17" s="182">
        <v>0.21287138811479139</v>
      </c>
      <c r="AL17" s="182">
        <v>0.1818524782663706</v>
      </c>
      <c r="AM17" s="182">
        <v>0.14869187637434411</v>
      </c>
      <c r="AN17" s="182">
        <v>0.1907556345200028</v>
      </c>
      <c r="AO17" s="182">
        <v>0.2250003700231363</v>
      </c>
      <c r="AP17" s="183">
        <v>0.15521394366589999</v>
      </c>
    </row>
    <row r="18" spans="1:42" ht="60" customHeight="1" x14ac:dyDescent="0.3">
      <c r="A18" s="425"/>
      <c r="B18" s="429" t="s">
        <v>291</v>
      </c>
      <c r="C18" s="191" t="s">
        <v>291</v>
      </c>
      <c r="D18" s="185">
        <v>6.5695105797600106E-3</v>
      </c>
      <c r="E18" s="186">
        <v>2.702417018763199E-2</v>
      </c>
      <c r="F18" s="186">
        <v>5.4323304563710468E-3</v>
      </c>
      <c r="G18" s="186">
        <v>7.1604492053710684E-3</v>
      </c>
      <c r="H18" s="186">
        <v>8.2230674942230849E-3</v>
      </c>
      <c r="I18" s="186">
        <v>0</v>
      </c>
      <c r="J18" s="186">
        <v>4.6442126435502731E-2</v>
      </c>
      <c r="K18" s="186">
        <v>0</v>
      </c>
      <c r="L18" s="186">
        <v>1.2645234883040131E-2</v>
      </c>
      <c r="M18" s="186">
        <v>3.9828531486070733E-2</v>
      </c>
      <c r="N18" s="186">
        <v>1.019799745058135E-2</v>
      </c>
      <c r="O18" s="186">
        <v>5.4635774086746287E-3</v>
      </c>
      <c r="P18" s="187">
        <v>3.6120482374590333E-2</v>
      </c>
      <c r="Q18" s="188">
        <v>0.1286138982885387</v>
      </c>
      <c r="R18" s="189">
        <v>9.2935935021280267E-2</v>
      </c>
      <c r="S18" s="189">
        <v>0.1108635119090683</v>
      </c>
      <c r="T18" s="189">
        <v>0.12960490041298059</v>
      </c>
      <c r="U18" s="189">
        <v>6.4066206666439987E-2</v>
      </c>
      <c r="V18" s="189">
        <v>9.9511483877794182E-2</v>
      </c>
      <c r="W18" s="189">
        <v>0.15390257967364629</v>
      </c>
      <c r="X18" s="189">
        <v>8.4900579676112031E-2</v>
      </c>
      <c r="Y18" s="189">
        <v>8.061428310204953E-2</v>
      </c>
      <c r="Z18" s="189">
        <v>7.2708948057974607E-2</v>
      </c>
      <c r="AA18" s="189">
        <v>5.5700827718932713E-2</v>
      </c>
      <c r="AB18" s="189">
        <v>3.627569634841888E-2</v>
      </c>
      <c r="AC18" s="190">
        <v>4.3589579081898311E-2</v>
      </c>
      <c r="AD18" s="188">
        <v>4.2619372589628883E-2</v>
      </c>
      <c r="AE18" s="189">
        <v>4.1962467165444217E-2</v>
      </c>
      <c r="AF18" s="189">
        <v>3.6585791345497408E-2</v>
      </c>
      <c r="AG18" s="189">
        <v>4.322985427111567E-2</v>
      </c>
      <c r="AH18" s="189">
        <v>2.3682705230006099E-2</v>
      </c>
      <c r="AI18" s="189">
        <v>3.023428421354429E-2</v>
      </c>
      <c r="AJ18" s="189">
        <v>7.0299268921862015E-2</v>
      </c>
      <c r="AK18" s="189">
        <v>2.578425417488802E-2</v>
      </c>
      <c r="AL18" s="189">
        <v>4.6673371522954567E-2</v>
      </c>
      <c r="AM18" s="189">
        <v>5.6339864724731889E-2</v>
      </c>
      <c r="AN18" s="189">
        <v>3.3137031894683769E-2</v>
      </c>
      <c r="AO18" s="189">
        <v>2.0961215018185479E-2</v>
      </c>
      <c r="AP18" s="190">
        <v>3.9854383623342697E-2</v>
      </c>
    </row>
    <row r="19" spans="1:42" ht="15" customHeight="1" x14ac:dyDescent="0.3">
      <c r="A19" s="425"/>
      <c r="B19" s="423"/>
      <c r="C19" s="194" t="s">
        <v>292</v>
      </c>
      <c r="D19" s="172">
        <v>0</v>
      </c>
      <c r="E19" s="173">
        <v>0</v>
      </c>
      <c r="F19" s="173">
        <v>0</v>
      </c>
      <c r="G19" s="173">
        <v>7.0771848780445887E-3</v>
      </c>
      <c r="H19" s="173">
        <v>8.167881953063354E-3</v>
      </c>
      <c r="I19" s="173">
        <v>0</v>
      </c>
      <c r="J19" s="173">
        <v>4.5909546702905563E-2</v>
      </c>
      <c r="K19" s="173">
        <v>0</v>
      </c>
      <c r="L19" s="173">
        <v>0</v>
      </c>
      <c r="M19" s="173">
        <v>5.0195360790322198E-3</v>
      </c>
      <c r="N19" s="173">
        <v>1.0183952938817339E-2</v>
      </c>
      <c r="O19" s="173">
        <v>5.4522368913874067E-3</v>
      </c>
      <c r="P19" s="174">
        <v>1.876999460115136E-2</v>
      </c>
      <c r="Q19" s="175">
        <v>2.746083380841105E-2</v>
      </c>
      <c r="R19" s="176">
        <v>2.3469837320375629E-2</v>
      </c>
      <c r="S19" s="176">
        <v>3.1671090156159688E-2</v>
      </c>
      <c r="T19" s="176">
        <v>6.7165666342055676E-3</v>
      </c>
      <c r="U19" s="176">
        <v>0</v>
      </c>
      <c r="V19" s="176">
        <v>2.5758664600681699E-2</v>
      </c>
      <c r="W19" s="176">
        <v>5.8275055091820641E-2</v>
      </c>
      <c r="X19" s="176">
        <v>3.1573588482614517E-2</v>
      </c>
      <c r="Y19" s="176">
        <v>5.2592875780904769E-2</v>
      </c>
      <c r="Z19" s="176">
        <v>3.5810621685541118E-2</v>
      </c>
      <c r="AA19" s="176">
        <v>1.669883685607999E-2</v>
      </c>
      <c r="AB19" s="176">
        <v>1.340082332568996E-2</v>
      </c>
      <c r="AC19" s="177">
        <v>1.9466673492425091E-2</v>
      </c>
      <c r="AD19" s="175">
        <v>1.3724243023113919E-2</v>
      </c>
      <c r="AE19" s="176">
        <v>1.1773310994136541E-2</v>
      </c>
      <c r="AF19" s="176">
        <v>1.5828497372650199E-2</v>
      </c>
      <c r="AG19" s="176">
        <v>6.8963364132361748E-3</v>
      </c>
      <c r="AH19" s="176">
        <v>4.0779266501233726E-3</v>
      </c>
      <c r="AI19" s="176">
        <v>1.283526253927126E-2</v>
      </c>
      <c r="AJ19" s="176">
        <v>5.2101827028028222E-2</v>
      </c>
      <c r="AK19" s="176">
        <v>1.575186188831099E-2</v>
      </c>
      <c r="AL19" s="176">
        <v>2.6327866757130541E-2</v>
      </c>
      <c r="AM19" s="176">
        <v>2.0492625321367121E-2</v>
      </c>
      <c r="AN19" s="176">
        <v>1.346873514933216E-2</v>
      </c>
      <c r="AO19" s="176">
        <v>9.4490601675266475E-3</v>
      </c>
      <c r="AP19" s="177">
        <v>1.911848855999311E-2</v>
      </c>
    </row>
    <row r="20" spans="1:42" ht="15" customHeight="1" x14ac:dyDescent="0.3">
      <c r="A20" s="425"/>
      <c r="B20" s="423"/>
      <c r="C20" s="195" t="s">
        <v>293</v>
      </c>
      <c r="D20" s="178">
        <v>6.5362339244938493E-3</v>
      </c>
      <c r="E20" s="179">
        <v>2.6905575200905411E-2</v>
      </c>
      <c r="F20" s="179">
        <v>5.4152897021613267E-3</v>
      </c>
      <c r="G20" s="179">
        <v>7.1207706698828768E-3</v>
      </c>
      <c r="H20" s="179">
        <v>8.1908299567925221E-3</v>
      </c>
      <c r="I20" s="179">
        <v>0</v>
      </c>
      <c r="J20" s="179">
        <v>0</v>
      </c>
      <c r="K20" s="179">
        <v>0</v>
      </c>
      <c r="L20" s="179">
        <v>1.261875550551385E-2</v>
      </c>
      <c r="M20" s="179">
        <v>3.4752961835763298E-2</v>
      </c>
      <c r="N20" s="179">
        <v>0</v>
      </c>
      <c r="O20" s="179">
        <v>0</v>
      </c>
      <c r="P20" s="180">
        <v>2.5899924108285462E-2</v>
      </c>
      <c r="Q20" s="181">
        <v>5.2285972287799673E-2</v>
      </c>
      <c r="R20" s="182">
        <v>4.3632562901304212E-2</v>
      </c>
      <c r="S20" s="182">
        <v>6.1291704940877663E-2</v>
      </c>
      <c r="T20" s="182">
        <v>7.8160508688808014E-2</v>
      </c>
      <c r="U20" s="182">
        <v>3.8694062226153098E-2</v>
      </c>
      <c r="V20" s="182">
        <v>3.4329551393181237E-2</v>
      </c>
      <c r="W20" s="182">
        <v>8.6068357132951523E-2</v>
      </c>
      <c r="X20" s="182">
        <v>1.9495367622190521E-2</v>
      </c>
      <c r="Y20" s="182">
        <v>2.7656401688920071E-2</v>
      </c>
      <c r="Z20" s="182">
        <v>3.924089058928313E-2</v>
      </c>
      <c r="AA20" s="182">
        <v>3.8783596238294332E-2</v>
      </c>
      <c r="AB20" s="182">
        <v>2.266939266144731E-2</v>
      </c>
      <c r="AC20" s="183">
        <v>2.3910956631604231E-2</v>
      </c>
      <c r="AD20" s="181">
        <v>2.954181258168137E-2</v>
      </c>
      <c r="AE20" s="182">
        <v>3.5308572651866682E-2</v>
      </c>
      <c r="AF20" s="182">
        <v>3.3452590640783077E-2</v>
      </c>
      <c r="AG20" s="182">
        <v>4.2790879405887702E-2</v>
      </c>
      <c r="AH20" s="182">
        <v>2.347906746285762E-2</v>
      </c>
      <c r="AI20" s="182">
        <v>1.7125959830372722E-2</v>
      </c>
      <c r="AJ20" s="182">
        <v>4.3186016461553192E-2</v>
      </c>
      <c r="AK20" s="182">
        <v>9.7204815405059972E-3</v>
      </c>
      <c r="AL20" s="182">
        <v>2.0165158344661802E-2</v>
      </c>
      <c r="AM20" s="182">
        <v>3.7011113856494617E-2</v>
      </c>
      <c r="AN20" s="182">
        <v>1.9580453236034509E-2</v>
      </c>
      <c r="AO20" s="182">
        <v>1.143124393827661E-2</v>
      </c>
      <c r="AP20" s="183">
        <v>2.4903536979576341E-2</v>
      </c>
    </row>
    <row r="21" spans="1:42" ht="15" customHeight="1" x14ac:dyDescent="0.3">
      <c r="A21" s="425"/>
      <c r="B21" s="196" t="s">
        <v>294</v>
      </c>
      <c r="C21" s="197" t="s">
        <v>294</v>
      </c>
      <c r="D21" s="198">
        <v>1.0866792872566851</v>
      </c>
      <c r="E21" s="199">
        <v>1.0334385823900669</v>
      </c>
      <c r="F21" s="199">
        <v>0.86026068681683332</v>
      </c>
      <c r="G21" s="199" t="s">
        <v>284</v>
      </c>
      <c r="H21" s="199">
        <v>0.67527261915487469</v>
      </c>
      <c r="I21" s="199">
        <v>0.80854475818824167</v>
      </c>
      <c r="J21" s="199">
        <v>1.2447263094080041</v>
      </c>
      <c r="K21" s="199">
        <v>0.84567760492588839</v>
      </c>
      <c r="L21" s="199">
        <v>0.44451862035913409</v>
      </c>
      <c r="M21" s="199">
        <v>0.45678310718478099</v>
      </c>
      <c r="N21" s="199">
        <v>0.41180595085460941</v>
      </c>
      <c r="O21" s="199">
        <v>0.46105251612795939</v>
      </c>
      <c r="P21" s="200">
        <v>0.53270464318884347</v>
      </c>
      <c r="Q21" s="201">
        <v>1.180405559291984</v>
      </c>
      <c r="R21" s="202">
        <v>1.4255795917877681</v>
      </c>
      <c r="S21" s="202">
        <v>1.3627513533463</v>
      </c>
      <c r="T21" s="202" t="s">
        <v>284</v>
      </c>
      <c r="U21" s="202">
        <v>1.037840044176799</v>
      </c>
      <c r="V21" s="202">
        <v>1.0693103843225471</v>
      </c>
      <c r="W21" s="202">
        <v>1.26914601935653</v>
      </c>
      <c r="X21" s="202">
        <v>1.0941469207189729</v>
      </c>
      <c r="Y21" s="202">
        <v>1.144135191856587</v>
      </c>
      <c r="Z21" s="202">
        <v>1.585792516099376</v>
      </c>
      <c r="AA21" s="202">
        <v>1.5551206345972839</v>
      </c>
      <c r="AB21" s="202">
        <v>1.284846655662631</v>
      </c>
      <c r="AC21" s="203">
        <v>1.3227979791053801</v>
      </c>
      <c r="AD21" s="201">
        <v>1.0619505666612949</v>
      </c>
      <c r="AE21" s="202">
        <v>1.177824988298108</v>
      </c>
      <c r="AF21" s="202">
        <v>1.0757362464079909</v>
      </c>
      <c r="AG21" s="202" t="s">
        <v>284</v>
      </c>
      <c r="AH21" s="202">
        <v>0.82404981381396059</v>
      </c>
      <c r="AI21" s="202">
        <v>0.89402354121713301</v>
      </c>
      <c r="AJ21" s="202">
        <v>1.1713601800237721</v>
      </c>
      <c r="AK21" s="202">
        <v>0.92203650157814221</v>
      </c>
      <c r="AL21" s="202">
        <v>0.79509557917522133</v>
      </c>
      <c r="AM21" s="202">
        <v>1.024689376687101</v>
      </c>
      <c r="AN21" s="202">
        <v>0.98939501209714531</v>
      </c>
      <c r="AO21" s="202">
        <v>0.87531434648296791</v>
      </c>
      <c r="AP21" s="203">
        <v>0.92711378036315528</v>
      </c>
    </row>
    <row r="22" spans="1:42" ht="30.75" customHeight="1" thickBot="1" x14ac:dyDescent="0.35">
      <c r="A22" s="425"/>
      <c r="B22" s="204" t="s">
        <v>295</v>
      </c>
      <c r="C22" s="205" t="s">
        <v>295</v>
      </c>
      <c r="D22" s="206">
        <v>0.26526101656202788</v>
      </c>
      <c r="E22" s="207">
        <v>0.35141750017043</v>
      </c>
      <c r="F22" s="207">
        <v>0.46983177498539008</v>
      </c>
      <c r="G22" s="207" t="s">
        <v>284</v>
      </c>
      <c r="H22" s="207">
        <v>0.18280260406273341</v>
      </c>
      <c r="I22" s="207">
        <v>0.30685906019824649</v>
      </c>
      <c r="J22" s="207">
        <v>0.31922360015343509</v>
      </c>
      <c r="K22" s="207">
        <v>0.34994952768766191</v>
      </c>
      <c r="L22" s="207">
        <v>0.19112295907421101</v>
      </c>
      <c r="M22" s="207">
        <v>0.19088794377520549</v>
      </c>
      <c r="N22" s="207">
        <v>0.21871419854689139</v>
      </c>
      <c r="O22" s="207">
        <v>0.23136099521348091</v>
      </c>
      <c r="P22" s="208">
        <v>0.20051864729372779</v>
      </c>
      <c r="Q22" s="209">
        <v>0.46195903175329961</v>
      </c>
      <c r="R22" s="210">
        <v>0.66307941607385923</v>
      </c>
      <c r="S22" s="210">
        <v>0.46300156188971259</v>
      </c>
      <c r="T22" s="210" t="s">
        <v>284</v>
      </c>
      <c r="U22" s="210">
        <v>0.43448476771642153</v>
      </c>
      <c r="V22" s="210">
        <v>0.45956201251994888</v>
      </c>
      <c r="W22" s="210">
        <v>0.53204648997049664</v>
      </c>
      <c r="X22" s="210">
        <v>0.76853882317035227</v>
      </c>
      <c r="Y22" s="210">
        <v>0.68569506573416139</v>
      </c>
      <c r="Z22" s="210">
        <v>0.48608426301545332</v>
      </c>
      <c r="AA22" s="210">
        <v>0.5440069755339062</v>
      </c>
      <c r="AB22" s="210">
        <v>0.49795775077031179</v>
      </c>
      <c r="AC22" s="211">
        <v>0.4519342971360979</v>
      </c>
      <c r="AD22" s="209">
        <v>0.37132678497170002</v>
      </c>
      <c r="AE22" s="210">
        <v>0.51765785442377243</v>
      </c>
      <c r="AF22" s="210">
        <v>0.48363660116854168</v>
      </c>
      <c r="AG22" s="210" t="s">
        <v>284</v>
      </c>
      <c r="AH22" s="210">
        <v>0.3118378427963947</v>
      </c>
      <c r="AI22" s="210">
        <v>0.39274708155150628</v>
      </c>
      <c r="AJ22" s="210">
        <v>0.43535915358525312</v>
      </c>
      <c r="AK22" s="210">
        <v>0.56753640390516258</v>
      </c>
      <c r="AL22" s="210">
        <v>0.43952412357435489</v>
      </c>
      <c r="AM22" s="210">
        <v>0.33945908402665681</v>
      </c>
      <c r="AN22" s="210">
        <v>0.3831488901919291</v>
      </c>
      <c r="AO22" s="210">
        <v>0.36574965831933748</v>
      </c>
      <c r="AP22" s="211">
        <v>0.32650670294359219</v>
      </c>
    </row>
    <row r="23" spans="1:42" ht="15" customHeight="1" x14ac:dyDescent="0.3">
      <c r="A23" s="430" t="s">
        <v>296</v>
      </c>
      <c r="B23" s="212" t="s">
        <v>17</v>
      </c>
      <c r="C23" s="213"/>
      <c r="D23" s="214"/>
      <c r="E23" s="215"/>
      <c r="F23" s="215"/>
      <c r="G23" s="215"/>
      <c r="H23" s="215"/>
      <c r="I23" s="215"/>
      <c r="J23" s="215"/>
      <c r="K23" s="215"/>
      <c r="L23" s="215"/>
      <c r="M23" s="215"/>
      <c r="N23" s="216"/>
      <c r="O23" s="216"/>
      <c r="P23" s="217"/>
      <c r="Q23" s="214"/>
      <c r="R23" s="215"/>
      <c r="S23" s="215"/>
      <c r="T23" s="215"/>
      <c r="U23" s="215"/>
      <c r="V23" s="215"/>
      <c r="W23" s="215"/>
      <c r="X23" s="215"/>
      <c r="Y23" s="215"/>
      <c r="Z23" s="215"/>
      <c r="AA23" s="216"/>
      <c r="AB23" s="216"/>
      <c r="AC23" s="217"/>
      <c r="AD23" s="214"/>
      <c r="AE23" s="215"/>
      <c r="AF23" s="215"/>
      <c r="AG23" s="215"/>
      <c r="AH23" s="215"/>
      <c r="AI23" s="215"/>
      <c r="AJ23" s="215"/>
      <c r="AK23" s="215"/>
      <c r="AL23" s="215"/>
      <c r="AM23" s="215"/>
      <c r="AN23" s="216"/>
      <c r="AO23" s="216">
        <v>7.2761854528013812</v>
      </c>
      <c r="AP23" s="217"/>
    </row>
    <row r="24" spans="1:42" ht="15" customHeight="1" x14ac:dyDescent="0.3">
      <c r="A24" s="425"/>
      <c r="B24" s="422" t="s">
        <v>297</v>
      </c>
      <c r="C24" s="218" t="s">
        <v>297</v>
      </c>
      <c r="D24" s="219"/>
      <c r="E24" s="220"/>
      <c r="F24" s="220"/>
      <c r="G24" s="220"/>
      <c r="H24" s="220"/>
      <c r="I24" s="220"/>
      <c r="J24" s="220"/>
      <c r="K24" s="220"/>
      <c r="L24" s="220"/>
      <c r="M24" s="220"/>
      <c r="N24" s="221"/>
      <c r="O24" s="221"/>
      <c r="P24" s="222"/>
      <c r="Q24" s="219"/>
      <c r="R24" s="220"/>
      <c r="S24" s="220"/>
      <c r="T24" s="220"/>
      <c r="U24" s="220"/>
      <c r="V24" s="220"/>
      <c r="W24" s="220"/>
      <c r="X24" s="220"/>
      <c r="Y24" s="220"/>
      <c r="Z24" s="220"/>
      <c r="AA24" s="221"/>
      <c r="AB24" s="221"/>
      <c r="AC24" s="222"/>
      <c r="AD24" s="219"/>
      <c r="AE24" s="220"/>
      <c r="AF24" s="220"/>
      <c r="AG24" s="220"/>
      <c r="AH24" s="220"/>
      <c r="AI24" s="220"/>
      <c r="AJ24" s="220"/>
      <c r="AK24" s="220"/>
      <c r="AL24" s="220"/>
      <c r="AM24" s="220"/>
      <c r="AN24" s="221"/>
      <c r="AO24" s="221">
        <v>7.771026750147926</v>
      </c>
      <c r="AP24" s="222"/>
    </row>
    <row r="25" spans="1:42" ht="15" customHeight="1" x14ac:dyDescent="0.3">
      <c r="A25" s="425"/>
      <c r="B25" s="423"/>
      <c r="C25" s="223" t="s">
        <v>298</v>
      </c>
      <c r="D25" s="224"/>
      <c r="E25" s="303"/>
      <c r="F25" s="303"/>
      <c r="G25" s="303"/>
      <c r="H25" s="303"/>
      <c r="I25" s="303"/>
      <c r="J25" s="303"/>
      <c r="K25" s="303"/>
      <c r="L25" s="303"/>
      <c r="M25" s="303"/>
      <c r="N25" s="225"/>
      <c r="O25" s="225"/>
      <c r="P25" s="226"/>
      <c r="Q25" s="224"/>
      <c r="R25" s="303"/>
      <c r="S25" s="303"/>
      <c r="T25" s="303"/>
      <c r="U25" s="303"/>
      <c r="V25" s="303"/>
      <c r="W25" s="303"/>
      <c r="X25" s="303"/>
      <c r="Y25" s="303"/>
      <c r="Z25" s="303"/>
      <c r="AA25" s="225"/>
      <c r="AB25" s="225"/>
      <c r="AC25" s="226"/>
      <c r="AD25" s="224"/>
      <c r="AE25" s="303"/>
      <c r="AF25" s="303"/>
      <c r="AG25" s="303"/>
      <c r="AH25" s="303"/>
      <c r="AI25" s="303"/>
      <c r="AJ25" s="303"/>
      <c r="AK25" s="303"/>
      <c r="AL25" s="303"/>
      <c r="AM25" s="303"/>
      <c r="AN25" s="225"/>
      <c r="AO25" s="225">
        <v>9.6907913464275541</v>
      </c>
      <c r="AP25" s="226"/>
    </row>
    <row r="26" spans="1:42" ht="15" customHeight="1" x14ac:dyDescent="0.3">
      <c r="A26" s="425"/>
      <c r="B26" s="423"/>
      <c r="C26" s="223" t="s">
        <v>299</v>
      </c>
      <c r="D26" s="224"/>
      <c r="E26" s="303"/>
      <c r="F26" s="303"/>
      <c r="G26" s="303"/>
      <c r="H26" s="303"/>
      <c r="I26" s="303"/>
      <c r="J26" s="303"/>
      <c r="K26" s="303"/>
      <c r="L26" s="303"/>
      <c r="M26" s="303"/>
      <c r="N26" s="225"/>
      <c r="O26" s="225"/>
      <c r="P26" s="226"/>
      <c r="Q26" s="224"/>
      <c r="R26" s="303"/>
      <c r="S26" s="303"/>
      <c r="T26" s="303"/>
      <c r="U26" s="303"/>
      <c r="V26" s="303"/>
      <c r="W26" s="303"/>
      <c r="X26" s="303"/>
      <c r="Y26" s="303"/>
      <c r="Z26" s="303"/>
      <c r="AA26" s="225"/>
      <c r="AB26" s="225"/>
      <c r="AC26" s="226"/>
      <c r="AD26" s="224"/>
      <c r="AE26" s="303"/>
      <c r="AF26" s="303"/>
      <c r="AG26" s="303"/>
      <c r="AH26" s="303"/>
      <c r="AI26" s="303"/>
      <c r="AJ26" s="303"/>
      <c r="AK26" s="303"/>
      <c r="AL26" s="303"/>
      <c r="AM26" s="303"/>
      <c r="AN26" s="225"/>
      <c r="AO26" s="225">
        <v>7.5829808473741132</v>
      </c>
      <c r="AP26" s="226"/>
    </row>
    <row r="27" spans="1:42" ht="15" customHeight="1" x14ac:dyDescent="0.3">
      <c r="A27" s="425"/>
      <c r="B27" s="423"/>
      <c r="C27" s="227" t="s">
        <v>300</v>
      </c>
      <c r="D27" s="228"/>
      <c r="E27" s="229"/>
      <c r="F27" s="229"/>
      <c r="G27" s="229"/>
      <c r="H27" s="229"/>
      <c r="I27" s="229"/>
      <c r="J27" s="229"/>
      <c r="K27" s="229"/>
      <c r="L27" s="229"/>
      <c r="M27" s="229"/>
      <c r="N27" s="230"/>
      <c r="O27" s="230"/>
      <c r="P27" s="231"/>
      <c r="Q27" s="228"/>
      <c r="R27" s="229"/>
      <c r="S27" s="229"/>
      <c r="T27" s="229"/>
      <c r="U27" s="229"/>
      <c r="V27" s="229"/>
      <c r="W27" s="229"/>
      <c r="X27" s="229"/>
      <c r="Y27" s="229"/>
      <c r="Z27" s="229"/>
      <c r="AA27" s="230"/>
      <c r="AB27" s="230"/>
      <c r="AC27" s="231"/>
      <c r="AD27" s="228"/>
      <c r="AE27" s="229"/>
      <c r="AF27" s="229"/>
      <c r="AG27" s="229"/>
      <c r="AH27" s="229"/>
      <c r="AI27" s="229"/>
      <c r="AJ27" s="229"/>
      <c r="AK27" s="229"/>
      <c r="AL27" s="229"/>
      <c r="AM27" s="229"/>
      <c r="AN27" s="230"/>
      <c r="AO27" s="230">
        <v>7.1021254896668209</v>
      </c>
      <c r="AP27" s="231"/>
    </row>
    <row r="28" spans="1:42" ht="15" customHeight="1" x14ac:dyDescent="0.3">
      <c r="A28" s="425"/>
      <c r="B28" s="422" t="s">
        <v>301</v>
      </c>
      <c r="C28" s="218"/>
      <c r="D28" s="219"/>
      <c r="E28" s="220"/>
      <c r="F28" s="220"/>
      <c r="G28" s="220"/>
      <c r="H28" s="220"/>
      <c r="I28" s="220"/>
      <c r="J28" s="220"/>
      <c r="K28" s="220"/>
      <c r="L28" s="220"/>
      <c r="M28" s="220"/>
      <c r="N28" s="221"/>
      <c r="O28" s="221"/>
      <c r="P28" s="222"/>
      <c r="Q28" s="219"/>
      <c r="R28" s="220"/>
      <c r="S28" s="220"/>
      <c r="T28" s="220"/>
      <c r="U28" s="220"/>
      <c r="V28" s="220"/>
      <c r="W28" s="220"/>
      <c r="X28" s="220"/>
      <c r="Y28" s="220"/>
      <c r="Z28" s="220"/>
      <c r="AA28" s="221"/>
      <c r="AB28" s="221"/>
      <c r="AC28" s="222"/>
      <c r="AD28" s="219"/>
      <c r="AE28" s="220"/>
      <c r="AF28" s="220"/>
      <c r="AG28" s="220"/>
      <c r="AH28" s="220"/>
      <c r="AI28" s="220"/>
      <c r="AJ28" s="220"/>
      <c r="AK28" s="220"/>
      <c r="AL28" s="220"/>
      <c r="AM28" s="220"/>
      <c r="AN28" s="221"/>
      <c r="AO28" s="221">
        <v>6.8567230776843902</v>
      </c>
      <c r="AP28" s="222"/>
    </row>
    <row r="29" spans="1:42" ht="15" customHeight="1" x14ac:dyDescent="0.3">
      <c r="A29" s="425"/>
      <c r="B29" s="423"/>
      <c r="C29" s="223" t="s">
        <v>302</v>
      </c>
      <c r="D29" s="224"/>
      <c r="E29" s="303"/>
      <c r="F29" s="303"/>
      <c r="G29" s="303"/>
      <c r="H29" s="303"/>
      <c r="I29" s="303"/>
      <c r="J29" s="303"/>
      <c r="K29" s="303"/>
      <c r="L29" s="303"/>
      <c r="M29" s="303"/>
      <c r="N29" s="225"/>
      <c r="O29" s="225"/>
      <c r="P29" s="226"/>
      <c r="Q29" s="224"/>
      <c r="R29" s="303"/>
      <c r="S29" s="303"/>
      <c r="T29" s="303"/>
      <c r="U29" s="303"/>
      <c r="V29" s="303"/>
      <c r="W29" s="303"/>
      <c r="X29" s="303"/>
      <c r="Y29" s="303"/>
      <c r="Z29" s="303"/>
      <c r="AA29" s="225"/>
      <c r="AB29" s="225"/>
      <c r="AC29" s="226"/>
      <c r="AD29" s="224"/>
      <c r="AE29" s="303"/>
      <c r="AF29" s="303"/>
      <c r="AG29" s="303"/>
      <c r="AH29" s="303"/>
      <c r="AI29" s="303"/>
      <c r="AJ29" s="303"/>
      <c r="AK29" s="303"/>
      <c r="AL29" s="303"/>
      <c r="AM29" s="303"/>
      <c r="AN29" s="225"/>
      <c r="AO29" s="225">
        <v>6.5115396557077316</v>
      </c>
      <c r="AP29" s="226"/>
    </row>
    <row r="30" spans="1:42" ht="15" customHeight="1" x14ac:dyDescent="0.3">
      <c r="A30" s="425"/>
      <c r="B30" s="423"/>
      <c r="C30" s="223" t="s">
        <v>303</v>
      </c>
      <c r="D30" s="224"/>
      <c r="E30" s="303"/>
      <c r="F30" s="303"/>
      <c r="G30" s="303"/>
      <c r="H30" s="303"/>
      <c r="I30" s="303"/>
      <c r="J30" s="303"/>
      <c r="K30" s="303"/>
      <c r="L30" s="303"/>
      <c r="M30" s="303"/>
      <c r="N30" s="225"/>
      <c r="O30" s="225"/>
      <c r="P30" s="226"/>
      <c r="Q30" s="224"/>
      <c r="R30" s="303"/>
      <c r="S30" s="303"/>
      <c r="T30" s="303"/>
      <c r="U30" s="303"/>
      <c r="V30" s="303"/>
      <c r="W30" s="303"/>
      <c r="X30" s="303"/>
      <c r="Y30" s="303"/>
      <c r="Z30" s="303"/>
      <c r="AA30" s="225"/>
      <c r="AB30" s="225"/>
      <c r="AC30" s="226"/>
      <c r="AD30" s="224"/>
      <c r="AE30" s="303"/>
      <c r="AF30" s="303"/>
      <c r="AG30" s="303"/>
      <c r="AH30" s="303"/>
      <c r="AI30" s="303"/>
      <c r="AJ30" s="303"/>
      <c r="AK30" s="303"/>
      <c r="AL30" s="303"/>
      <c r="AM30" s="303"/>
      <c r="AN30" s="225"/>
      <c r="AO30" s="225">
        <v>5.9618952762672794</v>
      </c>
      <c r="AP30" s="226"/>
    </row>
    <row r="31" spans="1:42" ht="15" customHeight="1" x14ac:dyDescent="0.3">
      <c r="A31" s="425"/>
      <c r="B31" s="423"/>
      <c r="C31" s="223" t="s">
        <v>304</v>
      </c>
      <c r="D31" s="224"/>
      <c r="E31" s="303"/>
      <c r="F31" s="303"/>
      <c r="G31" s="303"/>
      <c r="H31" s="303"/>
      <c r="I31" s="303"/>
      <c r="J31" s="303"/>
      <c r="K31" s="303"/>
      <c r="L31" s="303"/>
      <c r="M31" s="303"/>
      <c r="N31" s="225"/>
      <c r="O31" s="225"/>
      <c r="P31" s="226"/>
      <c r="Q31" s="224"/>
      <c r="R31" s="303"/>
      <c r="S31" s="303"/>
      <c r="T31" s="303"/>
      <c r="U31" s="303"/>
      <c r="V31" s="303"/>
      <c r="W31" s="303"/>
      <c r="X31" s="303"/>
      <c r="Y31" s="303"/>
      <c r="Z31" s="303"/>
      <c r="AA31" s="225"/>
      <c r="AB31" s="225"/>
      <c r="AC31" s="226"/>
      <c r="AD31" s="224"/>
      <c r="AE31" s="303"/>
      <c r="AF31" s="303"/>
      <c r="AG31" s="303"/>
      <c r="AH31" s="303"/>
      <c r="AI31" s="303"/>
      <c r="AJ31" s="303"/>
      <c r="AK31" s="303"/>
      <c r="AL31" s="303"/>
      <c r="AM31" s="303"/>
      <c r="AN31" s="225"/>
      <c r="AO31" s="225">
        <v>6.811283226457661</v>
      </c>
      <c r="AP31" s="226"/>
    </row>
    <row r="32" spans="1:42" ht="15" customHeight="1" x14ac:dyDescent="0.3">
      <c r="A32" s="425"/>
      <c r="B32" s="423"/>
      <c r="C32" s="223" t="s">
        <v>305</v>
      </c>
      <c r="D32" s="224"/>
      <c r="E32" s="303"/>
      <c r="F32" s="303"/>
      <c r="G32" s="303"/>
      <c r="H32" s="303"/>
      <c r="I32" s="303"/>
      <c r="J32" s="303"/>
      <c r="K32" s="303"/>
      <c r="L32" s="303"/>
      <c r="M32" s="303"/>
      <c r="N32" s="225"/>
      <c r="O32" s="225"/>
      <c r="P32" s="226"/>
      <c r="Q32" s="224"/>
      <c r="R32" s="303"/>
      <c r="S32" s="303"/>
      <c r="T32" s="303"/>
      <c r="U32" s="303"/>
      <c r="V32" s="303"/>
      <c r="W32" s="303"/>
      <c r="X32" s="303"/>
      <c r="Y32" s="303"/>
      <c r="Z32" s="303"/>
      <c r="AA32" s="225"/>
      <c r="AB32" s="225"/>
      <c r="AC32" s="226"/>
      <c r="AD32" s="224"/>
      <c r="AE32" s="303"/>
      <c r="AF32" s="303"/>
      <c r="AG32" s="303"/>
      <c r="AH32" s="303"/>
      <c r="AI32" s="303"/>
      <c r="AJ32" s="303"/>
      <c r="AK32" s="303"/>
      <c r="AL32" s="303"/>
      <c r="AM32" s="303"/>
      <c r="AN32" s="225"/>
      <c r="AO32" s="225">
        <v>6.0117108614688304</v>
      </c>
      <c r="AP32" s="226"/>
    </row>
    <row r="33" spans="1:42" ht="15" customHeight="1" x14ac:dyDescent="0.3">
      <c r="A33" s="425"/>
      <c r="B33" s="423"/>
      <c r="C33" s="227" t="s">
        <v>306</v>
      </c>
      <c r="D33" s="228"/>
      <c r="E33" s="229"/>
      <c r="F33" s="229"/>
      <c r="G33" s="229"/>
      <c r="H33" s="229"/>
      <c r="I33" s="229"/>
      <c r="J33" s="229"/>
      <c r="K33" s="229"/>
      <c r="L33" s="229"/>
      <c r="M33" s="229"/>
      <c r="N33" s="230"/>
      <c r="O33" s="230"/>
      <c r="P33" s="231"/>
      <c r="Q33" s="228"/>
      <c r="R33" s="229"/>
      <c r="S33" s="229"/>
      <c r="T33" s="229"/>
      <c r="U33" s="229"/>
      <c r="V33" s="229"/>
      <c r="W33" s="229"/>
      <c r="X33" s="229"/>
      <c r="Y33" s="229"/>
      <c r="Z33" s="229"/>
      <c r="AA33" s="230"/>
      <c r="AB33" s="230"/>
      <c r="AC33" s="231"/>
      <c r="AD33" s="228"/>
      <c r="AE33" s="229"/>
      <c r="AF33" s="229"/>
      <c r="AG33" s="229"/>
      <c r="AH33" s="229"/>
      <c r="AI33" s="229"/>
      <c r="AJ33" s="229"/>
      <c r="AK33" s="229"/>
      <c r="AL33" s="229"/>
      <c r="AM33" s="229"/>
      <c r="AN33" s="230"/>
      <c r="AO33" s="230">
        <v>8.4161284092616047</v>
      </c>
      <c r="AP33" s="231"/>
    </row>
    <row r="34" spans="1:42" ht="15" customHeight="1" x14ac:dyDescent="0.3">
      <c r="A34" s="425"/>
      <c r="B34" s="422" t="s">
        <v>307</v>
      </c>
      <c r="C34" s="218"/>
      <c r="D34" s="219"/>
      <c r="E34" s="220"/>
      <c r="F34" s="220"/>
      <c r="G34" s="220"/>
      <c r="H34" s="220"/>
      <c r="I34" s="220"/>
      <c r="J34" s="220"/>
      <c r="K34" s="220"/>
      <c r="L34" s="220"/>
      <c r="M34" s="220"/>
      <c r="N34" s="221"/>
      <c r="O34" s="221"/>
      <c r="P34" s="222"/>
      <c r="Q34" s="219"/>
      <c r="R34" s="220"/>
      <c r="S34" s="220"/>
      <c r="T34" s="220"/>
      <c r="U34" s="220"/>
      <c r="V34" s="220"/>
      <c r="W34" s="220"/>
      <c r="X34" s="220"/>
      <c r="Y34" s="220"/>
      <c r="Z34" s="220"/>
      <c r="AA34" s="221"/>
      <c r="AB34" s="221"/>
      <c r="AC34" s="222"/>
      <c r="AD34" s="219"/>
      <c r="AE34" s="220"/>
      <c r="AF34" s="220"/>
      <c r="AG34" s="220"/>
      <c r="AH34" s="220"/>
      <c r="AI34" s="220"/>
      <c r="AJ34" s="220"/>
      <c r="AK34" s="220"/>
      <c r="AL34" s="220"/>
      <c r="AM34" s="220"/>
      <c r="AN34" s="221"/>
      <c r="AO34" s="221">
        <v>7.5975183357029001</v>
      </c>
      <c r="AP34" s="222"/>
    </row>
    <row r="35" spans="1:42" ht="15" customHeight="1" x14ac:dyDescent="0.3">
      <c r="A35" s="425"/>
      <c r="B35" s="423"/>
      <c r="C35" s="223" t="s">
        <v>308</v>
      </c>
      <c r="D35" s="224"/>
      <c r="E35" s="303"/>
      <c r="F35" s="303"/>
      <c r="G35" s="303"/>
      <c r="H35" s="303"/>
      <c r="I35" s="303"/>
      <c r="J35" s="303"/>
      <c r="K35" s="303"/>
      <c r="L35" s="303"/>
      <c r="M35" s="303"/>
      <c r="N35" s="225"/>
      <c r="O35" s="225"/>
      <c r="P35" s="226"/>
      <c r="Q35" s="224"/>
      <c r="R35" s="303"/>
      <c r="S35" s="303"/>
      <c r="T35" s="303"/>
      <c r="U35" s="303"/>
      <c r="V35" s="303"/>
      <c r="W35" s="303"/>
      <c r="X35" s="303"/>
      <c r="Y35" s="303"/>
      <c r="Z35" s="303"/>
      <c r="AA35" s="225"/>
      <c r="AB35" s="225"/>
      <c r="AC35" s="226"/>
      <c r="AD35" s="224"/>
      <c r="AE35" s="303"/>
      <c r="AF35" s="303"/>
      <c r="AG35" s="303"/>
      <c r="AH35" s="303"/>
      <c r="AI35" s="303"/>
      <c r="AJ35" s="303"/>
      <c r="AK35" s="303"/>
      <c r="AL35" s="303"/>
      <c r="AM35" s="303"/>
      <c r="AN35" s="225"/>
      <c r="AO35" s="225">
        <v>6.8275914255137451</v>
      </c>
      <c r="AP35" s="226"/>
    </row>
    <row r="36" spans="1:42" ht="15" customHeight="1" x14ac:dyDescent="0.3">
      <c r="A36" s="425"/>
      <c r="B36" s="423"/>
      <c r="C36" s="223" t="s">
        <v>309</v>
      </c>
      <c r="D36" s="224"/>
      <c r="E36" s="303"/>
      <c r="F36" s="303"/>
      <c r="G36" s="303"/>
      <c r="H36" s="303"/>
      <c r="I36" s="303"/>
      <c r="J36" s="303"/>
      <c r="K36" s="303"/>
      <c r="L36" s="303"/>
      <c r="M36" s="303"/>
      <c r="N36" s="225"/>
      <c r="O36" s="225"/>
      <c r="P36" s="226"/>
      <c r="Q36" s="224"/>
      <c r="R36" s="303"/>
      <c r="S36" s="303"/>
      <c r="T36" s="303"/>
      <c r="U36" s="303"/>
      <c r="V36" s="303"/>
      <c r="W36" s="303"/>
      <c r="X36" s="303"/>
      <c r="Y36" s="303"/>
      <c r="Z36" s="303"/>
      <c r="AA36" s="225"/>
      <c r="AB36" s="225"/>
      <c r="AC36" s="226"/>
      <c r="AD36" s="224"/>
      <c r="AE36" s="303"/>
      <c r="AF36" s="303"/>
      <c r="AG36" s="303"/>
      <c r="AH36" s="303"/>
      <c r="AI36" s="303"/>
      <c r="AJ36" s="303"/>
      <c r="AK36" s="303"/>
      <c r="AL36" s="303"/>
      <c r="AM36" s="303"/>
      <c r="AN36" s="225"/>
      <c r="AO36" s="225">
        <v>5.777789312758224</v>
      </c>
      <c r="AP36" s="226"/>
    </row>
    <row r="37" spans="1:42" ht="15" customHeight="1" x14ac:dyDescent="0.3">
      <c r="A37" s="425"/>
      <c r="B37" s="423"/>
      <c r="C37" s="223" t="s">
        <v>310</v>
      </c>
      <c r="D37" s="224"/>
      <c r="E37" s="303"/>
      <c r="F37" s="303"/>
      <c r="G37" s="303"/>
      <c r="H37" s="303"/>
      <c r="I37" s="303"/>
      <c r="J37" s="303"/>
      <c r="K37" s="303"/>
      <c r="L37" s="303"/>
      <c r="M37" s="303"/>
      <c r="N37" s="225"/>
      <c r="O37" s="225"/>
      <c r="P37" s="226"/>
      <c r="Q37" s="224"/>
      <c r="R37" s="303"/>
      <c r="S37" s="303"/>
      <c r="T37" s="303"/>
      <c r="U37" s="303"/>
      <c r="V37" s="303"/>
      <c r="W37" s="303"/>
      <c r="X37" s="303"/>
      <c r="Y37" s="303"/>
      <c r="Z37" s="303"/>
      <c r="AA37" s="225"/>
      <c r="AB37" s="225"/>
      <c r="AC37" s="226"/>
      <c r="AD37" s="224"/>
      <c r="AE37" s="303"/>
      <c r="AF37" s="303"/>
      <c r="AG37" s="303"/>
      <c r="AH37" s="303"/>
      <c r="AI37" s="303"/>
      <c r="AJ37" s="303"/>
      <c r="AK37" s="303"/>
      <c r="AL37" s="303"/>
      <c r="AM37" s="303"/>
      <c r="AN37" s="225"/>
      <c r="AO37" s="225">
        <v>6.2291993263764356</v>
      </c>
      <c r="AP37" s="226"/>
    </row>
    <row r="38" spans="1:42" ht="15" customHeight="1" x14ac:dyDescent="0.3">
      <c r="A38" s="425"/>
      <c r="B38" s="423"/>
      <c r="C38" s="227" t="s">
        <v>311</v>
      </c>
      <c r="D38" s="228"/>
      <c r="E38" s="229"/>
      <c r="F38" s="229"/>
      <c r="G38" s="229"/>
      <c r="H38" s="229"/>
      <c r="I38" s="229"/>
      <c r="J38" s="229"/>
      <c r="K38" s="229"/>
      <c r="L38" s="229"/>
      <c r="M38" s="229"/>
      <c r="N38" s="230"/>
      <c r="O38" s="230"/>
      <c r="P38" s="231"/>
      <c r="Q38" s="228"/>
      <c r="R38" s="229"/>
      <c r="S38" s="229"/>
      <c r="T38" s="229"/>
      <c r="U38" s="229"/>
      <c r="V38" s="229"/>
      <c r="W38" s="229"/>
      <c r="X38" s="229"/>
      <c r="Y38" s="229"/>
      <c r="Z38" s="229"/>
      <c r="AA38" s="230"/>
      <c r="AB38" s="230"/>
      <c r="AC38" s="231"/>
      <c r="AD38" s="228"/>
      <c r="AE38" s="229"/>
      <c r="AF38" s="229"/>
      <c r="AG38" s="229"/>
      <c r="AH38" s="229"/>
      <c r="AI38" s="229"/>
      <c r="AJ38" s="229"/>
      <c r="AK38" s="229"/>
      <c r="AL38" s="229"/>
      <c r="AM38" s="229"/>
      <c r="AN38" s="230"/>
      <c r="AO38" s="230">
        <v>9.3793360967481512</v>
      </c>
      <c r="AP38" s="231"/>
    </row>
    <row r="39" spans="1:42" ht="15" customHeight="1" x14ac:dyDescent="0.3">
      <c r="A39" s="425"/>
      <c r="B39" s="422" t="s">
        <v>312</v>
      </c>
      <c r="C39" s="218"/>
      <c r="D39" s="219"/>
      <c r="E39" s="220"/>
      <c r="F39" s="220"/>
      <c r="G39" s="220"/>
      <c r="H39" s="220"/>
      <c r="I39" s="220"/>
      <c r="J39" s="220"/>
      <c r="K39" s="220"/>
      <c r="L39" s="220"/>
      <c r="M39" s="220"/>
      <c r="N39" s="221"/>
      <c r="O39" s="221"/>
      <c r="P39" s="222"/>
      <c r="Q39" s="219"/>
      <c r="R39" s="220"/>
      <c r="S39" s="220"/>
      <c r="T39" s="220"/>
      <c r="U39" s="220"/>
      <c r="V39" s="220"/>
      <c r="W39" s="220"/>
      <c r="X39" s="220"/>
      <c r="Y39" s="220"/>
      <c r="Z39" s="220"/>
      <c r="AA39" s="221"/>
      <c r="AB39" s="221"/>
      <c r="AC39" s="222"/>
      <c r="AD39" s="219"/>
      <c r="AE39" s="220"/>
      <c r="AF39" s="220"/>
      <c r="AG39" s="220"/>
      <c r="AH39" s="220"/>
      <c r="AI39" s="220"/>
      <c r="AJ39" s="220"/>
      <c r="AK39" s="220"/>
      <c r="AL39" s="220"/>
      <c r="AM39" s="220"/>
      <c r="AN39" s="221"/>
      <c r="AO39" s="221">
        <v>6.1070703295547304</v>
      </c>
      <c r="AP39" s="222"/>
    </row>
    <row r="40" spans="1:42" ht="15" customHeight="1" x14ac:dyDescent="0.3">
      <c r="A40" s="425"/>
      <c r="B40" s="423"/>
      <c r="C40" s="223" t="s">
        <v>313</v>
      </c>
      <c r="D40" s="224"/>
      <c r="E40" s="303"/>
      <c r="F40" s="303"/>
      <c r="G40" s="303"/>
      <c r="H40" s="303"/>
      <c r="I40" s="303"/>
      <c r="J40" s="303"/>
      <c r="K40" s="303"/>
      <c r="L40" s="303"/>
      <c r="M40" s="303"/>
      <c r="N40" s="225"/>
      <c r="O40" s="225"/>
      <c r="P40" s="226"/>
      <c r="Q40" s="224"/>
      <c r="R40" s="303"/>
      <c r="S40" s="303"/>
      <c r="T40" s="303"/>
      <c r="U40" s="303"/>
      <c r="V40" s="303"/>
      <c r="W40" s="303"/>
      <c r="X40" s="303"/>
      <c r="Y40" s="303"/>
      <c r="Z40" s="303"/>
      <c r="AA40" s="225"/>
      <c r="AB40" s="225"/>
      <c r="AC40" s="226"/>
      <c r="AD40" s="224"/>
      <c r="AE40" s="303"/>
      <c r="AF40" s="303"/>
      <c r="AG40" s="303"/>
      <c r="AH40" s="303"/>
      <c r="AI40" s="303"/>
      <c r="AJ40" s="303"/>
      <c r="AK40" s="303"/>
      <c r="AL40" s="303"/>
      <c r="AM40" s="303"/>
      <c r="AN40" s="225"/>
      <c r="AO40" s="225">
        <v>5.8623443975396867</v>
      </c>
      <c r="AP40" s="226"/>
    </row>
    <row r="41" spans="1:42" ht="15" customHeight="1" x14ac:dyDescent="0.3">
      <c r="A41" s="425"/>
      <c r="B41" s="423"/>
      <c r="C41" s="223" t="s">
        <v>314</v>
      </c>
      <c r="D41" s="224"/>
      <c r="E41" s="303"/>
      <c r="F41" s="303"/>
      <c r="G41" s="303"/>
      <c r="H41" s="303"/>
      <c r="I41" s="303"/>
      <c r="J41" s="303"/>
      <c r="K41" s="303"/>
      <c r="L41" s="303"/>
      <c r="M41" s="303"/>
      <c r="N41" s="225"/>
      <c r="O41" s="225"/>
      <c r="P41" s="226"/>
      <c r="Q41" s="224"/>
      <c r="R41" s="303"/>
      <c r="S41" s="303"/>
      <c r="T41" s="303"/>
      <c r="U41" s="303"/>
      <c r="V41" s="303"/>
      <c r="W41" s="303"/>
      <c r="X41" s="303"/>
      <c r="Y41" s="303"/>
      <c r="Z41" s="303"/>
      <c r="AA41" s="225"/>
      <c r="AB41" s="225"/>
      <c r="AC41" s="226"/>
      <c r="AD41" s="224"/>
      <c r="AE41" s="303"/>
      <c r="AF41" s="303"/>
      <c r="AG41" s="303"/>
      <c r="AH41" s="303"/>
      <c r="AI41" s="303"/>
      <c r="AJ41" s="303"/>
      <c r="AK41" s="303"/>
      <c r="AL41" s="303"/>
      <c r="AM41" s="303"/>
      <c r="AN41" s="225"/>
      <c r="AO41" s="225">
        <v>5.5749056328611664</v>
      </c>
      <c r="AP41" s="226"/>
    </row>
    <row r="42" spans="1:42" ht="15" customHeight="1" x14ac:dyDescent="0.3">
      <c r="A42" s="425"/>
      <c r="B42" s="423"/>
      <c r="C42" s="223" t="s">
        <v>315</v>
      </c>
      <c r="D42" s="224"/>
      <c r="E42" s="303"/>
      <c r="F42" s="303"/>
      <c r="G42" s="303"/>
      <c r="H42" s="303"/>
      <c r="I42" s="303"/>
      <c r="J42" s="303"/>
      <c r="K42" s="303"/>
      <c r="L42" s="303"/>
      <c r="M42" s="303"/>
      <c r="N42" s="225"/>
      <c r="O42" s="225"/>
      <c r="P42" s="226"/>
      <c r="Q42" s="224"/>
      <c r="R42" s="303"/>
      <c r="S42" s="303"/>
      <c r="T42" s="303"/>
      <c r="U42" s="303"/>
      <c r="V42" s="303"/>
      <c r="W42" s="303"/>
      <c r="X42" s="303"/>
      <c r="Y42" s="303"/>
      <c r="Z42" s="303"/>
      <c r="AA42" s="225"/>
      <c r="AB42" s="225"/>
      <c r="AC42" s="226"/>
      <c r="AD42" s="224"/>
      <c r="AE42" s="303"/>
      <c r="AF42" s="303"/>
      <c r="AG42" s="303"/>
      <c r="AH42" s="303"/>
      <c r="AI42" s="303"/>
      <c r="AJ42" s="303"/>
      <c r="AK42" s="303"/>
      <c r="AL42" s="303"/>
      <c r="AM42" s="303"/>
      <c r="AN42" s="225"/>
      <c r="AO42" s="225">
        <v>3.9434478358548319</v>
      </c>
      <c r="AP42" s="226"/>
    </row>
    <row r="43" spans="1:42" ht="15" customHeight="1" x14ac:dyDescent="0.3">
      <c r="A43" s="425"/>
      <c r="B43" s="423"/>
      <c r="C43" s="223" t="s">
        <v>316</v>
      </c>
      <c r="D43" s="224"/>
      <c r="E43" s="303"/>
      <c r="F43" s="303"/>
      <c r="G43" s="303"/>
      <c r="H43" s="303"/>
      <c r="I43" s="303"/>
      <c r="J43" s="303"/>
      <c r="K43" s="303"/>
      <c r="L43" s="303"/>
      <c r="M43" s="303"/>
      <c r="N43" s="225"/>
      <c r="O43" s="225"/>
      <c r="P43" s="226"/>
      <c r="Q43" s="224"/>
      <c r="R43" s="303"/>
      <c r="S43" s="303"/>
      <c r="T43" s="303"/>
      <c r="U43" s="303"/>
      <c r="V43" s="303"/>
      <c r="W43" s="303"/>
      <c r="X43" s="303"/>
      <c r="Y43" s="303"/>
      <c r="Z43" s="303"/>
      <c r="AA43" s="225"/>
      <c r="AB43" s="225"/>
      <c r="AC43" s="226"/>
      <c r="AD43" s="224"/>
      <c r="AE43" s="303"/>
      <c r="AF43" s="303"/>
      <c r="AG43" s="303"/>
      <c r="AH43" s="303"/>
      <c r="AI43" s="303"/>
      <c r="AJ43" s="303"/>
      <c r="AK43" s="303"/>
      <c r="AL43" s="303"/>
      <c r="AM43" s="303"/>
      <c r="AN43" s="225"/>
      <c r="AO43" s="225">
        <v>9.3634253816598587</v>
      </c>
      <c r="AP43" s="226"/>
    </row>
    <row r="44" spans="1:42" ht="15" customHeight="1" x14ac:dyDescent="0.3">
      <c r="A44" s="425"/>
      <c r="B44" s="423"/>
      <c r="C44" s="227" t="s">
        <v>317</v>
      </c>
      <c r="D44" s="228"/>
      <c r="E44" s="229"/>
      <c r="F44" s="229"/>
      <c r="G44" s="229"/>
      <c r="H44" s="229"/>
      <c r="I44" s="229"/>
      <c r="J44" s="229"/>
      <c r="K44" s="229"/>
      <c r="L44" s="229"/>
      <c r="M44" s="229"/>
      <c r="N44" s="230"/>
      <c r="O44" s="230"/>
      <c r="P44" s="231"/>
      <c r="Q44" s="228"/>
      <c r="R44" s="229"/>
      <c r="S44" s="229"/>
      <c r="T44" s="229"/>
      <c r="U44" s="229"/>
      <c r="V44" s="229"/>
      <c r="W44" s="229"/>
      <c r="X44" s="229"/>
      <c r="Y44" s="229"/>
      <c r="Z44" s="229"/>
      <c r="AA44" s="230"/>
      <c r="AB44" s="230"/>
      <c r="AC44" s="231"/>
      <c r="AD44" s="228"/>
      <c r="AE44" s="229"/>
      <c r="AF44" s="229"/>
      <c r="AG44" s="229"/>
      <c r="AH44" s="229"/>
      <c r="AI44" s="229"/>
      <c r="AJ44" s="229"/>
      <c r="AK44" s="229"/>
      <c r="AL44" s="229"/>
      <c r="AM44" s="229"/>
      <c r="AN44" s="230"/>
      <c r="AO44" s="230">
        <v>6.1560401476240472</v>
      </c>
      <c r="AP44" s="231"/>
    </row>
    <row r="45" spans="1:42" ht="15" customHeight="1" x14ac:dyDescent="0.3">
      <c r="A45" s="425"/>
      <c r="B45" s="422" t="s">
        <v>318</v>
      </c>
      <c r="C45" s="218"/>
      <c r="D45" s="219"/>
      <c r="E45" s="220"/>
      <c r="F45" s="220"/>
      <c r="G45" s="220"/>
      <c r="H45" s="220"/>
      <c r="I45" s="220"/>
      <c r="J45" s="220"/>
      <c r="K45" s="220"/>
      <c r="L45" s="220"/>
      <c r="M45" s="220"/>
      <c r="N45" s="221"/>
      <c r="O45" s="221"/>
      <c r="P45" s="222"/>
      <c r="Q45" s="219"/>
      <c r="R45" s="220"/>
      <c r="S45" s="220"/>
      <c r="T45" s="220"/>
      <c r="U45" s="220"/>
      <c r="V45" s="220"/>
      <c r="W45" s="220"/>
      <c r="X45" s="220"/>
      <c r="Y45" s="220"/>
      <c r="Z45" s="220"/>
      <c r="AA45" s="221"/>
      <c r="AB45" s="221"/>
      <c r="AC45" s="222"/>
      <c r="AD45" s="219"/>
      <c r="AE45" s="220"/>
      <c r="AF45" s="220"/>
      <c r="AG45" s="220"/>
      <c r="AH45" s="220"/>
      <c r="AI45" s="220"/>
      <c r="AJ45" s="220"/>
      <c r="AK45" s="220"/>
      <c r="AL45" s="220"/>
      <c r="AM45" s="220"/>
      <c r="AN45" s="221"/>
      <c r="AO45" s="221">
        <v>7.5122587376108498</v>
      </c>
      <c r="AP45" s="222"/>
    </row>
    <row r="46" spans="1:42" ht="15" customHeight="1" x14ac:dyDescent="0.3">
      <c r="A46" s="425"/>
      <c r="B46" s="423"/>
      <c r="C46" s="223" t="s">
        <v>319</v>
      </c>
      <c r="D46" s="224"/>
      <c r="E46" s="303"/>
      <c r="F46" s="303"/>
      <c r="G46" s="303"/>
      <c r="H46" s="303"/>
      <c r="I46" s="303"/>
      <c r="J46" s="303"/>
      <c r="K46" s="303"/>
      <c r="L46" s="303"/>
      <c r="M46" s="303"/>
      <c r="N46" s="225"/>
      <c r="O46" s="225"/>
      <c r="P46" s="226"/>
      <c r="Q46" s="224"/>
      <c r="R46" s="303"/>
      <c r="S46" s="303"/>
      <c r="T46" s="303"/>
      <c r="U46" s="303"/>
      <c r="V46" s="303"/>
      <c r="W46" s="303"/>
      <c r="X46" s="303"/>
      <c r="Y46" s="303"/>
      <c r="Z46" s="303"/>
      <c r="AA46" s="225"/>
      <c r="AB46" s="225"/>
      <c r="AC46" s="226"/>
      <c r="AD46" s="224"/>
      <c r="AE46" s="303"/>
      <c r="AF46" s="303"/>
      <c r="AG46" s="303"/>
      <c r="AH46" s="303"/>
      <c r="AI46" s="303"/>
      <c r="AJ46" s="303"/>
      <c r="AK46" s="303"/>
      <c r="AL46" s="303"/>
      <c r="AM46" s="303"/>
      <c r="AN46" s="225"/>
      <c r="AO46" s="225">
        <v>10.682007880022621</v>
      </c>
      <c r="AP46" s="226"/>
    </row>
    <row r="47" spans="1:42" ht="15" customHeight="1" x14ac:dyDescent="0.3">
      <c r="A47" s="425"/>
      <c r="B47" s="423"/>
      <c r="C47" s="223" t="s">
        <v>320</v>
      </c>
      <c r="D47" s="224"/>
      <c r="E47" s="303"/>
      <c r="F47" s="303"/>
      <c r="G47" s="303"/>
      <c r="H47" s="303"/>
      <c r="I47" s="303"/>
      <c r="J47" s="303"/>
      <c r="K47" s="303"/>
      <c r="L47" s="303"/>
      <c r="M47" s="303"/>
      <c r="N47" s="225"/>
      <c r="O47" s="225"/>
      <c r="P47" s="226"/>
      <c r="Q47" s="224"/>
      <c r="R47" s="303"/>
      <c r="S47" s="303"/>
      <c r="T47" s="303"/>
      <c r="U47" s="303"/>
      <c r="V47" s="303"/>
      <c r="W47" s="303"/>
      <c r="X47" s="303"/>
      <c r="Y47" s="303"/>
      <c r="Z47" s="303"/>
      <c r="AA47" s="225"/>
      <c r="AB47" s="225"/>
      <c r="AC47" s="226"/>
      <c r="AD47" s="224"/>
      <c r="AE47" s="303"/>
      <c r="AF47" s="303"/>
      <c r="AG47" s="303"/>
      <c r="AH47" s="303"/>
      <c r="AI47" s="303"/>
      <c r="AJ47" s="303"/>
      <c r="AK47" s="303"/>
      <c r="AL47" s="303"/>
      <c r="AM47" s="303"/>
      <c r="AN47" s="225"/>
      <c r="AO47" s="225">
        <v>6.3140566279544119</v>
      </c>
      <c r="AP47" s="226"/>
    </row>
    <row r="48" spans="1:42" ht="15" customHeight="1" x14ac:dyDescent="0.3">
      <c r="A48" s="425"/>
      <c r="B48" s="423"/>
      <c r="C48" s="223" t="s">
        <v>321</v>
      </c>
      <c r="D48" s="224"/>
      <c r="E48" s="303"/>
      <c r="F48" s="303"/>
      <c r="G48" s="303"/>
      <c r="H48" s="303"/>
      <c r="I48" s="303"/>
      <c r="J48" s="303"/>
      <c r="K48" s="303"/>
      <c r="L48" s="303"/>
      <c r="M48" s="303"/>
      <c r="N48" s="225"/>
      <c r="O48" s="225"/>
      <c r="P48" s="226"/>
      <c r="Q48" s="224"/>
      <c r="R48" s="303"/>
      <c r="S48" s="303"/>
      <c r="T48" s="303"/>
      <c r="U48" s="303"/>
      <c r="V48" s="303"/>
      <c r="W48" s="303"/>
      <c r="X48" s="303"/>
      <c r="Y48" s="303"/>
      <c r="Z48" s="303"/>
      <c r="AA48" s="225"/>
      <c r="AB48" s="225"/>
      <c r="AC48" s="226"/>
      <c r="AD48" s="224"/>
      <c r="AE48" s="303"/>
      <c r="AF48" s="303"/>
      <c r="AG48" s="303"/>
      <c r="AH48" s="303"/>
      <c r="AI48" s="303"/>
      <c r="AJ48" s="303"/>
      <c r="AK48" s="303"/>
      <c r="AL48" s="303"/>
      <c r="AM48" s="303"/>
      <c r="AN48" s="225"/>
      <c r="AO48" s="225">
        <v>7.0731514027429672</v>
      </c>
      <c r="AP48" s="226"/>
    </row>
    <row r="49" spans="1:42" ht="15" customHeight="1" x14ac:dyDescent="0.3">
      <c r="A49" s="425"/>
      <c r="B49" s="423"/>
      <c r="C49" s="227" t="s">
        <v>241</v>
      </c>
      <c r="D49" s="228"/>
      <c r="E49" s="229"/>
      <c r="F49" s="229"/>
      <c r="G49" s="229"/>
      <c r="H49" s="229"/>
      <c r="I49" s="229"/>
      <c r="J49" s="229"/>
      <c r="K49" s="229"/>
      <c r="L49" s="229"/>
      <c r="M49" s="229"/>
      <c r="N49" s="230"/>
      <c r="O49" s="230"/>
      <c r="P49" s="231"/>
      <c r="Q49" s="228"/>
      <c r="R49" s="229"/>
      <c r="S49" s="229"/>
      <c r="T49" s="229"/>
      <c r="U49" s="229"/>
      <c r="V49" s="229"/>
      <c r="W49" s="229"/>
      <c r="X49" s="229"/>
      <c r="Y49" s="229"/>
      <c r="Z49" s="229"/>
      <c r="AA49" s="230"/>
      <c r="AB49" s="230"/>
      <c r="AC49" s="231"/>
      <c r="AD49" s="228"/>
      <c r="AE49" s="229"/>
      <c r="AF49" s="229"/>
      <c r="AG49" s="229"/>
      <c r="AH49" s="229"/>
      <c r="AI49" s="229"/>
      <c r="AJ49" s="229"/>
      <c r="AK49" s="229"/>
      <c r="AL49" s="229"/>
      <c r="AM49" s="229"/>
      <c r="AN49" s="230"/>
      <c r="AO49" s="230">
        <v>6.6937068850211938</v>
      </c>
      <c r="AP49" s="231"/>
    </row>
    <row r="50" spans="1:42" ht="15" customHeight="1" x14ac:dyDescent="0.3">
      <c r="A50" s="425"/>
      <c r="B50" s="422" t="s">
        <v>322</v>
      </c>
      <c r="C50" s="218"/>
      <c r="D50" s="219"/>
      <c r="E50" s="220"/>
      <c r="F50" s="220"/>
      <c r="G50" s="220"/>
      <c r="H50" s="220"/>
      <c r="I50" s="220"/>
      <c r="J50" s="220"/>
      <c r="K50" s="220"/>
      <c r="L50" s="220"/>
      <c r="M50" s="220"/>
      <c r="N50" s="221"/>
      <c r="O50" s="221"/>
      <c r="P50" s="222"/>
      <c r="Q50" s="219"/>
      <c r="R50" s="220"/>
      <c r="S50" s="220"/>
      <c r="T50" s="220"/>
      <c r="U50" s="220"/>
      <c r="V50" s="220"/>
      <c r="W50" s="220"/>
      <c r="X50" s="220"/>
      <c r="Y50" s="220"/>
      <c r="Z50" s="220"/>
      <c r="AA50" s="221"/>
      <c r="AB50" s="221"/>
      <c r="AC50" s="222"/>
      <c r="AD50" s="219"/>
      <c r="AE50" s="220"/>
      <c r="AF50" s="220"/>
      <c r="AG50" s="220"/>
      <c r="AH50" s="220"/>
      <c r="AI50" s="220"/>
      <c r="AJ50" s="220"/>
      <c r="AK50" s="220"/>
      <c r="AL50" s="220"/>
      <c r="AM50" s="220"/>
      <c r="AN50" s="221"/>
      <c r="AO50" s="221">
        <v>6.4705532884244432</v>
      </c>
      <c r="AP50" s="222"/>
    </row>
    <row r="51" spans="1:42" ht="15" customHeight="1" x14ac:dyDescent="0.3">
      <c r="A51" s="425"/>
      <c r="B51" s="423"/>
      <c r="C51" s="223" t="s">
        <v>323</v>
      </c>
      <c r="D51" s="224"/>
      <c r="E51" s="303"/>
      <c r="F51" s="303"/>
      <c r="G51" s="303"/>
      <c r="H51" s="303"/>
      <c r="I51" s="303"/>
      <c r="J51" s="303"/>
      <c r="K51" s="303"/>
      <c r="L51" s="303"/>
      <c r="M51" s="303"/>
      <c r="N51" s="225"/>
      <c r="O51" s="225"/>
      <c r="P51" s="226"/>
      <c r="Q51" s="224"/>
      <c r="R51" s="303"/>
      <c r="S51" s="303"/>
      <c r="T51" s="303"/>
      <c r="U51" s="303"/>
      <c r="V51" s="303"/>
      <c r="W51" s="303"/>
      <c r="X51" s="303"/>
      <c r="Y51" s="303"/>
      <c r="Z51" s="303"/>
      <c r="AA51" s="225"/>
      <c r="AB51" s="225"/>
      <c r="AC51" s="226"/>
      <c r="AD51" s="224"/>
      <c r="AE51" s="303"/>
      <c r="AF51" s="303"/>
      <c r="AG51" s="303"/>
      <c r="AH51" s="303"/>
      <c r="AI51" s="303"/>
      <c r="AJ51" s="303"/>
      <c r="AK51" s="303"/>
      <c r="AL51" s="303"/>
      <c r="AM51" s="303"/>
      <c r="AN51" s="225"/>
      <c r="AO51" s="225">
        <v>7.1070438361853112</v>
      </c>
      <c r="AP51" s="226"/>
    </row>
    <row r="52" spans="1:42" ht="15" customHeight="1" x14ac:dyDescent="0.3">
      <c r="A52" s="425"/>
      <c r="B52" s="423"/>
      <c r="C52" s="223" t="s">
        <v>324</v>
      </c>
      <c r="D52" s="224"/>
      <c r="E52" s="303"/>
      <c r="F52" s="303"/>
      <c r="G52" s="303"/>
      <c r="H52" s="303"/>
      <c r="I52" s="303"/>
      <c r="J52" s="303"/>
      <c r="K52" s="303"/>
      <c r="L52" s="303"/>
      <c r="M52" s="303"/>
      <c r="N52" s="225"/>
      <c r="O52" s="225"/>
      <c r="P52" s="226"/>
      <c r="Q52" s="224"/>
      <c r="R52" s="303"/>
      <c r="S52" s="303"/>
      <c r="T52" s="303"/>
      <c r="U52" s="303"/>
      <c r="V52" s="303"/>
      <c r="W52" s="303"/>
      <c r="X52" s="303"/>
      <c r="Y52" s="303"/>
      <c r="Z52" s="303"/>
      <c r="AA52" s="225"/>
      <c r="AB52" s="225"/>
      <c r="AC52" s="226"/>
      <c r="AD52" s="224"/>
      <c r="AE52" s="303"/>
      <c r="AF52" s="303"/>
      <c r="AG52" s="303"/>
      <c r="AH52" s="303"/>
      <c r="AI52" s="303"/>
      <c r="AJ52" s="303"/>
      <c r="AK52" s="303"/>
      <c r="AL52" s="303"/>
      <c r="AM52" s="303"/>
      <c r="AN52" s="225"/>
      <c r="AO52" s="225">
        <v>5.8248872468254369</v>
      </c>
      <c r="AP52" s="226"/>
    </row>
    <row r="53" spans="1:42" ht="15" customHeight="1" x14ac:dyDescent="0.3">
      <c r="A53" s="425"/>
      <c r="B53" s="423"/>
      <c r="C53" s="223" t="s">
        <v>325</v>
      </c>
      <c r="D53" s="224"/>
      <c r="E53" s="303"/>
      <c r="F53" s="303"/>
      <c r="G53" s="303"/>
      <c r="H53" s="303"/>
      <c r="I53" s="303"/>
      <c r="J53" s="303"/>
      <c r="K53" s="303"/>
      <c r="L53" s="303"/>
      <c r="M53" s="303"/>
      <c r="N53" s="225"/>
      <c r="O53" s="225"/>
      <c r="P53" s="226"/>
      <c r="Q53" s="224"/>
      <c r="R53" s="303"/>
      <c r="S53" s="303"/>
      <c r="T53" s="303"/>
      <c r="U53" s="303"/>
      <c r="V53" s="303"/>
      <c r="W53" s="303"/>
      <c r="X53" s="303"/>
      <c r="Y53" s="303"/>
      <c r="Z53" s="303"/>
      <c r="AA53" s="225"/>
      <c r="AB53" s="225"/>
      <c r="AC53" s="226"/>
      <c r="AD53" s="224"/>
      <c r="AE53" s="303"/>
      <c r="AF53" s="303"/>
      <c r="AG53" s="303"/>
      <c r="AH53" s="303"/>
      <c r="AI53" s="303"/>
      <c r="AJ53" s="303"/>
      <c r="AK53" s="303"/>
      <c r="AL53" s="303"/>
      <c r="AM53" s="303"/>
      <c r="AN53" s="225"/>
      <c r="AO53" s="225">
        <v>7.1515027388912484</v>
      </c>
      <c r="AP53" s="226"/>
    </row>
    <row r="54" spans="1:42" ht="15" customHeight="1" x14ac:dyDescent="0.3">
      <c r="A54" s="425"/>
      <c r="B54" s="423"/>
      <c r="C54" s="223" t="s">
        <v>326</v>
      </c>
      <c r="D54" s="224"/>
      <c r="E54" s="303"/>
      <c r="F54" s="303"/>
      <c r="G54" s="303"/>
      <c r="H54" s="303"/>
      <c r="I54" s="303"/>
      <c r="J54" s="303"/>
      <c r="K54" s="303"/>
      <c r="L54" s="303"/>
      <c r="M54" s="303"/>
      <c r="N54" s="225"/>
      <c r="O54" s="225"/>
      <c r="P54" s="226"/>
      <c r="Q54" s="224"/>
      <c r="R54" s="303"/>
      <c r="S54" s="303"/>
      <c r="T54" s="303"/>
      <c r="U54" s="303"/>
      <c r="V54" s="303"/>
      <c r="W54" s="303"/>
      <c r="X54" s="303"/>
      <c r="Y54" s="303"/>
      <c r="Z54" s="303"/>
      <c r="AA54" s="225"/>
      <c r="AB54" s="225"/>
      <c r="AC54" s="226"/>
      <c r="AD54" s="224"/>
      <c r="AE54" s="303"/>
      <c r="AF54" s="303"/>
      <c r="AG54" s="303"/>
      <c r="AH54" s="303"/>
      <c r="AI54" s="303"/>
      <c r="AJ54" s="303"/>
      <c r="AK54" s="303"/>
      <c r="AL54" s="303"/>
      <c r="AM54" s="303"/>
      <c r="AN54" s="225"/>
      <c r="AO54" s="225">
        <v>6.7930507339632822</v>
      </c>
      <c r="AP54" s="226"/>
    </row>
    <row r="55" spans="1:42" ht="15" customHeight="1" x14ac:dyDescent="0.3">
      <c r="A55" s="425"/>
      <c r="B55" s="423"/>
      <c r="C55" s="223" t="s">
        <v>327</v>
      </c>
      <c r="D55" s="224"/>
      <c r="E55" s="303"/>
      <c r="F55" s="303"/>
      <c r="G55" s="303"/>
      <c r="H55" s="303"/>
      <c r="I55" s="303"/>
      <c r="J55" s="303"/>
      <c r="K55" s="303"/>
      <c r="L55" s="303"/>
      <c r="M55" s="303"/>
      <c r="N55" s="225"/>
      <c r="O55" s="225"/>
      <c r="P55" s="226"/>
      <c r="Q55" s="224"/>
      <c r="R55" s="303"/>
      <c r="S55" s="303"/>
      <c r="T55" s="303"/>
      <c r="U55" s="303"/>
      <c r="V55" s="303"/>
      <c r="W55" s="303"/>
      <c r="X55" s="303"/>
      <c r="Y55" s="303"/>
      <c r="Z55" s="303"/>
      <c r="AA55" s="225"/>
      <c r="AB55" s="225"/>
      <c r="AC55" s="226"/>
      <c r="AD55" s="224"/>
      <c r="AE55" s="303"/>
      <c r="AF55" s="303"/>
      <c r="AG55" s="303"/>
      <c r="AH55" s="303"/>
      <c r="AI55" s="303"/>
      <c r="AJ55" s="303"/>
      <c r="AK55" s="303"/>
      <c r="AL55" s="303"/>
      <c r="AM55" s="303"/>
      <c r="AN55" s="225"/>
      <c r="AO55" s="225">
        <v>5.7447755763420112</v>
      </c>
      <c r="AP55" s="226"/>
    </row>
    <row r="56" spans="1:42" ht="15" customHeight="1" x14ac:dyDescent="0.3">
      <c r="A56" s="425"/>
      <c r="B56" s="423"/>
      <c r="C56" s="227" t="s">
        <v>328</v>
      </c>
      <c r="D56" s="228"/>
      <c r="E56" s="229"/>
      <c r="F56" s="229"/>
      <c r="G56" s="229"/>
      <c r="H56" s="229"/>
      <c r="I56" s="229"/>
      <c r="J56" s="229"/>
      <c r="K56" s="229"/>
      <c r="L56" s="229"/>
      <c r="M56" s="229"/>
      <c r="N56" s="230"/>
      <c r="O56" s="230"/>
      <c r="P56" s="231"/>
      <c r="Q56" s="228"/>
      <c r="R56" s="229"/>
      <c r="S56" s="229"/>
      <c r="T56" s="229"/>
      <c r="U56" s="229"/>
      <c r="V56" s="229"/>
      <c r="W56" s="229"/>
      <c r="X56" s="229"/>
      <c r="Y56" s="229"/>
      <c r="Z56" s="229"/>
      <c r="AA56" s="230"/>
      <c r="AB56" s="230"/>
      <c r="AC56" s="231"/>
      <c r="AD56" s="228"/>
      <c r="AE56" s="229"/>
      <c r="AF56" s="229"/>
      <c r="AG56" s="229"/>
      <c r="AH56" s="229"/>
      <c r="AI56" s="229"/>
      <c r="AJ56" s="229"/>
      <c r="AK56" s="229"/>
      <c r="AL56" s="229"/>
      <c r="AM56" s="229"/>
      <c r="AN56" s="230"/>
      <c r="AO56" s="230">
        <v>5.3592489503231588</v>
      </c>
      <c r="AP56" s="231"/>
    </row>
    <row r="57" spans="1:42" ht="15" customHeight="1" x14ac:dyDescent="0.3">
      <c r="A57" s="425"/>
      <c r="B57" s="422" t="s">
        <v>329</v>
      </c>
      <c r="C57" s="218"/>
      <c r="D57" s="219"/>
      <c r="E57" s="220"/>
      <c r="F57" s="220"/>
      <c r="G57" s="220"/>
      <c r="H57" s="220"/>
      <c r="I57" s="220"/>
      <c r="J57" s="220"/>
      <c r="K57" s="220"/>
      <c r="L57" s="220"/>
      <c r="M57" s="220"/>
      <c r="N57" s="221"/>
      <c r="O57" s="221"/>
      <c r="P57" s="222"/>
      <c r="Q57" s="219"/>
      <c r="R57" s="220"/>
      <c r="S57" s="220"/>
      <c r="T57" s="220"/>
      <c r="U57" s="220"/>
      <c r="V57" s="220"/>
      <c r="W57" s="220"/>
      <c r="X57" s="220"/>
      <c r="Y57" s="220"/>
      <c r="Z57" s="220"/>
      <c r="AA57" s="221"/>
      <c r="AB57" s="221"/>
      <c r="AC57" s="222"/>
      <c r="AD57" s="219"/>
      <c r="AE57" s="220"/>
      <c r="AF57" s="220"/>
      <c r="AG57" s="220"/>
      <c r="AH57" s="220"/>
      <c r="AI57" s="220"/>
      <c r="AJ57" s="220"/>
      <c r="AK57" s="220"/>
      <c r="AL57" s="220"/>
      <c r="AM57" s="220"/>
      <c r="AN57" s="221"/>
      <c r="AO57" s="221">
        <v>8.7774405263351465</v>
      </c>
      <c r="AP57" s="222"/>
    </row>
    <row r="58" spans="1:42" ht="15" customHeight="1" x14ac:dyDescent="0.3">
      <c r="A58" s="425"/>
      <c r="B58" s="423"/>
      <c r="C58" s="223" t="s">
        <v>330</v>
      </c>
      <c r="D58" s="224"/>
      <c r="E58" s="303"/>
      <c r="F58" s="303"/>
      <c r="G58" s="303"/>
      <c r="H58" s="303"/>
      <c r="I58" s="303"/>
      <c r="J58" s="303"/>
      <c r="K58" s="303"/>
      <c r="L58" s="303"/>
      <c r="M58" s="303"/>
      <c r="N58" s="225"/>
      <c r="O58" s="225"/>
      <c r="P58" s="226"/>
      <c r="Q58" s="224"/>
      <c r="R58" s="303"/>
      <c r="S58" s="303"/>
      <c r="T58" s="303"/>
      <c r="U58" s="303"/>
      <c r="V58" s="303"/>
      <c r="W58" s="303"/>
      <c r="X58" s="303"/>
      <c r="Y58" s="303"/>
      <c r="Z58" s="303"/>
      <c r="AA58" s="225"/>
      <c r="AB58" s="225"/>
      <c r="AC58" s="226"/>
      <c r="AD58" s="224"/>
      <c r="AE58" s="303"/>
      <c r="AF58" s="303"/>
      <c r="AG58" s="303"/>
      <c r="AH58" s="303"/>
      <c r="AI58" s="303"/>
      <c r="AJ58" s="303"/>
      <c r="AK58" s="303"/>
      <c r="AL58" s="303"/>
      <c r="AM58" s="303"/>
      <c r="AN58" s="225"/>
      <c r="AO58" s="225">
        <v>12.671232876712329</v>
      </c>
      <c r="AP58" s="226"/>
    </row>
    <row r="59" spans="1:42" ht="15" customHeight="1" x14ac:dyDescent="0.3">
      <c r="A59" s="425"/>
      <c r="B59" s="423"/>
      <c r="C59" s="227" t="s">
        <v>331</v>
      </c>
      <c r="D59" s="228"/>
      <c r="E59" s="229"/>
      <c r="F59" s="229"/>
      <c r="G59" s="229"/>
      <c r="H59" s="229"/>
      <c r="I59" s="229"/>
      <c r="J59" s="229"/>
      <c r="K59" s="229"/>
      <c r="L59" s="229"/>
      <c r="M59" s="229"/>
      <c r="N59" s="230"/>
      <c r="O59" s="230"/>
      <c r="P59" s="231"/>
      <c r="Q59" s="228"/>
      <c r="R59" s="229"/>
      <c r="S59" s="229"/>
      <c r="T59" s="229"/>
      <c r="U59" s="229"/>
      <c r="V59" s="229"/>
      <c r="W59" s="229"/>
      <c r="X59" s="229"/>
      <c r="Y59" s="229"/>
      <c r="Z59" s="229"/>
      <c r="AA59" s="230"/>
      <c r="AB59" s="230"/>
      <c r="AC59" s="231"/>
      <c r="AD59" s="228"/>
      <c r="AE59" s="229"/>
      <c r="AF59" s="229"/>
      <c r="AG59" s="229"/>
      <c r="AH59" s="229"/>
      <c r="AI59" s="229"/>
      <c r="AJ59" s="229"/>
      <c r="AK59" s="229"/>
      <c r="AL59" s="229"/>
      <c r="AM59" s="229"/>
      <c r="AN59" s="230"/>
      <c r="AO59" s="230">
        <v>8.773504022468444</v>
      </c>
      <c r="AP59" s="231"/>
    </row>
    <row r="60" spans="1:42" ht="15" customHeight="1" x14ac:dyDescent="0.3">
      <c r="A60" s="425"/>
      <c r="B60" s="422" t="s">
        <v>332</v>
      </c>
      <c r="C60" s="218"/>
      <c r="D60" s="219"/>
      <c r="E60" s="220"/>
      <c r="F60" s="220"/>
      <c r="G60" s="220"/>
      <c r="H60" s="220"/>
      <c r="I60" s="220"/>
      <c r="J60" s="220"/>
      <c r="K60" s="220"/>
      <c r="L60" s="220"/>
      <c r="M60" s="220"/>
      <c r="N60" s="221"/>
      <c r="O60" s="221"/>
      <c r="P60" s="222"/>
      <c r="Q60" s="219"/>
      <c r="R60" s="220"/>
      <c r="S60" s="220"/>
      <c r="T60" s="220"/>
      <c r="U60" s="220"/>
      <c r="V60" s="220"/>
      <c r="W60" s="220"/>
      <c r="X60" s="220"/>
      <c r="Y60" s="220"/>
      <c r="Z60" s="220"/>
      <c r="AA60" s="221"/>
      <c r="AB60" s="221"/>
      <c r="AC60" s="222"/>
      <c r="AD60" s="219"/>
      <c r="AE60" s="220"/>
      <c r="AF60" s="220"/>
      <c r="AG60" s="220"/>
      <c r="AH60" s="220"/>
      <c r="AI60" s="220"/>
      <c r="AJ60" s="220"/>
      <c r="AK60" s="220"/>
      <c r="AL60" s="220"/>
      <c r="AM60" s="220"/>
      <c r="AN60" s="221"/>
      <c r="AO60" s="221">
        <v>7.079863203855469</v>
      </c>
      <c r="AP60" s="222"/>
    </row>
    <row r="61" spans="1:42" ht="15" customHeight="1" x14ac:dyDescent="0.3">
      <c r="A61" s="425"/>
      <c r="B61" s="423"/>
      <c r="C61" s="223" t="s">
        <v>333</v>
      </c>
      <c r="D61" s="224"/>
      <c r="E61" s="303"/>
      <c r="F61" s="303"/>
      <c r="G61" s="303"/>
      <c r="H61" s="303"/>
      <c r="I61" s="303"/>
      <c r="J61" s="303"/>
      <c r="K61" s="303"/>
      <c r="L61" s="303"/>
      <c r="M61" s="303"/>
      <c r="N61" s="225"/>
      <c r="O61" s="225"/>
      <c r="P61" s="226"/>
      <c r="Q61" s="224"/>
      <c r="R61" s="303"/>
      <c r="S61" s="303"/>
      <c r="T61" s="303"/>
      <c r="U61" s="303"/>
      <c r="V61" s="303"/>
      <c r="W61" s="303"/>
      <c r="X61" s="303"/>
      <c r="Y61" s="303"/>
      <c r="Z61" s="303"/>
      <c r="AA61" s="225"/>
      <c r="AB61" s="225"/>
      <c r="AC61" s="226"/>
      <c r="AD61" s="224"/>
      <c r="AE61" s="303"/>
      <c r="AF61" s="303"/>
      <c r="AG61" s="303"/>
      <c r="AH61" s="303"/>
      <c r="AI61" s="303"/>
      <c r="AJ61" s="303"/>
      <c r="AK61" s="303"/>
      <c r="AL61" s="303"/>
      <c r="AM61" s="303"/>
      <c r="AN61" s="225"/>
      <c r="AO61" s="225">
        <v>8.5124221170446521</v>
      </c>
      <c r="AP61" s="226"/>
    </row>
    <row r="62" spans="1:42" ht="15" customHeight="1" x14ac:dyDescent="0.3">
      <c r="A62" s="425"/>
      <c r="B62" s="423"/>
      <c r="C62" s="223" t="s">
        <v>334</v>
      </c>
      <c r="D62" s="224"/>
      <c r="E62" s="303"/>
      <c r="F62" s="303"/>
      <c r="G62" s="303"/>
      <c r="H62" s="303"/>
      <c r="I62" s="303"/>
      <c r="J62" s="303"/>
      <c r="K62" s="303"/>
      <c r="L62" s="303"/>
      <c r="M62" s="303"/>
      <c r="P62" s="226"/>
      <c r="Q62" s="224"/>
      <c r="R62" s="303"/>
      <c r="S62" s="303"/>
      <c r="T62" s="303"/>
      <c r="U62" s="303"/>
      <c r="V62" s="303"/>
      <c r="W62" s="303"/>
      <c r="X62" s="303"/>
      <c r="Y62" s="303"/>
      <c r="Z62" s="303"/>
      <c r="AC62" s="226"/>
      <c r="AD62" s="224"/>
      <c r="AE62" s="303"/>
      <c r="AF62" s="303"/>
      <c r="AG62" s="303"/>
      <c r="AH62" s="303"/>
      <c r="AI62" s="303"/>
      <c r="AJ62" s="303"/>
      <c r="AK62" s="303"/>
      <c r="AL62" s="303"/>
      <c r="AM62" s="303"/>
      <c r="AO62" s="253">
        <v>8.8867989369374261</v>
      </c>
      <c r="AP62" s="226"/>
    </row>
    <row r="63" spans="1:42" ht="15" customHeight="1" x14ac:dyDescent="0.3">
      <c r="A63" s="425"/>
      <c r="B63" s="423"/>
      <c r="C63" s="223" t="s">
        <v>335</v>
      </c>
      <c r="D63" s="224"/>
      <c r="E63" s="303"/>
      <c r="F63" s="303"/>
      <c r="G63" s="303"/>
      <c r="H63" s="303"/>
      <c r="I63" s="303"/>
      <c r="J63" s="303"/>
      <c r="K63" s="303"/>
      <c r="L63" s="303"/>
      <c r="M63" s="303"/>
      <c r="P63" s="226"/>
      <c r="Q63" s="224"/>
      <c r="R63" s="303"/>
      <c r="S63" s="303"/>
      <c r="T63" s="303"/>
      <c r="U63" s="303"/>
      <c r="V63" s="303"/>
      <c r="W63" s="303"/>
      <c r="X63" s="303"/>
      <c r="Y63" s="303"/>
      <c r="Z63" s="303"/>
      <c r="AC63" s="226"/>
      <c r="AD63" s="224"/>
      <c r="AE63" s="303"/>
      <c r="AF63" s="303"/>
      <c r="AG63" s="303"/>
      <c r="AH63" s="303"/>
      <c r="AI63" s="303"/>
      <c r="AJ63" s="303"/>
      <c r="AK63" s="303"/>
      <c r="AL63" s="303"/>
      <c r="AM63" s="303"/>
      <c r="AO63" s="253">
        <v>5.8897561534861564</v>
      </c>
      <c r="AP63" s="226"/>
    </row>
    <row r="64" spans="1:42" ht="15" customHeight="1" x14ac:dyDescent="0.3">
      <c r="A64" s="425"/>
      <c r="B64" s="423"/>
      <c r="C64" s="223" t="s">
        <v>336</v>
      </c>
      <c r="D64" s="224"/>
      <c r="E64" s="303"/>
      <c r="F64" s="303"/>
      <c r="G64" s="303"/>
      <c r="H64" s="303"/>
      <c r="I64" s="303"/>
      <c r="J64" s="303"/>
      <c r="K64" s="303"/>
      <c r="L64" s="303"/>
      <c r="M64" s="303"/>
      <c r="P64" s="226"/>
      <c r="Q64" s="224"/>
      <c r="R64" s="303"/>
      <c r="S64" s="303"/>
      <c r="T64" s="303"/>
      <c r="U64" s="303"/>
      <c r="V64" s="303"/>
      <c r="W64" s="303"/>
      <c r="X64" s="303"/>
      <c r="Y64" s="303"/>
      <c r="Z64" s="303"/>
      <c r="AC64" s="226"/>
      <c r="AD64" s="224"/>
      <c r="AE64" s="303"/>
      <c r="AF64" s="303"/>
      <c r="AG64" s="303"/>
      <c r="AH64" s="303"/>
      <c r="AI64" s="303"/>
      <c r="AJ64" s="303"/>
      <c r="AK64" s="303"/>
      <c r="AL64" s="303"/>
      <c r="AM64" s="303"/>
      <c r="AO64" s="253">
        <v>6.42592801615758</v>
      </c>
      <c r="AP64" s="226"/>
    </row>
    <row r="65" spans="1:42" ht="15" customHeight="1" x14ac:dyDescent="0.3">
      <c r="A65" s="425"/>
      <c r="B65" s="423"/>
      <c r="C65" s="227" t="s">
        <v>337</v>
      </c>
      <c r="D65" s="228"/>
      <c r="E65" s="229"/>
      <c r="F65" s="229"/>
      <c r="G65" s="229"/>
      <c r="H65" s="229"/>
      <c r="I65" s="229"/>
      <c r="J65" s="229"/>
      <c r="K65" s="229"/>
      <c r="L65" s="229"/>
      <c r="M65" s="229"/>
      <c r="N65" s="233"/>
      <c r="O65" s="233"/>
      <c r="P65" s="231"/>
      <c r="Q65" s="228"/>
      <c r="R65" s="229"/>
      <c r="S65" s="229"/>
      <c r="T65" s="229"/>
      <c r="U65" s="229"/>
      <c r="V65" s="229"/>
      <c r="W65" s="229"/>
      <c r="X65" s="229"/>
      <c r="Y65" s="229"/>
      <c r="Z65" s="229"/>
      <c r="AA65" s="233"/>
      <c r="AB65" s="233"/>
      <c r="AC65" s="231"/>
      <c r="AD65" s="228"/>
      <c r="AE65" s="229"/>
      <c r="AF65" s="229"/>
      <c r="AG65" s="229"/>
      <c r="AH65" s="229"/>
      <c r="AI65" s="229"/>
      <c r="AJ65" s="229"/>
      <c r="AK65" s="229"/>
      <c r="AL65" s="229"/>
      <c r="AM65" s="229"/>
      <c r="AN65" s="233"/>
      <c r="AO65" s="254">
        <v>5.564826733554824</v>
      </c>
      <c r="AP65" s="231"/>
    </row>
    <row r="66" spans="1:42" ht="15" customHeight="1" x14ac:dyDescent="0.3">
      <c r="A66" s="425"/>
      <c r="B66" s="422" t="s">
        <v>338</v>
      </c>
      <c r="C66" s="218"/>
      <c r="D66" s="219"/>
      <c r="E66" s="220"/>
      <c r="F66" s="220"/>
      <c r="G66" s="220"/>
      <c r="H66" s="220"/>
      <c r="I66" s="220"/>
      <c r="J66" s="220"/>
      <c r="K66" s="220"/>
      <c r="L66" s="220"/>
      <c r="M66" s="220"/>
      <c r="N66" s="221"/>
      <c r="O66" s="221"/>
      <c r="P66" s="222"/>
      <c r="Q66" s="219"/>
      <c r="R66" s="220"/>
      <c r="S66" s="220"/>
      <c r="T66" s="220"/>
      <c r="U66" s="220"/>
      <c r="V66" s="220"/>
      <c r="W66" s="220"/>
      <c r="X66" s="220"/>
      <c r="Y66" s="220"/>
      <c r="Z66" s="220"/>
      <c r="AA66" s="221"/>
      <c r="AB66" s="221"/>
      <c r="AC66" s="222"/>
      <c r="AD66" s="219"/>
      <c r="AE66" s="220"/>
      <c r="AF66" s="220"/>
      <c r="AG66" s="220"/>
      <c r="AH66" s="220"/>
      <c r="AI66" s="220"/>
      <c r="AJ66" s="220"/>
      <c r="AK66" s="220"/>
      <c r="AL66" s="220"/>
      <c r="AM66" s="220"/>
      <c r="AN66" s="221"/>
      <c r="AO66" s="221">
        <v>6.760516012999024</v>
      </c>
      <c r="AP66" s="222"/>
    </row>
    <row r="67" spans="1:42" ht="15" customHeight="1" x14ac:dyDescent="0.3">
      <c r="A67" s="425"/>
      <c r="B67" s="423"/>
      <c r="C67" s="223" t="s">
        <v>339</v>
      </c>
      <c r="D67" s="224"/>
      <c r="E67" s="303"/>
      <c r="F67" s="303"/>
      <c r="G67" s="303"/>
      <c r="H67" s="303"/>
      <c r="I67" s="303"/>
      <c r="J67" s="303"/>
      <c r="K67" s="303"/>
      <c r="L67" s="303"/>
      <c r="M67" s="303"/>
      <c r="N67" s="225"/>
      <c r="O67" s="225"/>
      <c r="P67" s="226"/>
      <c r="Q67" s="224"/>
      <c r="R67" s="303"/>
      <c r="S67" s="303"/>
      <c r="T67" s="303"/>
      <c r="U67" s="303"/>
      <c r="V67" s="303"/>
      <c r="W67" s="303"/>
      <c r="X67" s="303"/>
      <c r="Y67" s="303"/>
      <c r="Z67" s="303"/>
      <c r="AA67" s="225"/>
      <c r="AB67" s="225"/>
      <c r="AC67" s="226"/>
      <c r="AD67" s="224"/>
      <c r="AE67" s="303"/>
      <c r="AF67" s="303"/>
      <c r="AG67" s="303"/>
      <c r="AH67" s="303"/>
      <c r="AI67" s="303"/>
      <c r="AJ67" s="303"/>
      <c r="AK67" s="303"/>
      <c r="AL67" s="303"/>
      <c r="AM67" s="303"/>
      <c r="AN67" s="225"/>
      <c r="AO67" s="225">
        <v>8.1685040893596135</v>
      </c>
      <c r="AP67" s="226"/>
    </row>
    <row r="68" spans="1:42" ht="15" customHeight="1" x14ac:dyDescent="0.3">
      <c r="A68" s="425"/>
      <c r="B68" s="423"/>
      <c r="C68" s="223" t="s">
        <v>340</v>
      </c>
      <c r="D68" s="224"/>
      <c r="E68" s="303"/>
      <c r="F68" s="303"/>
      <c r="G68" s="303"/>
      <c r="H68" s="303"/>
      <c r="I68" s="303"/>
      <c r="J68" s="303"/>
      <c r="K68" s="303"/>
      <c r="L68" s="303"/>
      <c r="M68" s="303"/>
      <c r="N68" s="225"/>
      <c r="O68" s="225"/>
      <c r="P68" s="226"/>
      <c r="Q68" s="224"/>
      <c r="R68" s="303"/>
      <c r="S68" s="303"/>
      <c r="T68" s="303"/>
      <c r="U68" s="303"/>
      <c r="V68" s="303"/>
      <c r="W68" s="303"/>
      <c r="X68" s="303"/>
      <c r="Y68" s="303"/>
      <c r="Z68" s="303"/>
      <c r="AA68" s="225"/>
      <c r="AB68" s="225"/>
      <c r="AC68" s="226"/>
      <c r="AD68" s="224"/>
      <c r="AE68" s="303"/>
      <c r="AF68" s="303"/>
      <c r="AG68" s="303"/>
      <c r="AH68" s="303"/>
      <c r="AI68" s="303"/>
      <c r="AJ68" s="303"/>
      <c r="AK68" s="303"/>
      <c r="AL68" s="303"/>
      <c r="AM68" s="303"/>
      <c r="AN68" s="225"/>
      <c r="AO68" s="225">
        <v>6.1671576916595487</v>
      </c>
      <c r="AP68" s="226"/>
    </row>
    <row r="69" spans="1:42" ht="15" customHeight="1" x14ac:dyDescent="0.3">
      <c r="A69" s="425"/>
      <c r="B69" s="423"/>
      <c r="C69" s="223" t="s">
        <v>341</v>
      </c>
      <c r="D69" s="224"/>
      <c r="E69" s="303"/>
      <c r="F69" s="303"/>
      <c r="G69" s="303"/>
      <c r="H69" s="303"/>
      <c r="I69" s="303"/>
      <c r="J69" s="303"/>
      <c r="K69" s="303"/>
      <c r="L69" s="303"/>
      <c r="M69" s="303"/>
      <c r="N69" s="225"/>
      <c r="O69" s="225"/>
      <c r="P69" s="226"/>
      <c r="Q69" s="224"/>
      <c r="R69" s="303"/>
      <c r="S69" s="303"/>
      <c r="T69" s="303"/>
      <c r="U69" s="303"/>
      <c r="V69" s="303"/>
      <c r="W69" s="303"/>
      <c r="X69" s="303"/>
      <c r="Y69" s="303"/>
      <c r="Z69" s="303"/>
      <c r="AA69" s="225"/>
      <c r="AB69" s="225"/>
      <c r="AC69" s="226"/>
      <c r="AD69" s="224"/>
      <c r="AE69" s="303"/>
      <c r="AF69" s="303"/>
      <c r="AG69" s="303"/>
      <c r="AH69" s="303"/>
      <c r="AI69" s="303"/>
      <c r="AJ69" s="303"/>
      <c r="AK69" s="303"/>
      <c r="AL69" s="303"/>
      <c r="AM69" s="303"/>
      <c r="AN69" s="225"/>
      <c r="AO69" s="225">
        <v>6.4792249483464328</v>
      </c>
      <c r="AP69" s="226"/>
    </row>
    <row r="70" spans="1:42" ht="15" customHeight="1" x14ac:dyDescent="0.3">
      <c r="A70" s="425"/>
      <c r="B70" s="423"/>
      <c r="C70" s="223" t="s">
        <v>342</v>
      </c>
      <c r="D70" s="224"/>
      <c r="E70" s="303"/>
      <c r="F70" s="303"/>
      <c r="G70" s="303"/>
      <c r="H70" s="303"/>
      <c r="I70" s="303"/>
      <c r="J70" s="303"/>
      <c r="K70" s="303"/>
      <c r="L70" s="303"/>
      <c r="M70" s="303"/>
      <c r="N70" s="225"/>
      <c r="O70" s="225"/>
      <c r="P70" s="226"/>
      <c r="Q70" s="224"/>
      <c r="R70" s="303"/>
      <c r="S70" s="303"/>
      <c r="T70" s="303"/>
      <c r="U70" s="303"/>
      <c r="V70" s="303"/>
      <c r="W70" s="303"/>
      <c r="X70" s="303"/>
      <c r="Y70" s="303"/>
      <c r="Z70" s="303"/>
      <c r="AA70" s="225"/>
      <c r="AB70" s="225"/>
      <c r="AC70" s="226"/>
      <c r="AD70" s="224"/>
      <c r="AE70" s="303"/>
      <c r="AF70" s="303"/>
      <c r="AG70" s="303"/>
      <c r="AH70" s="303"/>
      <c r="AI70" s="303"/>
      <c r="AJ70" s="303"/>
      <c r="AK70" s="303"/>
      <c r="AL70" s="303"/>
      <c r="AM70" s="303"/>
      <c r="AN70" s="225"/>
      <c r="AO70" s="225">
        <v>4.8852651329796712</v>
      </c>
      <c r="AP70" s="226"/>
    </row>
    <row r="71" spans="1:42" ht="15" customHeight="1" x14ac:dyDescent="0.3">
      <c r="A71" s="425"/>
      <c r="B71" s="423"/>
      <c r="C71" s="227" t="s">
        <v>343</v>
      </c>
      <c r="D71" s="228"/>
      <c r="E71" s="229"/>
      <c r="F71" s="229"/>
      <c r="G71" s="229"/>
      <c r="H71" s="229"/>
      <c r="I71" s="229"/>
      <c r="J71" s="229"/>
      <c r="K71" s="229"/>
      <c r="L71" s="229"/>
      <c r="M71" s="229"/>
      <c r="N71" s="230"/>
      <c r="O71" s="230"/>
      <c r="P71" s="231"/>
      <c r="Q71" s="228"/>
      <c r="R71" s="229"/>
      <c r="S71" s="229"/>
      <c r="T71" s="229"/>
      <c r="U71" s="229"/>
      <c r="V71" s="229"/>
      <c r="W71" s="229"/>
      <c r="X71" s="229"/>
      <c r="Y71" s="229"/>
      <c r="Z71" s="229"/>
      <c r="AA71" s="230"/>
      <c r="AB71" s="230"/>
      <c r="AC71" s="231"/>
      <c r="AD71" s="228"/>
      <c r="AE71" s="229"/>
      <c r="AF71" s="229"/>
      <c r="AG71" s="229"/>
      <c r="AH71" s="229"/>
      <c r="AI71" s="229"/>
      <c r="AJ71" s="229"/>
      <c r="AK71" s="229"/>
      <c r="AL71" s="229"/>
      <c r="AM71" s="229"/>
      <c r="AN71" s="230"/>
      <c r="AO71" s="230">
        <v>6.8325339529301692</v>
      </c>
      <c r="AP71" s="231"/>
    </row>
    <row r="72" spans="1:42" ht="15" customHeight="1" x14ac:dyDescent="0.3">
      <c r="A72" s="425"/>
      <c r="B72" s="422" t="s">
        <v>246</v>
      </c>
      <c r="C72" s="218"/>
      <c r="D72" s="219"/>
      <c r="E72" s="220"/>
      <c r="F72" s="220"/>
      <c r="G72" s="220"/>
      <c r="H72" s="220"/>
      <c r="I72" s="220"/>
      <c r="J72" s="220"/>
      <c r="K72" s="220"/>
      <c r="L72" s="220"/>
      <c r="M72" s="220"/>
      <c r="N72" s="221"/>
      <c r="O72" s="221"/>
      <c r="P72" s="222"/>
      <c r="Q72" s="219"/>
      <c r="R72" s="220"/>
      <c r="S72" s="220"/>
      <c r="T72" s="220"/>
      <c r="U72" s="220"/>
      <c r="V72" s="220"/>
      <c r="W72" s="220"/>
      <c r="X72" s="220"/>
      <c r="Y72" s="220"/>
      <c r="Z72" s="220"/>
      <c r="AA72" s="221"/>
      <c r="AB72" s="221"/>
      <c r="AC72" s="222"/>
      <c r="AD72" s="219"/>
      <c r="AE72" s="220"/>
      <c r="AF72" s="220"/>
      <c r="AG72" s="220"/>
      <c r="AH72" s="220"/>
      <c r="AI72" s="220"/>
      <c r="AJ72" s="220"/>
      <c r="AK72" s="220"/>
      <c r="AL72" s="220"/>
      <c r="AM72" s="220"/>
      <c r="AN72" s="221"/>
      <c r="AO72" s="221">
        <v>7.2834377619724009</v>
      </c>
      <c r="AP72" s="222"/>
    </row>
    <row r="73" spans="1:42" ht="15" customHeight="1" x14ac:dyDescent="0.3">
      <c r="A73" s="425"/>
      <c r="B73" s="423"/>
      <c r="C73" s="223" t="s">
        <v>344</v>
      </c>
      <c r="D73" s="224"/>
      <c r="E73" s="303"/>
      <c r="F73" s="303"/>
      <c r="G73" s="303"/>
      <c r="H73" s="303"/>
      <c r="I73" s="303"/>
      <c r="J73" s="303"/>
      <c r="K73" s="303"/>
      <c r="L73" s="303"/>
      <c r="M73" s="303"/>
      <c r="N73" s="225"/>
      <c r="O73" s="225"/>
      <c r="P73" s="226"/>
      <c r="Q73" s="224"/>
      <c r="R73" s="303"/>
      <c r="S73" s="303"/>
      <c r="T73" s="303"/>
      <c r="U73" s="303"/>
      <c r="V73" s="303"/>
      <c r="W73" s="303"/>
      <c r="X73" s="303"/>
      <c r="Y73" s="303"/>
      <c r="Z73" s="303"/>
      <c r="AA73" s="225"/>
      <c r="AB73" s="225"/>
      <c r="AC73" s="226"/>
      <c r="AD73" s="224"/>
      <c r="AE73" s="303"/>
      <c r="AF73" s="303"/>
      <c r="AG73" s="303"/>
      <c r="AH73" s="303"/>
      <c r="AI73" s="303"/>
      <c r="AJ73" s="303"/>
      <c r="AK73" s="303"/>
      <c r="AL73" s="303"/>
      <c r="AM73" s="303"/>
      <c r="AN73" s="225"/>
      <c r="AO73" s="225">
        <v>4.1328161497738778</v>
      </c>
      <c r="AP73" s="226"/>
    </row>
    <row r="74" spans="1:42" ht="15" customHeight="1" x14ac:dyDescent="0.3">
      <c r="A74" s="425"/>
      <c r="B74" s="423"/>
      <c r="C74" s="223" t="s">
        <v>345</v>
      </c>
      <c r="D74" s="224"/>
      <c r="E74" s="303"/>
      <c r="F74" s="303"/>
      <c r="G74" s="303"/>
      <c r="H74" s="303"/>
      <c r="I74" s="303"/>
      <c r="J74" s="303"/>
      <c r="K74" s="303"/>
      <c r="L74" s="303"/>
      <c r="M74" s="303"/>
      <c r="N74" s="225"/>
      <c r="O74" s="225"/>
      <c r="P74" s="226"/>
      <c r="Q74" s="224"/>
      <c r="R74" s="303"/>
      <c r="S74" s="303"/>
      <c r="T74" s="303"/>
      <c r="U74" s="303"/>
      <c r="V74" s="303"/>
      <c r="W74" s="303"/>
      <c r="X74" s="303"/>
      <c r="Y74" s="303"/>
      <c r="Z74" s="303"/>
      <c r="AA74" s="225"/>
      <c r="AB74" s="225"/>
      <c r="AC74" s="226"/>
      <c r="AD74" s="224"/>
      <c r="AE74" s="303"/>
      <c r="AF74" s="303"/>
      <c r="AG74" s="303"/>
      <c r="AH74" s="303"/>
      <c r="AI74" s="303"/>
      <c r="AJ74" s="303"/>
      <c r="AK74" s="303"/>
      <c r="AL74" s="303"/>
      <c r="AM74" s="303"/>
      <c r="AN74" s="225"/>
      <c r="AO74" s="225">
        <v>7.4408419547292919</v>
      </c>
      <c r="AP74" s="226"/>
    </row>
    <row r="75" spans="1:42" ht="15" customHeight="1" x14ac:dyDescent="0.3">
      <c r="A75" s="425"/>
      <c r="B75" s="423"/>
      <c r="C75" s="223" t="s">
        <v>346</v>
      </c>
      <c r="D75" s="224"/>
      <c r="E75" s="303"/>
      <c r="F75" s="303"/>
      <c r="G75" s="303"/>
      <c r="H75" s="303"/>
      <c r="I75" s="303"/>
      <c r="J75" s="303"/>
      <c r="K75" s="303"/>
      <c r="L75" s="303"/>
      <c r="M75" s="303"/>
      <c r="N75" s="225"/>
      <c r="O75" s="225"/>
      <c r="P75" s="226"/>
      <c r="Q75" s="224"/>
      <c r="R75" s="303"/>
      <c r="S75" s="303"/>
      <c r="T75" s="303"/>
      <c r="U75" s="303"/>
      <c r="V75" s="303"/>
      <c r="W75" s="303"/>
      <c r="X75" s="303"/>
      <c r="Y75" s="303"/>
      <c r="Z75" s="303"/>
      <c r="AA75" s="225"/>
      <c r="AB75" s="225"/>
      <c r="AC75" s="226"/>
      <c r="AD75" s="224"/>
      <c r="AE75" s="303"/>
      <c r="AF75" s="303"/>
      <c r="AG75" s="303"/>
      <c r="AH75" s="303"/>
      <c r="AI75" s="303"/>
      <c r="AJ75" s="303"/>
      <c r="AK75" s="303"/>
      <c r="AL75" s="303"/>
      <c r="AM75" s="303"/>
      <c r="AN75" s="225"/>
      <c r="AO75" s="225">
        <v>6.9088359086674362</v>
      </c>
      <c r="AP75" s="226"/>
    </row>
    <row r="76" spans="1:42" ht="15.75" customHeight="1" thickBot="1" x14ac:dyDescent="0.35">
      <c r="A76" s="425"/>
      <c r="B76" s="423"/>
      <c r="C76" s="234" t="s">
        <v>347</v>
      </c>
      <c r="D76" s="235"/>
      <c r="E76" s="236"/>
      <c r="F76" s="236"/>
      <c r="G76" s="236"/>
      <c r="H76" s="236"/>
      <c r="I76" s="236"/>
      <c r="J76" s="236"/>
      <c r="K76" s="236"/>
      <c r="L76" s="236"/>
      <c r="M76" s="236"/>
      <c r="N76" s="237"/>
      <c r="O76" s="237"/>
      <c r="P76" s="238"/>
      <c r="Q76" s="235"/>
      <c r="R76" s="236"/>
      <c r="S76" s="236"/>
      <c r="T76" s="236"/>
      <c r="U76" s="236"/>
      <c r="V76" s="236"/>
      <c r="W76" s="236"/>
      <c r="X76" s="236"/>
      <c r="Y76" s="236"/>
      <c r="Z76" s="236"/>
      <c r="AA76" s="237"/>
      <c r="AB76" s="237"/>
      <c r="AC76" s="238"/>
      <c r="AD76" s="235"/>
      <c r="AE76" s="236"/>
      <c r="AF76" s="236"/>
      <c r="AG76" s="236"/>
      <c r="AH76" s="236"/>
      <c r="AI76" s="236"/>
      <c r="AJ76" s="236"/>
      <c r="AK76" s="236"/>
      <c r="AL76" s="236"/>
      <c r="AM76" s="236"/>
      <c r="AN76" s="237"/>
      <c r="AO76" s="237">
        <v>8.656011348533573</v>
      </c>
      <c r="AP76" s="238"/>
    </row>
    <row r="77" spans="1:42" ht="15" customHeight="1" x14ac:dyDescent="0.3">
      <c r="A77" s="430" t="s">
        <v>348</v>
      </c>
      <c r="B77" s="212" t="s">
        <v>17</v>
      </c>
      <c r="C77" s="213"/>
      <c r="D77" s="214"/>
      <c r="E77" s="215"/>
      <c r="F77" s="215"/>
      <c r="G77" s="215"/>
      <c r="H77" s="215"/>
      <c r="I77" s="215"/>
      <c r="J77" s="215"/>
      <c r="K77" s="215"/>
      <c r="L77" s="215"/>
      <c r="M77" s="215"/>
      <c r="N77" s="216"/>
      <c r="O77" s="216"/>
      <c r="P77" s="217"/>
      <c r="Q77" s="214"/>
      <c r="R77" s="215"/>
      <c r="S77" s="215"/>
      <c r="T77" s="215"/>
      <c r="U77" s="215"/>
      <c r="V77" s="215"/>
      <c r="W77" s="215"/>
      <c r="X77" s="215"/>
      <c r="Y77" s="215"/>
      <c r="Z77" s="215"/>
      <c r="AA77" s="216"/>
      <c r="AB77" s="216"/>
      <c r="AC77" s="217"/>
      <c r="AD77" s="214"/>
      <c r="AE77" s="215"/>
      <c r="AF77" s="215"/>
      <c r="AG77" s="215"/>
      <c r="AH77" s="215"/>
      <c r="AI77" s="215"/>
      <c r="AJ77" s="215"/>
      <c r="AK77" s="215"/>
      <c r="AL77" s="215"/>
      <c r="AM77" s="215"/>
      <c r="AN77" s="216"/>
      <c r="AO77" s="216">
        <v>5.6588522569580704</v>
      </c>
      <c r="AP77" s="217"/>
    </row>
    <row r="78" spans="1:42" ht="15" customHeight="1" x14ac:dyDescent="0.3">
      <c r="A78" s="425"/>
      <c r="B78" s="422" t="s">
        <v>297</v>
      </c>
      <c r="C78" s="218" t="s">
        <v>297</v>
      </c>
      <c r="D78" s="219"/>
      <c r="E78" s="220"/>
      <c r="F78" s="220"/>
      <c r="G78" s="220"/>
      <c r="H78" s="220"/>
      <c r="I78" s="220"/>
      <c r="J78" s="220"/>
      <c r="K78" s="220"/>
      <c r="L78" s="220"/>
      <c r="M78" s="220"/>
      <c r="N78" s="221"/>
      <c r="O78" s="221"/>
      <c r="P78" s="222"/>
      <c r="Q78" s="219"/>
      <c r="R78" s="220"/>
      <c r="S78" s="220"/>
      <c r="T78" s="220"/>
      <c r="U78" s="220"/>
      <c r="V78" s="220"/>
      <c r="W78" s="220"/>
      <c r="X78" s="220"/>
      <c r="Y78" s="220"/>
      <c r="Z78" s="220"/>
      <c r="AA78" s="221"/>
      <c r="AB78" s="221"/>
      <c r="AC78" s="222"/>
      <c r="AD78" s="219"/>
      <c r="AE78" s="220"/>
      <c r="AF78" s="220"/>
      <c r="AG78" s="220"/>
      <c r="AH78" s="220"/>
      <c r="AI78" s="220"/>
      <c r="AJ78" s="220"/>
      <c r="AK78" s="220"/>
      <c r="AL78" s="220"/>
      <c r="AM78" s="220"/>
      <c r="AN78" s="221"/>
      <c r="AO78" s="221">
        <v>5.6564357291967102</v>
      </c>
      <c r="AP78" s="222"/>
    </row>
    <row r="79" spans="1:42" ht="15" customHeight="1" x14ac:dyDescent="0.3">
      <c r="A79" s="425"/>
      <c r="B79" s="423"/>
      <c r="C79" s="223" t="s">
        <v>298</v>
      </c>
      <c r="D79" s="224"/>
      <c r="E79" s="303"/>
      <c r="F79" s="303"/>
      <c r="G79" s="303"/>
      <c r="H79" s="303"/>
      <c r="I79" s="303"/>
      <c r="J79" s="303"/>
      <c r="K79" s="303"/>
      <c r="L79" s="303"/>
      <c r="M79" s="303"/>
      <c r="N79" s="225"/>
      <c r="O79" s="225"/>
      <c r="P79" s="226"/>
      <c r="Q79" s="224"/>
      <c r="R79" s="303"/>
      <c r="S79" s="303"/>
      <c r="T79" s="303"/>
      <c r="U79" s="303"/>
      <c r="V79" s="303"/>
      <c r="W79" s="303"/>
      <c r="X79" s="303"/>
      <c r="Y79" s="303"/>
      <c r="Z79" s="303"/>
      <c r="AA79" s="225"/>
      <c r="AB79" s="225"/>
      <c r="AC79" s="226"/>
      <c r="AD79" s="224"/>
      <c r="AE79" s="303"/>
      <c r="AF79" s="303"/>
      <c r="AG79" s="303"/>
      <c r="AH79" s="303"/>
      <c r="AI79" s="303"/>
      <c r="AJ79" s="303"/>
      <c r="AK79" s="303"/>
      <c r="AL79" s="303"/>
      <c r="AM79" s="303"/>
      <c r="AN79" s="225"/>
      <c r="AO79" s="225">
        <v>6.9723171078849981</v>
      </c>
      <c r="AP79" s="226"/>
    </row>
    <row r="80" spans="1:42" ht="15" customHeight="1" x14ac:dyDescent="0.3">
      <c r="A80" s="425"/>
      <c r="B80" s="423"/>
      <c r="C80" s="223" t="s">
        <v>299</v>
      </c>
      <c r="D80" s="224"/>
      <c r="E80" s="303"/>
      <c r="F80" s="303"/>
      <c r="G80" s="303"/>
      <c r="H80" s="303"/>
      <c r="I80" s="303"/>
      <c r="J80" s="303"/>
      <c r="K80" s="303"/>
      <c r="L80" s="303"/>
      <c r="M80" s="303"/>
      <c r="N80" s="225"/>
      <c r="O80" s="225"/>
      <c r="P80" s="226"/>
      <c r="Q80" s="224"/>
      <c r="R80" s="303"/>
      <c r="S80" s="303"/>
      <c r="T80" s="303"/>
      <c r="U80" s="303"/>
      <c r="V80" s="303"/>
      <c r="W80" s="303"/>
      <c r="X80" s="303"/>
      <c r="Y80" s="303"/>
      <c r="Z80" s="303"/>
      <c r="AA80" s="225"/>
      <c r="AB80" s="225"/>
      <c r="AC80" s="226"/>
      <c r="AD80" s="224"/>
      <c r="AE80" s="303"/>
      <c r="AF80" s="303"/>
      <c r="AG80" s="303"/>
      <c r="AH80" s="303"/>
      <c r="AI80" s="303"/>
      <c r="AJ80" s="303"/>
      <c r="AK80" s="303"/>
      <c r="AL80" s="303"/>
      <c r="AM80" s="303"/>
      <c r="AN80" s="225"/>
      <c r="AO80" s="225">
        <v>5.6344427308969678</v>
      </c>
      <c r="AP80" s="226"/>
    </row>
    <row r="81" spans="1:42" ht="15" customHeight="1" x14ac:dyDescent="0.3">
      <c r="A81" s="425"/>
      <c r="B81" s="423"/>
      <c r="C81" s="227" t="s">
        <v>300</v>
      </c>
      <c r="D81" s="228"/>
      <c r="E81" s="229"/>
      <c r="F81" s="229"/>
      <c r="G81" s="229"/>
      <c r="H81" s="229"/>
      <c r="I81" s="229"/>
      <c r="J81" s="229"/>
      <c r="K81" s="229"/>
      <c r="L81" s="229"/>
      <c r="M81" s="229"/>
      <c r="N81" s="230"/>
      <c r="O81" s="230"/>
      <c r="P81" s="231"/>
      <c r="Q81" s="228"/>
      <c r="R81" s="229"/>
      <c r="S81" s="229"/>
      <c r="T81" s="229"/>
      <c r="U81" s="229"/>
      <c r="V81" s="229"/>
      <c r="W81" s="229"/>
      <c r="X81" s="229"/>
      <c r="Y81" s="229"/>
      <c r="Z81" s="229"/>
      <c r="AA81" s="230"/>
      <c r="AB81" s="230"/>
      <c r="AC81" s="231"/>
      <c r="AD81" s="228"/>
      <c r="AE81" s="229"/>
      <c r="AF81" s="229"/>
      <c r="AG81" s="229"/>
      <c r="AH81" s="229"/>
      <c r="AI81" s="229"/>
      <c r="AJ81" s="229"/>
      <c r="AK81" s="229"/>
      <c r="AL81" s="229"/>
      <c r="AM81" s="229"/>
      <c r="AN81" s="230"/>
      <c r="AO81" s="230">
        <v>5.1514584436264874</v>
      </c>
      <c r="AP81" s="231"/>
    </row>
    <row r="82" spans="1:42" ht="15" customHeight="1" x14ac:dyDescent="0.3">
      <c r="A82" s="425"/>
      <c r="B82" s="422" t="s">
        <v>301</v>
      </c>
      <c r="C82" s="218"/>
      <c r="D82" s="219"/>
      <c r="E82" s="220"/>
      <c r="F82" s="220"/>
      <c r="G82" s="220"/>
      <c r="H82" s="220"/>
      <c r="I82" s="220"/>
      <c r="J82" s="220"/>
      <c r="K82" s="220"/>
      <c r="L82" s="220"/>
      <c r="M82" s="220"/>
      <c r="N82" s="221"/>
      <c r="O82" s="221"/>
      <c r="P82" s="222"/>
      <c r="Q82" s="219"/>
      <c r="R82" s="220"/>
      <c r="S82" s="220"/>
      <c r="T82" s="220"/>
      <c r="U82" s="220"/>
      <c r="V82" s="220"/>
      <c r="W82" s="220"/>
      <c r="X82" s="220"/>
      <c r="Y82" s="220"/>
      <c r="Z82" s="220"/>
      <c r="AA82" s="221"/>
      <c r="AB82" s="221"/>
      <c r="AC82" s="222"/>
      <c r="AD82" s="219"/>
      <c r="AE82" s="220"/>
      <c r="AF82" s="220"/>
      <c r="AG82" s="220"/>
      <c r="AH82" s="220"/>
      <c r="AI82" s="220"/>
      <c r="AJ82" s="220"/>
      <c r="AK82" s="220"/>
      <c r="AL82" s="220"/>
      <c r="AM82" s="220"/>
      <c r="AN82" s="221"/>
      <c r="AO82" s="221">
        <v>5.2637118082587628</v>
      </c>
      <c r="AP82" s="222"/>
    </row>
    <row r="83" spans="1:42" ht="15" customHeight="1" x14ac:dyDescent="0.3">
      <c r="A83" s="425"/>
      <c r="B83" s="423"/>
      <c r="C83" s="223" t="s">
        <v>302</v>
      </c>
      <c r="D83" s="224"/>
      <c r="E83" s="303"/>
      <c r="F83" s="303"/>
      <c r="G83" s="303"/>
      <c r="H83" s="303"/>
      <c r="I83" s="303"/>
      <c r="J83" s="303"/>
      <c r="K83" s="303"/>
      <c r="L83" s="303"/>
      <c r="M83" s="303"/>
      <c r="N83" s="225"/>
      <c r="O83" s="225"/>
      <c r="P83" s="226"/>
      <c r="Q83" s="224"/>
      <c r="R83" s="303"/>
      <c r="S83" s="303"/>
      <c r="T83" s="303"/>
      <c r="U83" s="303"/>
      <c r="V83" s="303"/>
      <c r="W83" s="303"/>
      <c r="X83" s="303"/>
      <c r="Y83" s="303"/>
      <c r="Z83" s="303"/>
      <c r="AA83" s="225"/>
      <c r="AB83" s="225"/>
      <c r="AC83" s="226"/>
      <c r="AD83" s="224"/>
      <c r="AE83" s="303"/>
      <c r="AF83" s="303"/>
      <c r="AG83" s="303"/>
      <c r="AH83" s="303"/>
      <c r="AI83" s="303"/>
      <c r="AJ83" s="303"/>
      <c r="AK83" s="303"/>
      <c r="AL83" s="303"/>
      <c r="AM83" s="303"/>
      <c r="AN83" s="225"/>
      <c r="AO83" s="225">
        <v>4.7425474254742541</v>
      </c>
      <c r="AP83" s="226"/>
    </row>
    <row r="84" spans="1:42" ht="15" customHeight="1" x14ac:dyDescent="0.3">
      <c r="A84" s="425"/>
      <c r="B84" s="423"/>
      <c r="C84" s="223" t="s">
        <v>303</v>
      </c>
      <c r="D84" s="224"/>
      <c r="E84" s="303"/>
      <c r="F84" s="303"/>
      <c r="G84" s="303"/>
      <c r="H84" s="303"/>
      <c r="I84" s="303"/>
      <c r="J84" s="303"/>
      <c r="K84" s="303"/>
      <c r="L84" s="303"/>
      <c r="M84" s="303"/>
      <c r="N84" s="225"/>
      <c r="O84" s="225"/>
      <c r="P84" s="226"/>
      <c r="Q84" s="224"/>
      <c r="R84" s="303"/>
      <c r="S84" s="303"/>
      <c r="T84" s="303"/>
      <c r="U84" s="303"/>
      <c r="V84" s="303"/>
      <c r="W84" s="303"/>
      <c r="X84" s="303"/>
      <c r="Y84" s="303"/>
      <c r="Z84" s="303"/>
      <c r="AA84" s="225"/>
      <c r="AB84" s="225"/>
      <c r="AC84" s="226"/>
      <c r="AD84" s="224"/>
      <c r="AE84" s="303"/>
      <c r="AF84" s="303"/>
      <c r="AG84" s="303"/>
      <c r="AH84" s="303"/>
      <c r="AI84" s="303"/>
      <c r="AJ84" s="303"/>
      <c r="AK84" s="303"/>
      <c r="AL84" s="303"/>
      <c r="AM84" s="303"/>
      <c r="AN84" s="225"/>
      <c r="AO84" s="225">
        <v>4.4920039518389707</v>
      </c>
      <c r="AP84" s="226"/>
    </row>
    <row r="85" spans="1:42" ht="15" customHeight="1" x14ac:dyDescent="0.3">
      <c r="A85" s="425"/>
      <c r="B85" s="423"/>
      <c r="C85" s="223" t="s">
        <v>304</v>
      </c>
      <c r="D85" s="224"/>
      <c r="E85" s="303"/>
      <c r="F85" s="303"/>
      <c r="G85" s="303"/>
      <c r="H85" s="303"/>
      <c r="I85" s="303"/>
      <c r="J85" s="303"/>
      <c r="K85" s="303"/>
      <c r="L85" s="303"/>
      <c r="M85" s="303"/>
      <c r="N85" s="225"/>
      <c r="O85" s="225"/>
      <c r="P85" s="226"/>
      <c r="Q85" s="224"/>
      <c r="R85" s="303"/>
      <c r="S85" s="303"/>
      <c r="T85" s="303"/>
      <c r="U85" s="303"/>
      <c r="V85" s="303"/>
      <c r="W85" s="303"/>
      <c r="X85" s="303"/>
      <c r="Y85" s="303"/>
      <c r="Z85" s="303"/>
      <c r="AA85" s="225"/>
      <c r="AB85" s="225"/>
      <c r="AC85" s="226"/>
      <c r="AD85" s="224"/>
      <c r="AE85" s="303"/>
      <c r="AF85" s="303"/>
      <c r="AG85" s="303"/>
      <c r="AH85" s="303"/>
      <c r="AI85" s="303"/>
      <c r="AJ85" s="303"/>
      <c r="AK85" s="303"/>
      <c r="AL85" s="303"/>
      <c r="AM85" s="303"/>
      <c r="AN85" s="225"/>
      <c r="AO85" s="225">
        <v>5.240983657709525</v>
      </c>
      <c r="AP85" s="226"/>
    </row>
    <row r="86" spans="1:42" ht="15" customHeight="1" x14ac:dyDescent="0.3">
      <c r="A86" s="425"/>
      <c r="B86" s="423"/>
      <c r="C86" s="223" t="s">
        <v>305</v>
      </c>
      <c r="D86" s="224"/>
      <c r="E86" s="303"/>
      <c r="F86" s="303"/>
      <c r="G86" s="303"/>
      <c r="H86" s="303"/>
      <c r="I86" s="303"/>
      <c r="J86" s="303"/>
      <c r="K86" s="303"/>
      <c r="L86" s="303"/>
      <c r="M86" s="303"/>
      <c r="N86" s="225"/>
      <c r="O86" s="225"/>
      <c r="P86" s="226"/>
      <c r="Q86" s="224"/>
      <c r="R86" s="303"/>
      <c r="S86" s="303"/>
      <c r="T86" s="303"/>
      <c r="U86" s="303"/>
      <c r="V86" s="303"/>
      <c r="W86" s="303"/>
      <c r="X86" s="303"/>
      <c r="Y86" s="303"/>
      <c r="Z86" s="303"/>
      <c r="AA86" s="225"/>
      <c r="AB86" s="225"/>
      <c r="AC86" s="226"/>
      <c r="AD86" s="224"/>
      <c r="AE86" s="303"/>
      <c r="AF86" s="303"/>
      <c r="AG86" s="303"/>
      <c r="AH86" s="303"/>
      <c r="AI86" s="303"/>
      <c r="AJ86" s="303"/>
      <c r="AK86" s="303"/>
      <c r="AL86" s="303"/>
      <c r="AM86" s="303"/>
      <c r="AN86" s="225"/>
      <c r="AO86" s="225">
        <v>4.867686208447922</v>
      </c>
      <c r="AP86" s="226"/>
    </row>
    <row r="87" spans="1:42" ht="15" customHeight="1" x14ac:dyDescent="0.3">
      <c r="A87" s="425"/>
      <c r="B87" s="423"/>
      <c r="C87" s="227" t="s">
        <v>306</v>
      </c>
      <c r="D87" s="228"/>
      <c r="E87" s="229"/>
      <c r="F87" s="229"/>
      <c r="G87" s="229"/>
      <c r="H87" s="229"/>
      <c r="I87" s="229"/>
      <c r="J87" s="229"/>
      <c r="K87" s="229"/>
      <c r="L87" s="229"/>
      <c r="M87" s="229"/>
      <c r="N87" s="230"/>
      <c r="O87" s="230"/>
      <c r="P87" s="231"/>
      <c r="Q87" s="228"/>
      <c r="R87" s="229"/>
      <c r="S87" s="229"/>
      <c r="T87" s="229"/>
      <c r="U87" s="229"/>
      <c r="V87" s="229"/>
      <c r="W87" s="229"/>
      <c r="X87" s="229"/>
      <c r="Y87" s="229"/>
      <c r="Z87" s="229"/>
      <c r="AA87" s="230"/>
      <c r="AB87" s="230"/>
      <c r="AC87" s="231"/>
      <c r="AD87" s="228"/>
      <c r="AE87" s="229"/>
      <c r="AF87" s="229"/>
      <c r="AG87" s="229"/>
      <c r="AH87" s="229"/>
      <c r="AI87" s="229"/>
      <c r="AJ87" s="229"/>
      <c r="AK87" s="229"/>
      <c r="AL87" s="229"/>
      <c r="AM87" s="229"/>
      <c r="AN87" s="230"/>
      <c r="AO87" s="230">
        <v>6.3911360986531047</v>
      </c>
      <c r="AP87" s="231"/>
    </row>
    <row r="88" spans="1:42" ht="15" customHeight="1" x14ac:dyDescent="0.3">
      <c r="A88" s="425"/>
      <c r="B88" s="422" t="s">
        <v>307</v>
      </c>
      <c r="C88" s="218"/>
      <c r="D88" s="219"/>
      <c r="E88" s="220"/>
      <c r="F88" s="220"/>
      <c r="G88" s="220"/>
      <c r="H88" s="220"/>
      <c r="I88" s="220"/>
      <c r="J88" s="220"/>
      <c r="K88" s="220"/>
      <c r="L88" s="220"/>
      <c r="M88" s="220"/>
      <c r="N88" s="221"/>
      <c r="O88" s="221"/>
      <c r="P88" s="222"/>
      <c r="Q88" s="219"/>
      <c r="R88" s="220"/>
      <c r="S88" s="220"/>
      <c r="T88" s="220"/>
      <c r="U88" s="220"/>
      <c r="V88" s="220"/>
      <c r="W88" s="220"/>
      <c r="X88" s="220"/>
      <c r="Y88" s="220"/>
      <c r="Z88" s="220"/>
      <c r="AA88" s="221"/>
      <c r="AB88" s="221"/>
      <c r="AC88" s="222"/>
      <c r="AD88" s="219"/>
      <c r="AE88" s="220"/>
      <c r="AF88" s="220"/>
      <c r="AG88" s="220"/>
      <c r="AH88" s="220"/>
      <c r="AI88" s="220"/>
      <c r="AJ88" s="220"/>
      <c r="AK88" s="220"/>
      <c r="AL88" s="220"/>
      <c r="AM88" s="220"/>
      <c r="AN88" s="221"/>
      <c r="AO88" s="221">
        <v>5.7515189471403421</v>
      </c>
      <c r="AP88" s="222"/>
    </row>
    <row r="89" spans="1:42" ht="15" customHeight="1" x14ac:dyDescent="0.3">
      <c r="A89" s="425"/>
      <c r="B89" s="423"/>
      <c r="C89" s="223" t="s">
        <v>308</v>
      </c>
      <c r="D89" s="224"/>
      <c r="E89" s="303"/>
      <c r="F89" s="303"/>
      <c r="G89" s="303"/>
      <c r="H89" s="303"/>
      <c r="I89" s="303"/>
      <c r="J89" s="303"/>
      <c r="K89" s="303"/>
      <c r="L89" s="303"/>
      <c r="M89" s="303"/>
      <c r="N89" s="225"/>
      <c r="O89" s="225"/>
      <c r="P89" s="226"/>
      <c r="Q89" s="224"/>
      <c r="R89" s="303"/>
      <c r="S89" s="303"/>
      <c r="T89" s="303"/>
      <c r="U89" s="303"/>
      <c r="V89" s="303"/>
      <c r="W89" s="303"/>
      <c r="X89" s="303"/>
      <c r="Y89" s="303"/>
      <c r="Z89" s="303"/>
      <c r="AA89" s="225"/>
      <c r="AB89" s="225"/>
      <c r="AC89" s="226"/>
      <c r="AD89" s="224"/>
      <c r="AE89" s="303"/>
      <c r="AF89" s="303"/>
      <c r="AG89" s="303"/>
      <c r="AH89" s="303"/>
      <c r="AI89" s="303"/>
      <c r="AJ89" s="303"/>
      <c r="AK89" s="303"/>
      <c r="AL89" s="303"/>
      <c r="AM89" s="303"/>
      <c r="AN89" s="225"/>
      <c r="AO89" s="225">
        <v>5.2850054590463422</v>
      </c>
      <c r="AP89" s="226"/>
    </row>
    <row r="90" spans="1:42" ht="15" customHeight="1" x14ac:dyDescent="0.3">
      <c r="A90" s="425"/>
      <c r="B90" s="423"/>
      <c r="C90" s="223" t="s">
        <v>309</v>
      </c>
      <c r="D90" s="224"/>
      <c r="E90" s="303"/>
      <c r="F90" s="303"/>
      <c r="G90" s="303"/>
      <c r="H90" s="303"/>
      <c r="I90" s="303"/>
      <c r="J90" s="303"/>
      <c r="K90" s="303"/>
      <c r="L90" s="303"/>
      <c r="M90" s="303"/>
      <c r="N90" s="225"/>
      <c r="O90" s="225"/>
      <c r="P90" s="226"/>
      <c r="Q90" s="224"/>
      <c r="R90" s="303"/>
      <c r="S90" s="303"/>
      <c r="T90" s="303"/>
      <c r="U90" s="303"/>
      <c r="V90" s="303"/>
      <c r="W90" s="303"/>
      <c r="X90" s="303"/>
      <c r="Y90" s="303"/>
      <c r="Z90" s="303"/>
      <c r="AA90" s="225"/>
      <c r="AB90" s="225"/>
      <c r="AC90" s="226"/>
      <c r="AD90" s="224"/>
      <c r="AE90" s="303"/>
      <c r="AF90" s="303"/>
      <c r="AG90" s="303"/>
      <c r="AH90" s="303"/>
      <c r="AI90" s="303"/>
      <c r="AJ90" s="303"/>
      <c r="AK90" s="303"/>
      <c r="AL90" s="303"/>
      <c r="AM90" s="303"/>
      <c r="AN90" s="225"/>
      <c r="AO90" s="225">
        <v>4.3330330118781459</v>
      </c>
      <c r="AP90" s="226"/>
    </row>
    <row r="91" spans="1:42" ht="15" customHeight="1" x14ac:dyDescent="0.3">
      <c r="A91" s="425"/>
      <c r="B91" s="423"/>
      <c r="C91" s="223" t="s">
        <v>310</v>
      </c>
      <c r="D91" s="224"/>
      <c r="E91" s="303"/>
      <c r="F91" s="303"/>
      <c r="G91" s="303"/>
      <c r="H91" s="303"/>
      <c r="I91" s="303"/>
      <c r="J91" s="303"/>
      <c r="K91" s="303"/>
      <c r="L91" s="303"/>
      <c r="M91" s="303"/>
      <c r="N91" s="225"/>
      <c r="O91" s="225"/>
      <c r="P91" s="226"/>
      <c r="Q91" s="224"/>
      <c r="R91" s="303"/>
      <c r="S91" s="303"/>
      <c r="T91" s="303"/>
      <c r="U91" s="303"/>
      <c r="V91" s="303"/>
      <c r="W91" s="303"/>
      <c r="X91" s="303"/>
      <c r="Y91" s="303"/>
      <c r="Z91" s="303"/>
      <c r="AA91" s="225"/>
      <c r="AB91" s="225"/>
      <c r="AC91" s="226"/>
      <c r="AD91" s="224"/>
      <c r="AE91" s="303"/>
      <c r="AF91" s="303"/>
      <c r="AG91" s="303"/>
      <c r="AH91" s="303"/>
      <c r="AI91" s="303"/>
      <c r="AJ91" s="303"/>
      <c r="AK91" s="303"/>
      <c r="AL91" s="303"/>
      <c r="AM91" s="303"/>
      <c r="AN91" s="225"/>
      <c r="AO91" s="225">
        <v>4.5960622847187107</v>
      </c>
      <c r="AP91" s="226"/>
    </row>
    <row r="92" spans="1:42" ht="15" customHeight="1" x14ac:dyDescent="0.3">
      <c r="A92" s="425"/>
      <c r="B92" s="423"/>
      <c r="C92" s="227" t="s">
        <v>311</v>
      </c>
      <c r="D92" s="228"/>
      <c r="E92" s="229"/>
      <c r="F92" s="229"/>
      <c r="G92" s="229"/>
      <c r="H92" s="229"/>
      <c r="I92" s="229"/>
      <c r="J92" s="229"/>
      <c r="K92" s="229"/>
      <c r="L92" s="229"/>
      <c r="M92" s="229"/>
      <c r="N92" s="230"/>
      <c r="O92" s="230"/>
      <c r="P92" s="231"/>
      <c r="Q92" s="228"/>
      <c r="R92" s="229"/>
      <c r="S92" s="229"/>
      <c r="T92" s="229"/>
      <c r="U92" s="229"/>
      <c r="V92" s="229"/>
      <c r="W92" s="229"/>
      <c r="X92" s="229"/>
      <c r="Y92" s="229"/>
      <c r="Z92" s="229"/>
      <c r="AA92" s="230"/>
      <c r="AB92" s="230"/>
      <c r="AC92" s="231"/>
      <c r="AD92" s="228"/>
      <c r="AE92" s="229"/>
      <c r="AF92" s="229"/>
      <c r="AG92" s="229"/>
      <c r="AH92" s="229"/>
      <c r="AI92" s="229"/>
      <c r="AJ92" s="229"/>
      <c r="AK92" s="229"/>
      <c r="AL92" s="229"/>
      <c r="AM92" s="229"/>
      <c r="AN92" s="230"/>
      <c r="AO92" s="230">
        <v>7.1397955400272952</v>
      </c>
      <c r="AP92" s="231"/>
    </row>
    <row r="93" spans="1:42" ht="15" customHeight="1" x14ac:dyDescent="0.3">
      <c r="A93" s="425"/>
      <c r="B93" s="422" t="s">
        <v>312</v>
      </c>
      <c r="C93" s="218"/>
      <c r="D93" s="219"/>
      <c r="E93" s="220"/>
      <c r="F93" s="220"/>
      <c r="G93" s="220"/>
      <c r="H93" s="220"/>
      <c r="I93" s="220"/>
      <c r="J93" s="220"/>
      <c r="K93" s="220"/>
      <c r="L93" s="220"/>
      <c r="M93" s="220"/>
      <c r="N93" s="221"/>
      <c r="O93" s="221"/>
      <c r="P93" s="222"/>
      <c r="Q93" s="219"/>
      <c r="R93" s="220"/>
      <c r="S93" s="220"/>
      <c r="T93" s="220"/>
      <c r="U93" s="220"/>
      <c r="V93" s="220"/>
      <c r="W93" s="220"/>
      <c r="X93" s="220"/>
      <c r="Y93" s="220"/>
      <c r="Z93" s="220"/>
      <c r="AA93" s="221"/>
      <c r="AB93" s="221"/>
      <c r="AC93" s="222"/>
      <c r="AD93" s="219"/>
      <c r="AE93" s="220"/>
      <c r="AF93" s="220"/>
      <c r="AG93" s="220"/>
      <c r="AH93" s="220"/>
      <c r="AI93" s="220"/>
      <c r="AJ93" s="220"/>
      <c r="AK93" s="220"/>
      <c r="AL93" s="220"/>
      <c r="AM93" s="220"/>
      <c r="AN93" s="221"/>
      <c r="AO93" s="221">
        <v>5.1132789598887163</v>
      </c>
      <c r="AP93" s="222"/>
    </row>
    <row r="94" spans="1:42" ht="15" customHeight="1" x14ac:dyDescent="0.3">
      <c r="A94" s="425"/>
      <c r="B94" s="423"/>
      <c r="C94" s="223" t="s">
        <v>313</v>
      </c>
      <c r="D94" s="224"/>
      <c r="E94" s="303"/>
      <c r="F94" s="303"/>
      <c r="G94" s="303"/>
      <c r="H94" s="303"/>
      <c r="I94" s="303"/>
      <c r="J94" s="303"/>
      <c r="K94" s="303"/>
      <c r="L94" s="303"/>
      <c r="M94" s="303"/>
      <c r="N94" s="225"/>
      <c r="O94" s="225"/>
      <c r="P94" s="226"/>
      <c r="Q94" s="224"/>
      <c r="R94" s="303"/>
      <c r="S94" s="303"/>
      <c r="T94" s="303"/>
      <c r="U94" s="303"/>
      <c r="V94" s="303"/>
      <c r="W94" s="303"/>
      <c r="X94" s="303"/>
      <c r="Y94" s="303"/>
      <c r="Z94" s="303"/>
      <c r="AA94" s="225"/>
      <c r="AB94" s="225"/>
      <c r="AC94" s="226"/>
      <c r="AD94" s="224"/>
      <c r="AE94" s="303"/>
      <c r="AF94" s="303"/>
      <c r="AG94" s="303"/>
      <c r="AH94" s="303"/>
      <c r="AI94" s="303"/>
      <c r="AJ94" s="303"/>
      <c r="AK94" s="303"/>
      <c r="AL94" s="303"/>
      <c r="AM94" s="303"/>
      <c r="AN94" s="225"/>
      <c r="AO94" s="225">
        <v>4.8571505745618433</v>
      </c>
      <c r="AP94" s="226"/>
    </row>
    <row r="95" spans="1:42" ht="15" customHeight="1" x14ac:dyDescent="0.3">
      <c r="A95" s="425"/>
      <c r="B95" s="423"/>
      <c r="C95" s="223" t="s">
        <v>314</v>
      </c>
      <c r="D95" s="224"/>
      <c r="E95" s="303"/>
      <c r="F95" s="303"/>
      <c r="G95" s="303"/>
      <c r="H95" s="303"/>
      <c r="I95" s="303"/>
      <c r="J95" s="303"/>
      <c r="K95" s="303"/>
      <c r="L95" s="303"/>
      <c r="M95" s="303"/>
      <c r="N95" s="225"/>
      <c r="O95" s="225"/>
      <c r="P95" s="226"/>
      <c r="Q95" s="224"/>
      <c r="R95" s="303"/>
      <c r="S95" s="303"/>
      <c r="T95" s="303"/>
      <c r="U95" s="303"/>
      <c r="V95" s="303"/>
      <c r="W95" s="303"/>
      <c r="X95" s="303"/>
      <c r="Y95" s="303"/>
      <c r="Z95" s="303"/>
      <c r="AA95" s="225"/>
      <c r="AB95" s="225"/>
      <c r="AC95" s="226"/>
      <c r="AD95" s="224"/>
      <c r="AE95" s="303"/>
      <c r="AF95" s="303"/>
      <c r="AG95" s="303"/>
      <c r="AH95" s="303"/>
      <c r="AI95" s="303"/>
      <c r="AJ95" s="303"/>
      <c r="AK95" s="303"/>
      <c r="AL95" s="303"/>
      <c r="AM95" s="303"/>
      <c r="AN95" s="225"/>
      <c r="AO95" s="225">
        <v>4.2519664160942137</v>
      </c>
      <c r="AP95" s="226"/>
    </row>
    <row r="96" spans="1:42" ht="15" customHeight="1" x14ac:dyDescent="0.3">
      <c r="A96" s="425"/>
      <c r="B96" s="423"/>
      <c r="C96" s="223" t="s">
        <v>315</v>
      </c>
      <c r="D96" s="224"/>
      <c r="E96" s="303"/>
      <c r="F96" s="303"/>
      <c r="G96" s="303"/>
      <c r="H96" s="303"/>
      <c r="I96" s="303"/>
      <c r="J96" s="303"/>
      <c r="K96" s="303"/>
      <c r="L96" s="303"/>
      <c r="M96" s="303"/>
      <c r="N96" s="225"/>
      <c r="O96" s="225"/>
      <c r="P96" s="226"/>
      <c r="Q96" s="224"/>
      <c r="R96" s="303"/>
      <c r="S96" s="303"/>
      <c r="T96" s="303"/>
      <c r="U96" s="303"/>
      <c r="V96" s="303"/>
      <c r="W96" s="303"/>
      <c r="X96" s="303"/>
      <c r="Y96" s="303"/>
      <c r="Z96" s="303"/>
      <c r="AA96" s="225"/>
      <c r="AB96" s="225"/>
      <c r="AC96" s="226"/>
      <c r="AD96" s="224"/>
      <c r="AE96" s="303"/>
      <c r="AF96" s="303"/>
      <c r="AG96" s="303"/>
      <c r="AH96" s="303"/>
      <c r="AI96" s="303"/>
      <c r="AJ96" s="303"/>
      <c r="AK96" s="303"/>
      <c r="AL96" s="303"/>
      <c r="AM96" s="303"/>
      <c r="AN96" s="225"/>
      <c r="AO96" s="225">
        <v>3.1357537008002279</v>
      </c>
      <c r="AP96" s="226"/>
    </row>
    <row r="97" spans="1:42" ht="15" customHeight="1" x14ac:dyDescent="0.3">
      <c r="A97" s="425"/>
      <c r="B97" s="423"/>
      <c r="C97" s="223" t="s">
        <v>316</v>
      </c>
      <c r="D97" s="224"/>
      <c r="E97" s="303"/>
      <c r="F97" s="303"/>
      <c r="G97" s="303"/>
      <c r="H97" s="303"/>
      <c r="I97" s="303"/>
      <c r="J97" s="303"/>
      <c r="K97" s="303"/>
      <c r="L97" s="303"/>
      <c r="M97" s="303"/>
      <c r="N97" s="225"/>
      <c r="O97" s="225"/>
      <c r="P97" s="226"/>
      <c r="Q97" s="224"/>
      <c r="R97" s="303"/>
      <c r="S97" s="303"/>
      <c r="T97" s="303"/>
      <c r="U97" s="303"/>
      <c r="V97" s="303"/>
      <c r="W97" s="303"/>
      <c r="X97" s="303"/>
      <c r="Y97" s="303"/>
      <c r="Z97" s="303"/>
      <c r="AA97" s="225"/>
      <c r="AB97" s="225"/>
      <c r="AC97" s="226"/>
      <c r="AD97" s="224"/>
      <c r="AE97" s="303"/>
      <c r="AF97" s="303"/>
      <c r="AG97" s="303"/>
      <c r="AH97" s="303"/>
      <c r="AI97" s="303"/>
      <c r="AJ97" s="303"/>
      <c r="AK97" s="303"/>
      <c r="AL97" s="303"/>
      <c r="AM97" s="303"/>
      <c r="AN97" s="225"/>
      <c r="AO97" s="225">
        <v>7.4215864989640759</v>
      </c>
      <c r="AP97" s="226"/>
    </row>
    <row r="98" spans="1:42" ht="15" customHeight="1" x14ac:dyDescent="0.3">
      <c r="A98" s="425"/>
      <c r="B98" s="423"/>
      <c r="C98" s="227" t="s">
        <v>317</v>
      </c>
      <c r="D98" s="228"/>
      <c r="E98" s="229"/>
      <c r="F98" s="229"/>
      <c r="G98" s="229"/>
      <c r="H98" s="229"/>
      <c r="I98" s="229"/>
      <c r="J98" s="229"/>
      <c r="K98" s="229"/>
      <c r="L98" s="229"/>
      <c r="M98" s="229"/>
      <c r="N98" s="230"/>
      <c r="O98" s="230"/>
      <c r="P98" s="231"/>
      <c r="Q98" s="228"/>
      <c r="R98" s="229"/>
      <c r="S98" s="229"/>
      <c r="T98" s="229"/>
      <c r="U98" s="229"/>
      <c r="V98" s="229"/>
      <c r="W98" s="229"/>
      <c r="X98" s="229"/>
      <c r="Y98" s="229"/>
      <c r="Z98" s="229"/>
      <c r="AA98" s="230"/>
      <c r="AB98" s="230"/>
      <c r="AC98" s="231"/>
      <c r="AD98" s="228"/>
      <c r="AE98" s="229"/>
      <c r="AF98" s="229"/>
      <c r="AG98" s="229"/>
      <c r="AH98" s="229"/>
      <c r="AI98" s="229"/>
      <c r="AJ98" s="229"/>
      <c r="AK98" s="229"/>
      <c r="AL98" s="229"/>
      <c r="AM98" s="229"/>
      <c r="AN98" s="230"/>
      <c r="AO98" s="230">
        <v>5.9693318242559013</v>
      </c>
      <c r="AP98" s="231"/>
    </row>
    <row r="99" spans="1:42" ht="15" customHeight="1" x14ac:dyDescent="0.3">
      <c r="A99" s="425"/>
      <c r="B99" s="422" t="s">
        <v>318</v>
      </c>
      <c r="C99" s="218"/>
      <c r="D99" s="219"/>
      <c r="E99" s="220"/>
      <c r="F99" s="220"/>
      <c r="G99" s="220"/>
      <c r="H99" s="220"/>
      <c r="I99" s="220"/>
      <c r="J99" s="220"/>
      <c r="K99" s="220"/>
      <c r="L99" s="220"/>
      <c r="M99" s="220"/>
      <c r="N99" s="221"/>
      <c r="O99" s="221"/>
      <c r="P99" s="222"/>
      <c r="Q99" s="219"/>
      <c r="R99" s="220"/>
      <c r="S99" s="220"/>
      <c r="T99" s="220"/>
      <c r="U99" s="220"/>
      <c r="V99" s="220"/>
      <c r="W99" s="220"/>
      <c r="X99" s="220"/>
      <c r="Y99" s="220"/>
      <c r="Z99" s="220"/>
      <c r="AA99" s="221"/>
      <c r="AB99" s="221"/>
      <c r="AC99" s="222"/>
      <c r="AD99" s="219"/>
      <c r="AE99" s="220"/>
      <c r="AF99" s="220"/>
      <c r="AG99" s="220"/>
      <c r="AH99" s="220"/>
      <c r="AI99" s="220"/>
      <c r="AJ99" s="220"/>
      <c r="AK99" s="220"/>
      <c r="AL99" s="220"/>
      <c r="AM99" s="220"/>
      <c r="AN99" s="221"/>
      <c r="AO99" s="221">
        <v>5.8640236480612069</v>
      </c>
      <c r="AP99" s="222"/>
    </row>
    <row r="100" spans="1:42" ht="15" customHeight="1" x14ac:dyDescent="0.3">
      <c r="A100" s="425"/>
      <c r="B100" s="423"/>
      <c r="C100" s="223" t="s">
        <v>319</v>
      </c>
      <c r="D100" s="224"/>
      <c r="E100" s="303"/>
      <c r="F100" s="303"/>
      <c r="G100" s="303"/>
      <c r="H100" s="303"/>
      <c r="I100" s="303"/>
      <c r="J100" s="303"/>
      <c r="K100" s="303"/>
      <c r="L100" s="303"/>
      <c r="M100" s="303"/>
      <c r="N100" s="225"/>
      <c r="O100" s="225"/>
      <c r="P100" s="226"/>
      <c r="Q100" s="224"/>
      <c r="R100" s="303"/>
      <c r="S100" s="303"/>
      <c r="T100" s="303"/>
      <c r="U100" s="303"/>
      <c r="V100" s="303"/>
      <c r="W100" s="303"/>
      <c r="X100" s="303"/>
      <c r="Y100" s="303"/>
      <c r="Z100" s="303"/>
      <c r="AA100" s="225"/>
      <c r="AB100" s="225"/>
      <c r="AC100" s="226"/>
      <c r="AD100" s="224"/>
      <c r="AE100" s="303"/>
      <c r="AF100" s="303"/>
      <c r="AG100" s="303"/>
      <c r="AH100" s="303"/>
      <c r="AI100" s="303"/>
      <c r="AJ100" s="303"/>
      <c r="AK100" s="303"/>
      <c r="AL100" s="303"/>
      <c r="AM100" s="303"/>
      <c r="AN100" s="225"/>
      <c r="AO100" s="225">
        <v>8.0837544089534283</v>
      </c>
      <c r="AP100" s="226"/>
    </row>
    <row r="101" spans="1:42" ht="15" customHeight="1" x14ac:dyDescent="0.3">
      <c r="A101" s="425"/>
      <c r="B101" s="423"/>
      <c r="C101" s="223" t="s">
        <v>320</v>
      </c>
      <c r="D101" s="224"/>
      <c r="E101" s="303"/>
      <c r="F101" s="303"/>
      <c r="G101" s="303"/>
      <c r="H101" s="303"/>
      <c r="I101" s="303"/>
      <c r="J101" s="303"/>
      <c r="K101" s="303"/>
      <c r="L101" s="303"/>
      <c r="M101" s="303"/>
      <c r="N101" s="225"/>
      <c r="O101" s="225"/>
      <c r="P101" s="226"/>
      <c r="Q101" s="224"/>
      <c r="R101" s="303"/>
      <c r="S101" s="303"/>
      <c r="T101" s="303"/>
      <c r="U101" s="303"/>
      <c r="V101" s="303"/>
      <c r="W101" s="303"/>
      <c r="X101" s="303"/>
      <c r="Y101" s="303"/>
      <c r="Z101" s="303"/>
      <c r="AA101" s="225"/>
      <c r="AB101" s="225"/>
      <c r="AC101" s="226"/>
      <c r="AD101" s="224"/>
      <c r="AE101" s="303"/>
      <c r="AF101" s="303"/>
      <c r="AG101" s="303"/>
      <c r="AH101" s="303"/>
      <c r="AI101" s="303"/>
      <c r="AJ101" s="303"/>
      <c r="AK101" s="303"/>
      <c r="AL101" s="303"/>
      <c r="AM101" s="303"/>
      <c r="AN101" s="225"/>
      <c r="AO101" s="225">
        <v>5.1516059508810441</v>
      </c>
      <c r="AP101" s="226"/>
    </row>
    <row r="102" spans="1:42" ht="15" customHeight="1" x14ac:dyDescent="0.3">
      <c r="A102" s="425"/>
      <c r="B102" s="423"/>
      <c r="C102" s="223" t="s">
        <v>321</v>
      </c>
      <c r="D102" s="224"/>
      <c r="E102" s="303"/>
      <c r="F102" s="303"/>
      <c r="G102" s="303"/>
      <c r="H102" s="303"/>
      <c r="I102" s="303"/>
      <c r="J102" s="303"/>
      <c r="K102" s="303"/>
      <c r="L102" s="303"/>
      <c r="M102" s="303"/>
      <c r="N102" s="225"/>
      <c r="O102" s="225"/>
      <c r="P102" s="226"/>
      <c r="Q102" s="224"/>
      <c r="R102" s="303"/>
      <c r="S102" s="303"/>
      <c r="T102" s="303"/>
      <c r="U102" s="303"/>
      <c r="V102" s="303"/>
      <c r="W102" s="303"/>
      <c r="X102" s="303"/>
      <c r="Y102" s="303"/>
      <c r="Z102" s="303"/>
      <c r="AA102" s="225"/>
      <c r="AB102" s="225"/>
      <c r="AC102" s="226"/>
      <c r="AD102" s="224"/>
      <c r="AE102" s="303"/>
      <c r="AF102" s="303"/>
      <c r="AG102" s="303"/>
      <c r="AH102" s="303"/>
      <c r="AI102" s="303"/>
      <c r="AJ102" s="303"/>
      <c r="AK102" s="303"/>
      <c r="AL102" s="303"/>
      <c r="AM102" s="303"/>
      <c r="AN102" s="225"/>
      <c r="AO102" s="225">
        <v>5.8147772509647933</v>
      </c>
      <c r="AP102" s="226"/>
    </row>
    <row r="103" spans="1:42" ht="15" customHeight="1" x14ac:dyDescent="0.3">
      <c r="A103" s="425"/>
      <c r="B103" s="423"/>
      <c r="C103" s="227" t="s">
        <v>241</v>
      </c>
      <c r="D103" s="228"/>
      <c r="E103" s="229"/>
      <c r="F103" s="229"/>
      <c r="G103" s="229"/>
      <c r="H103" s="229"/>
      <c r="I103" s="229"/>
      <c r="J103" s="229"/>
      <c r="K103" s="229"/>
      <c r="L103" s="229"/>
      <c r="M103" s="229"/>
      <c r="N103" s="230"/>
      <c r="O103" s="230"/>
      <c r="P103" s="231"/>
      <c r="Q103" s="228"/>
      <c r="R103" s="229"/>
      <c r="S103" s="229"/>
      <c r="T103" s="229"/>
      <c r="U103" s="229"/>
      <c r="V103" s="229"/>
      <c r="W103" s="229"/>
      <c r="X103" s="229"/>
      <c r="Y103" s="229"/>
      <c r="Z103" s="229"/>
      <c r="AA103" s="230"/>
      <c r="AB103" s="230"/>
      <c r="AC103" s="231"/>
      <c r="AD103" s="228"/>
      <c r="AE103" s="229"/>
      <c r="AF103" s="229"/>
      <c r="AG103" s="229"/>
      <c r="AH103" s="229"/>
      <c r="AI103" s="229"/>
      <c r="AJ103" s="229"/>
      <c r="AK103" s="229"/>
      <c r="AL103" s="229"/>
      <c r="AM103" s="229"/>
      <c r="AN103" s="230"/>
      <c r="AO103" s="230">
        <v>5.1521815160238527</v>
      </c>
      <c r="AP103" s="231"/>
    </row>
    <row r="104" spans="1:42" ht="15" customHeight="1" x14ac:dyDescent="0.3">
      <c r="A104" s="425"/>
      <c r="B104" s="422" t="s">
        <v>322</v>
      </c>
      <c r="C104" s="218"/>
      <c r="D104" s="219"/>
      <c r="E104" s="220"/>
      <c r="F104" s="220"/>
      <c r="G104" s="220"/>
      <c r="H104" s="220"/>
      <c r="I104" s="220"/>
      <c r="J104" s="220"/>
      <c r="K104" s="220"/>
      <c r="L104" s="220"/>
      <c r="M104" s="220"/>
      <c r="N104" s="221"/>
      <c r="O104" s="221"/>
      <c r="P104" s="222"/>
      <c r="Q104" s="219"/>
      <c r="R104" s="220"/>
      <c r="S104" s="220"/>
      <c r="T104" s="220"/>
      <c r="U104" s="220"/>
      <c r="V104" s="220"/>
      <c r="W104" s="220"/>
      <c r="X104" s="220"/>
      <c r="Y104" s="220"/>
      <c r="Z104" s="220"/>
      <c r="AA104" s="221"/>
      <c r="AB104" s="221"/>
      <c r="AC104" s="222"/>
      <c r="AD104" s="219"/>
      <c r="AE104" s="220"/>
      <c r="AF104" s="220"/>
      <c r="AG104" s="220"/>
      <c r="AH104" s="220"/>
      <c r="AI104" s="220"/>
      <c r="AJ104" s="220"/>
      <c r="AK104" s="220"/>
      <c r="AL104" s="220"/>
      <c r="AM104" s="220"/>
      <c r="AN104" s="221"/>
      <c r="AO104" s="221">
        <v>5.0445564359854131</v>
      </c>
      <c r="AP104" s="222"/>
    </row>
    <row r="105" spans="1:42" ht="15" customHeight="1" x14ac:dyDescent="0.3">
      <c r="A105" s="425"/>
      <c r="B105" s="423"/>
      <c r="C105" s="223" t="s">
        <v>323</v>
      </c>
      <c r="D105" s="224"/>
      <c r="E105" s="303"/>
      <c r="F105" s="303"/>
      <c r="G105" s="303"/>
      <c r="H105" s="303"/>
      <c r="I105" s="303"/>
      <c r="J105" s="303"/>
      <c r="K105" s="303"/>
      <c r="L105" s="303"/>
      <c r="M105" s="303"/>
      <c r="N105" s="225"/>
      <c r="O105" s="225"/>
      <c r="P105" s="226"/>
      <c r="Q105" s="224"/>
      <c r="R105" s="303"/>
      <c r="S105" s="303"/>
      <c r="T105" s="303"/>
      <c r="U105" s="303"/>
      <c r="V105" s="303"/>
      <c r="W105" s="303"/>
      <c r="X105" s="303"/>
      <c r="Y105" s="303"/>
      <c r="Z105" s="303"/>
      <c r="AA105" s="225"/>
      <c r="AB105" s="225"/>
      <c r="AC105" s="226"/>
      <c r="AD105" s="224"/>
      <c r="AE105" s="303"/>
      <c r="AF105" s="303"/>
      <c r="AG105" s="303"/>
      <c r="AH105" s="303"/>
      <c r="AI105" s="303"/>
      <c r="AJ105" s="303"/>
      <c r="AK105" s="303"/>
      <c r="AL105" s="303"/>
      <c r="AM105" s="303"/>
      <c r="AN105" s="225"/>
      <c r="AO105" s="225">
        <v>5.508531506113127</v>
      </c>
      <c r="AP105" s="226"/>
    </row>
    <row r="106" spans="1:42" ht="15" customHeight="1" x14ac:dyDescent="0.3">
      <c r="A106" s="425"/>
      <c r="B106" s="423"/>
      <c r="C106" s="223" t="s">
        <v>324</v>
      </c>
      <c r="D106" s="224"/>
      <c r="E106" s="303"/>
      <c r="F106" s="303"/>
      <c r="G106" s="303"/>
      <c r="H106" s="303"/>
      <c r="I106" s="303"/>
      <c r="J106" s="303"/>
      <c r="K106" s="303"/>
      <c r="L106" s="303"/>
      <c r="M106" s="303"/>
      <c r="N106" s="225"/>
      <c r="O106" s="225"/>
      <c r="P106" s="226"/>
      <c r="Q106" s="224"/>
      <c r="R106" s="303"/>
      <c r="S106" s="303"/>
      <c r="T106" s="303"/>
      <c r="U106" s="303"/>
      <c r="V106" s="303"/>
      <c r="W106" s="303"/>
      <c r="X106" s="303"/>
      <c r="Y106" s="303"/>
      <c r="Z106" s="303"/>
      <c r="AA106" s="225"/>
      <c r="AB106" s="225"/>
      <c r="AC106" s="226"/>
      <c r="AD106" s="224"/>
      <c r="AE106" s="303"/>
      <c r="AF106" s="303"/>
      <c r="AG106" s="303"/>
      <c r="AH106" s="303"/>
      <c r="AI106" s="303"/>
      <c r="AJ106" s="303"/>
      <c r="AK106" s="303"/>
      <c r="AL106" s="303"/>
      <c r="AM106" s="303"/>
      <c r="AN106" s="225"/>
      <c r="AO106" s="225">
        <v>4.5683758550102347</v>
      </c>
      <c r="AP106" s="226"/>
    </row>
    <row r="107" spans="1:42" ht="15" customHeight="1" x14ac:dyDescent="0.3">
      <c r="A107" s="425"/>
      <c r="B107" s="423"/>
      <c r="C107" s="223" t="s">
        <v>325</v>
      </c>
      <c r="D107" s="224"/>
      <c r="E107" s="303"/>
      <c r="F107" s="303"/>
      <c r="G107" s="303"/>
      <c r="H107" s="303"/>
      <c r="I107" s="303"/>
      <c r="J107" s="303"/>
      <c r="K107" s="303"/>
      <c r="L107" s="303"/>
      <c r="M107" s="303"/>
      <c r="N107" s="225"/>
      <c r="O107" s="225"/>
      <c r="P107" s="226"/>
      <c r="Q107" s="224"/>
      <c r="R107" s="303"/>
      <c r="S107" s="303"/>
      <c r="T107" s="303"/>
      <c r="U107" s="303"/>
      <c r="V107" s="303"/>
      <c r="W107" s="303"/>
      <c r="X107" s="303"/>
      <c r="Y107" s="303"/>
      <c r="Z107" s="303"/>
      <c r="AA107" s="225"/>
      <c r="AB107" s="225"/>
      <c r="AC107" s="226"/>
      <c r="AD107" s="224"/>
      <c r="AE107" s="303"/>
      <c r="AF107" s="303"/>
      <c r="AG107" s="303"/>
      <c r="AH107" s="303"/>
      <c r="AI107" s="303"/>
      <c r="AJ107" s="303"/>
      <c r="AK107" s="303"/>
      <c r="AL107" s="303"/>
      <c r="AM107" s="303"/>
      <c r="AN107" s="225"/>
      <c r="AO107" s="225">
        <v>5.6031296498057959</v>
      </c>
      <c r="AP107" s="226"/>
    </row>
    <row r="108" spans="1:42" ht="15" customHeight="1" x14ac:dyDescent="0.3">
      <c r="A108" s="425"/>
      <c r="B108" s="423"/>
      <c r="C108" s="223" t="s">
        <v>326</v>
      </c>
      <c r="D108" s="224"/>
      <c r="E108" s="303"/>
      <c r="F108" s="303"/>
      <c r="G108" s="303"/>
      <c r="H108" s="303"/>
      <c r="I108" s="303"/>
      <c r="J108" s="303"/>
      <c r="K108" s="303"/>
      <c r="L108" s="303"/>
      <c r="M108" s="303"/>
      <c r="N108" s="225"/>
      <c r="O108" s="225"/>
      <c r="P108" s="226"/>
      <c r="Q108" s="224"/>
      <c r="R108" s="303"/>
      <c r="S108" s="303"/>
      <c r="T108" s="303"/>
      <c r="U108" s="303"/>
      <c r="V108" s="303"/>
      <c r="W108" s="303"/>
      <c r="X108" s="303"/>
      <c r="Y108" s="303"/>
      <c r="Z108" s="303"/>
      <c r="AA108" s="225"/>
      <c r="AB108" s="225"/>
      <c r="AC108" s="226"/>
      <c r="AD108" s="224"/>
      <c r="AE108" s="303"/>
      <c r="AF108" s="303"/>
      <c r="AG108" s="303"/>
      <c r="AH108" s="303"/>
      <c r="AI108" s="303"/>
      <c r="AJ108" s="303"/>
      <c r="AK108" s="303"/>
      <c r="AL108" s="303"/>
      <c r="AM108" s="303"/>
      <c r="AN108" s="225"/>
      <c r="AO108" s="225">
        <v>5.2952014808730574</v>
      </c>
      <c r="AP108" s="226"/>
    </row>
    <row r="109" spans="1:42" ht="15" customHeight="1" x14ac:dyDescent="0.3">
      <c r="A109" s="425"/>
      <c r="B109" s="423"/>
      <c r="C109" s="223" t="s">
        <v>327</v>
      </c>
      <c r="D109" s="224"/>
      <c r="E109" s="303"/>
      <c r="F109" s="303"/>
      <c r="G109" s="303"/>
      <c r="H109" s="303"/>
      <c r="I109" s="303"/>
      <c r="J109" s="303"/>
      <c r="K109" s="303"/>
      <c r="L109" s="303"/>
      <c r="M109" s="303"/>
      <c r="N109" s="225"/>
      <c r="O109" s="225"/>
      <c r="P109" s="226"/>
      <c r="Q109" s="224"/>
      <c r="R109" s="303"/>
      <c r="S109" s="303"/>
      <c r="T109" s="303"/>
      <c r="U109" s="303"/>
      <c r="V109" s="303"/>
      <c r="W109" s="303"/>
      <c r="X109" s="303"/>
      <c r="Y109" s="303"/>
      <c r="Z109" s="303"/>
      <c r="AA109" s="225"/>
      <c r="AB109" s="225"/>
      <c r="AC109" s="226"/>
      <c r="AD109" s="224"/>
      <c r="AE109" s="303"/>
      <c r="AF109" s="303"/>
      <c r="AG109" s="303"/>
      <c r="AH109" s="303"/>
      <c r="AI109" s="303"/>
      <c r="AJ109" s="303"/>
      <c r="AK109" s="303"/>
      <c r="AL109" s="303"/>
      <c r="AM109" s="303"/>
      <c r="AN109" s="225"/>
      <c r="AO109" s="225">
        <v>4.4498281313207784</v>
      </c>
      <c r="AP109" s="226"/>
    </row>
    <row r="110" spans="1:42" ht="15" customHeight="1" x14ac:dyDescent="0.3">
      <c r="A110" s="425"/>
      <c r="B110" s="423"/>
      <c r="C110" s="227" t="s">
        <v>328</v>
      </c>
      <c r="D110" s="228"/>
      <c r="E110" s="229"/>
      <c r="F110" s="229"/>
      <c r="G110" s="229"/>
      <c r="H110" s="229"/>
      <c r="I110" s="229"/>
      <c r="J110" s="229"/>
      <c r="K110" s="229"/>
      <c r="L110" s="229"/>
      <c r="M110" s="229"/>
      <c r="N110" s="230"/>
      <c r="O110" s="230"/>
      <c r="P110" s="231"/>
      <c r="Q110" s="228"/>
      <c r="R110" s="229"/>
      <c r="S110" s="229"/>
      <c r="T110" s="229"/>
      <c r="U110" s="229"/>
      <c r="V110" s="229"/>
      <c r="W110" s="229"/>
      <c r="X110" s="229"/>
      <c r="Y110" s="229"/>
      <c r="Z110" s="229"/>
      <c r="AA110" s="230"/>
      <c r="AB110" s="230"/>
      <c r="AC110" s="231"/>
      <c r="AD110" s="228"/>
      <c r="AE110" s="229"/>
      <c r="AF110" s="229"/>
      <c r="AG110" s="229"/>
      <c r="AH110" s="229"/>
      <c r="AI110" s="229"/>
      <c r="AJ110" s="229"/>
      <c r="AK110" s="229"/>
      <c r="AL110" s="229"/>
      <c r="AM110" s="229"/>
      <c r="AN110" s="230"/>
      <c r="AO110" s="230">
        <v>4.1447913788339319</v>
      </c>
      <c r="AP110" s="231"/>
    </row>
    <row r="111" spans="1:42" ht="15" customHeight="1" x14ac:dyDescent="0.3">
      <c r="A111" s="425"/>
      <c r="B111" s="422" t="s">
        <v>329</v>
      </c>
      <c r="C111" s="218"/>
      <c r="D111" s="219"/>
      <c r="E111" s="220"/>
      <c r="F111" s="220"/>
      <c r="G111" s="220"/>
      <c r="H111" s="220"/>
      <c r="I111" s="220"/>
      <c r="J111" s="220"/>
      <c r="K111" s="220"/>
      <c r="L111" s="220"/>
      <c r="M111" s="220"/>
      <c r="N111" s="221"/>
      <c r="O111" s="221"/>
      <c r="P111" s="222"/>
      <c r="Q111" s="219"/>
      <c r="R111" s="220"/>
      <c r="S111" s="220"/>
      <c r="T111" s="220"/>
      <c r="U111" s="220"/>
      <c r="V111" s="220"/>
      <c r="W111" s="220"/>
      <c r="X111" s="220"/>
      <c r="Y111" s="220"/>
      <c r="Z111" s="220"/>
      <c r="AA111" s="221"/>
      <c r="AB111" s="221"/>
      <c r="AC111" s="222"/>
      <c r="AD111" s="219"/>
      <c r="AE111" s="220"/>
      <c r="AF111" s="220"/>
      <c r="AG111" s="220"/>
      <c r="AH111" s="220"/>
      <c r="AI111" s="220"/>
      <c r="AJ111" s="220"/>
      <c r="AK111" s="220"/>
      <c r="AL111" s="220"/>
      <c r="AM111" s="220"/>
      <c r="AN111" s="221"/>
      <c r="AO111" s="221">
        <v>6.8991215180857379</v>
      </c>
      <c r="AP111" s="222"/>
    </row>
    <row r="112" spans="1:42" ht="15" customHeight="1" x14ac:dyDescent="0.3">
      <c r="A112" s="425"/>
      <c r="B112" s="423"/>
      <c r="C112" s="223" t="s">
        <v>330</v>
      </c>
      <c r="D112" s="224"/>
      <c r="E112" s="303"/>
      <c r="F112" s="303"/>
      <c r="G112" s="303"/>
      <c r="H112" s="303"/>
      <c r="I112" s="303"/>
      <c r="J112" s="303"/>
      <c r="K112" s="303"/>
      <c r="L112" s="303"/>
      <c r="M112" s="303"/>
      <c r="N112" s="225"/>
      <c r="O112" s="225"/>
      <c r="P112" s="226"/>
      <c r="Q112" s="224"/>
      <c r="R112" s="303"/>
      <c r="S112" s="303"/>
      <c r="T112" s="303"/>
      <c r="U112" s="303"/>
      <c r="V112" s="303"/>
      <c r="W112" s="303"/>
      <c r="X112" s="303"/>
      <c r="Y112" s="303"/>
      <c r="Z112" s="303"/>
      <c r="AA112" s="225"/>
      <c r="AB112" s="225"/>
      <c r="AC112" s="226"/>
      <c r="AD112" s="224"/>
      <c r="AE112" s="303"/>
      <c r="AF112" s="303"/>
      <c r="AG112" s="303"/>
      <c r="AH112" s="303"/>
      <c r="AI112" s="303"/>
      <c r="AJ112" s="303"/>
      <c r="AK112" s="303"/>
      <c r="AL112" s="303"/>
      <c r="AM112" s="303"/>
      <c r="AN112" s="225"/>
      <c r="AO112" s="225">
        <v>11.415525114155249</v>
      </c>
      <c r="AP112" s="226"/>
    </row>
    <row r="113" spans="1:42" ht="15" customHeight="1" x14ac:dyDescent="0.3">
      <c r="A113" s="425"/>
      <c r="B113" s="423"/>
      <c r="C113" s="227" t="s">
        <v>331</v>
      </c>
      <c r="D113" s="228"/>
      <c r="E113" s="229"/>
      <c r="F113" s="229"/>
      <c r="G113" s="229"/>
      <c r="H113" s="229"/>
      <c r="I113" s="229"/>
      <c r="J113" s="229"/>
      <c r="K113" s="229"/>
      <c r="L113" s="229"/>
      <c r="M113" s="229"/>
      <c r="N113" s="230"/>
      <c r="O113" s="230"/>
      <c r="P113" s="231"/>
      <c r="Q113" s="228"/>
      <c r="R113" s="229"/>
      <c r="S113" s="229"/>
      <c r="T113" s="229"/>
      <c r="U113" s="229"/>
      <c r="V113" s="229"/>
      <c r="W113" s="229"/>
      <c r="X113" s="229"/>
      <c r="Y113" s="229"/>
      <c r="Z113" s="229"/>
      <c r="AA113" s="230"/>
      <c r="AB113" s="230"/>
      <c r="AC113" s="231"/>
      <c r="AD113" s="228"/>
      <c r="AE113" s="229"/>
      <c r="AF113" s="229"/>
      <c r="AG113" s="229"/>
      <c r="AH113" s="229"/>
      <c r="AI113" s="229"/>
      <c r="AJ113" s="229"/>
      <c r="AK113" s="229"/>
      <c r="AL113" s="229"/>
      <c r="AM113" s="229"/>
      <c r="AN113" s="230"/>
      <c r="AO113" s="230">
        <v>6.8945555734693533</v>
      </c>
      <c r="AP113" s="231"/>
    </row>
    <row r="114" spans="1:42" ht="15" customHeight="1" x14ac:dyDescent="0.3">
      <c r="A114" s="425"/>
      <c r="B114" s="422" t="s">
        <v>332</v>
      </c>
      <c r="C114" s="218"/>
      <c r="D114" s="219"/>
      <c r="E114" s="220"/>
      <c r="F114" s="220"/>
      <c r="G114" s="220"/>
      <c r="H114" s="220"/>
      <c r="I114" s="220"/>
      <c r="J114" s="220"/>
      <c r="K114" s="220"/>
      <c r="L114" s="220"/>
      <c r="M114" s="220"/>
      <c r="N114" s="221"/>
      <c r="O114" s="221"/>
      <c r="P114" s="222"/>
      <c r="Q114" s="219"/>
      <c r="R114" s="220"/>
      <c r="S114" s="220"/>
      <c r="T114" s="220"/>
      <c r="U114" s="220"/>
      <c r="V114" s="220"/>
      <c r="W114" s="220"/>
      <c r="X114" s="220"/>
      <c r="Y114" s="220"/>
      <c r="Z114" s="220"/>
      <c r="AA114" s="221"/>
      <c r="AB114" s="221"/>
      <c r="AC114" s="222"/>
      <c r="AD114" s="219"/>
      <c r="AE114" s="220"/>
      <c r="AF114" s="220"/>
      <c r="AG114" s="220"/>
      <c r="AH114" s="220"/>
      <c r="AI114" s="220"/>
      <c r="AJ114" s="220"/>
      <c r="AK114" s="220"/>
      <c r="AL114" s="220"/>
      <c r="AM114" s="220"/>
      <c r="AN114" s="221"/>
      <c r="AO114" s="221">
        <v>5.4851896749554898</v>
      </c>
      <c r="AP114" s="222"/>
    </row>
    <row r="115" spans="1:42" ht="15" customHeight="1" x14ac:dyDescent="0.3">
      <c r="A115" s="425"/>
      <c r="B115" s="423"/>
      <c r="C115" s="223" t="s">
        <v>333</v>
      </c>
      <c r="D115" s="224"/>
      <c r="E115" s="303"/>
      <c r="F115" s="303"/>
      <c r="G115" s="303"/>
      <c r="H115" s="303"/>
      <c r="I115" s="303"/>
      <c r="J115" s="303"/>
      <c r="K115" s="303"/>
      <c r="L115" s="303"/>
      <c r="M115" s="303"/>
      <c r="N115" s="225"/>
      <c r="O115" s="225"/>
      <c r="P115" s="226"/>
      <c r="Q115" s="224"/>
      <c r="R115" s="303"/>
      <c r="S115" s="303"/>
      <c r="T115" s="303"/>
      <c r="U115" s="303"/>
      <c r="V115" s="303"/>
      <c r="W115" s="303"/>
      <c r="X115" s="303"/>
      <c r="Y115" s="303"/>
      <c r="Z115" s="303"/>
      <c r="AA115" s="225"/>
      <c r="AB115" s="225"/>
      <c r="AC115" s="226"/>
      <c r="AD115" s="224"/>
      <c r="AE115" s="303"/>
      <c r="AF115" s="303"/>
      <c r="AG115" s="303"/>
      <c r="AH115" s="303"/>
      <c r="AI115" s="303"/>
      <c r="AJ115" s="303"/>
      <c r="AK115" s="303"/>
      <c r="AL115" s="303"/>
      <c r="AM115" s="303"/>
      <c r="AN115" s="225"/>
      <c r="AO115" s="225">
        <v>6.8049216551084513</v>
      </c>
      <c r="AP115" s="226"/>
    </row>
    <row r="116" spans="1:42" ht="15" customHeight="1" x14ac:dyDescent="0.3">
      <c r="A116" s="425"/>
      <c r="B116" s="423"/>
      <c r="C116" s="223" t="s">
        <v>334</v>
      </c>
      <c r="D116" s="224"/>
      <c r="E116" s="303"/>
      <c r="F116" s="303"/>
      <c r="G116" s="303"/>
      <c r="H116" s="303"/>
      <c r="I116" s="303"/>
      <c r="J116" s="303"/>
      <c r="K116" s="303"/>
      <c r="L116" s="303"/>
      <c r="M116" s="303"/>
      <c r="P116" s="226"/>
      <c r="Q116" s="224"/>
      <c r="R116" s="303"/>
      <c r="S116" s="303"/>
      <c r="T116" s="303"/>
      <c r="U116" s="303"/>
      <c r="V116" s="303"/>
      <c r="W116" s="303"/>
      <c r="X116" s="303"/>
      <c r="Y116" s="303"/>
      <c r="Z116" s="303"/>
      <c r="AC116" s="226"/>
      <c r="AD116" s="224"/>
      <c r="AE116" s="303"/>
      <c r="AF116" s="303"/>
      <c r="AG116" s="303"/>
      <c r="AH116" s="303"/>
      <c r="AI116" s="303"/>
      <c r="AJ116" s="303"/>
      <c r="AK116" s="303"/>
      <c r="AL116" s="303"/>
      <c r="AM116" s="303"/>
      <c r="AO116" s="253">
        <v>6.8576085755638836</v>
      </c>
      <c r="AP116" s="226"/>
    </row>
    <row r="117" spans="1:42" ht="15" customHeight="1" x14ac:dyDescent="0.3">
      <c r="A117" s="425"/>
      <c r="B117" s="423"/>
      <c r="C117" s="223" t="s">
        <v>335</v>
      </c>
      <c r="D117" s="224"/>
      <c r="E117" s="303"/>
      <c r="F117" s="303"/>
      <c r="G117" s="303"/>
      <c r="H117" s="303"/>
      <c r="I117" s="303"/>
      <c r="J117" s="303"/>
      <c r="K117" s="303"/>
      <c r="L117" s="303"/>
      <c r="M117" s="303"/>
      <c r="P117" s="226"/>
      <c r="Q117" s="224"/>
      <c r="R117" s="303"/>
      <c r="S117" s="303"/>
      <c r="T117" s="303"/>
      <c r="U117" s="303"/>
      <c r="V117" s="303"/>
      <c r="W117" s="303"/>
      <c r="X117" s="303"/>
      <c r="Y117" s="303"/>
      <c r="Z117" s="303"/>
      <c r="AC117" s="226"/>
      <c r="AD117" s="224"/>
      <c r="AE117" s="303"/>
      <c r="AF117" s="303"/>
      <c r="AG117" s="303"/>
      <c r="AH117" s="303"/>
      <c r="AI117" s="303"/>
      <c r="AJ117" s="303"/>
      <c r="AK117" s="303"/>
      <c r="AL117" s="303"/>
      <c r="AM117" s="303"/>
      <c r="AO117" s="253">
        <v>4.6885333702940342</v>
      </c>
      <c r="AP117" s="226"/>
    </row>
    <row r="118" spans="1:42" ht="15" customHeight="1" x14ac:dyDescent="0.3">
      <c r="A118" s="425"/>
      <c r="B118" s="423"/>
      <c r="C118" s="223" t="s">
        <v>336</v>
      </c>
      <c r="D118" s="224"/>
      <c r="E118" s="303"/>
      <c r="F118" s="303"/>
      <c r="G118" s="303"/>
      <c r="H118" s="303"/>
      <c r="I118" s="303"/>
      <c r="J118" s="303"/>
      <c r="K118" s="303"/>
      <c r="L118" s="303"/>
      <c r="M118" s="303"/>
      <c r="P118" s="226"/>
      <c r="Q118" s="224"/>
      <c r="R118" s="303"/>
      <c r="S118" s="303"/>
      <c r="T118" s="303"/>
      <c r="U118" s="303"/>
      <c r="V118" s="303"/>
      <c r="W118" s="303"/>
      <c r="X118" s="303"/>
      <c r="Y118" s="303"/>
      <c r="Z118" s="303"/>
      <c r="AC118" s="226"/>
      <c r="AD118" s="224"/>
      <c r="AE118" s="303"/>
      <c r="AF118" s="303"/>
      <c r="AG118" s="303"/>
      <c r="AH118" s="303"/>
      <c r="AI118" s="303"/>
      <c r="AJ118" s="303"/>
      <c r="AK118" s="303"/>
      <c r="AL118" s="303"/>
      <c r="AM118" s="303"/>
      <c r="AO118" s="253">
        <v>4.9844019798318433</v>
      </c>
      <c r="AP118" s="226"/>
    </row>
    <row r="119" spans="1:42" ht="15" customHeight="1" x14ac:dyDescent="0.3">
      <c r="A119" s="425"/>
      <c r="B119" s="423"/>
      <c r="C119" s="227" t="s">
        <v>337</v>
      </c>
      <c r="D119" s="228"/>
      <c r="E119" s="229"/>
      <c r="F119" s="229"/>
      <c r="G119" s="229"/>
      <c r="H119" s="229"/>
      <c r="I119" s="229"/>
      <c r="J119" s="229"/>
      <c r="K119" s="229"/>
      <c r="L119" s="229"/>
      <c r="M119" s="229"/>
      <c r="N119" s="233"/>
      <c r="O119" s="233"/>
      <c r="P119" s="231"/>
      <c r="Q119" s="228"/>
      <c r="R119" s="229"/>
      <c r="S119" s="229"/>
      <c r="T119" s="229"/>
      <c r="U119" s="229"/>
      <c r="V119" s="229"/>
      <c r="W119" s="229"/>
      <c r="X119" s="229"/>
      <c r="Y119" s="229"/>
      <c r="Z119" s="229"/>
      <c r="AA119" s="233"/>
      <c r="AB119" s="233"/>
      <c r="AC119" s="231"/>
      <c r="AD119" s="228"/>
      <c r="AE119" s="229"/>
      <c r="AF119" s="229"/>
      <c r="AG119" s="229"/>
      <c r="AH119" s="229"/>
      <c r="AI119" s="229"/>
      <c r="AJ119" s="229"/>
      <c r="AK119" s="229"/>
      <c r="AL119" s="229"/>
      <c r="AM119" s="229"/>
      <c r="AN119" s="233"/>
      <c r="AO119" s="254">
        <v>4.0923205815063746</v>
      </c>
      <c r="AP119" s="231"/>
    </row>
    <row r="120" spans="1:42" ht="15" customHeight="1" x14ac:dyDescent="0.3">
      <c r="A120" s="425"/>
      <c r="B120" s="422" t="s">
        <v>338</v>
      </c>
      <c r="C120" s="218"/>
      <c r="D120" s="219"/>
      <c r="E120" s="220"/>
      <c r="F120" s="220"/>
      <c r="G120" s="220"/>
      <c r="H120" s="220"/>
      <c r="I120" s="220"/>
      <c r="J120" s="220"/>
      <c r="K120" s="220"/>
      <c r="L120" s="220"/>
      <c r="M120" s="220"/>
      <c r="N120" s="221"/>
      <c r="O120" s="221"/>
      <c r="P120" s="222"/>
      <c r="Q120" s="219"/>
      <c r="R120" s="220"/>
      <c r="S120" s="220"/>
      <c r="T120" s="220"/>
      <c r="U120" s="220"/>
      <c r="V120" s="220"/>
      <c r="W120" s="220"/>
      <c r="X120" s="220"/>
      <c r="Y120" s="220"/>
      <c r="Z120" s="220"/>
      <c r="AA120" s="221"/>
      <c r="AB120" s="221"/>
      <c r="AC120" s="222"/>
      <c r="AD120" s="219"/>
      <c r="AE120" s="220"/>
      <c r="AF120" s="220"/>
      <c r="AG120" s="220"/>
      <c r="AH120" s="220"/>
      <c r="AI120" s="220"/>
      <c r="AJ120" s="220"/>
      <c r="AK120" s="220"/>
      <c r="AL120" s="220"/>
      <c r="AM120" s="220"/>
      <c r="AN120" s="221"/>
      <c r="AO120" s="221">
        <v>5.2220910297230221</v>
      </c>
      <c r="AP120" s="222"/>
    </row>
    <row r="121" spans="1:42" ht="15" customHeight="1" x14ac:dyDescent="0.3">
      <c r="A121" s="425"/>
      <c r="B121" s="423"/>
      <c r="C121" s="223" t="s">
        <v>339</v>
      </c>
      <c r="D121" s="224"/>
      <c r="E121" s="303"/>
      <c r="F121" s="303"/>
      <c r="G121" s="303"/>
      <c r="H121" s="303"/>
      <c r="I121" s="303"/>
      <c r="J121" s="303"/>
      <c r="K121" s="303"/>
      <c r="L121" s="303"/>
      <c r="M121" s="303"/>
      <c r="N121" s="225"/>
      <c r="O121" s="225"/>
      <c r="P121" s="226"/>
      <c r="Q121" s="224"/>
      <c r="R121" s="303"/>
      <c r="S121" s="303"/>
      <c r="T121" s="303"/>
      <c r="U121" s="303"/>
      <c r="V121" s="303"/>
      <c r="W121" s="303"/>
      <c r="X121" s="303"/>
      <c r="Y121" s="303"/>
      <c r="Z121" s="303"/>
      <c r="AA121" s="225"/>
      <c r="AB121" s="225"/>
      <c r="AC121" s="226"/>
      <c r="AD121" s="224"/>
      <c r="AE121" s="303"/>
      <c r="AF121" s="303"/>
      <c r="AG121" s="303"/>
      <c r="AH121" s="303"/>
      <c r="AI121" s="303"/>
      <c r="AJ121" s="303"/>
      <c r="AK121" s="303"/>
      <c r="AL121" s="303"/>
      <c r="AM121" s="303"/>
      <c r="AN121" s="225"/>
      <c r="AO121" s="225">
        <v>6.2065969353387844</v>
      </c>
      <c r="AP121" s="226"/>
    </row>
    <row r="122" spans="1:42" ht="15" customHeight="1" x14ac:dyDescent="0.3">
      <c r="A122" s="425"/>
      <c r="B122" s="423"/>
      <c r="C122" s="223" t="s">
        <v>340</v>
      </c>
      <c r="D122" s="224"/>
      <c r="E122" s="303"/>
      <c r="F122" s="303"/>
      <c r="G122" s="303"/>
      <c r="H122" s="303"/>
      <c r="I122" s="303"/>
      <c r="J122" s="303"/>
      <c r="K122" s="303"/>
      <c r="L122" s="303"/>
      <c r="M122" s="303"/>
      <c r="N122" s="225"/>
      <c r="O122" s="225"/>
      <c r="P122" s="226"/>
      <c r="Q122" s="224"/>
      <c r="R122" s="303"/>
      <c r="S122" s="303"/>
      <c r="T122" s="303"/>
      <c r="U122" s="303"/>
      <c r="V122" s="303"/>
      <c r="W122" s="303"/>
      <c r="X122" s="303"/>
      <c r="Y122" s="303"/>
      <c r="Z122" s="303"/>
      <c r="AA122" s="225"/>
      <c r="AB122" s="225"/>
      <c r="AC122" s="226"/>
      <c r="AD122" s="224"/>
      <c r="AE122" s="303"/>
      <c r="AF122" s="303"/>
      <c r="AG122" s="303"/>
      <c r="AH122" s="303"/>
      <c r="AI122" s="303"/>
      <c r="AJ122" s="303"/>
      <c r="AK122" s="303"/>
      <c r="AL122" s="303"/>
      <c r="AM122" s="303"/>
      <c r="AN122" s="225"/>
      <c r="AO122" s="225">
        <v>4.8469106102075088</v>
      </c>
      <c r="AP122" s="226"/>
    </row>
    <row r="123" spans="1:42" ht="15" customHeight="1" x14ac:dyDescent="0.3">
      <c r="A123" s="425"/>
      <c r="B123" s="423"/>
      <c r="C123" s="223" t="s">
        <v>341</v>
      </c>
      <c r="D123" s="224"/>
      <c r="E123" s="303"/>
      <c r="F123" s="303"/>
      <c r="G123" s="303"/>
      <c r="H123" s="303"/>
      <c r="I123" s="303"/>
      <c r="J123" s="303"/>
      <c r="K123" s="303"/>
      <c r="L123" s="303"/>
      <c r="M123" s="303"/>
      <c r="N123" s="225"/>
      <c r="O123" s="225"/>
      <c r="P123" s="226"/>
      <c r="Q123" s="224"/>
      <c r="R123" s="303"/>
      <c r="S123" s="303"/>
      <c r="T123" s="303"/>
      <c r="U123" s="303"/>
      <c r="V123" s="303"/>
      <c r="W123" s="303"/>
      <c r="X123" s="303"/>
      <c r="Y123" s="303"/>
      <c r="Z123" s="303"/>
      <c r="AA123" s="225"/>
      <c r="AB123" s="225"/>
      <c r="AC123" s="226"/>
      <c r="AD123" s="224"/>
      <c r="AE123" s="303"/>
      <c r="AF123" s="303"/>
      <c r="AG123" s="303"/>
      <c r="AH123" s="303"/>
      <c r="AI123" s="303"/>
      <c r="AJ123" s="303"/>
      <c r="AK123" s="303"/>
      <c r="AL123" s="303"/>
      <c r="AM123" s="303"/>
      <c r="AN123" s="225"/>
      <c r="AO123" s="225">
        <v>5.11964559514574</v>
      </c>
      <c r="AP123" s="226"/>
    </row>
    <row r="124" spans="1:42" ht="15" customHeight="1" x14ac:dyDescent="0.3">
      <c r="A124" s="425"/>
      <c r="B124" s="423"/>
      <c r="C124" s="223" t="s">
        <v>342</v>
      </c>
      <c r="D124" s="224"/>
      <c r="E124" s="303"/>
      <c r="F124" s="303"/>
      <c r="G124" s="303"/>
      <c r="H124" s="303"/>
      <c r="I124" s="303"/>
      <c r="J124" s="303"/>
      <c r="K124" s="303"/>
      <c r="L124" s="303"/>
      <c r="M124" s="303"/>
      <c r="N124" s="225"/>
      <c r="O124" s="225"/>
      <c r="P124" s="226"/>
      <c r="Q124" s="224"/>
      <c r="R124" s="303"/>
      <c r="S124" s="303"/>
      <c r="T124" s="303"/>
      <c r="U124" s="303"/>
      <c r="V124" s="303"/>
      <c r="W124" s="303"/>
      <c r="X124" s="303"/>
      <c r="Y124" s="303"/>
      <c r="Z124" s="303"/>
      <c r="AA124" s="225"/>
      <c r="AB124" s="225"/>
      <c r="AC124" s="226"/>
      <c r="AD124" s="224"/>
      <c r="AE124" s="303"/>
      <c r="AF124" s="303"/>
      <c r="AG124" s="303"/>
      <c r="AH124" s="303"/>
      <c r="AI124" s="303"/>
      <c r="AJ124" s="303"/>
      <c r="AK124" s="303"/>
      <c r="AL124" s="303"/>
      <c r="AM124" s="303"/>
      <c r="AN124" s="225"/>
      <c r="AO124" s="225">
        <v>3.6684047300384659</v>
      </c>
      <c r="AP124" s="226"/>
    </row>
    <row r="125" spans="1:42" ht="15" customHeight="1" x14ac:dyDescent="0.3">
      <c r="A125" s="425"/>
      <c r="B125" s="423"/>
      <c r="C125" s="227" t="s">
        <v>343</v>
      </c>
      <c r="D125" s="228"/>
      <c r="E125" s="229"/>
      <c r="F125" s="229"/>
      <c r="G125" s="229"/>
      <c r="H125" s="229"/>
      <c r="I125" s="229"/>
      <c r="J125" s="229"/>
      <c r="K125" s="229"/>
      <c r="L125" s="229"/>
      <c r="M125" s="229"/>
      <c r="N125" s="230"/>
      <c r="O125" s="230"/>
      <c r="P125" s="231"/>
      <c r="Q125" s="228"/>
      <c r="R125" s="229"/>
      <c r="S125" s="229"/>
      <c r="T125" s="229"/>
      <c r="U125" s="229"/>
      <c r="V125" s="229"/>
      <c r="W125" s="229"/>
      <c r="X125" s="229"/>
      <c r="Y125" s="229"/>
      <c r="Z125" s="229"/>
      <c r="AA125" s="230"/>
      <c r="AB125" s="230"/>
      <c r="AC125" s="231"/>
      <c r="AD125" s="228"/>
      <c r="AE125" s="229"/>
      <c r="AF125" s="229"/>
      <c r="AG125" s="229"/>
      <c r="AH125" s="229"/>
      <c r="AI125" s="229"/>
      <c r="AJ125" s="229"/>
      <c r="AK125" s="229"/>
      <c r="AL125" s="229"/>
      <c r="AM125" s="229"/>
      <c r="AN125" s="230"/>
      <c r="AO125" s="230">
        <v>5.2854378154092494</v>
      </c>
      <c r="AP125" s="231"/>
    </row>
    <row r="126" spans="1:42" ht="15" customHeight="1" x14ac:dyDescent="0.3">
      <c r="A126" s="425"/>
      <c r="B126" s="422" t="s">
        <v>246</v>
      </c>
      <c r="C126" s="218"/>
      <c r="D126" s="219"/>
      <c r="E126" s="220"/>
      <c r="F126" s="220"/>
      <c r="G126" s="220"/>
      <c r="H126" s="220"/>
      <c r="I126" s="220"/>
      <c r="J126" s="220"/>
      <c r="K126" s="220"/>
      <c r="L126" s="220"/>
      <c r="M126" s="220"/>
      <c r="N126" s="221"/>
      <c r="O126" s="221"/>
      <c r="P126" s="222"/>
      <c r="Q126" s="219"/>
      <c r="R126" s="220"/>
      <c r="S126" s="220"/>
      <c r="T126" s="220"/>
      <c r="U126" s="220"/>
      <c r="V126" s="220"/>
      <c r="W126" s="220"/>
      <c r="X126" s="220"/>
      <c r="Y126" s="220"/>
      <c r="Z126" s="220"/>
      <c r="AA126" s="221"/>
      <c r="AB126" s="221"/>
      <c r="AC126" s="222"/>
      <c r="AD126" s="219"/>
      <c r="AE126" s="220"/>
      <c r="AF126" s="220"/>
      <c r="AG126" s="220"/>
      <c r="AH126" s="220"/>
      <c r="AI126" s="220"/>
      <c r="AJ126" s="220"/>
      <c r="AK126" s="220"/>
      <c r="AL126" s="220"/>
      <c r="AM126" s="220"/>
      <c r="AN126" s="221"/>
      <c r="AO126" s="221">
        <v>5.7281404904542823</v>
      </c>
      <c r="AP126" s="222"/>
    </row>
    <row r="127" spans="1:42" ht="15" customHeight="1" x14ac:dyDescent="0.3">
      <c r="A127" s="425"/>
      <c r="B127" s="423"/>
      <c r="C127" s="223" t="s">
        <v>344</v>
      </c>
      <c r="D127" s="224"/>
      <c r="E127" s="303"/>
      <c r="F127" s="303"/>
      <c r="G127" s="303"/>
      <c r="H127" s="303"/>
      <c r="I127" s="303"/>
      <c r="J127" s="303"/>
      <c r="K127" s="303"/>
      <c r="L127" s="303"/>
      <c r="M127" s="303"/>
      <c r="N127" s="225"/>
      <c r="O127" s="225"/>
      <c r="P127" s="226"/>
      <c r="Q127" s="224"/>
      <c r="R127" s="303"/>
      <c r="S127" s="303"/>
      <c r="T127" s="303"/>
      <c r="U127" s="303"/>
      <c r="V127" s="303"/>
      <c r="W127" s="303"/>
      <c r="X127" s="303"/>
      <c r="Y127" s="303"/>
      <c r="Z127" s="303"/>
      <c r="AA127" s="225"/>
      <c r="AB127" s="225"/>
      <c r="AC127" s="226"/>
      <c r="AD127" s="224"/>
      <c r="AE127" s="303"/>
      <c r="AF127" s="303"/>
      <c r="AG127" s="303"/>
      <c r="AH127" s="303"/>
      <c r="AI127" s="303"/>
      <c r="AJ127" s="303"/>
      <c r="AK127" s="303"/>
      <c r="AL127" s="303"/>
      <c r="AM127" s="303"/>
      <c r="AN127" s="225"/>
      <c r="AO127" s="225">
        <v>3.2624435178562079</v>
      </c>
      <c r="AP127" s="226"/>
    </row>
    <row r="128" spans="1:42" ht="15" customHeight="1" x14ac:dyDescent="0.3">
      <c r="A128" s="425"/>
      <c r="B128" s="423"/>
      <c r="C128" s="223" t="s">
        <v>345</v>
      </c>
      <c r="D128" s="224"/>
      <c r="E128" s="303"/>
      <c r="F128" s="303"/>
      <c r="G128" s="303"/>
      <c r="H128" s="303"/>
      <c r="I128" s="303"/>
      <c r="J128" s="303"/>
      <c r="K128" s="303"/>
      <c r="L128" s="303"/>
      <c r="M128" s="303"/>
      <c r="N128" s="225"/>
      <c r="O128" s="225"/>
      <c r="P128" s="226"/>
      <c r="Q128" s="224"/>
      <c r="R128" s="303"/>
      <c r="S128" s="303"/>
      <c r="T128" s="303"/>
      <c r="U128" s="303"/>
      <c r="V128" s="303"/>
      <c r="W128" s="303"/>
      <c r="X128" s="303"/>
      <c r="Y128" s="303"/>
      <c r="Z128" s="303"/>
      <c r="AA128" s="225"/>
      <c r="AB128" s="225"/>
      <c r="AC128" s="226"/>
      <c r="AD128" s="224"/>
      <c r="AE128" s="303"/>
      <c r="AF128" s="303"/>
      <c r="AG128" s="303"/>
      <c r="AH128" s="303"/>
      <c r="AI128" s="303"/>
      <c r="AJ128" s="303"/>
      <c r="AK128" s="303"/>
      <c r="AL128" s="303"/>
      <c r="AM128" s="303"/>
      <c r="AN128" s="225"/>
      <c r="AO128" s="225">
        <v>6.1568713055764208</v>
      </c>
      <c r="AP128" s="226"/>
    </row>
    <row r="129" spans="1:42" ht="15" customHeight="1" x14ac:dyDescent="0.3">
      <c r="A129" s="425"/>
      <c r="B129" s="423"/>
      <c r="C129" s="223" t="s">
        <v>346</v>
      </c>
      <c r="D129" s="224"/>
      <c r="E129" s="303"/>
      <c r="F129" s="303"/>
      <c r="G129" s="303"/>
      <c r="H129" s="303"/>
      <c r="I129" s="303"/>
      <c r="J129" s="303"/>
      <c r="K129" s="303"/>
      <c r="L129" s="303"/>
      <c r="M129" s="303"/>
      <c r="N129" s="225"/>
      <c r="O129" s="225"/>
      <c r="P129" s="226"/>
      <c r="Q129" s="224"/>
      <c r="R129" s="303"/>
      <c r="S129" s="303"/>
      <c r="T129" s="303"/>
      <c r="U129" s="303"/>
      <c r="V129" s="303"/>
      <c r="W129" s="303"/>
      <c r="X129" s="303"/>
      <c r="Y129" s="303"/>
      <c r="Z129" s="303"/>
      <c r="AA129" s="225"/>
      <c r="AB129" s="225"/>
      <c r="AC129" s="226"/>
      <c r="AD129" s="224"/>
      <c r="AE129" s="303"/>
      <c r="AF129" s="303"/>
      <c r="AG129" s="303"/>
      <c r="AH129" s="303"/>
      <c r="AI129" s="303"/>
      <c r="AJ129" s="303"/>
      <c r="AK129" s="303"/>
      <c r="AL129" s="303"/>
      <c r="AM129" s="303"/>
      <c r="AN129" s="225"/>
      <c r="AO129" s="225">
        <v>5.434336540081472</v>
      </c>
      <c r="AP129" s="226"/>
    </row>
    <row r="130" spans="1:42" ht="15.75" customHeight="1" thickBot="1" x14ac:dyDescent="0.35">
      <c r="A130" s="425"/>
      <c r="B130" s="423"/>
      <c r="C130" s="234" t="s">
        <v>347</v>
      </c>
      <c r="D130" s="235"/>
      <c r="E130" s="236"/>
      <c r="F130" s="236"/>
      <c r="G130" s="236"/>
      <c r="H130" s="236"/>
      <c r="I130" s="236"/>
      <c r="J130" s="236"/>
      <c r="K130" s="236"/>
      <c r="L130" s="236"/>
      <c r="M130" s="236"/>
      <c r="N130" s="237"/>
      <c r="O130" s="237"/>
      <c r="P130" s="238"/>
      <c r="Q130" s="235"/>
      <c r="R130" s="236"/>
      <c r="S130" s="236"/>
      <c r="T130" s="236"/>
      <c r="U130" s="236"/>
      <c r="V130" s="236"/>
      <c r="W130" s="236"/>
      <c r="X130" s="236"/>
      <c r="Y130" s="236"/>
      <c r="Z130" s="236"/>
      <c r="AA130" s="237"/>
      <c r="AB130" s="237"/>
      <c r="AC130" s="238"/>
      <c r="AD130" s="235"/>
      <c r="AE130" s="236"/>
      <c r="AF130" s="236"/>
      <c r="AG130" s="236"/>
      <c r="AH130" s="236"/>
      <c r="AI130" s="236"/>
      <c r="AJ130" s="236"/>
      <c r="AK130" s="236"/>
      <c r="AL130" s="236"/>
      <c r="AM130" s="236"/>
      <c r="AN130" s="237"/>
      <c r="AO130" s="237">
        <v>6.6666513638975546</v>
      </c>
      <c r="AP130" s="238"/>
    </row>
    <row r="131" spans="1:42" ht="15" customHeight="1" x14ac:dyDescent="0.3">
      <c r="A131" s="430" t="s">
        <v>349</v>
      </c>
      <c r="B131" s="433"/>
      <c r="C131" s="434"/>
      <c r="D131" s="214"/>
      <c r="E131" s="215"/>
      <c r="F131" s="215"/>
      <c r="G131" s="215"/>
      <c r="H131" s="215"/>
      <c r="I131" s="215"/>
      <c r="J131" s="215"/>
      <c r="K131" s="215"/>
      <c r="L131" s="215"/>
      <c r="M131" s="215"/>
      <c r="N131" s="216">
        <v>3.9591050886201691</v>
      </c>
      <c r="O131" s="216">
        <v>4.3764217674896582</v>
      </c>
      <c r="P131" s="217">
        <v>4.3340144884535166</v>
      </c>
      <c r="Q131" s="214"/>
      <c r="R131" s="215"/>
      <c r="S131" s="215"/>
      <c r="T131" s="215"/>
      <c r="U131" s="215"/>
      <c r="V131" s="215"/>
      <c r="W131" s="215"/>
      <c r="X131" s="215"/>
      <c r="Y131" s="215"/>
      <c r="Z131" s="215"/>
      <c r="AA131" s="216">
        <v>8.1678965326730157</v>
      </c>
      <c r="AB131" s="216">
        <v>7.7096732192690522</v>
      </c>
      <c r="AC131" s="217">
        <v>7.4524573919883137</v>
      </c>
    </row>
    <row r="132" spans="1:42" ht="45" customHeight="1" x14ac:dyDescent="0.3">
      <c r="A132" s="425"/>
      <c r="B132" s="422" t="s">
        <v>350</v>
      </c>
      <c r="C132" s="218" t="s">
        <v>155</v>
      </c>
      <c r="D132" s="219"/>
      <c r="E132" s="220"/>
      <c r="F132" s="220"/>
      <c r="G132" s="220"/>
      <c r="H132" s="220"/>
      <c r="I132" s="220"/>
      <c r="J132" s="220"/>
      <c r="K132" s="220"/>
      <c r="L132" s="220"/>
      <c r="M132" s="220"/>
      <c r="N132" s="221">
        <v>6.5813834405067846</v>
      </c>
      <c r="O132" s="221">
        <v>6.7355303962934414</v>
      </c>
      <c r="P132" s="222">
        <v>7.3657398889326684</v>
      </c>
      <c r="Q132" s="219"/>
      <c r="R132" s="220"/>
      <c r="S132" s="220"/>
      <c r="T132" s="220"/>
      <c r="U132" s="220"/>
      <c r="V132" s="220"/>
      <c r="W132" s="220"/>
      <c r="X132" s="220"/>
      <c r="Y132" s="220"/>
      <c r="Z132" s="220"/>
      <c r="AA132" s="221">
        <v>12.57175527990702</v>
      </c>
      <c r="AB132" s="221">
        <v>9.9794482440069618</v>
      </c>
      <c r="AC132" s="222">
        <v>8.8344027065898665</v>
      </c>
    </row>
    <row r="133" spans="1:42" ht="45" customHeight="1" x14ac:dyDescent="0.3">
      <c r="A133" s="425"/>
      <c r="B133" s="423"/>
      <c r="C133" s="223" t="s">
        <v>156</v>
      </c>
      <c r="D133" s="224"/>
      <c r="E133" s="303"/>
      <c r="F133" s="303"/>
      <c r="G133" s="303"/>
      <c r="H133" s="303"/>
      <c r="I133" s="303"/>
      <c r="J133" s="303"/>
      <c r="K133" s="303"/>
      <c r="L133" s="303"/>
      <c r="M133" s="303"/>
      <c r="N133" s="225">
        <v>4.9638399087243501</v>
      </c>
      <c r="O133" s="225">
        <v>5.3059687567248126</v>
      </c>
      <c r="P133" s="226">
        <v>6.1384458290359358</v>
      </c>
      <c r="Q133" s="224"/>
      <c r="R133" s="303"/>
      <c r="S133" s="303"/>
      <c r="T133" s="303"/>
      <c r="U133" s="303"/>
      <c r="V133" s="303"/>
      <c r="W133" s="303"/>
      <c r="X133" s="303"/>
      <c r="Y133" s="303"/>
      <c r="Z133" s="303"/>
      <c r="AA133" s="225">
        <v>8.8568890867702699</v>
      </c>
      <c r="AB133" s="225">
        <v>8.6089451711369183</v>
      </c>
      <c r="AC133" s="226">
        <v>11.21806992528859</v>
      </c>
    </row>
    <row r="134" spans="1:42" ht="45" customHeight="1" x14ac:dyDescent="0.3">
      <c r="A134" s="425"/>
      <c r="B134" s="423"/>
      <c r="C134" s="223" t="s">
        <v>157</v>
      </c>
      <c r="D134" s="224"/>
      <c r="E134" s="303"/>
      <c r="F134" s="303"/>
      <c r="G134" s="303"/>
      <c r="H134" s="303"/>
      <c r="I134" s="303"/>
      <c r="J134" s="303"/>
      <c r="K134" s="303"/>
      <c r="L134" s="303"/>
      <c r="M134" s="303"/>
      <c r="N134" s="225">
        <v>3.7661636651511521</v>
      </c>
      <c r="O134" s="225">
        <v>4.3464977084883669</v>
      </c>
      <c r="P134" s="226">
        <v>4.6599413163344723</v>
      </c>
      <c r="Q134" s="224"/>
      <c r="R134" s="303"/>
      <c r="S134" s="303"/>
      <c r="T134" s="303"/>
      <c r="U134" s="303"/>
      <c r="V134" s="303"/>
      <c r="W134" s="303"/>
      <c r="X134" s="303"/>
      <c r="Y134" s="303"/>
      <c r="Z134" s="303"/>
      <c r="AA134" s="225">
        <v>8.1088900405254432</v>
      </c>
      <c r="AB134" s="225">
        <v>7.5706771650845086</v>
      </c>
      <c r="AC134" s="226">
        <v>6.7477600335643846</v>
      </c>
    </row>
    <row r="135" spans="1:42" ht="45" customHeight="1" x14ac:dyDescent="0.3">
      <c r="A135" s="425"/>
      <c r="B135" s="423"/>
      <c r="C135" s="223" t="s">
        <v>158</v>
      </c>
      <c r="D135" s="224"/>
      <c r="E135" s="303"/>
      <c r="F135" s="303"/>
      <c r="G135" s="303"/>
      <c r="H135" s="303"/>
      <c r="I135" s="303"/>
      <c r="J135" s="303"/>
      <c r="K135" s="303"/>
      <c r="L135" s="303"/>
      <c r="M135" s="303"/>
      <c r="N135" s="225">
        <v>3.5414018725340282</v>
      </c>
      <c r="O135" s="225">
        <v>4.1221698086973504</v>
      </c>
      <c r="P135" s="226">
        <v>3.8276566047515228</v>
      </c>
      <c r="Q135" s="224"/>
      <c r="R135" s="303"/>
      <c r="S135" s="303"/>
      <c r="T135" s="303"/>
      <c r="U135" s="303"/>
      <c r="V135" s="303"/>
      <c r="W135" s="303"/>
      <c r="X135" s="303"/>
      <c r="Y135" s="303"/>
      <c r="Z135" s="303"/>
      <c r="AA135" s="225">
        <v>7.9583752233191793</v>
      </c>
      <c r="AB135" s="225">
        <v>8.7185546700871654</v>
      </c>
      <c r="AC135" s="226">
        <v>7.2809117210130134</v>
      </c>
    </row>
    <row r="136" spans="1:42" ht="45" customHeight="1" x14ac:dyDescent="0.3">
      <c r="A136" s="425"/>
      <c r="B136" s="423"/>
      <c r="C136" s="223" t="s">
        <v>159</v>
      </c>
      <c r="D136" s="224"/>
      <c r="E136" s="303"/>
      <c r="F136" s="303"/>
      <c r="G136" s="303"/>
      <c r="H136" s="303"/>
      <c r="I136" s="303"/>
      <c r="J136" s="303"/>
      <c r="K136" s="303"/>
      <c r="L136" s="303"/>
      <c r="M136" s="303"/>
      <c r="N136" s="225">
        <v>3.9499903160225078</v>
      </c>
      <c r="O136" s="225">
        <v>4.304107046551561</v>
      </c>
      <c r="P136" s="226">
        <v>3.414887715469904</v>
      </c>
      <c r="Q136" s="224"/>
      <c r="R136" s="303"/>
      <c r="S136" s="303"/>
      <c r="T136" s="303"/>
      <c r="U136" s="303"/>
      <c r="V136" s="303"/>
      <c r="W136" s="303"/>
      <c r="X136" s="303"/>
      <c r="Y136" s="303"/>
      <c r="Z136" s="303"/>
      <c r="AA136" s="225">
        <v>7.8287262358753038</v>
      </c>
      <c r="AB136" s="225">
        <v>6.5879767337517112</v>
      </c>
      <c r="AC136" s="226">
        <v>6.9271717302461813</v>
      </c>
    </row>
    <row r="137" spans="1:42" ht="15" customHeight="1" x14ac:dyDescent="0.3">
      <c r="A137" s="425"/>
      <c r="B137" s="423"/>
      <c r="C137" s="227" t="s">
        <v>160</v>
      </c>
      <c r="D137" s="228"/>
      <c r="E137" s="229"/>
      <c r="F137" s="229"/>
      <c r="G137" s="229"/>
      <c r="H137" s="229"/>
      <c r="I137" s="229"/>
      <c r="J137" s="229"/>
      <c r="K137" s="229"/>
      <c r="L137" s="229"/>
      <c r="M137" s="229"/>
      <c r="N137" s="230">
        <v>2.015499215671118</v>
      </c>
      <c r="O137" s="230">
        <v>2.2166393139172009</v>
      </c>
      <c r="P137" s="231">
        <v>2.5014281352239478</v>
      </c>
      <c r="Q137" s="228"/>
      <c r="R137" s="229"/>
      <c r="S137" s="229"/>
      <c r="T137" s="229"/>
      <c r="U137" s="229"/>
      <c r="V137" s="229"/>
      <c r="W137" s="229"/>
      <c r="X137" s="229"/>
      <c r="Y137" s="229"/>
      <c r="Z137" s="229"/>
      <c r="AA137" s="230">
        <v>5.3637714530720668</v>
      </c>
      <c r="AB137" s="230">
        <v>5.7943208075342083</v>
      </c>
      <c r="AC137" s="231">
        <v>5.7222519959594367</v>
      </c>
    </row>
    <row r="138" spans="1:42" ht="15" customHeight="1" x14ac:dyDescent="0.3">
      <c r="A138" s="425"/>
      <c r="B138" s="435" t="s">
        <v>138</v>
      </c>
      <c r="C138" s="223" t="s">
        <v>161</v>
      </c>
      <c r="D138" s="224"/>
      <c r="E138" s="303"/>
      <c r="F138" s="303"/>
      <c r="G138" s="303"/>
      <c r="H138" s="303"/>
      <c r="I138" s="303"/>
      <c r="J138" s="303"/>
      <c r="K138" s="303"/>
      <c r="L138" s="303"/>
      <c r="M138" s="303"/>
      <c r="N138" s="225">
        <v>4.1591460855644451</v>
      </c>
      <c r="O138" s="225">
        <v>4.6754536488286806</v>
      </c>
      <c r="P138" s="226">
        <v>4.6163923824655333</v>
      </c>
      <c r="Q138" s="224"/>
      <c r="R138" s="303"/>
      <c r="S138" s="303"/>
      <c r="T138" s="303"/>
      <c r="U138" s="303"/>
      <c r="V138" s="303"/>
      <c r="W138" s="303"/>
      <c r="X138" s="303"/>
      <c r="Y138" s="303"/>
      <c r="Z138" s="303"/>
      <c r="AA138" s="225">
        <v>8.5678620310768547</v>
      </c>
      <c r="AB138" s="225">
        <v>7.9174054104648484</v>
      </c>
      <c r="AC138" s="226">
        <v>7.6916663484501706</v>
      </c>
    </row>
    <row r="139" spans="1:42" ht="45" customHeight="1" x14ac:dyDescent="0.3">
      <c r="A139" s="425"/>
      <c r="B139" s="423"/>
      <c r="C139" s="223" t="s">
        <v>351</v>
      </c>
      <c r="D139" s="224"/>
      <c r="E139" s="303"/>
      <c r="F139" s="303"/>
      <c r="G139" s="303"/>
      <c r="H139" s="303"/>
      <c r="I139" s="303"/>
      <c r="J139" s="303"/>
      <c r="K139" s="303"/>
      <c r="L139" s="303"/>
      <c r="M139" s="303"/>
      <c r="N139" s="225">
        <v>4.2568727158667521</v>
      </c>
      <c r="O139" s="225">
        <v>4.6988781052604232</v>
      </c>
      <c r="P139" s="226">
        <v>4.6612661321723623</v>
      </c>
      <c r="Q139" s="224"/>
      <c r="R139" s="303"/>
      <c r="S139" s="303"/>
      <c r="T139" s="303"/>
      <c r="U139" s="303"/>
      <c r="V139" s="303"/>
      <c r="W139" s="303"/>
      <c r="X139" s="303"/>
      <c r="Y139" s="303"/>
      <c r="Z139" s="303"/>
      <c r="AA139" s="225">
        <v>8.865815652762338</v>
      </c>
      <c r="AB139" s="225">
        <v>8.1804104803067368</v>
      </c>
      <c r="AC139" s="226">
        <v>8.1432765499752264</v>
      </c>
    </row>
    <row r="140" spans="1:42" ht="45" customHeight="1" x14ac:dyDescent="0.3">
      <c r="A140" s="425"/>
      <c r="B140" s="423"/>
      <c r="C140" s="223" t="s">
        <v>352</v>
      </c>
      <c r="D140" s="224"/>
      <c r="E140" s="303"/>
      <c r="F140" s="303"/>
      <c r="G140" s="303"/>
      <c r="H140" s="303"/>
      <c r="I140" s="303"/>
      <c r="J140" s="303"/>
      <c r="K140" s="303"/>
      <c r="L140" s="303"/>
      <c r="M140" s="303"/>
      <c r="N140" s="225">
        <v>8.8806674825840268</v>
      </c>
      <c r="O140" s="225">
        <v>4.2552162706518351</v>
      </c>
      <c r="P140" s="226">
        <v>8.1713706802696606</v>
      </c>
      <c r="Q140" s="224"/>
      <c r="R140" s="303"/>
      <c r="S140" s="303"/>
      <c r="T140" s="303"/>
      <c r="U140" s="303"/>
      <c r="V140" s="303"/>
      <c r="W140" s="303"/>
      <c r="X140" s="303"/>
      <c r="Y140" s="303"/>
      <c r="Z140" s="303"/>
      <c r="AA140" s="225">
        <v>11.84574587080348</v>
      </c>
      <c r="AB140" s="225">
        <v>16.472620839441429</v>
      </c>
      <c r="AC140" s="226">
        <v>1.8055276248000649</v>
      </c>
    </row>
    <row r="141" spans="1:42" ht="45" customHeight="1" x14ac:dyDescent="0.3">
      <c r="A141" s="425"/>
      <c r="B141" s="423"/>
      <c r="C141" s="223" t="s">
        <v>353</v>
      </c>
      <c r="D141" s="224"/>
      <c r="E141" s="303"/>
      <c r="F141" s="303"/>
      <c r="G141" s="303"/>
      <c r="H141" s="303"/>
      <c r="I141" s="303"/>
      <c r="J141" s="303"/>
      <c r="K141" s="303"/>
      <c r="L141" s="303"/>
      <c r="M141" s="303"/>
      <c r="N141" s="225" t="s">
        <v>354</v>
      </c>
      <c r="O141" s="225" t="s">
        <v>354</v>
      </c>
      <c r="P141" s="226" t="s">
        <v>354</v>
      </c>
      <c r="Q141" s="224"/>
      <c r="R141" s="303"/>
      <c r="S141" s="303"/>
      <c r="T141" s="303"/>
      <c r="U141" s="303"/>
      <c r="V141" s="303"/>
      <c r="W141" s="303"/>
      <c r="X141" s="303"/>
      <c r="Y141" s="303"/>
      <c r="Z141" s="303"/>
      <c r="AA141" s="225" t="s">
        <v>354</v>
      </c>
      <c r="AB141" s="225" t="s">
        <v>354</v>
      </c>
      <c r="AC141" s="226" t="s">
        <v>354</v>
      </c>
    </row>
    <row r="142" spans="1:42" ht="15" customHeight="1" x14ac:dyDescent="0.3">
      <c r="A142" s="425"/>
      <c r="B142" s="423"/>
      <c r="C142" s="223" t="s">
        <v>355</v>
      </c>
      <c r="D142" s="224"/>
      <c r="E142" s="303"/>
      <c r="F142" s="303"/>
      <c r="G142" s="303"/>
      <c r="H142" s="303"/>
      <c r="I142" s="303"/>
      <c r="J142" s="303"/>
      <c r="K142" s="303"/>
      <c r="L142" s="303"/>
      <c r="M142" s="303"/>
      <c r="N142" s="225">
        <v>2.3396161769376418</v>
      </c>
      <c r="O142" s="225">
        <v>4.4690201770308002</v>
      </c>
      <c r="P142" s="226">
        <v>3.8729390610027439</v>
      </c>
      <c r="Q142" s="224"/>
      <c r="R142" s="303"/>
      <c r="S142" s="303"/>
      <c r="T142" s="303"/>
      <c r="U142" s="303"/>
      <c r="V142" s="303"/>
      <c r="W142" s="303"/>
      <c r="X142" s="303"/>
      <c r="Y142" s="303"/>
      <c r="Z142" s="303"/>
      <c r="AA142" s="225">
        <v>4.7530450194837091</v>
      </c>
      <c r="AB142" s="225">
        <v>4.1881700159208997</v>
      </c>
      <c r="AC142" s="226">
        <v>3.72417049909994</v>
      </c>
    </row>
    <row r="143" spans="1:42" ht="15" customHeight="1" x14ac:dyDescent="0.3">
      <c r="A143" s="425"/>
      <c r="B143" s="423"/>
      <c r="C143" s="223" t="s">
        <v>356</v>
      </c>
      <c r="D143" s="224"/>
      <c r="E143" s="303"/>
      <c r="F143" s="303"/>
      <c r="G143" s="303"/>
      <c r="H143" s="303"/>
      <c r="I143" s="303"/>
      <c r="J143" s="303"/>
      <c r="K143" s="303"/>
      <c r="L143" s="303"/>
      <c r="M143" s="303"/>
      <c r="N143" s="225">
        <v>1.8710621906796761</v>
      </c>
      <c r="O143" s="225">
        <v>2.6166142303396152</v>
      </c>
      <c r="P143" s="226">
        <v>4.2551414758022599</v>
      </c>
      <c r="Q143" s="224"/>
      <c r="R143" s="303"/>
      <c r="S143" s="303"/>
      <c r="T143" s="303"/>
      <c r="U143" s="303"/>
      <c r="V143" s="303"/>
      <c r="W143" s="303"/>
      <c r="X143" s="303"/>
      <c r="Y143" s="303"/>
      <c r="Z143" s="303"/>
      <c r="AA143" s="225">
        <v>14.28787777340259</v>
      </c>
      <c r="AB143" s="225">
        <v>10.75673931588935</v>
      </c>
      <c r="AC143" s="226">
        <v>17.101973224864881</v>
      </c>
    </row>
    <row r="144" spans="1:42" ht="15" customHeight="1" x14ac:dyDescent="0.3">
      <c r="A144" s="425"/>
      <c r="B144" s="423"/>
      <c r="C144" s="223" t="s">
        <v>357</v>
      </c>
      <c r="D144" s="224"/>
      <c r="E144" s="303"/>
      <c r="F144" s="303"/>
      <c r="G144" s="303"/>
      <c r="H144" s="303"/>
      <c r="I144" s="303"/>
      <c r="J144" s="303"/>
      <c r="K144" s="303"/>
      <c r="L144" s="303"/>
      <c r="M144" s="303"/>
      <c r="N144" s="225" t="s">
        <v>354</v>
      </c>
      <c r="O144" s="225" t="s">
        <v>354</v>
      </c>
      <c r="P144" s="226" t="s">
        <v>354</v>
      </c>
      <c r="Q144" s="224"/>
      <c r="R144" s="303"/>
      <c r="S144" s="303"/>
      <c r="T144" s="303"/>
      <c r="U144" s="303"/>
      <c r="V144" s="303"/>
      <c r="W144" s="303"/>
      <c r="X144" s="303"/>
      <c r="Y144" s="303"/>
      <c r="Z144" s="303"/>
      <c r="AA144" s="225">
        <v>14.31033388527497</v>
      </c>
      <c r="AB144" s="225">
        <v>13.99052354820178</v>
      </c>
      <c r="AC144" s="226">
        <v>7.0077179413538691</v>
      </c>
    </row>
    <row r="145" spans="1:29" ht="45" customHeight="1" x14ac:dyDescent="0.3">
      <c r="A145" s="425"/>
      <c r="B145" s="423"/>
      <c r="C145" s="223" t="s">
        <v>358</v>
      </c>
      <c r="D145" s="224"/>
      <c r="E145" s="303"/>
      <c r="F145" s="303"/>
      <c r="G145" s="303"/>
      <c r="H145" s="303"/>
      <c r="I145" s="303"/>
      <c r="J145" s="303"/>
      <c r="K145" s="303"/>
      <c r="L145" s="303"/>
      <c r="M145" s="303"/>
      <c r="N145" s="225" t="s">
        <v>354</v>
      </c>
      <c r="O145" s="225" t="s">
        <v>354</v>
      </c>
      <c r="P145" s="226" t="s">
        <v>354</v>
      </c>
      <c r="Q145" s="224"/>
      <c r="R145" s="303"/>
      <c r="S145" s="303"/>
      <c r="T145" s="303"/>
      <c r="U145" s="303"/>
      <c r="V145" s="303"/>
      <c r="W145" s="303"/>
      <c r="X145" s="303"/>
      <c r="Y145" s="303"/>
      <c r="Z145" s="303"/>
      <c r="AA145" s="225" t="s">
        <v>354</v>
      </c>
      <c r="AB145" s="225" t="s">
        <v>354</v>
      </c>
      <c r="AC145" s="226" t="s">
        <v>354</v>
      </c>
    </row>
    <row r="146" spans="1:29" ht="15" customHeight="1" x14ac:dyDescent="0.3">
      <c r="A146" s="425"/>
      <c r="B146" s="423"/>
      <c r="C146" s="223" t="s">
        <v>359</v>
      </c>
      <c r="D146" s="224"/>
      <c r="E146" s="303"/>
      <c r="F146" s="303"/>
      <c r="G146" s="303"/>
      <c r="H146" s="303"/>
      <c r="I146" s="303"/>
      <c r="J146" s="303"/>
      <c r="K146" s="303"/>
      <c r="L146" s="303"/>
      <c r="M146" s="303"/>
      <c r="N146" s="225" t="s">
        <v>354</v>
      </c>
      <c r="O146" s="225" t="s">
        <v>354</v>
      </c>
      <c r="P146" s="226" t="s">
        <v>354</v>
      </c>
      <c r="Q146" s="224"/>
      <c r="R146" s="303"/>
      <c r="S146" s="303"/>
      <c r="T146" s="303"/>
      <c r="U146" s="303"/>
      <c r="V146" s="303"/>
      <c r="W146" s="303"/>
      <c r="X146" s="303"/>
      <c r="Y146" s="303"/>
      <c r="Z146" s="303"/>
      <c r="AA146" s="225" t="s">
        <v>354</v>
      </c>
      <c r="AB146" s="225" t="s">
        <v>354</v>
      </c>
      <c r="AC146" s="226" t="s">
        <v>354</v>
      </c>
    </row>
    <row r="147" spans="1:29" ht="15" customHeight="1" x14ac:dyDescent="0.3">
      <c r="A147" s="425"/>
      <c r="B147" s="423"/>
      <c r="C147" s="223" t="s">
        <v>360</v>
      </c>
      <c r="D147" s="224"/>
      <c r="E147" s="303"/>
      <c r="F147" s="303"/>
      <c r="G147" s="303"/>
      <c r="H147" s="303"/>
      <c r="I147" s="303"/>
      <c r="J147" s="303"/>
      <c r="K147" s="303"/>
      <c r="L147" s="303"/>
      <c r="M147" s="303"/>
      <c r="N147" s="225" t="s">
        <v>354</v>
      </c>
      <c r="O147" s="225" t="s">
        <v>354</v>
      </c>
      <c r="P147" s="226" t="s">
        <v>354</v>
      </c>
      <c r="Q147" s="224"/>
      <c r="R147" s="303"/>
      <c r="S147" s="303"/>
      <c r="T147" s="303"/>
      <c r="U147" s="303"/>
      <c r="V147" s="303"/>
      <c r="W147" s="303"/>
      <c r="X147" s="303"/>
      <c r="Y147" s="303"/>
      <c r="Z147" s="303"/>
      <c r="AA147" s="225" t="s">
        <v>354</v>
      </c>
      <c r="AB147" s="225" t="s">
        <v>354</v>
      </c>
      <c r="AC147" s="226" t="s">
        <v>354</v>
      </c>
    </row>
    <row r="148" spans="1:29" ht="45" customHeight="1" x14ac:dyDescent="0.3">
      <c r="A148" s="425"/>
      <c r="B148" s="423"/>
      <c r="C148" s="223" t="s">
        <v>361</v>
      </c>
      <c r="D148" s="224"/>
      <c r="E148" s="303"/>
      <c r="F148" s="303"/>
      <c r="G148" s="303"/>
      <c r="H148" s="303"/>
      <c r="I148" s="303"/>
      <c r="J148" s="303"/>
      <c r="K148" s="303"/>
      <c r="L148" s="303"/>
      <c r="M148" s="303"/>
      <c r="N148" s="225">
        <v>1.9694053272645911</v>
      </c>
      <c r="O148" s="225">
        <v>1.8065965839114799</v>
      </c>
      <c r="P148" s="226">
        <v>0.68037636291887837</v>
      </c>
      <c r="Q148" s="224"/>
      <c r="R148" s="303"/>
      <c r="S148" s="303"/>
      <c r="T148" s="303"/>
      <c r="U148" s="303"/>
      <c r="V148" s="303"/>
      <c r="W148" s="303"/>
      <c r="X148" s="303"/>
      <c r="Y148" s="303"/>
      <c r="Z148" s="303"/>
      <c r="AA148" s="225">
        <v>2.753680645816976</v>
      </c>
      <c r="AB148" s="225">
        <v>4.6315015405325557</v>
      </c>
      <c r="AC148" s="226">
        <v>3.384962782868802</v>
      </c>
    </row>
    <row r="149" spans="1:29" ht="45" customHeight="1" x14ac:dyDescent="0.3">
      <c r="A149" s="425"/>
      <c r="B149" s="423"/>
      <c r="C149" s="223" t="s">
        <v>362</v>
      </c>
      <c r="D149" s="224"/>
      <c r="E149" s="303"/>
      <c r="F149" s="303"/>
      <c r="G149" s="303"/>
      <c r="H149" s="303"/>
      <c r="I149" s="303"/>
      <c r="J149" s="303"/>
      <c r="K149" s="303"/>
      <c r="L149" s="303"/>
      <c r="M149" s="303"/>
      <c r="N149" s="225">
        <v>3.7906675288664999</v>
      </c>
      <c r="O149" s="225">
        <v>2.6051948975983898</v>
      </c>
      <c r="P149" s="226">
        <v>1.828420628425744</v>
      </c>
      <c r="Q149" s="224"/>
      <c r="R149" s="303"/>
      <c r="S149" s="303"/>
      <c r="T149" s="303"/>
      <c r="U149" s="303"/>
      <c r="V149" s="303"/>
      <c r="W149" s="303"/>
      <c r="X149" s="303"/>
      <c r="Y149" s="303"/>
      <c r="Z149" s="303"/>
      <c r="AA149" s="225">
        <v>2.758851093422908</v>
      </c>
      <c r="AB149" s="225">
        <v>3.3686380218746428</v>
      </c>
      <c r="AC149" s="226">
        <v>4.294789601043</v>
      </c>
    </row>
    <row r="150" spans="1:29" ht="45" customHeight="1" x14ac:dyDescent="0.3">
      <c r="A150" s="425"/>
      <c r="B150" s="423"/>
      <c r="C150" s="223" t="s">
        <v>363</v>
      </c>
      <c r="D150" s="224"/>
      <c r="E150" s="303"/>
      <c r="F150" s="303"/>
      <c r="G150" s="303"/>
      <c r="H150" s="303"/>
      <c r="I150" s="303"/>
      <c r="J150" s="303"/>
      <c r="K150" s="303"/>
      <c r="L150" s="303"/>
      <c r="M150" s="303"/>
      <c r="N150" s="225">
        <v>1.457977880030398</v>
      </c>
      <c r="O150" s="225">
        <v>2.269893808520143</v>
      </c>
      <c r="P150" s="226">
        <v>0</v>
      </c>
      <c r="Q150" s="224"/>
      <c r="R150" s="303"/>
      <c r="S150" s="303"/>
      <c r="T150" s="303"/>
      <c r="U150" s="303"/>
      <c r="V150" s="303"/>
      <c r="W150" s="303"/>
      <c r="X150" s="303"/>
      <c r="Y150" s="303"/>
      <c r="Z150" s="303"/>
      <c r="AA150" s="225">
        <v>4.8336597520596962</v>
      </c>
      <c r="AB150" s="225">
        <v>5.4078509620217581</v>
      </c>
      <c r="AC150" s="226">
        <v>4.6439602100303441</v>
      </c>
    </row>
    <row r="151" spans="1:29" ht="45" customHeight="1" x14ac:dyDescent="0.3">
      <c r="A151" s="425"/>
      <c r="B151" s="423"/>
      <c r="C151" s="223" t="s">
        <v>364</v>
      </c>
      <c r="D151" s="224"/>
      <c r="E151" s="303"/>
      <c r="F151" s="303"/>
      <c r="G151" s="303"/>
      <c r="H151" s="303"/>
      <c r="I151" s="303"/>
      <c r="J151" s="303"/>
      <c r="K151" s="303"/>
      <c r="L151" s="303"/>
      <c r="M151" s="303"/>
      <c r="N151" s="225" t="s">
        <v>354</v>
      </c>
      <c r="O151" s="225" t="s">
        <v>354</v>
      </c>
      <c r="P151" s="226">
        <v>0</v>
      </c>
      <c r="Q151" s="224"/>
      <c r="R151" s="303"/>
      <c r="S151" s="303"/>
      <c r="T151" s="303"/>
      <c r="U151" s="303"/>
      <c r="V151" s="303"/>
      <c r="W151" s="303"/>
      <c r="X151" s="303"/>
      <c r="Y151" s="303"/>
      <c r="Z151" s="303"/>
      <c r="AA151" s="225" t="s">
        <v>354</v>
      </c>
      <c r="AB151" s="225">
        <v>7.4092163314764186</v>
      </c>
      <c r="AC151" s="226">
        <v>2.7471640850750432</v>
      </c>
    </row>
    <row r="152" spans="1:29" ht="45" customHeight="1" x14ac:dyDescent="0.3">
      <c r="A152" s="425"/>
      <c r="B152" s="423"/>
      <c r="C152" s="223" t="s">
        <v>365</v>
      </c>
      <c r="D152" s="224"/>
      <c r="E152" s="303"/>
      <c r="F152" s="303"/>
      <c r="G152" s="303"/>
      <c r="H152" s="303"/>
      <c r="I152" s="303"/>
      <c r="J152" s="303"/>
      <c r="K152" s="303"/>
      <c r="L152" s="303"/>
      <c r="M152" s="303"/>
      <c r="N152" s="225" t="s">
        <v>354</v>
      </c>
      <c r="O152" s="225">
        <v>1.1592531650061511</v>
      </c>
      <c r="P152" s="226">
        <v>0</v>
      </c>
      <c r="Q152" s="224"/>
      <c r="R152" s="303"/>
      <c r="S152" s="303"/>
      <c r="T152" s="303"/>
      <c r="U152" s="303"/>
      <c r="V152" s="303"/>
      <c r="W152" s="303"/>
      <c r="X152" s="303"/>
      <c r="Y152" s="303"/>
      <c r="Z152" s="303"/>
      <c r="AA152" s="225">
        <v>0.65089399348793753</v>
      </c>
      <c r="AB152" s="225">
        <v>5.3255707801506844</v>
      </c>
      <c r="AC152" s="226">
        <v>1.307027516231255</v>
      </c>
    </row>
    <row r="153" spans="1:29" ht="45" customHeight="1" x14ac:dyDescent="0.3">
      <c r="A153" s="425"/>
      <c r="B153" s="423"/>
      <c r="C153" s="223" t="s">
        <v>366</v>
      </c>
      <c r="D153" s="224"/>
      <c r="E153" s="303"/>
      <c r="F153" s="303"/>
      <c r="G153" s="303"/>
      <c r="H153" s="303"/>
      <c r="I153" s="303"/>
      <c r="J153" s="303"/>
      <c r="K153" s="303"/>
      <c r="L153" s="303"/>
      <c r="M153" s="303"/>
      <c r="N153" s="225">
        <v>0</v>
      </c>
      <c r="O153" s="225">
        <v>0</v>
      </c>
      <c r="P153" s="226">
        <v>0</v>
      </c>
      <c r="Q153" s="224"/>
      <c r="R153" s="303"/>
      <c r="S153" s="303"/>
      <c r="T153" s="303"/>
      <c r="U153" s="303"/>
      <c r="V153" s="303"/>
      <c r="W153" s="303"/>
      <c r="X153" s="303"/>
      <c r="Y153" s="303"/>
      <c r="Z153" s="303"/>
      <c r="AA153" s="225">
        <v>1.811065447112048</v>
      </c>
      <c r="AB153" s="225">
        <v>4.3110672112289894</v>
      </c>
      <c r="AC153" s="226">
        <v>0.71208925112492905</v>
      </c>
    </row>
    <row r="154" spans="1:29" ht="15" customHeight="1" x14ac:dyDescent="0.3">
      <c r="A154" s="425"/>
      <c r="B154" s="423"/>
      <c r="C154" s="223" t="s">
        <v>367</v>
      </c>
      <c r="D154" s="224"/>
      <c r="E154" s="303"/>
      <c r="F154" s="303"/>
      <c r="G154" s="303"/>
      <c r="H154" s="303"/>
      <c r="I154" s="303"/>
      <c r="J154" s="303"/>
      <c r="K154" s="303"/>
      <c r="L154" s="303"/>
      <c r="M154" s="303"/>
      <c r="N154" s="225">
        <v>6.1402540084227626</v>
      </c>
      <c r="O154" s="225">
        <v>6.0440467380830443</v>
      </c>
      <c r="P154" s="226">
        <v>7.2549409458493743</v>
      </c>
      <c r="Q154" s="224"/>
      <c r="R154" s="303"/>
      <c r="S154" s="303"/>
      <c r="T154" s="303"/>
      <c r="U154" s="303"/>
      <c r="V154" s="303"/>
      <c r="W154" s="303"/>
      <c r="X154" s="303"/>
      <c r="Y154" s="303"/>
      <c r="Z154" s="303"/>
      <c r="AA154" s="225">
        <v>7.8332706838766919</v>
      </c>
      <c r="AB154" s="225">
        <v>8.4122498050818653</v>
      </c>
      <c r="AC154" s="226">
        <v>6.0501883627721114</v>
      </c>
    </row>
    <row r="155" spans="1:29" ht="15" customHeight="1" x14ac:dyDescent="0.3">
      <c r="A155" s="425"/>
      <c r="B155" s="423"/>
      <c r="C155" s="223" t="s">
        <v>368</v>
      </c>
      <c r="D155" s="224"/>
      <c r="E155" s="303"/>
      <c r="F155" s="303"/>
      <c r="G155" s="303"/>
      <c r="H155" s="303"/>
      <c r="I155" s="303"/>
      <c r="J155" s="303"/>
      <c r="K155" s="303"/>
      <c r="L155" s="303"/>
      <c r="M155" s="303"/>
      <c r="N155" s="225">
        <v>2.4084658061255411</v>
      </c>
      <c r="O155" s="225">
        <v>7.3299841112583239</v>
      </c>
      <c r="P155" s="226">
        <v>8.7041791008780169</v>
      </c>
      <c r="Q155" s="224"/>
      <c r="R155" s="303"/>
      <c r="S155" s="303"/>
      <c r="T155" s="303"/>
      <c r="U155" s="303"/>
      <c r="V155" s="303"/>
      <c r="W155" s="303"/>
      <c r="X155" s="303"/>
      <c r="Y155" s="303"/>
      <c r="Z155" s="303"/>
      <c r="AA155" s="225">
        <v>7.5446758567825496</v>
      </c>
      <c r="AB155" s="225">
        <v>6.6623348610678379</v>
      </c>
      <c r="AC155" s="226">
        <v>4.1893031759607906</v>
      </c>
    </row>
    <row r="156" spans="1:29" ht="45" customHeight="1" x14ac:dyDescent="0.3">
      <c r="A156" s="425"/>
      <c r="B156" s="423"/>
      <c r="C156" s="223" t="s">
        <v>369</v>
      </c>
      <c r="D156" s="224"/>
      <c r="E156" s="303"/>
      <c r="F156" s="303"/>
      <c r="G156" s="303"/>
      <c r="H156" s="303"/>
      <c r="I156" s="303"/>
      <c r="J156" s="303"/>
      <c r="K156" s="303"/>
      <c r="L156" s="303"/>
      <c r="M156" s="303"/>
      <c r="N156" s="225">
        <v>5.6713718991974336</v>
      </c>
      <c r="O156" s="225">
        <v>4.7762258751154212</v>
      </c>
      <c r="P156" s="226">
        <v>4.089898362687383</v>
      </c>
      <c r="Q156" s="224"/>
      <c r="R156" s="303"/>
      <c r="S156" s="303"/>
      <c r="T156" s="303"/>
      <c r="U156" s="303"/>
      <c r="V156" s="303"/>
      <c r="W156" s="303"/>
      <c r="X156" s="303"/>
      <c r="Y156" s="303"/>
      <c r="Z156" s="303"/>
      <c r="AA156" s="225">
        <v>8.3012625277634218</v>
      </c>
      <c r="AB156" s="225">
        <v>11.730286775521311</v>
      </c>
      <c r="AC156" s="226">
        <v>8.8868494944561416</v>
      </c>
    </row>
    <row r="157" spans="1:29" ht="45" customHeight="1" x14ac:dyDescent="0.3">
      <c r="A157" s="425"/>
      <c r="B157" s="423"/>
      <c r="C157" s="223" t="s">
        <v>370</v>
      </c>
      <c r="D157" s="224"/>
      <c r="E157" s="303"/>
      <c r="F157" s="303"/>
      <c r="G157" s="303"/>
      <c r="H157" s="303"/>
      <c r="I157" s="303"/>
      <c r="J157" s="303"/>
      <c r="K157" s="303"/>
      <c r="L157" s="303"/>
      <c r="M157" s="303"/>
      <c r="N157" s="225" t="s">
        <v>354</v>
      </c>
      <c r="O157" s="225" t="s">
        <v>354</v>
      </c>
      <c r="P157" s="226" t="s">
        <v>354</v>
      </c>
      <c r="Q157" s="224"/>
      <c r="R157" s="303"/>
      <c r="S157" s="303"/>
      <c r="T157" s="303"/>
      <c r="U157" s="303"/>
      <c r="V157" s="303"/>
      <c r="W157" s="303"/>
      <c r="X157" s="303"/>
      <c r="Y157" s="303"/>
      <c r="Z157" s="303"/>
      <c r="AA157" s="225" t="s">
        <v>354</v>
      </c>
      <c r="AB157" s="225" t="s">
        <v>354</v>
      </c>
      <c r="AC157" s="226" t="s">
        <v>354</v>
      </c>
    </row>
    <row r="158" spans="1:29" ht="45" customHeight="1" x14ac:dyDescent="0.3">
      <c r="A158" s="425"/>
      <c r="B158" s="423"/>
      <c r="C158" s="223" t="s">
        <v>173</v>
      </c>
      <c r="D158" s="224"/>
      <c r="E158" s="303"/>
      <c r="F158" s="303"/>
      <c r="G158" s="303"/>
      <c r="H158" s="303"/>
      <c r="I158" s="303"/>
      <c r="J158" s="303"/>
      <c r="K158" s="303"/>
      <c r="L158" s="303"/>
      <c r="M158" s="303"/>
      <c r="N158" s="225">
        <v>0</v>
      </c>
      <c r="O158" s="225">
        <v>0.83120961417823891</v>
      </c>
      <c r="P158" s="226">
        <v>4.8581557778614401</v>
      </c>
      <c r="Q158" s="224"/>
      <c r="R158" s="303"/>
      <c r="S158" s="303"/>
      <c r="T158" s="303"/>
      <c r="U158" s="303"/>
      <c r="V158" s="303"/>
      <c r="W158" s="303"/>
      <c r="X158" s="303"/>
      <c r="Y158" s="303"/>
      <c r="Z158" s="303"/>
      <c r="AA158" s="225">
        <v>6.3978535706674737</v>
      </c>
      <c r="AB158" s="225">
        <v>5.9833133007712016</v>
      </c>
      <c r="AC158" s="226">
        <v>10.449044112598029</v>
      </c>
    </row>
    <row r="159" spans="1:29" ht="45" customHeight="1" x14ac:dyDescent="0.3">
      <c r="A159" s="425"/>
      <c r="B159" s="423"/>
      <c r="C159" s="223" t="s">
        <v>371</v>
      </c>
      <c r="D159" s="224"/>
      <c r="E159" s="303"/>
      <c r="F159" s="303"/>
      <c r="G159" s="303"/>
      <c r="H159" s="303"/>
      <c r="I159" s="303"/>
      <c r="J159" s="303"/>
      <c r="K159" s="303"/>
      <c r="L159" s="303"/>
      <c r="M159" s="303"/>
      <c r="N159" s="225" t="s">
        <v>354</v>
      </c>
      <c r="O159" s="225" t="s">
        <v>354</v>
      </c>
      <c r="P159" s="226">
        <v>4.3449342524964809</v>
      </c>
      <c r="Q159" s="224"/>
      <c r="R159" s="303"/>
      <c r="S159" s="303"/>
      <c r="T159" s="303"/>
      <c r="U159" s="303"/>
      <c r="V159" s="303"/>
      <c r="W159" s="303"/>
      <c r="X159" s="303"/>
      <c r="Y159" s="303"/>
      <c r="Z159" s="303"/>
      <c r="AA159" s="225" t="s">
        <v>354</v>
      </c>
      <c r="AB159" s="225" t="s">
        <v>354</v>
      </c>
      <c r="AC159" s="226" t="s">
        <v>354</v>
      </c>
    </row>
    <row r="160" spans="1:29" ht="45" customHeight="1" x14ac:dyDescent="0.3">
      <c r="A160" s="425"/>
      <c r="B160" s="423"/>
      <c r="C160" s="227" t="s">
        <v>372</v>
      </c>
      <c r="D160" s="228"/>
      <c r="E160" s="229"/>
      <c r="F160" s="229"/>
      <c r="G160" s="229"/>
      <c r="H160" s="229"/>
      <c r="I160" s="229"/>
      <c r="J160" s="229"/>
      <c r="K160" s="229"/>
      <c r="L160" s="229"/>
      <c r="M160" s="229"/>
      <c r="N160" s="230" t="s">
        <v>354</v>
      </c>
      <c r="O160" s="230" t="s">
        <v>354</v>
      </c>
      <c r="P160" s="231">
        <v>5.3609614862093116</v>
      </c>
      <c r="Q160" s="228"/>
      <c r="R160" s="229"/>
      <c r="S160" s="229"/>
      <c r="T160" s="229"/>
      <c r="U160" s="229"/>
      <c r="V160" s="229"/>
      <c r="W160" s="229"/>
      <c r="X160" s="229"/>
      <c r="Y160" s="229"/>
      <c r="Z160" s="229"/>
      <c r="AA160" s="230" t="s">
        <v>354</v>
      </c>
      <c r="AB160" s="230">
        <v>8.3808343453997232</v>
      </c>
      <c r="AC160" s="231">
        <v>11.604302424551269</v>
      </c>
    </row>
    <row r="161" spans="1:29" ht="45" customHeight="1" x14ac:dyDescent="0.3">
      <c r="A161" s="425"/>
      <c r="B161" s="431" t="s">
        <v>139</v>
      </c>
      <c r="C161" s="223" t="s">
        <v>373</v>
      </c>
      <c r="D161" s="224"/>
      <c r="E161" s="220"/>
      <c r="F161" s="220"/>
      <c r="G161" s="220"/>
      <c r="H161" s="220"/>
      <c r="I161" s="220"/>
      <c r="J161" s="220"/>
      <c r="K161" s="220"/>
      <c r="L161" s="220"/>
      <c r="M161" s="220"/>
      <c r="N161" s="221">
        <v>2.4452591587303618</v>
      </c>
      <c r="O161" s="221">
        <v>2.8830451978466689</v>
      </c>
      <c r="P161" s="222">
        <v>2.3454706818544291</v>
      </c>
      <c r="Q161" s="219"/>
      <c r="R161" s="220"/>
      <c r="S161" s="220"/>
      <c r="T161" s="220"/>
      <c r="U161" s="220"/>
      <c r="V161" s="220"/>
      <c r="W161" s="220"/>
      <c r="X161" s="220"/>
      <c r="Y161" s="220"/>
      <c r="Z161" s="220"/>
      <c r="AA161" s="221">
        <v>3.6420733146067281</v>
      </c>
      <c r="AB161" s="221">
        <v>3.6335349278071032</v>
      </c>
      <c r="AC161" s="222">
        <v>3.2390009788592402</v>
      </c>
    </row>
    <row r="162" spans="1:29" ht="15" customHeight="1" x14ac:dyDescent="0.3">
      <c r="A162" s="425"/>
      <c r="B162" s="423"/>
      <c r="C162" s="223" t="s">
        <v>175</v>
      </c>
      <c r="D162" s="224"/>
      <c r="E162" s="303"/>
      <c r="F162" s="303"/>
      <c r="G162" s="303"/>
      <c r="H162" s="303"/>
      <c r="I162" s="303"/>
      <c r="J162" s="303"/>
      <c r="K162" s="303"/>
      <c r="L162" s="303"/>
      <c r="M162" s="303"/>
      <c r="N162" s="225">
        <v>4.7749664594434167</v>
      </c>
      <c r="O162" s="225">
        <v>4.5160496640167382</v>
      </c>
      <c r="P162" s="226">
        <v>3.7381586251527872</v>
      </c>
      <c r="Q162" s="224"/>
      <c r="R162" s="303"/>
      <c r="S162" s="303"/>
      <c r="T162" s="303"/>
      <c r="U162" s="303"/>
      <c r="V162" s="303"/>
      <c r="W162" s="303"/>
      <c r="X162" s="303"/>
      <c r="Y162" s="303"/>
      <c r="Z162" s="303"/>
      <c r="AA162" s="225">
        <v>6.6104116067924501</v>
      </c>
      <c r="AB162" s="225">
        <v>6.5510202526323997</v>
      </c>
      <c r="AC162" s="226">
        <v>7.197707468067045</v>
      </c>
    </row>
    <row r="163" spans="1:29" ht="15" customHeight="1" x14ac:dyDescent="0.3">
      <c r="A163" s="425"/>
      <c r="B163" s="423"/>
      <c r="C163" s="223" t="s">
        <v>176</v>
      </c>
      <c r="D163" s="224"/>
      <c r="E163" s="303"/>
      <c r="F163" s="303"/>
      <c r="G163" s="303"/>
      <c r="H163" s="303"/>
      <c r="I163" s="303"/>
      <c r="J163" s="303"/>
      <c r="K163" s="303"/>
      <c r="L163" s="303"/>
      <c r="M163" s="303"/>
      <c r="N163" s="225">
        <v>4.9472500705805453</v>
      </c>
      <c r="O163" s="225">
        <v>5.2999442932093546</v>
      </c>
      <c r="P163" s="226">
        <v>6.6210521434090408</v>
      </c>
      <c r="Q163" s="224"/>
      <c r="R163" s="303"/>
      <c r="S163" s="303"/>
      <c r="T163" s="303"/>
      <c r="U163" s="303"/>
      <c r="V163" s="303"/>
      <c r="W163" s="303"/>
      <c r="X163" s="303"/>
      <c r="Y163" s="303"/>
      <c r="Z163" s="303"/>
      <c r="AA163" s="225">
        <v>12.514542262035681</v>
      </c>
      <c r="AB163" s="225">
        <v>11.49404379229939</v>
      </c>
      <c r="AC163" s="226">
        <v>10.77452302169219</v>
      </c>
    </row>
    <row r="164" spans="1:29" ht="15" customHeight="1" x14ac:dyDescent="0.3">
      <c r="A164" s="425"/>
      <c r="B164" s="423"/>
      <c r="C164" s="223" t="s">
        <v>177</v>
      </c>
      <c r="D164" s="224"/>
      <c r="E164" s="303"/>
      <c r="F164" s="303"/>
      <c r="G164" s="303"/>
      <c r="H164" s="303"/>
      <c r="I164" s="303"/>
      <c r="J164" s="303"/>
      <c r="K164" s="303"/>
      <c r="L164" s="303"/>
      <c r="M164" s="303"/>
      <c r="N164" s="225">
        <v>9.4425146974271321</v>
      </c>
      <c r="O164" s="225">
        <v>13.19868187681725</v>
      </c>
      <c r="P164" s="226">
        <v>11.62569135610055</v>
      </c>
      <c r="Q164" s="224"/>
      <c r="R164" s="303"/>
      <c r="S164" s="303"/>
      <c r="T164" s="303"/>
      <c r="U164" s="303"/>
      <c r="V164" s="303"/>
      <c r="W164" s="303"/>
      <c r="X164" s="303"/>
      <c r="Y164" s="303"/>
      <c r="Z164" s="303"/>
      <c r="AA164" s="225">
        <v>19.758333940300439</v>
      </c>
      <c r="AB164" s="225">
        <v>18.903104164548012</v>
      </c>
      <c r="AC164" s="226">
        <v>22.559494748297048</v>
      </c>
    </row>
    <row r="165" spans="1:29" ht="15" customHeight="1" x14ac:dyDescent="0.3">
      <c r="A165" s="425"/>
      <c r="B165" s="423"/>
      <c r="C165" s="223" t="s">
        <v>374</v>
      </c>
      <c r="D165" s="224"/>
      <c r="E165" s="303"/>
      <c r="F165" s="303"/>
      <c r="G165" s="303"/>
      <c r="H165" s="303"/>
      <c r="I165" s="303"/>
      <c r="J165" s="303"/>
      <c r="K165" s="303"/>
      <c r="L165" s="303"/>
      <c r="M165" s="303"/>
      <c r="N165" s="225">
        <v>8.9102257076788476</v>
      </c>
      <c r="O165" s="225">
        <v>13.04062626131339</v>
      </c>
      <c r="P165" s="226">
        <v>8.8338803729593725</v>
      </c>
      <c r="Q165" s="224"/>
      <c r="R165" s="303"/>
      <c r="S165" s="303"/>
      <c r="T165" s="303"/>
      <c r="U165" s="303"/>
      <c r="V165" s="303"/>
      <c r="W165" s="303"/>
      <c r="X165" s="303"/>
      <c r="Y165" s="303"/>
      <c r="Z165" s="303"/>
      <c r="AA165" s="225">
        <v>18.690027524594829</v>
      </c>
      <c r="AB165" s="225">
        <v>20.173219241612621</v>
      </c>
      <c r="AC165" s="226">
        <v>19.154284774212069</v>
      </c>
    </row>
    <row r="166" spans="1:29" ht="15" customHeight="1" x14ac:dyDescent="0.3">
      <c r="A166" s="425"/>
      <c r="B166" s="423"/>
      <c r="C166" s="227" t="s">
        <v>256</v>
      </c>
      <c r="D166" s="228"/>
      <c r="E166" s="229"/>
      <c r="F166" s="229"/>
      <c r="G166" s="229"/>
      <c r="H166" s="229"/>
      <c r="I166" s="229"/>
      <c r="J166" s="229"/>
      <c r="K166" s="229"/>
      <c r="L166" s="229"/>
      <c r="M166" s="229"/>
      <c r="N166" s="230" t="s">
        <v>354</v>
      </c>
      <c r="O166" s="230" t="s">
        <v>354</v>
      </c>
      <c r="P166" s="231">
        <v>10.19013378481921</v>
      </c>
      <c r="Q166" s="228"/>
      <c r="R166" s="229"/>
      <c r="S166" s="229"/>
      <c r="T166" s="229"/>
      <c r="U166" s="229"/>
      <c r="V166" s="229"/>
      <c r="W166" s="229"/>
      <c r="X166" s="229"/>
      <c r="Y166" s="229"/>
      <c r="Z166" s="229"/>
      <c r="AA166" s="230">
        <v>9.8511894591753091</v>
      </c>
      <c r="AB166" s="230">
        <v>7.5503593696038172</v>
      </c>
      <c r="AC166" s="231">
        <v>3.991998759761795</v>
      </c>
    </row>
    <row r="167" spans="1:29" ht="15" customHeight="1" x14ac:dyDescent="0.3">
      <c r="A167" s="425"/>
      <c r="B167" s="431" t="s">
        <v>375</v>
      </c>
      <c r="C167" s="223" t="s">
        <v>179</v>
      </c>
      <c r="D167" s="224"/>
      <c r="E167" s="220"/>
      <c r="F167" s="220"/>
      <c r="G167" s="220"/>
      <c r="H167" s="220"/>
      <c r="I167" s="220"/>
      <c r="J167" s="220"/>
      <c r="K167" s="220"/>
      <c r="L167" s="220"/>
      <c r="M167" s="220"/>
      <c r="N167" s="221">
        <v>3.7254364945878971</v>
      </c>
      <c r="O167" s="221">
        <v>3.780177971092038</v>
      </c>
      <c r="P167" s="222">
        <v>3.9163965166456061</v>
      </c>
      <c r="Q167" s="219"/>
      <c r="R167" s="220"/>
      <c r="S167" s="220"/>
      <c r="T167" s="220"/>
      <c r="U167" s="220"/>
      <c r="V167" s="220"/>
      <c r="W167" s="220"/>
      <c r="X167" s="220"/>
      <c r="Y167" s="220"/>
      <c r="Z167" s="220"/>
      <c r="AA167" s="221">
        <v>7.1514173245201089</v>
      </c>
      <c r="AB167" s="221">
        <v>6.9063480143557179</v>
      </c>
      <c r="AC167" s="222">
        <v>6.6149618332153342</v>
      </c>
    </row>
    <row r="168" spans="1:29" ht="30" customHeight="1" x14ac:dyDescent="0.3">
      <c r="A168" s="425"/>
      <c r="B168" s="423"/>
      <c r="C168" s="223" t="s">
        <v>180</v>
      </c>
      <c r="D168" s="224"/>
      <c r="E168" s="303"/>
      <c r="F168" s="303"/>
      <c r="G168" s="303"/>
      <c r="H168" s="303"/>
      <c r="I168" s="303"/>
      <c r="J168" s="303"/>
      <c r="K168" s="303"/>
      <c r="L168" s="303"/>
      <c r="M168" s="303"/>
      <c r="N168" s="225">
        <v>5.220603262466593</v>
      </c>
      <c r="O168" s="225">
        <v>7.5835196051927021</v>
      </c>
      <c r="P168" s="226">
        <v>8.6095463285276779</v>
      </c>
      <c r="Q168" s="224"/>
      <c r="R168" s="303"/>
      <c r="S168" s="303"/>
      <c r="T168" s="303"/>
      <c r="U168" s="303"/>
      <c r="V168" s="303"/>
      <c r="W168" s="303"/>
      <c r="X168" s="303"/>
      <c r="Y168" s="303"/>
      <c r="Z168" s="303"/>
      <c r="AA168" s="225">
        <v>15.13236780932448</v>
      </c>
      <c r="AB168" s="225">
        <v>9.4001733252609494</v>
      </c>
      <c r="AC168" s="226">
        <v>15.364244697348431</v>
      </c>
    </row>
    <row r="169" spans="1:29" ht="15" customHeight="1" x14ac:dyDescent="0.3">
      <c r="A169" s="425"/>
      <c r="B169" s="423"/>
      <c r="C169" s="223" t="s">
        <v>181</v>
      </c>
      <c r="D169" s="224"/>
      <c r="E169" s="303"/>
      <c r="F169" s="303"/>
      <c r="G169" s="303"/>
      <c r="H169" s="303"/>
      <c r="I169" s="303"/>
      <c r="J169" s="303"/>
      <c r="K169" s="303"/>
      <c r="L169" s="303"/>
      <c r="M169" s="303"/>
      <c r="N169" s="225">
        <v>5.1034911952197239</v>
      </c>
      <c r="O169" s="225">
        <v>7.4482581752148453</v>
      </c>
      <c r="P169" s="226">
        <v>6.0937670795225909</v>
      </c>
      <c r="Q169" s="224"/>
      <c r="R169" s="303"/>
      <c r="S169" s="303"/>
      <c r="T169" s="303"/>
      <c r="U169" s="303"/>
      <c r="V169" s="303"/>
      <c r="W169" s="303"/>
      <c r="X169" s="303"/>
      <c r="Y169" s="303"/>
      <c r="Z169" s="303"/>
      <c r="AA169" s="225">
        <v>10.46446156662242</v>
      </c>
      <c r="AB169" s="225">
        <v>10.057288124208741</v>
      </c>
      <c r="AC169" s="226">
        <v>9.3779588921913106</v>
      </c>
    </row>
    <row r="170" spans="1:29" ht="15" customHeight="1" x14ac:dyDescent="0.3">
      <c r="A170" s="425"/>
      <c r="B170" s="423"/>
      <c r="C170" s="223" t="s">
        <v>182</v>
      </c>
      <c r="D170" s="224"/>
      <c r="E170" s="303"/>
      <c r="F170" s="303"/>
      <c r="G170" s="303"/>
      <c r="H170" s="303"/>
      <c r="I170" s="303"/>
      <c r="J170" s="303"/>
      <c r="K170" s="303"/>
      <c r="L170" s="303"/>
      <c r="M170" s="303"/>
      <c r="N170" s="225">
        <v>4.3917072931667267</v>
      </c>
      <c r="O170" s="225">
        <v>6.4011208531428778</v>
      </c>
      <c r="P170" s="226">
        <v>5.5520218034842914</v>
      </c>
      <c r="Q170" s="224"/>
      <c r="R170" s="303"/>
      <c r="S170" s="303"/>
      <c r="T170" s="303"/>
      <c r="U170" s="303"/>
      <c r="V170" s="303"/>
      <c r="W170" s="303"/>
      <c r="X170" s="303"/>
      <c r="Y170" s="303"/>
      <c r="Z170" s="303"/>
      <c r="AA170" s="225">
        <v>8.8123205405635101</v>
      </c>
      <c r="AB170" s="225">
        <v>7.7797084402691077</v>
      </c>
      <c r="AC170" s="226">
        <v>7.3966610086142204</v>
      </c>
    </row>
    <row r="171" spans="1:29" ht="15" customHeight="1" x14ac:dyDescent="0.3">
      <c r="A171" s="425"/>
      <c r="B171" s="423"/>
      <c r="C171" s="223" t="s">
        <v>376</v>
      </c>
      <c r="D171" s="224"/>
      <c r="E171" s="303"/>
      <c r="F171" s="303"/>
      <c r="G171" s="303"/>
      <c r="H171" s="303"/>
      <c r="I171" s="303"/>
      <c r="J171" s="303"/>
      <c r="K171" s="303"/>
      <c r="L171" s="303"/>
      <c r="M171" s="303"/>
      <c r="N171" s="225">
        <v>4.566215845221369</v>
      </c>
      <c r="O171" s="225">
        <v>11.564413147016239</v>
      </c>
      <c r="P171" s="226">
        <v>9.0719506839247206</v>
      </c>
      <c r="Q171" s="224"/>
      <c r="R171" s="303"/>
      <c r="S171" s="303"/>
      <c r="T171" s="303"/>
      <c r="U171" s="303"/>
      <c r="V171" s="303"/>
      <c r="W171" s="303"/>
      <c r="X171" s="303"/>
      <c r="Y171" s="303"/>
      <c r="Z171" s="303"/>
      <c r="AA171" s="225">
        <v>8.0920674742888874</v>
      </c>
      <c r="AB171" s="225">
        <v>8.241219999329811</v>
      </c>
      <c r="AC171" s="226">
        <v>8.4941965676371929</v>
      </c>
    </row>
    <row r="172" spans="1:29" ht="15" customHeight="1" x14ac:dyDescent="0.3">
      <c r="A172" s="425"/>
      <c r="B172" s="423"/>
      <c r="C172" s="223" t="s">
        <v>377</v>
      </c>
      <c r="D172" s="224"/>
      <c r="E172" s="303"/>
      <c r="F172" s="303"/>
      <c r="G172" s="303"/>
      <c r="H172" s="303"/>
      <c r="I172" s="303"/>
      <c r="J172" s="303"/>
      <c r="K172" s="303"/>
      <c r="L172" s="303"/>
      <c r="M172" s="303"/>
      <c r="N172" s="225">
        <v>7.6259052639774563</v>
      </c>
      <c r="O172" s="225">
        <v>9.9578535513736455</v>
      </c>
      <c r="P172" s="226">
        <v>6.5715447685244444</v>
      </c>
      <c r="Q172" s="224"/>
      <c r="R172" s="303"/>
      <c r="S172" s="303"/>
      <c r="T172" s="303"/>
      <c r="U172" s="303"/>
      <c r="V172" s="303"/>
      <c r="W172" s="303"/>
      <c r="X172" s="303"/>
      <c r="Y172" s="303"/>
      <c r="Z172" s="303"/>
      <c r="AA172" s="225">
        <v>24.648282971863921</v>
      </c>
      <c r="AB172" s="225">
        <v>22.59158874877431</v>
      </c>
      <c r="AC172" s="226">
        <v>17.98391742935743</v>
      </c>
    </row>
    <row r="173" spans="1:29" ht="15" customHeight="1" x14ac:dyDescent="0.3">
      <c r="A173" s="425"/>
      <c r="B173" s="423"/>
      <c r="C173" s="223" t="s">
        <v>185</v>
      </c>
      <c r="D173" s="224"/>
      <c r="E173" s="303"/>
      <c r="F173" s="303"/>
      <c r="G173" s="303"/>
      <c r="H173" s="303"/>
      <c r="I173" s="303"/>
      <c r="J173" s="303"/>
      <c r="K173" s="303"/>
      <c r="L173" s="303"/>
      <c r="M173" s="303"/>
      <c r="N173" s="225">
        <v>1.089692235862473</v>
      </c>
      <c r="O173" s="225">
        <v>4.2631883642288946</v>
      </c>
      <c r="P173" s="226">
        <v>4.2174309998589958</v>
      </c>
      <c r="Q173" s="224"/>
      <c r="R173" s="303"/>
      <c r="S173" s="303"/>
      <c r="T173" s="303"/>
      <c r="U173" s="303"/>
      <c r="V173" s="303"/>
      <c r="W173" s="303"/>
      <c r="X173" s="303"/>
      <c r="Y173" s="303"/>
      <c r="Z173" s="303"/>
      <c r="AA173" s="225">
        <v>3.4519151106925259</v>
      </c>
      <c r="AB173" s="225">
        <v>3.5644749215722809</v>
      </c>
      <c r="AC173" s="226">
        <v>3.2534096873367462</v>
      </c>
    </row>
    <row r="174" spans="1:29" ht="15" customHeight="1" x14ac:dyDescent="0.3">
      <c r="A174" s="425"/>
      <c r="B174" s="423"/>
      <c r="C174" s="223" t="s">
        <v>186</v>
      </c>
      <c r="D174" s="224"/>
      <c r="E174" s="229"/>
      <c r="F174" s="229"/>
      <c r="G174" s="229"/>
      <c r="H174" s="229"/>
      <c r="I174" s="229"/>
      <c r="J174" s="229"/>
      <c r="K174" s="229"/>
      <c r="L174" s="229"/>
      <c r="M174" s="229"/>
      <c r="N174" s="230">
        <v>6.0502727241003349</v>
      </c>
      <c r="O174" s="230">
        <v>6.0239692939120211</v>
      </c>
      <c r="P174" s="231">
        <v>6.8396113601560193</v>
      </c>
      <c r="Q174" s="228"/>
      <c r="R174" s="229"/>
      <c r="S174" s="229"/>
      <c r="T174" s="229"/>
      <c r="U174" s="229"/>
      <c r="V174" s="229"/>
      <c r="W174" s="229"/>
      <c r="X174" s="229"/>
      <c r="Y174" s="229"/>
      <c r="Z174" s="229"/>
      <c r="AA174" s="230">
        <v>6.2315897681255263</v>
      </c>
      <c r="AB174" s="230">
        <v>10.51909302040221</v>
      </c>
      <c r="AC174" s="231">
        <v>7.7335069736688284</v>
      </c>
    </row>
    <row r="175" spans="1:29" ht="30" customHeight="1" x14ac:dyDescent="0.3">
      <c r="A175" s="425"/>
      <c r="B175" s="431" t="s">
        <v>378</v>
      </c>
      <c r="C175" s="223" t="s">
        <v>187</v>
      </c>
      <c r="D175" s="224"/>
      <c r="E175" s="303"/>
      <c r="F175" s="303"/>
      <c r="G175" s="303"/>
      <c r="H175" s="303"/>
      <c r="I175" s="303"/>
      <c r="J175" s="303"/>
      <c r="K175" s="303"/>
      <c r="L175" s="303"/>
      <c r="M175" s="303"/>
      <c r="N175" s="225">
        <v>3.1410962549718402</v>
      </c>
      <c r="O175" s="225">
        <v>3.231045190911717</v>
      </c>
      <c r="P175" s="226">
        <v>3.5439742855741572</v>
      </c>
      <c r="Q175" s="224"/>
      <c r="R175" s="303"/>
      <c r="S175" s="303"/>
      <c r="T175" s="303"/>
      <c r="U175" s="303"/>
      <c r="V175" s="303"/>
      <c r="W175" s="303"/>
      <c r="X175" s="303"/>
      <c r="Y175" s="303"/>
      <c r="Z175" s="303"/>
      <c r="AA175" s="225">
        <v>6.4994530457615074</v>
      </c>
      <c r="AB175" s="225">
        <v>6.0382788440964079</v>
      </c>
      <c r="AC175" s="226">
        <v>5.2828988057682107</v>
      </c>
    </row>
    <row r="176" spans="1:29" ht="15" customHeight="1" x14ac:dyDescent="0.3">
      <c r="A176" s="425"/>
      <c r="B176" s="423"/>
      <c r="C176" s="223" t="s">
        <v>188</v>
      </c>
      <c r="D176" s="224"/>
      <c r="E176" s="303"/>
      <c r="F176" s="303"/>
      <c r="G176" s="303"/>
      <c r="H176" s="303"/>
      <c r="I176" s="303"/>
      <c r="J176" s="303"/>
      <c r="K176" s="303"/>
      <c r="L176" s="303"/>
      <c r="M176" s="303"/>
      <c r="N176" s="225">
        <v>4.2682522217314993</v>
      </c>
      <c r="O176" s="225">
        <v>5.1130043727719912</v>
      </c>
      <c r="P176" s="226">
        <v>4.1347978227345301</v>
      </c>
      <c r="Q176" s="224"/>
      <c r="R176" s="303"/>
      <c r="S176" s="303"/>
      <c r="T176" s="303"/>
      <c r="U176" s="303"/>
      <c r="V176" s="303"/>
      <c r="W176" s="303"/>
      <c r="X176" s="303"/>
      <c r="Y176" s="303"/>
      <c r="Z176" s="303"/>
      <c r="AA176" s="225">
        <v>7.3513414702148507</v>
      </c>
      <c r="AB176" s="225">
        <v>7.6630912844345378</v>
      </c>
      <c r="AC176" s="226">
        <v>7.0227544981354422</v>
      </c>
    </row>
    <row r="177" spans="1:29" ht="15" customHeight="1" x14ac:dyDescent="0.3">
      <c r="A177" s="425"/>
      <c r="B177" s="423"/>
      <c r="C177" s="223" t="s">
        <v>189</v>
      </c>
      <c r="D177" s="224"/>
      <c r="E177" s="303"/>
      <c r="F177" s="303"/>
      <c r="G177" s="303"/>
      <c r="H177" s="303"/>
      <c r="I177" s="303"/>
      <c r="J177" s="303"/>
      <c r="K177" s="303"/>
      <c r="L177" s="303"/>
      <c r="M177" s="303"/>
      <c r="N177" s="225">
        <v>4.2146925689563188</v>
      </c>
      <c r="O177" s="225">
        <v>4.7485029272025256</v>
      </c>
      <c r="P177" s="226">
        <v>4.6160911270822611</v>
      </c>
      <c r="Q177" s="224"/>
      <c r="R177" s="303"/>
      <c r="S177" s="303"/>
      <c r="T177" s="303"/>
      <c r="U177" s="303"/>
      <c r="V177" s="303"/>
      <c r="W177" s="303"/>
      <c r="X177" s="303"/>
      <c r="Y177" s="303"/>
      <c r="Z177" s="303"/>
      <c r="AA177" s="225">
        <v>9.9367145674805588</v>
      </c>
      <c r="AB177" s="225">
        <v>9.4674355016984872</v>
      </c>
      <c r="AC177" s="226">
        <v>9.7956869454526743</v>
      </c>
    </row>
    <row r="178" spans="1:29" ht="15" customHeight="1" x14ac:dyDescent="0.3">
      <c r="A178" s="425"/>
      <c r="B178" s="423"/>
      <c r="C178" s="223" t="s">
        <v>190</v>
      </c>
      <c r="D178" s="224"/>
      <c r="E178" s="303"/>
      <c r="F178" s="303"/>
      <c r="G178" s="303"/>
      <c r="H178" s="303"/>
      <c r="I178" s="303"/>
      <c r="J178" s="303"/>
      <c r="K178" s="303"/>
      <c r="L178" s="303"/>
      <c r="M178" s="303"/>
      <c r="N178" s="225">
        <v>7.1549058671892833</v>
      </c>
      <c r="O178" s="225">
        <v>6.5462757331215133</v>
      </c>
      <c r="P178" s="226">
        <v>6.0713642060243984</v>
      </c>
      <c r="Q178" s="224"/>
      <c r="R178" s="303"/>
      <c r="S178" s="303"/>
      <c r="T178" s="303"/>
      <c r="U178" s="303"/>
      <c r="V178" s="303"/>
      <c r="W178" s="303"/>
      <c r="X178" s="303"/>
      <c r="Y178" s="303"/>
      <c r="Z178" s="303"/>
      <c r="AA178" s="225">
        <v>9.9441280059585271</v>
      </c>
      <c r="AB178" s="225">
        <v>9.2865782634020864</v>
      </c>
      <c r="AC178" s="226">
        <v>8.42253782134331</v>
      </c>
    </row>
    <row r="179" spans="1:29" ht="15" customHeight="1" x14ac:dyDescent="0.3">
      <c r="A179" s="425"/>
      <c r="B179" s="423"/>
      <c r="C179" s="223" t="s">
        <v>191</v>
      </c>
      <c r="D179" s="224"/>
      <c r="E179" s="303"/>
      <c r="F179" s="303"/>
      <c r="G179" s="303"/>
      <c r="H179" s="303"/>
      <c r="I179" s="303"/>
      <c r="J179" s="303"/>
      <c r="K179" s="303"/>
      <c r="L179" s="303"/>
      <c r="M179" s="303"/>
      <c r="N179" s="225">
        <v>4.5779114817991218</v>
      </c>
      <c r="O179" s="225">
        <v>6.1409925087619346</v>
      </c>
      <c r="P179" s="226">
        <v>6.4338880031600807</v>
      </c>
      <c r="Q179" s="224"/>
      <c r="R179" s="303"/>
      <c r="S179" s="303"/>
      <c r="T179" s="303"/>
      <c r="U179" s="303"/>
      <c r="V179" s="303"/>
      <c r="W179" s="303"/>
      <c r="X179" s="303"/>
      <c r="Y179" s="303"/>
      <c r="Z179" s="303"/>
      <c r="AA179" s="225">
        <v>9.803809911199</v>
      </c>
      <c r="AB179" s="225">
        <v>8.4317811743356295</v>
      </c>
      <c r="AC179" s="226">
        <v>10.03247647200685</v>
      </c>
    </row>
    <row r="180" spans="1:29" ht="15" customHeight="1" x14ac:dyDescent="0.3">
      <c r="A180" s="425"/>
      <c r="B180" s="423"/>
      <c r="C180" s="227" t="s">
        <v>257</v>
      </c>
      <c r="D180" s="228"/>
      <c r="E180" s="229"/>
      <c r="F180" s="229"/>
      <c r="G180" s="229"/>
      <c r="H180" s="229"/>
      <c r="I180" s="229"/>
      <c r="J180" s="229"/>
      <c r="K180" s="229"/>
      <c r="L180" s="229"/>
      <c r="M180" s="229"/>
      <c r="N180" s="230" t="s">
        <v>354</v>
      </c>
      <c r="O180" s="230" t="s">
        <v>354</v>
      </c>
      <c r="P180" s="231">
        <v>7.1843393906174322</v>
      </c>
      <c r="Q180" s="228"/>
      <c r="R180" s="229"/>
      <c r="S180" s="229"/>
      <c r="T180" s="229"/>
      <c r="U180" s="229"/>
      <c r="V180" s="229"/>
      <c r="W180" s="229"/>
      <c r="X180" s="229"/>
      <c r="Y180" s="229"/>
      <c r="Z180" s="229"/>
      <c r="AA180" s="230" t="s">
        <v>354</v>
      </c>
      <c r="AB180" s="230" t="s">
        <v>354</v>
      </c>
      <c r="AC180" s="231">
        <v>5.8701001966316699</v>
      </c>
    </row>
    <row r="181" spans="1:29" ht="15" customHeight="1" x14ac:dyDescent="0.3">
      <c r="A181" s="425"/>
      <c r="B181" s="431" t="s">
        <v>142</v>
      </c>
      <c r="C181" s="223" t="s">
        <v>192</v>
      </c>
      <c r="D181" s="224"/>
      <c r="E181" s="303"/>
      <c r="F181" s="303"/>
      <c r="G181" s="303"/>
      <c r="H181" s="303"/>
      <c r="I181" s="303"/>
      <c r="J181" s="303"/>
      <c r="K181" s="303"/>
      <c r="L181" s="303"/>
      <c r="M181" s="303"/>
      <c r="N181" s="225">
        <v>3.678624210497901</v>
      </c>
      <c r="O181" s="225">
        <v>3.769376904315028</v>
      </c>
      <c r="P181" s="226">
        <v>3.7323479034223528</v>
      </c>
      <c r="Q181" s="224"/>
      <c r="R181" s="303"/>
      <c r="S181" s="303"/>
      <c r="T181" s="303"/>
      <c r="U181" s="303"/>
      <c r="V181" s="303"/>
      <c r="W181" s="303"/>
      <c r="X181" s="303"/>
      <c r="Y181" s="303"/>
      <c r="Z181" s="303"/>
      <c r="AA181" s="225">
        <v>6.2801572021166816</v>
      </c>
      <c r="AB181" s="225">
        <v>6.5115858102826039</v>
      </c>
      <c r="AC181" s="226">
        <v>6.2595320424800542</v>
      </c>
    </row>
    <row r="182" spans="1:29" ht="15" customHeight="1" x14ac:dyDescent="0.3">
      <c r="A182" s="425"/>
      <c r="B182" s="423"/>
      <c r="C182" s="223" t="s">
        <v>379</v>
      </c>
      <c r="D182" s="224"/>
      <c r="E182" s="303"/>
      <c r="F182" s="303"/>
      <c r="G182" s="303"/>
      <c r="H182" s="303"/>
      <c r="I182" s="303"/>
      <c r="J182" s="303"/>
      <c r="K182" s="303"/>
      <c r="L182" s="303"/>
      <c r="M182" s="303"/>
      <c r="N182" s="225">
        <v>4.1818704044020389</v>
      </c>
      <c r="O182" s="225">
        <v>4.5558552329141637</v>
      </c>
      <c r="P182" s="226">
        <v>5.7172775820170516</v>
      </c>
      <c r="Q182" s="224"/>
      <c r="R182" s="303"/>
      <c r="S182" s="303"/>
      <c r="T182" s="303"/>
      <c r="U182" s="303"/>
      <c r="V182" s="303"/>
      <c r="W182" s="303"/>
      <c r="X182" s="303"/>
      <c r="Y182" s="303"/>
      <c r="Z182" s="303"/>
      <c r="AA182" s="225">
        <v>10.329122598314671</v>
      </c>
      <c r="AB182" s="225">
        <v>9.038021146488223</v>
      </c>
      <c r="AC182" s="226">
        <v>9.3248370934784379</v>
      </c>
    </row>
    <row r="183" spans="1:29" ht="15" customHeight="1" x14ac:dyDescent="0.3">
      <c r="A183" s="425"/>
      <c r="B183" s="423"/>
      <c r="C183" s="223" t="s">
        <v>380</v>
      </c>
      <c r="D183" s="224"/>
      <c r="E183" s="303"/>
      <c r="F183" s="303"/>
      <c r="G183" s="303"/>
      <c r="H183" s="303"/>
      <c r="I183" s="303"/>
      <c r="J183" s="303"/>
      <c r="K183" s="303"/>
      <c r="L183" s="303"/>
      <c r="M183" s="303"/>
      <c r="N183" s="225">
        <v>4.1777913756905232</v>
      </c>
      <c r="O183" s="225">
        <v>5.9211359339534821</v>
      </c>
      <c r="P183" s="226">
        <v>5.0658947528163747</v>
      </c>
      <c r="Q183" s="224"/>
      <c r="R183" s="303"/>
      <c r="S183" s="303"/>
      <c r="T183" s="303"/>
      <c r="U183" s="303"/>
      <c r="V183" s="303"/>
      <c r="W183" s="303"/>
      <c r="X183" s="303"/>
      <c r="Y183" s="303"/>
      <c r="Z183" s="303"/>
      <c r="AA183" s="225">
        <v>9.3557173241033063</v>
      </c>
      <c r="AB183" s="225">
        <v>8.6898052181458318</v>
      </c>
      <c r="AC183" s="226">
        <v>8.2551957474707791</v>
      </c>
    </row>
    <row r="184" spans="1:29" ht="15" customHeight="1" x14ac:dyDescent="0.3">
      <c r="A184" s="425"/>
      <c r="B184" s="423"/>
      <c r="C184" s="223" t="s">
        <v>195</v>
      </c>
      <c r="D184" s="224"/>
      <c r="E184" s="303"/>
      <c r="F184" s="303"/>
      <c r="G184" s="303"/>
      <c r="H184" s="303"/>
      <c r="I184" s="303"/>
      <c r="J184" s="303"/>
      <c r="K184" s="303"/>
      <c r="L184" s="303"/>
      <c r="M184" s="303"/>
      <c r="N184" s="225">
        <v>3.5154753190310948</v>
      </c>
      <c r="O184" s="225">
        <v>5.0283073725007599</v>
      </c>
      <c r="P184" s="226">
        <v>2.3644608339112532</v>
      </c>
      <c r="Q184" s="224"/>
      <c r="R184" s="303"/>
      <c r="S184" s="303"/>
      <c r="T184" s="303"/>
      <c r="U184" s="303"/>
      <c r="V184" s="303"/>
      <c r="W184" s="303"/>
      <c r="X184" s="303"/>
      <c r="Y184" s="303"/>
      <c r="Z184" s="303"/>
      <c r="AA184" s="225">
        <v>8.4444404072815562</v>
      </c>
      <c r="AB184" s="225">
        <v>5.8461331854441614</v>
      </c>
      <c r="AC184" s="226">
        <v>6.2072803870726991</v>
      </c>
    </row>
    <row r="185" spans="1:29" ht="15" customHeight="1" x14ac:dyDescent="0.3">
      <c r="A185" s="425"/>
      <c r="B185" s="423"/>
      <c r="C185" s="227" t="s">
        <v>196</v>
      </c>
      <c r="D185" s="228"/>
      <c r="E185" s="229"/>
      <c r="F185" s="229"/>
      <c r="G185" s="229"/>
      <c r="H185" s="229"/>
      <c r="I185" s="229"/>
      <c r="J185" s="229"/>
      <c r="K185" s="229"/>
      <c r="L185" s="229"/>
      <c r="M185" s="229"/>
      <c r="N185" s="230">
        <v>4.4852209708855808</v>
      </c>
      <c r="O185" s="230">
        <v>3.0671100370748561</v>
      </c>
      <c r="P185" s="231">
        <v>3.132060029830813</v>
      </c>
      <c r="Q185" s="228"/>
      <c r="R185" s="229"/>
      <c r="S185" s="229"/>
      <c r="T185" s="229"/>
      <c r="U185" s="229"/>
      <c r="V185" s="229"/>
      <c r="W185" s="229"/>
      <c r="X185" s="229"/>
      <c r="Y185" s="229"/>
      <c r="Z185" s="229"/>
      <c r="AA185" s="230">
        <v>9.9791755610096065</v>
      </c>
      <c r="AB185" s="230">
        <v>8.6815884707130362</v>
      </c>
      <c r="AC185" s="231">
        <v>8.2883421449401151</v>
      </c>
    </row>
    <row r="186" spans="1:29" ht="30" customHeight="1" x14ac:dyDescent="0.3">
      <c r="A186" s="425"/>
      <c r="B186" s="431" t="s">
        <v>197</v>
      </c>
      <c r="C186" s="223" t="s">
        <v>197</v>
      </c>
      <c r="D186" s="224"/>
      <c r="E186" s="303"/>
      <c r="F186" s="303"/>
      <c r="G186" s="303"/>
      <c r="H186" s="303"/>
      <c r="I186" s="303"/>
      <c r="J186" s="303"/>
      <c r="K186" s="303"/>
      <c r="L186" s="303"/>
      <c r="M186" s="303"/>
      <c r="N186" s="225">
        <v>8.7805600660815308</v>
      </c>
      <c r="O186" s="225">
        <v>7.3209960697691621</v>
      </c>
      <c r="P186" s="226">
        <v>8.4786296835807011</v>
      </c>
      <c r="Q186" s="224"/>
      <c r="R186" s="303"/>
      <c r="S186" s="303"/>
      <c r="T186" s="303"/>
      <c r="U186" s="303"/>
      <c r="V186" s="303"/>
      <c r="W186" s="303"/>
      <c r="X186" s="303"/>
      <c r="Y186" s="303"/>
      <c r="Z186" s="303"/>
      <c r="AA186" s="225">
        <v>15.98350022435922</v>
      </c>
      <c r="AB186" s="225">
        <v>15.66091261879849</v>
      </c>
      <c r="AC186" s="226">
        <v>15.90798387976081</v>
      </c>
    </row>
    <row r="187" spans="1:29" ht="15" customHeight="1" x14ac:dyDescent="0.3">
      <c r="A187" s="425"/>
      <c r="B187" s="423"/>
      <c r="C187" s="223" t="s">
        <v>198</v>
      </c>
      <c r="D187" s="224"/>
      <c r="E187" s="303"/>
      <c r="F187" s="303"/>
      <c r="G187" s="303"/>
      <c r="H187" s="303"/>
      <c r="I187" s="303"/>
      <c r="J187" s="303"/>
      <c r="K187" s="303"/>
      <c r="L187" s="303"/>
      <c r="M187" s="303"/>
      <c r="N187" s="225">
        <v>8.3135749871808038</v>
      </c>
      <c r="O187" s="225">
        <v>8.2593580702186156</v>
      </c>
      <c r="P187" s="226">
        <v>8.9248011537427647</v>
      </c>
      <c r="Q187" s="224"/>
      <c r="R187" s="303"/>
      <c r="S187" s="303"/>
      <c r="T187" s="303"/>
      <c r="U187" s="303"/>
      <c r="V187" s="303"/>
      <c r="W187" s="303"/>
      <c r="X187" s="303"/>
      <c r="Y187" s="303"/>
      <c r="Z187" s="303"/>
      <c r="AA187" s="225">
        <v>18.139873796699291</v>
      </c>
      <c r="AB187" s="225">
        <v>16.938367454963061</v>
      </c>
      <c r="AC187" s="226">
        <v>16.911366155001861</v>
      </c>
    </row>
    <row r="188" spans="1:29" ht="15" customHeight="1" x14ac:dyDescent="0.3">
      <c r="A188" s="425"/>
      <c r="B188" s="423"/>
      <c r="C188" s="223" t="s">
        <v>199</v>
      </c>
      <c r="D188" s="224"/>
      <c r="E188" s="303"/>
      <c r="F188" s="303"/>
      <c r="G188" s="303"/>
      <c r="H188" s="303"/>
      <c r="I188" s="303"/>
      <c r="J188" s="303"/>
      <c r="K188" s="303"/>
      <c r="L188" s="303"/>
      <c r="M188" s="303"/>
      <c r="N188" s="225">
        <v>9.7371176893267695</v>
      </c>
      <c r="O188" s="225">
        <v>5.2196320046306868</v>
      </c>
      <c r="P188" s="226">
        <v>7.5207257522885724</v>
      </c>
      <c r="Q188" s="224"/>
      <c r="R188" s="303"/>
      <c r="S188" s="303"/>
      <c r="T188" s="303"/>
      <c r="U188" s="303"/>
      <c r="V188" s="303"/>
      <c r="W188" s="303"/>
      <c r="X188" s="303"/>
      <c r="Y188" s="303"/>
      <c r="Z188" s="303"/>
      <c r="AA188" s="225">
        <v>8.8039972237738962</v>
      </c>
      <c r="AB188" s="225">
        <v>11.04113016333387</v>
      </c>
      <c r="AC188" s="226">
        <v>12.694176987870961</v>
      </c>
    </row>
    <row r="189" spans="1:29" ht="15" customHeight="1" x14ac:dyDescent="0.3">
      <c r="A189" s="425"/>
      <c r="B189" s="423"/>
      <c r="C189" s="227" t="s">
        <v>200</v>
      </c>
      <c r="D189" s="228"/>
      <c r="E189" s="229"/>
      <c r="F189" s="229"/>
      <c r="G189" s="229"/>
      <c r="H189" s="229"/>
      <c r="I189" s="229"/>
      <c r="J189" s="229"/>
      <c r="K189" s="229"/>
      <c r="L189" s="229"/>
      <c r="M189" s="229"/>
      <c r="N189" s="230">
        <v>3.244652393575906</v>
      </c>
      <c r="O189" s="230">
        <v>3.940600077364917</v>
      </c>
      <c r="P189" s="231">
        <v>3.7305359717193132</v>
      </c>
      <c r="Q189" s="228"/>
      <c r="R189" s="229"/>
      <c r="S189" s="229"/>
      <c r="T189" s="229"/>
      <c r="U189" s="229"/>
      <c r="V189" s="229"/>
      <c r="W189" s="229"/>
      <c r="X189" s="229"/>
      <c r="Y189" s="229"/>
      <c r="Z189" s="229"/>
      <c r="AA189" s="230">
        <v>6.7779376231592581</v>
      </c>
      <c r="AB189" s="230">
        <v>6.2333629607687442</v>
      </c>
      <c r="AC189" s="231">
        <v>5.9056403915010218</v>
      </c>
    </row>
    <row r="190" spans="1:29" ht="30" customHeight="1" x14ac:dyDescent="0.3">
      <c r="A190" s="425"/>
      <c r="B190" s="431" t="s">
        <v>144</v>
      </c>
      <c r="C190" s="223" t="s">
        <v>201</v>
      </c>
      <c r="D190" s="224"/>
      <c r="E190" s="303"/>
      <c r="F190" s="303"/>
      <c r="G190" s="303"/>
      <c r="H190" s="303"/>
      <c r="I190" s="303"/>
      <c r="J190" s="303"/>
      <c r="K190" s="303"/>
      <c r="L190" s="303"/>
      <c r="M190" s="303"/>
      <c r="N190" s="225">
        <v>4.2145210957878483</v>
      </c>
      <c r="O190" s="225">
        <v>5.9640044034338784</v>
      </c>
      <c r="P190" s="226">
        <v>4.4612074257961627</v>
      </c>
      <c r="Q190" s="224"/>
      <c r="R190" s="303"/>
      <c r="S190" s="303"/>
      <c r="T190" s="303"/>
      <c r="U190" s="303"/>
      <c r="V190" s="303"/>
      <c r="W190" s="303"/>
      <c r="X190" s="303"/>
      <c r="Y190" s="303"/>
      <c r="Z190" s="303"/>
      <c r="AA190" s="225">
        <v>10.096495719926059</v>
      </c>
      <c r="AB190" s="225">
        <v>8.290173728156164</v>
      </c>
      <c r="AC190" s="226">
        <v>8.2578155852116435</v>
      </c>
    </row>
    <row r="191" spans="1:29" ht="15" customHeight="1" x14ac:dyDescent="0.3">
      <c r="A191" s="425"/>
      <c r="B191" s="423"/>
      <c r="C191" s="223" t="s">
        <v>202</v>
      </c>
      <c r="D191" s="224"/>
      <c r="E191" s="303"/>
      <c r="F191" s="303"/>
      <c r="G191" s="303"/>
      <c r="H191" s="303"/>
      <c r="I191" s="303"/>
      <c r="J191" s="303"/>
      <c r="K191" s="303"/>
      <c r="L191" s="303"/>
      <c r="M191" s="303"/>
      <c r="N191" s="225">
        <v>4.1291210267510747</v>
      </c>
      <c r="O191" s="225">
        <v>4.9481447714850324</v>
      </c>
      <c r="P191" s="226">
        <v>5.0984471524882427</v>
      </c>
      <c r="Q191" s="224"/>
      <c r="R191" s="303"/>
      <c r="S191" s="303"/>
      <c r="T191" s="303"/>
      <c r="U191" s="303"/>
      <c r="V191" s="303"/>
      <c r="W191" s="303"/>
      <c r="X191" s="303"/>
      <c r="Y191" s="303"/>
      <c r="Z191" s="303"/>
      <c r="AA191" s="225">
        <v>8.079167290479722</v>
      </c>
      <c r="AB191" s="225">
        <v>9.01865428998296</v>
      </c>
      <c r="AC191" s="226">
        <v>7.3973581633721546</v>
      </c>
    </row>
    <row r="192" spans="1:29" ht="15" customHeight="1" x14ac:dyDescent="0.3">
      <c r="A192" s="425"/>
      <c r="B192" s="423"/>
      <c r="C192" s="227" t="s">
        <v>203</v>
      </c>
      <c r="D192" s="228"/>
      <c r="E192" s="229"/>
      <c r="F192" s="229"/>
      <c r="G192" s="229"/>
      <c r="H192" s="229"/>
      <c r="I192" s="229"/>
      <c r="J192" s="229"/>
      <c r="K192" s="229"/>
      <c r="L192" s="229"/>
      <c r="M192" s="229"/>
      <c r="N192" s="230">
        <v>3.862103306551476</v>
      </c>
      <c r="O192" s="230">
        <v>4.0358957793276984</v>
      </c>
      <c r="P192" s="231">
        <v>4.1517843093703082</v>
      </c>
      <c r="Q192" s="228"/>
      <c r="R192" s="229"/>
      <c r="S192" s="229"/>
      <c r="T192" s="229"/>
      <c r="U192" s="229"/>
      <c r="V192" s="229"/>
      <c r="W192" s="229"/>
      <c r="X192" s="229"/>
      <c r="Y192" s="229"/>
      <c r="Z192" s="229"/>
      <c r="AA192" s="230">
        <v>7.549761025591935</v>
      </c>
      <c r="AB192" s="230">
        <v>6.7072615840806833</v>
      </c>
      <c r="AC192" s="231">
        <v>7.2382413487981792</v>
      </c>
    </row>
    <row r="193" spans="1:29" ht="15" customHeight="1" x14ac:dyDescent="0.3">
      <c r="A193" s="425"/>
      <c r="B193" s="432" t="s">
        <v>145</v>
      </c>
      <c r="C193" s="239" t="s">
        <v>204</v>
      </c>
      <c r="D193" s="224"/>
      <c r="E193" s="303"/>
      <c r="F193" s="303"/>
      <c r="G193" s="303"/>
      <c r="H193" s="303"/>
      <c r="I193" s="303"/>
      <c r="J193" s="303"/>
      <c r="K193" s="303"/>
      <c r="L193" s="303"/>
      <c r="M193" s="303"/>
      <c r="N193" s="225">
        <v>3.9979180920854049</v>
      </c>
      <c r="O193" s="225">
        <v>4.4331722790065262</v>
      </c>
      <c r="P193" s="226">
        <v>4.7490340348727607</v>
      </c>
      <c r="Q193" s="224"/>
      <c r="R193" s="303"/>
      <c r="S193" s="303"/>
      <c r="T193" s="303"/>
      <c r="U193" s="303"/>
      <c r="V193" s="303"/>
      <c r="W193" s="303"/>
      <c r="X193" s="303"/>
      <c r="Y193" s="303"/>
      <c r="Z193" s="303"/>
      <c r="AA193" s="225">
        <v>7.5866438955583391</v>
      </c>
      <c r="AB193" s="225">
        <v>6.7053403433241092</v>
      </c>
      <c r="AC193" s="226">
        <v>6.5986829015206414</v>
      </c>
    </row>
    <row r="194" spans="1:29" ht="15" customHeight="1" x14ac:dyDescent="0.3">
      <c r="A194" s="425"/>
      <c r="B194" s="423"/>
      <c r="C194" s="239" t="s">
        <v>205</v>
      </c>
      <c r="D194" s="224"/>
      <c r="E194" s="303"/>
      <c r="F194" s="303"/>
      <c r="G194" s="303"/>
      <c r="H194" s="303"/>
      <c r="I194" s="303"/>
      <c r="J194" s="303"/>
      <c r="K194" s="303"/>
      <c r="L194" s="303"/>
      <c r="M194" s="303"/>
      <c r="N194" s="225">
        <v>3.6819279964304901</v>
      </c>
      <c r="O194" s="225">
        <v>4.1396878649241371</v>
      </c>
      <c r="P194" s="226">
        <v>3.4363439948204109</v>
      </c>
      <c r="Q194" s="224"/>
      <c r="R194" s="303"/>
      <c r="S194" s="303"/>
      <c r="T194" s="303"/>
      <c r="U194" s="303"/>
      <c r="V194" s="303"/>
      <c r="W194" s="303"/>
      <c r="X194" s="303"/>
      <c r="Y194" s="303"/>
      <c r="Z194" s="303"/>
      <c r="AA194" s="225">
        <v>6.3470927770863126</v>
      </c>
      <c r="AB194" s="225">
        <v>6.2865283907014522</v>
      </c>
      <c r="AC194" s="226">
        <v>6.2483217259169566</v>
      </c>
    </row>
    <row r="195" spans="1:29" ht="15" customHeight="1" x14ac:dyDescent="0.3">
      <c r="A195" s="425"/>
      <c r="B195" s="423"/>
      <c r="C195" s="240" t="s">
        <v>206</v>
      </c>
      <c r="D195" s="228"/>
      <c r="E195" s="229"/>
      <c r="F195" s="229"/>
      <c r="G195" s="229"/>
      <c r="H195" s="229"/>
      <c r="I195" s="229"/>
      <c r="J195" s="229"/>
      <c r="K195" s="229"/>
      <c r="L195" s="229"/>
      <c r="M195" s="229"/>
      <c r="N195" s="230">
        <v>18.258546834216759</v>
      </c>
      <c r="O195" s="230">
        <v>13.921961395447569</v>
      </c>
      <c r="P195" s="231">
        <v>12.15844495879043</v>
      </c>
      <c r="Q195" s="228"/>
      <c r="R195" s="229"/>
      <c r="S195" s="229"/>
      <c r="T195" s="229"/>
      <c r="U195" s="229"/>
      <c r="V195" s="229"/>
      <c r="W195" s="229"/>
      <c r="X195" s="229"/>
      <c r="Y195" s="229"/>
      <c r="Z195" s="229"/>
      <c r="AA195" s="230">
        <v>22.620025318014608</v>
      </c>
      <c r="AB195" s="230">
        <v>23.449138949058629</v>
      </c>
      <c r="AC195" s="231">
        <v>21.857055560335439</v>
      </c>
    </row>
    <row r="196" spans="1:29" ht="15" customHeight="1" x14ac:dyDescent="0.3">
      <c r="A196" s="425"/>
      <c r="B196" s="432" t="s">
        <v>146</v>
      </c>
      <c r="C196" s="239" t="s">
        <v>381</v>
      </c>
      <c r="D196" s="224"/>
      <c r="E196" s="303"/>
      <c r="F196" s="303"/>
      <c r="G196" s="303"/>
      <c r="H196" s="303"/>
      <c r="I196" s="303"/>
      <c r="J196" s="303"/>
      <c r="K196" s="303"/>
      <c r="L196" s="303"/>
      <c r="M196" s="303"/>
      <c r="N196" s="225">
        <v>8.1409352013941003</v>
      </c>
      <c r="O196" s="225">
        <v>6.6931013828073276</v>
      </c>
      <c r="P196" s="226">
        <v>5.9131746533676761</v>
      </c>
      <c r="Q196" s="224"/>
      <c r="R196" s="303"/>
      <c r="S196" s="303"/>
      <c r="T196" s="303"/>
      <c r="U196" s="303"/>
      <c r="V196" s="303"/>
      <c r="W196" s="303"/>
      <c r="X196" s="303"/>
      <c r="Y196" s="303"/>
      <c r="Z196" s="303"/>
      <c r="AA196" s="225">
        <v>16.217701326562072</v>
      </c>
      <c r="AB196" s="225">
        <v>17.029933504805641</v>
      </c>
      <c r="AC196" s="226">
        <v>18.340851026039111</v>
      </c>
    </row>
    <row r="197" spans="1:29" ht="15" customHeight="1" x14ac:dyDescent="0.3">
      <c r="A197" s="425"/>
      <c r="B197" s="423"/>
      <c r="C197" s="239" t="s">
        <v>208</v>
      </c>
      <c r="D197" s="224"/>
      <c r="E197" s="303"/>
      <c r="F197" s="303"/>
      <c r="G197" s="303"/>
      <c r="H197" s="303"/>
      <c r="I197" s="303"/>
      <c r="J197" s="303"/>
      <c r="K197" s="303"/>
      <c r="L197" s="303"/>
      <c r="M197" s="303"/>
      <c r="N197" s="225">
        <v>4.7059674886879401</v>
      </c>
      <c r="O197" s="225">
        <v>7.0710386432950427</v>
      </c>
      <c r="P197" s="226">
        <v>5.2796807718724672</v>
      </c>
      <c r="Q197" s="224"/>
      <c r="R197" s="303"/>
      <c r="S197" s="303"/>
      <c r="T197" s="303"/>
      <c r="U197" s="303"/>
      <c r="V197" s="303"/>
      <c r="W197" s="303"/>
      <c r="X197" s="303"/>
      <c r="Y197" s="303"/>
      <c r="Z197" s="303"/>
      <c r="AA197" s="225">
        <v>12.896472568216851</v>
      </c>
      <c r="AB197" s="225">
        <v>11.868408898071589</v>
      </c>
      <c r="AC197" s="226">
        <v>10.288478270471581</v>
      </c>
    </row>
    <row r="198" spans="1:29" ht="15" customHeight="1" x14ac:dyDescent="0.3">
      <c r="A198" s="425"/>
      <c r="B198" s="423"/>
      <c r="C198" s="241" t="s">
        <v>209</v>
      </c>
      <c r="D198" s="242"/>
      <c r="E198" s="303"/>
      <c r="F198" s="303"/>
      <c r="G198" s="303"/>
      <c r="H198" s="303"/>
      <c r="I198" s="303"/>
      <c r="J198" s="303"/>
      <c r="K198" s="303"/>
      <c r="L198" s="303"/>
      <c r="M198" s="303"/>
      <c r="N198" s="225">
        <v>3.6190433529767572</v>
      </c>
      <c r="O198" s="225">
        <v>5.5331635345147117</v>
      </c>
      <c r="P198" s="226">
        <v>6.028126182846913</v>
      </c>
      <c r="Q198" s="224"/>
      <c r="R198" s="303"/>
      <c r="S198" s="303"/>
      <c r="T198" s="303"/>
      <c r="U198" s="303"/>
      <c r="V198" s="303"/>
      <c r="W198" s="303"/>
      <c r="X198" s="303"/>
      <c r="Y198" s="303"/>
      <c r="Z198" s="303"/>
      <c r="AA198" s="225">
        <v>7.6213462932990099</v>
      </c>
      <c r="AB198" s="225">
        <v>9.6502310860028881</v>
      </c>
      <c r="AC198" s="226">
        <v>8.770341870420113</v>
      </c>
    </row>
    <row r="199" spans="1:29" ht="15" customHeight="1" x14ac:dyDescent="0.3">
      <c r="A199" s="425"/>
      <c r="B199" s="423"/>
      <c r="C199" s="241" t="s">
        <v>210</v>
      </c>
      <c r="D199" s="242"/>
      <c r="E199" s="303"/>
      <c r="F199" s="303"/>
      <c r="G199" s="303"/>
      <c r="H199" s="303"/>
      <c r="I199" s="303"/>
      <c r="J199" s="303"/>
      <c r="K199" s="303"/>
      <c r="L199" s="303"/>
      <c r="M199" s="303"/>
      <c r="N199" s="225">
        <v>3.791556632435213</v>
      </c>
      <c r="O199" s="225">
        <v>3.2069771558613089</v>
      </c>
      <c r="P199" s="226">
        <v>4.2500960578791371</v>
      </c>
      <c r="Q199" s="224"/>
      <c r="R199" s="303"/>
      <c r="S199" s="303"/>
      <c r="T199" s="303"/>
      <c r="U199" s="303"/>
      <c r="V199" s="303"/>
      <c r="W199" s="303"/>
      <c r="X199" s="303"/>
      <c r="Y199" s="303"/>
      <c r="Z199" s="303"/>
      <c r="AA199" s="225">
        <v>5.5728826634067277</v>
      </c>
      <c r="AB199" s="225">
        <v>6.2860979617618424</v>
      </c>
      <c r="AC199" s="226">
        <v>6.8537022500812386</v>
      </c>
    </row>
    <row r="200" spans="1:29" ht="15" customHeight="1" x14ac:dyDescent="0.3">
      <c r="A200" s="425"/>
      <c r="B200" s="423"/>
      <c r="C200" s="241" t="s">
        <v>211</v>
      </c>
      <c r="D200" s="242"/>
      <c r="E200" s="303"/>
      <c r="F200" s="303"/>
      <c r="G200" s="303"/>
      <c r="H200" s="303"/>
      <c r="I200" s="303"/>
      <c r="J200" s="303"/>
      <c r="K200" s="303"/>
      <c r="L200" s="303"/>
      <c r="M200" s="303"/>
      <c r="N200" s="225">
        <v>4.0761678211064716</v>
      </c>
      <c r="O200" s="225">
        <v>2.715057164550279</v>
      </c>
      <c r="P200" s="226">
        <v>4.6856731574945023</v>
      </c>
      <c r="Q200" s="224"/>
      <c r="R200" s="303"/>
      <c r="S200" s="303"/>
      <c r="T200" s="303"/>
      <c r="U200" s="303"/>
      <c r="V200" s="303"/>
      <c r="W200" s="303"/>
      <c r="X200" s="303"/>
      <c r="Y200" s="303"/>
      <c r="Z200" s="303"/>
      <c r="AA200" s="225">
        <v>5.9062439256502168</v>
      </c>
      <c r="AB200" s="225">
        <v>6.6951125654367694</v>
      </c>
      <c r="AC200" s="226">
        <v>6.0936145568868314</v>
      </c>
    </row>
    <row r="201" spans="1:29" ht="15" customHeight="1" x14ac:dyDescent="0.3">
      <c r="A201" s="425"/>
      <c r="B201" s="423"/>
      <c r="C201" s="239" t="s">
        <v>212</v>
      </c>
      <c r="D201" s="224"/>
      <c r="E201" s="303"/>
      <c r="F201" s="303"/>
      <c r="G201" s="303"/>
      <c r="H201" s="303"/>
      <c r="I201" s="303"/>
      <c r="J201" s="303"/>
      <c r="K201" s="303"/>
      <c r="L201" s="303"/>
      <c r="M201" s="303"/>
      <c r="N201" s="225">
        <v>3.4206953471646711</v>
      </c>
      <c r="O201" s="225">
        <v>3.720703209627783</v>
      </c>
      <c r="P201" s="226">
        <v>3.2429621988057562</v>
      </c>
      <c r="Q201" s="224"/>
      <c r="R201" s="303"/>
      <c r="S201" s="303"/>
      <c r="T201" s="303"/>
      <c r="U201" s="303"/>
      <c r="V201" s="303"/>
      <c r="W201" s="303"/>
      <c r="X201" s="303"/>
      <c r="Y201" s="303"/>
      <c r="Z201" s="303"/>
      <c r="AA201" s="225">
        <v>4.7720379505606063</v>
      </c>
      <c r="AB201" s="225">
        <v>4.255687011008054</v>
      </c>
      <c r="AC201" s="226">
        <v>4.2893052700625924</v>
      </c>
    </row>
    <row r="202" spans="1:29" ht="15" customHeight="1" x14ac:dyDescent="0.3">
      <c r="A202" s="425"/>
      <c r="B202" s="423"/>
      <c r="C202" s="240" t="s">
        <v>213</v>
      </c>
      <c r="D202" s="228"/>
      <c r="E202" s="229"/>
      <c r="F202" s="229"/>
      <c r="G202" s="229"/>
      <c r="H202" s="229"/>
      <c r="I202" s="229"/>
      <c r="J202" s="229"/>
      <c r="K202" s="229"/>
      <c r="L202" s="229"/>
      <c r="M202" s="229"/>
      <c r="N202" s="230">
        <v>3.574796217621397</v>
      </c>
      <c r="O202" s="230">
        <v>4.5673719057432969</v>
      </c>
      <c r="P202" s="231">
        <v>3.9799014599760709</v>
      </c>
      <c r="Q202" s="228"/>
      <c r="R202" s="229"/>
      <c r="S202" s="229"/>
      <c r="T202" s="229"/>
      <c r="U202" s="229"/>
      <c r="V202" s="229"/>
      <c r="W202" s="229"/>
      <c r="X202" s="229"/>
      <c r="Y202" s="229"/>
      <c r="Z202" s="229"/>
      <c r="AA202" s="230">
        <v>8.9950805767408148</v>
      </c>
      <c r="AB202" s="230">
        <v>6.4462333256072606</v>
      </c>
      <c r="AC202" s="231">
        <v>6.9061115296728506</v>
      </c>
    </row>
    <row r="203" spans="1:29" ht="15" customHeight="1" x14ac:dyDescent="0.3">
      <c r="A203" s="425"/>
      <c r="B203" s="432" t="s">
        <v>147</v>
      </c>
      <c r="C203" s="239" t="s">
        <v>214</v>
      </c>
      <c r="D203" s="224"/>
      <c r="E203" s="303"/>
      <c r="F203" s="303"/>
      <c r="G203" s="303"/>
      <c r="H203" s="303"/>
      <c r="I203" s="303"/>
      <c r="J203" s="303"/>
      <c r="K203" s="303"/>
      <c r="L203" s="303"/>
      <c r="M203" s="303"/>
      <c r="N203" s="225">
        <v>3.0776899953413528</v>
      </c>
      <c r="O203" s="225">
        <v>3.6246726876561381</v>
      </c>
      <c r="P203" s="226">
        <v>3.3886560867038771</v>
      </c>
      <c r="Q203" s="224"/>
      <c r="R203" s="303"/>
      <c r="S203" s="303"/>
      <c r="T203" s="303"/>
      <c r="U203" s="303"/>
      <c r="V203" s="303"/>
      <c r="W203" s="303"/>
      <c r="X203" s="303"/>
      <c r="Y203" s="303"/>
      <c r="Z203" s="303"/>
      <c r="AA203" s="225">
        <v>5.5851895573463892</v>
      </c>
      <c r="AB203" s="225">
        <v>5.1466687696503373</v>
      </c>
      <c r="AC203" s="226">
        <v>5.2835753433063433</v>
      </c>
    </row>
    <row r="204" spans="1:29" ht="15" customHeight="1" x14ac:dyDescent="0.3">
      <c r="A204" s="425"/>
      <c r="B204" s="423"/>
      <c r="C204" s="239" t="s">
        <v>215</v>
      </c>
      <c r="D204" s="224"/>
      <c r="E204" s="303"/>
      <c r="F204" s="303"/>
      <c r="G204" s="303"/>
      <c r="H204" s="303"/>
      <c r="I204" s="303"/>
      <c r="J204" s="303"/>
      <c r="K204" s="303"/>
      <c r="L204" s="303"/>
      <c r="M204" s="303"/>
      <c r="N204" s="225">
        <v>7.1516892026993304</v>
      </c>
      <c r="O204" s="225">
        <v>6.7571141389711578</v>
      </c>
      <c r="P204" s="226">
        <v>6.4050202601026136</v>
      </c>
      <c r="Q204" s="224"/>
      <c r="R204" s="303"/>
      <c r="S204" s="303"/>
      <c r="T204" s="303"/>
      <c r="U204" s="303"/>
      <c r="V204" s="303"/>
      <c r="W204" s="303"/>
      <c r="X204" s="303"/>
      <c r="Y204" s="303"/>
      <c r="Z204" s="303"/>
      <c r="AA204" s="225">
        <v>14.84115348099518</v>
      </c>
      <c r="AB204" s="225">
        <v>13.881175567212519</v>
      </c>
      <c r="AC204" s="226">
        <v>12.11652949819376</v>
      </c>
    </row>
    <row r="205" spans="1:29" ht="15" customHeight="1" x14ac:dyDescent="0.3">
      <c r="A205" s="425"/>
      <c r="B205" s="423"/>
      <c r="C205" s="240" t="s">
        <v>216</v>
      </c>
      <c r="D205" s="228"/>
      <c r="E205" s="229"/>
      <c r="F205" s="229"/>
      <c r="G205" s="229"/>
      <c r="H205" s="229"/>
      <c r="I205" s="229"/>
      <c r="J205" s="229"/>
      <c r="K205" s="229"/>
      <c r="L205" s="229"/>
      <c r="M205" s="229"/>
      <c r="N205" s="230">
        <v>4.2362507706833679</v>
      </c>
      <c r="O205" s="230">
        <v>4.9428582715402234</v>
      </c>
      <c r="P205" s="231">
        <v>5.1859461582631692</v>
      </c>
      <c r="Q205" s="228"/>
      <c r="R205" s="229"/>
      <c r="S205" s="229"/>
      <c r="T205" s="229"/>
      <c r="U205" s="229"/>
      <c r="V205" s="229"/>
      <c r="W205" s="229"/>
      <c r="X205" s="229"/>
      <c r="Y205" s="229"/>
      <c r="Z205" s="229"/>
      <c r="AA205" s="230">
        <v>9.8858753891478557</v>
      </c>
      <c r="AB205" s="230">
        <v>9.4854772726404342</v>
      </c>
      <c r="AC205" s="231">
        <v>9.3371664011130981</v>
      </c>
    </row>
    <row r="206" spans="1:29" ht="15" customHeight="1" x14ac:dyDescent="0.3">
      <c r="A206" s="425"/>
      <c r="B206" s="432" t="s">
        <v>148</v>
      </c>
      <c r="C206" s="239" t="s">
        <v>217</v>
      </c>
      <c r="D206" s="224"/>
      <c r="E206" s="303"/>
      <c r="F206" s="303"/>
      <c r="G206" s="303"/>
      <c r="H206" s="303"/>
      <c r="I206" s="303"/>
      <c r="J206" s="303"/>
      <c r="K206" s="303"/>
      <c r="L206" s="303"/>
      <c r="M206" s="303"/>
      <c r="N206" s="225">
        <v>3.908155635522609</v>
      </c>
      <c r="O206" s="225">
        <v>4.2723271867281154</v>
      </c>
      <c r="P206" s="226">
        <v>4.2284193214755978</v>
      </c>
      <c r="Q206" s="224"/>
      <c r="R206" s="303"/>
      <c r="S206" s="303"/>
      <c r="T206" s="303"/>
      <c r="U206" s="303"/>
      <c r="V206" s="303"/>
      <c r="W206" s="303"/>
      <c r="X206" s="303"/>
      <c r="Y206" s="303"/>
      <c r="Z206" s="303"/>
      <c r="AA206" s="225">
        <v>7.8887270380528003</v>
      </c>
      <c r="AB206" s="225">
        <v>7.4628656247655671</v>
      </c>
      <c r="AC206" s="226">
        <v>7.2135218771548004</v>
      </c>
    </row>
    <row r="207" spans="1:29" ht="15" customHeight="1" x14ac:dyDescent="0.3">
      <c r="A207" s="425"/>
      <c r="B207" s="423"/>
      <c r="C207" s="239" t="s">
        <v>218</v>
      </c>
      <c r="D207" s="224"/>
      <c r="E207" s="303"/>
      <c r="F207" s="303"/>
      <c r="G207" s="303"/>
      <c r="H207" s="303"/>
      <c r="I207" s="303"/>
      <c r="J207" s="303"/>
      <c r="K207" s="303"/>
      <c r="L207" s="303"/>
      <c r="M207" s="303"/>
      <c r="N207" s="225">
        <v>3.177283768414179</v>
      </c>
      <c r="O207" s="225">
        <v>4.0238621534271903</v>
      </c>
      <c r="P207" s="226">
        <v>3.1302997197231921</v>
      </c>
      <c r="Q207" s="224"/>
      <c r="R207" s="303"/>
      <c r="S207" s="303"/>
      <c r="T207" s="303"/>
      <c r="U207" s="303"/>
      <c r="V207" s="303"/>
      <c r="W207" s="303"/>
      <c r="X207" s="303"/>
      <c r="Y207" s="303"/>
      <c r="Z207" s="303"/>
      <c r="AA207" s="225">
        <v>5.7503732432689834</v>
      </c>
      <c r="AB207" s="225">
        <v>5.4493723660001843</v>
      </c>
      <c r="AC207" s="226">
        <v>5.1186466696853374</v>
      </c>
    </row>
    <row r="208" spans="1:29" ht="15" customHeight="1" x14ac:dyDescent="0.3">
      <c r="A208" s="425"/>
      <c r="B208" s="423"/>
      <c r="C208" s="239" t="s">
        <v>219</v>
      </c>
      <c r="D208" s="224"/>
      <c r="E208" s="303"/>
      <c r="F208" s="303"/>
      <c r="G208" s="303"/>
      <c r="H208" s="303"/>
      <c r="I208" s="303"/>
      <c r="J208" s="303"/>
      <c r="K208" s="303"/>
      <c r="L208" s="303"/>
      <c r="M208" s="303"/>
      <c r="N208" s="225">
        <v>3.7295365251447832</v>
      </c>
      <c r="O208" s="225">
        <v>3.7298364810996958</v>
      </c>
      <c r="P208" s="226">
        <v>3.5973509481548702</v>
      </c>
      <c r="Q208" s="224"/>
      <c r="R208" s="303"/>
      <c r="S208" s="303"/>
      <c r="T208" s="303"/>
      <c r="U208" s="303"/>
      <c r="V208" s="303"/>
      <c r="W208" s="303"/>
      <c r="X208" s="303"/>
      <c r="Y208" s="303"/>
      <c r="Z208" s="303"/>
      <c r="AA208" s="225">
        <v>8.1666606481413542</v>
      </c>
      <c r="AB208" s="225">
        <v>6.710384610246475</v>
      </c>
      <c r="AC208" s="226">
        <v>7.1898435403104672</v>
      </c>
    </row>
    <row r="209" spans="1:29" ht="15" customHeight="1" x14ac:dyDescent="0.3">
      <c r="A209" s="425"/>
      <c r="B209" s="423"/>
      <c r="C209" s="239" t="s">
        <v>220</v>
      </c>
      <c r="D209" s="224"/>
      <c r="E209" s="303"/>
      <c r="F209" s="303"/>
      <c r="G209" s="303"/>
      <c r="H209" s="303"/>
      <c r="I209" s="303"/>
      <c r="J209" s="303"/>
      <c r="K209" s="303"/>
      <c r="L209" s="303"/>
      <c r="M209" s="303"/>
      <c r="N209" s="225">
        <v>4.5858212791674493</v>
      </c>
      <c r="O209" s="225">
        <v>4.9722084333381522</v>
      </c>
      <c r="P209" s="226">
        <v>5.5150832493874811</v>
      </c>
      <c r="Q209" s="224"/>
      <c r="R209" s="303"/>
      <c r="S209" s="303"/>
      <c r="T209" s="303"/>
      <c r="U209" s="303"/>
      <c r="V209" s="303"/>
      <c r="W209" s="303"/>
      <c r="X209" s="303"/>
      <c r="Y209" s="303"/>
      <c r="Z209" s="303"/>
      <c r="AA209" s="225">
        <v>8.9843513862358559</v>
      </c>
      <c r="AB209" s="225">
        <v>9.5562586904777138</v>
      </c>
      <c r="AC209" s="226">
        <v>8.6046600641902931</v>
      </c>
    </row>
    <row r="210" spans="1:29" ht="15" customHeight="1" x14ac:dyDescent="0.3">
      <c r="A210" s="425"/>
      <c r="B210" s="423"/>
      <c r="C210" s="240" t="s">
        <v>382</v>
      </c>
      <c r="D210" s="228"/>
      <c r="E210" s="229"/>
      <c r="F210" s="229"/>
      <c r="G210" s="229"/>
      <c r="H210" s="229"/>
      <c r="I210" s="229"/>
      <c r="J210" s="229"/>
      <c r="K210" s="229"/>
      <c r="L210" s="229"/>
      <c r="M210" s="229"/>
      <c r="N210" s="230">
        <v>4.4544490250204287</v>
      </c>
      <c r="O210" s="230">
        <v>4.8908334051645559</v>
      </c>
      <c r="P210" s="231">
        <v>4.8930495087186916</v>
      </c>
      <c r="Q210" s="228"/>
      <c r="R210" s="229"/>
      <c r="S210" s="229"/>
      <c r="T210" s="229"/>
      <c r="U210" s="229"/>
      <c r="V210" s="229"/>
      <c r="W210" s="229"/>
      <c r="X210" s="229"/>
      <c r="Y210" s="229"/>
      <c r="Z210" s="229"/>
      <c r="AA210" s="230">
        <v>9.5854547452609129</v>
      </c>
      <c r="AB210" s="230">
        <v>8.9287632615382293</v>
      </c>
      <c r="AC210" s="231">
        <v>8.6365990573989766</v>
      </c>
    </row>
    <row r="211" spans="1:29" ht="30" customHeight="1" x14ac:dyDescent="0.3">
      <c r="A211" s="425"/>
      <c r="B211" s="432" t="s">
        <v>149</v>
      </c>
      <c r="C211" s="239" t="s">
        <v>222</v>
      </c>
      <c r="D211" s="224"/>
      <c r="E211" s="303"/>
      <c r="F211" s="303"/>
      <c r="G211" s="303"/>
      <c r="H211" s="303"/>
      <c r="I211" s="303"/>
      <c r="J211" s="303"/>
      <c r="K211" s="303"/>
      <c r="L211" s="303"/>
      <c r="M211" s="303"/>
      <c r="N211" s="225">
        <v>3.811743418596623</v>
      </c>
      <c r="O211" s="225">
        <v>3.464000700943227</v>
      </c>
      <c r="P211" s="226">
        <v>4.6766857298517701</v>
      </c>
      <c r="Q211" s="224"/>
      <c r="R211" s="303"/>
      <c r="S211" s="303"/>
      <c r="T211" s="303"/>
      <c r="U211" s="303"/>
      <c r="V211" s="303"/>
      <c r="W211" s="303"/>
      <c r="X211" s="303"/>
      <c r="Y211" s="303"/>
      <c r="Z211" s="303"/>
      <c r="AA211" s="225">
        <v>6.3035915620527927</v>
      </c>
      <c r="AB211" s="225">
        <v>7.5844474779628266</v>
      </c>
      <c r="AC211" s="226">
        <v>5.0999326350196936</v>
      </c>
    </row>
    <row r="212" spans="1:29" ht="15" customHeight="1" x14ac:dyDescent="0.3">
      <c r="A212" s="425"/>
      <c r="B212" s="423"/>
      <c r="C212" s="239" t="s">
        <v>223</v>
      </c>
      <c r="D212" s="224"/>
      <c r="E212" s="303"/>
      <c r="F212" s="303"/>
      <c r="G212" s="303"/>
      <c r="H212" s="303"/>
      <c r="I212" s="303"/>
      <c r="J212" s="303"/>
      <c r="K212" s="303"/>
      <c r="L212" s="303"/>
      <c r="M212" s="303"/>
      <c r="N212" s="225">
        <v>3.243893767555448</v>
      </c>
      <c r="O212" s="225">
        <v>1.8871306136744159</v>
      </c>
      <c r="P212" s="226">
        <v>3.3160964669106132</v>
      </c>
      <c r="Q212" s="224"/>
      <c r="R212" s="303"/>
      <c r="S212" s="303"/>
      <c r="T212" s="303"/>
      <c r="U212" s="303"/>
      <c r="V212" s="303"/>
      <c r="W212" s="303"/>
      <c r="X212" s="303"/>
      <c r="Y212" s="303"/>
      <c r="Z212" s="303"/>
      <c r="AA212" s="225">
        <v>7.3905864186046877</v>
      </c>
      <c r="AB212" s="225">
        <v>6.1832937700547044</v>
      </c>
      <c r="AC212" s="226">
        <v>4.3570680573493954</v>
      </c>
    </row>
    <row r="213" spans="1:29" ht="15" customHeight="1" x14ac:dyDescent="0.3">
      <c r="A213" s="425"/>
      <c r="B213" s="423"/>
      <c r="C213" s="239" t="s">
        <v>224</v>
      </c>
      <c r="D213" s="224"/>
      <c r="E213" s="303"/>
      <c r="F213" s="303"/>
      <c r="G213" s="303"/>
      <c r="H213" s="303"/>
      <c r="I213" s="303"/>
      <c r="J213" s="303"/>
      <c r="K213" s="303"/>
      <c r="L213" s="303"/>
      <c r="M213" s="303"/>
      <c r="N213" s="225">
        <v>3.7873983192894318</v>
      </c>
      <c r="O213" s="225">
        <v>3.4915589991858642</v>
      </c>
      <c r="P213" s="226">
        <v>4.6528520823629202</v>
      </c>
      <c r="Q213" s="224"/>
      <c r="R213" s="303"/>
      <c r="S213" s="303"/>
      <c r="T213" s="303"/>
      <c r="U213" s="303"/>
      <c r="V213" s="303"/>
      <c r="W213" s="303"/>
      <c r="X213" s="303"/>
      <c r="Y213" s="303"/>
      <c r="Z213" s="303"/>
      <c r="AA213" s="225">
        <v>5.1087467239233693</v>
      </c>
      <c r="AB213" s="225">
        <v>6.5750414143133566</v>
      </c>
      <c r="AC213" s="226">
        <v>4.5585240286580078</v>
      </c>
    </row>
    <row r="214" spans="1:29" ht="15" customHeight="1" x14ac:dyDescent="0.3">
      <c r="A214" s="425"/>
      <c r="B214" s="423"/>
      <c r="C214" s="239" t="s">
        <v>225</v>
      </c>
      <c r="D214" s="224"/>
      <c r="E214" s="303"/>
      <c r="F214" s="303"/>
      <c r="G214" s="303"/>
      <c r="H214" s="303"/>
      <c r="I214" s="303"/>
      <c r="J214" s="303"/>
      <c r="K214" s="303"/>
      <c r="L214" s="303"/>
      <c r="M214" s="303"/>
      <c r="N214" s="225">
        <v>3.0137991313207482</v>
      </c>
      <c r="O214" s="225">
        <v>4.2408735193398019</v>
      </c>
      <c r="P214" s="226">
        <v>4.2186914434700959</v>
      </c>
      <c r="Q214" s="224"/>
      <c r="R214" s="303"/>
      <c r="S214" s="303"/>
      <c r="T214" s="303"/>
      <c r="U214" s="303"/>
      <c r="V214" s="303"/>
      <c r="W214" s="303"/>
      <c r="X214" s="303"/>
      <c r="Y214" s="303"/>
      <c r="Z214" s="303"/>
      <c r="AA214" s="225">
        <v>7.7392207877816244</v>
      </c>
      <c r="AB214" s="225">
        <v>8.8367774058152921</v>
      </c>
      <c r="AC214" s="226">
        <v>6.9732284399902964</v>
      </c>
    </row>
    <row r="215" spans="1:29" ht="15" customHeight="1" x14ac:dyDescent="0.3">
      <c r="A215" s="425"/>
      <c r="B215" s="423"/>
      <c r="C215" s="239" t="s">
        <v>226</v>
      </c>
      <c r="D215" s="224"/>
      <c r="E215" s="303"/>
      <c r="F215" s="303"/>
      <c r="G215" s="303"/>
      <c r="H215" s="303"/>
      <c r="I215" s="303"/>
      <c r="J215" s="303"/>
      <c r="K215" s="303"/>
      <c r="L215" s="303"/>
      <c r="M215" s="303"/>
      <c r="N215" s="225">
        <v>4.3307423400131144</v>
      </c>
      <c r="O215" s="225">
        <v>3.9217464934902901</v>
      </c>
      <c r="P215" s="226">
        <v>4.6008334267924669</v>
      </c>
      <c r="Q215" s="224"/>
      <c r="R215" s="303"/>
      <c r="S215" s="303"/>
      <c r="T215" s="303"/>
      <c r="U215" s="303"/>
      <c r="V215" s="303"/>
      <c r="W215" s="303"/>
      <c r="X215" s="303"/>
      <c r="Y215" s="303"/>
      <c r="Z215" s="303"/>
      <c r="AA215" s="225">
        <v>7.8351690256932542</v>
      </c>
      <c r="AB215" s="225">
        <v>7.1119939777510996</v>
      </c>
      <c r="AC215" s="226">
        <v>8.0439346842582502</v>
      </c>
    </row>
    <row r="216" spans="1:29" ht="15" customHeight="1" x14ac:dyDescent="0.3">
      <c r="A216" s="425"/>
      <c r="B216" s="423"/>
      <c r="C216" s="239" t="s">
        <v>227</v>
      </c>
      <c r="D216" s="224"/>
      <c r="E216" s="303"/>
      <c r="F216" s="303"/>
      <c r="G216" s="303"/>
      <c r="H216" s="303"/>
      <c r="I216" s="303"/>
      <c r="J216" s="303"/>
      <c r="K216" s="303"/>
      <c r="L216" s="303"/>
      <c r="M216" s="303"/>
      <c r="N216" s="225">
        <v>2.1745990177457659</v>
      </c>
      <c r="O216" s="225">
        <v>4.2345910320613749</v>
      </c>
      <c r="P216" s="226">
        <v>2.8002058574232032</v>
      </c>
      <c r="Q216" s="224"/>
      <c r="R216" s="303"/>
      <c r="S216" s="303"/>
      <c r="T216" s="303"/>
      <c r="U216" s="303"/>
      <c r="V216" s="303"/>
      <c r="W216" s="303"/>
      <c r="X216" s="303"/>
      <c r="Y216" s="303"/>
      <c r="Z216" s="303"/>
      <c r="AA216" s="225">
        <v>6.1958634751181103</v>
      </c>
      <c r="AB216" s="225">
        <v>4.9868378718345099</v>
      </c>
      <c r="AC216" s="226">
        <v>5.7560186566732368</v>
      </c>
    </row>
    <row r="217" spans="1:29" ht="15" customHeight="1" x14ac:dyDescent="0.3">
      <c r="A217" s="425"/>
      <c r="B217" s="423"/>
      <c r="C217" s="239" t="s">
        <v>228</v>
      </c>
      <c r="D217" s="224"/>
      <c r="E217" s="303"/>
      <c r="F217" s="303"/>
      <c r="G217" s="303"/>
      <c r="H217" s="303"/>
      <c r="I217" s="303"/>
      <c r="J217" s="303"/>
      <c r="K217" s="303"/>
      <c r="L217" s="303"/>
      <c r="M217" s="303"/>
      <c r="N217" s="225">
        <v>6.1483808490404739</v>
      </c>
      <c r="O217" s="225">
        <v>8.4928300995772137</v>
      </c>
      <c r="P217" s="226">
        <v>5.2695337019732351</v>
      </c>
      <c r="Q217" s="224"/>
      <c r="R217" s="303"/>
      <c r="S217" s="303"/>
      <c r="T217" s="303"/>
      <c r="U217" s="303"/>
      <c r="V217" s="303"/>
      <c r="W217" s="303"/>
      <c r="X217" s="303"/>
      <c r="Y217" s="303"/>
      <c r="Z217" s="303"/>
      <c r="AA217" s="225">
        <v>15.51412643452902</v>
      </c>
      <c r="AB217" s="225">
        <v>12.101305684120179</v>
      </c>
      <c r="AC217" s="226">
        <v>13.379873420803991</v>
      </c>
    </row>
    <row r="218" spans="1:29" ht="15" customHeight="1" x14ac:dyDescent="0.3">
      <c r="A218" s="425"/>
      <c r="B218" s="423"/>
      <c r="C218" s="240" t="s">
        <v>229</v>
      </c>
      <c r="D218" s="228"/>
      <c r="E218" s="229"/>
      <c r="F218" s="229"/>
      <c r="G218" s="229"/>
      <c r="H218" s="229"/>
      <c r="I218" s="229"/>
      <c r="J218" s="229"/>
      <c r="K218" s="229"/>
      <c r="L218" s="229"/>
      <c r="M218" s="229"/>
      <c r="N218" s="230">
        <v>5.9653486076620563</v>
      </c>
      <c r="O218" s="230">
        <v>5.4962180481905838</v>
      </c>
      <c r="P218" s="231">
        <v>5.5669841874931754</v>
      </c>
      <c r="Q218" s="228"/>
      <c r="R218" s="229"/>
      <c r="S218" s="229"/>
      <c r="T218" s="229"/>
      <c r="U218" s="229"/>
      <c r="V218" s="229"/>
      <c r="W218" s="229"/>
      <c r="X218" s="229"/>
      <c r="Y218" s="229"/>
      <c r="Z218" s="229"/>
      <c r="AA218" s="230">
        <v>10.97671593211127</v>
      </c>
      <c r="AB218" s="230">
        <v>9.7477986107246366</v>
      </c>
      <c r="AC218" s="231">
        <v>10.407992999970491</v>
      </c>
    </row>
    <row r="219" spans="1:29" ht="15" customHeight="1" x14ac:dyDescent="0.3">
      <c r="A219" s="425"/>
      <c r="B219" s="432" t="s">
        <v>150</v>
      </c>
      <c r="C219" s="239" t="s">
        <v>230</v>
      </c>
      <c r="D219" s="224"/>
      <c r="E219" s="303"/>
      <c r="F219" s="303"/>
      <c r="G219" s="303"/>
      <c r="H219" s="303"/>
      <c r="I219" s="303"/>
      <c r="J219" s="303"/>
      <c r="K219" s="303"/>
      <c r="L219" s="303"/>
      <c r="M219" s="303"/>
      <c r="N219" s="225">
        <v>3.976075012363594</v>
      </c>
      <c r="O219" s="225">
        <v>4.3997595957409068</v>
      </c>
      <c r="P219" s="226">
        <v>4.3408430040455119</v>
      </c>
      <c r="Q219" s="224"/>
      <c r="R219" s="303"/>
      <c r="S219" s="303"/>
      <c r="T219" s="303"/>
      <c r="U219" s="303"/>
      <c r="V219" s="303"/>
      <c r="W219" s="303"/>
      <c r="X219" s="303"/>
      <c r="Y219" s="303"/>
      <c r="Z219" s="303"/>
      <c r="AA219" s="225">
        <v>8.3470125862594191</v>
      </c>
      <c r="AB219" s="225">
        <v>7.8905327519799879</v>
      </c>
      <c r="AC219" s="226">
        <v>7.6655070864780122</v>
      </c>
    </row>
    <row r="220" spans="1:29" ht="15" customHeight="1" x14ac:dyDescent="0.3">
      <c r="A220" s="425"/>
      <c r="B220" s="423"/>
      <c r="C220" s="240" t="s">
        <v>231</v>
      </c>
      <c r="D220" s="228"/>
      <c r="E220" s="229"/>
      <c r="F220" s="229"/>
      <c r="G220" s="229"/>
      <c r="H220" s="229"/>
      <c r="I220" s="229"/>
      <c r="J220" s="229"/>
      <c r="K220" s="229"/>
      <c r="L220" s="229"/>
      <c r="M220" s="229"/>
      <c r="N220" s="230">
        <v>3.8770673499508042</v>
      </c>
      <c r="O220" s="230">
        <v>4.2593304531611027</v>
      </c>
      <c r="P220" s="231">
        <v>4.2961313344691101</v>
      </c>
      <c r="Q220" s="228"/>
      <c r="R220" s="229"/>
      <c r="S220" s="229"/>
      <c r="T220" s="229"/>
      <c r="U220" s="229"/>
      <c r="V220" s="229"/>
      <c r="W220" s="229"/>
      <c r="X220" s="229"/>
      <c r="Y220" s="229"/>
      <c r="Z220" s="229"/>
      <c r="AA220" s="230">
        <v>7.3163845121794617</v>
      </c>
      <c r="AB220" s="230">
        <v>6.8563533416268028</v>
      </c>
      <c r="AC220" s="231">
        <v>6.3900511434747056</v>
      </c>
    </row>
    <row r="221" spans="1:29" ht="30" customHeight="1" x14ac:dyDescent="0.3">
      <c r="A221" s="425"/>
      <c r="B221" s="432" t="s">
        <v>151</v>
      </c>
      <c r="C221" s="239" t="s">
        <v>232</v>
      </c>
      <c r="D221" s="224"/>
      <c r="E221" s="303"/>
      <c r="F221" s="303"/>
      <c r="G221" s="303"/>
      <c r="H221" s="303"/>
      <c r="I221" s="303"/>
      <c r="J221" s="303"/>
      <c r="K221" s="303"/>
      <c r="L221" s="303"/>
      <c r="M221" s="303"/>
      <c r="N221" s="225">
        <v>5.7302090322670463</v>
      </c>
      <c r="O221" s="225">
        <v>3.8863430573657261</v>
      </c>
      <c r="P221" s="226">
        <v>6.6653008064925414</v>
      </c>
      <c r="Q221" s="224"/>
      <c r="R221" s="303"/>
      <c r="S221" s="303"/>
      <c r="T221" s="303"/>
      <c r="U221" s="303"/>
      <c r="V221" s="303"/>
      <c r="W221" s="303"/>
      <c r="X221" s="303"/>
      <c r="Y221" s="303"/>
      <c r="Z221" s="303"/>
      <c r="AA221" s="225">
        <v>11.644069661739911</v>
      </c>
      <c r="AB221" s="225">
        <v>10.92209351424748</v>
      </c>
      <c r="AC221" s="226">
        <v>9.2622896123180247</v>
      </c>
    </row>
    <row r="222" spans="1:29" ht="15" customHeight="1" x14ac:dyDescent="0.3">
      <c r="A222" s="425"/>
      <c r="B222" s="423"/>
      <c r="C222" s="240" t="s">
        <v>233</v>
      </c>
      <c r="D222" s="228"/>
      <c r="E222" s="229"/>
      <c r="F222" s="229"/>
      <c r="G222" s="229"/>
      <c r="H222" s="229"/>
      <c r="I222" s="229"/>
      <c r="J222" s="229"/>
      <c r="K222" s="229"/>
      <c r="L222" s="229"/>
      <c r="M222" s="229"/>
      <c r="N222" s="230">
        <v>3.8774831623508792</v>
      </c>
      <c r="O222" s="230">
        <v>4.4001607337069339</v>
      </c>
      <c r="P222" s="231">
        <v>4.1797472634388706</v>
      </c>
      <c r="Q222" s="228"/>
      <c r="R222" s="229"/>
      <c r="S222" s="229"/>
      <c r="T222" s="229"/>
      <c r="U222" s="229"/>
      <c r="V222" s="229"/>
      <c r="W222" s="229"/>
      <c r="X222" s="229"/>
      <c r="Y222" s="229"/>
      <c r="Z222" s="229"/>
      <c r="AA222" s="230">
        <v>7.9003717946391872</v>
      </c>
      <c r="AB222" s="230">
        <v>7.5022819558069367</v>
      </c>
      <c r="AC222" s="231">
        <v>7.3510106766678778</v>
      </c>
    </row>
    <row r="223" spans="1:29" ht="30" customHeight="1" x14ac:dyDescent="0.3">
      <c r="A223" s="425"/>
      <c r="B223" s="432" t="s">
        <v>152</v>
      </c>
      <c r="C223" s="239" t="s">
        <v>234</v>
      </c>
      <c r="D223" s="224"/>
      <c r="E223" s="303"/>
      <c r="F223" s="303"/>
      <c r="G223" s="303"/>
      <c r="H223" s="303"/>
      <c r="I223" s="303"/>
      <c r="J223" s="303"/>
      <c r="K223" s="303"/>
      <c r="L223" s="303"/>
      <c r="M223" s="303"/>
      <c r="N223" s="225">
        <v>4.7697427101542704</v>
      </c>
      <c r="O223" s="225">
        <v>5.3609802963318236</v>
      </c>
      <c r="P223" s="226">
        <v>5.3562793414979382</v>
      </c>
      <c r="Q223" s="224"/>
      <c r="R223" s="303"/>
      <c r="S223" s="303"/>
      <c r="T223" s="303"/>
      <c r="U223" s="303"/>
      <c r="V223" s="303"/>
      <c r="W223" s="303"/>
      <c r="X223" s="303"/>
      <c r="Y223" s="303"/>
      <c r="Z223" s="303"/>
      <c r="AA223" s="225">
        <v>11.076271633871791</v>
      </c>
      <c r="AB223" s="225">
        <v>10.12359370017394</v>
      </c>
      <c r="AC223" s="226">
        <v>9.8182625116918665</v>
      </c>
    </row>
    <row r="224" spans="1:29" ht="15" customHeight="1" x14ac:dyDescent="0.3">
      <c r="A224" s="425"/>
      <c r="B224" s="423"/>
      <c r="C224" s="239" t="s">
        <v>235</v>
      </c>
      <c r="D224" s="224"/>
      <c r="E224" s="303"/>
      <c r="F224" s="303"/>
      <c r="G224" s="303"/>
      <c r="H224" s="303"/>
      <c r="I224" s="303"/>
      <c r="J224" s="303"/>
      <c r="K224" s="303"/>
      <c r="L224" s="303"/>
      <c r="M224" s="303"/>
      <c r="N224" s="225">
        <v>3.997114018535068</v>
      </c>
      <c r="O224" s="225">
        <v>4.113144397257579</v>
      </c>
      <c r="P224" s="226">
        <v>4.4227444442919897</v>
      </c>
      <c r="Q224" s="224"/>
      <c r="R224" s="303"/>
      <c r="S224" s="303"/>
      <c r="T224" s="303"/>
      <c r="U224" s="303"/>
      <c r="V224" s="303"/>
      <c r="W224" s="303"/>
      <c r="X224" s="303"/>
      <c r="Y224" s="303"/>
      <c r="Z224" s="303"/>
      <c r="AA224" s="225">
        <v>7.9991009019510626</v>
      </c>
      <c r="AB224" s="225">
        <v>7.8769638503599966</v>
      </c>
      <c r="AC224" s="226">
        <v>7.2262878935788546</v>
      </c>
    </row>
    <row r="225" spans="1:29" ht="15" customHeight="1" x14ac:dyDescent="0.3">
      <c r="A225" s="425"/>
      <c r="B225" s="423"/>
      <c r="C225" s="240" t="s">
        <v>236</v>
      </c>
      <c r="D225" s="228"/>
      <c r="E225" s="229"/>
      <c r="F225" s="229"/>
      <c r="G225" s="229"/>
      <c r="H225" s="229"/>
      <c r="I225" s="229"/>
      <c r="J225" s="229"/>
      <c r="K225" s="229"/>
      <c r="L225" s="229"/>
      <c r="M225" s="229"/>
      <c r="N225" s="230">
        <v>2.9554101685341112</v>
      </c>
      <c r="O225" s="230">
        <v>4.2451898371824308</v>
      </c>
      <c r="P225" s="231">
        <v>2.7472720249553522</v>
      </c>
      <c r="Q225" s="228"/>
      <c r="R225" s="229"/>
      <c r="S225" s="229"/>
      <c r="T225" s="229"/>
      <c r="U225" s="229"/>
      <c r="V225" s="229"/>
      <c r="W225" s="229"/>
      <c r="X225" s="229"/>
      <c r="Y225" s="229"/>
      <c r="Z225" s="229"/>
      <c r="AA225" s="230">
        <v>5.5971283947740416</v>
      </c>
      <c r="AB225" s="230">
        <v>4.6029893486658411</v>
      </c>
      <c r="AC225" s="231">
        <v>5.1720646101111258</v>
      </c>
    </row>
    <row r="226" spans="1:29" ht="30" customHeight="1" x14ac:dyDescent="0.3">
      <c r="A226" s="425"/>
      <c r="B226" s="432" t="s">
        <v>383</v>
      </c>
      <c r="C226" s="239" t="s">
        <v>237</v>
      </c>
      <c r="D226" s="224"/>
      <c r="E226" s="303"/>
      <c r="F226" s="303"/>
      <c r="G226" s="303"/>
      <c r="H226" s="303"/>
      <c r="I226" s="303"/>
      <c r="J226" s="303"/>
      <c r="K226" s="303"/>
      <c r="L226" s="303"/>
      <c r="M226" s="303"/>
      <c r="N226" s="225">
        <v>4.3129628532906557</v>
      </c>
      <c r="O226" s="225">
        <v>6.1770901610930897</v>
      </c>
      <c r="P226" s="226">
        <v>4.5962360379663094</v>
      </c>
      <c r="Q226" s="224"/>
      <c r="R226" s="303"/>
      <c r="S226" s="303"/>
      <c r="T226" s="303"/>
      <c r="U226" s="303"/>
      <c r="V226" s="303"/>
      <c r="W226" s="303"/>
      <c r="X226" s="303"/>
      <c r="Y226" s="303"/>
      <c r="Z226" s="303"/>
      <c r="AA226" s="225">
        <v>9.8841847405686121</v>
      </c>
      <c r="AB226" s="225">
        <v>8.6094046739112216</v>
      </c>
      <c r="AC226" s="226">
        <v>8.3534391473420726</v>
      </c>
    </row>
    <row r="227" spans="1:29" ht="15" customHeight="1" x14ac:dyDescent="0.3">
      <c r="A227" s="425"/>
      <c r="B227" s="423"/>
      <c r="C227" s="239" t="s">
        <v>238</v>
      </c>
      <c r="D227" s="224"/>
      <c r="E227" s="303"/>
      <c r="F227" s="303"/>
      <c r="G227" s="303"/>
      <c r="H227" s="303"/>
      <c r="I227" s="303"/>
      <c r="J227" s="303"/>
      <c r="K227" s="303"/>
      <c r="L227" s="303"/>
      <c r="M227" s="303"/>
      <c r="N227" s="225">
        <v>4.0202534891062962</v>
      </c>
      <c r="O227" s="225">
        <v>3.079617708510296</v>
      </c>
      <c r="P227" s="226">
        <v>3.7403911054423071</v>
      </c>
      <c r="Q227" s="224"/>
      <c r="R227" s="303"/>
      <c r="S227" s="303"/>
      <c r="T227" s="303"/>
      <c r="U227" s="303"/>
      <c r="V227" s="303"/>
      <c r="W227" s="303"/>
      <c r="X227" s="303"/>
      <c r="Y227" s="303"/>
      <c r="Z227" s="303"/>
      <c r="AA227" s="225">
        <v>9.3965196953076884</v>
      </c>
      <c r="AB227" s="225">
        <v>7.677771805246361</v>
      </c>
      <c r="AC227" s="226">
        <v>8.0661194424547187</v>
      </c>
    </row>
    <row r="228" spans="1:29" ht="15" customHeight="1" x14ac:dyDescent="0.3">
      <c r="A228" s="425"/>
      <c r="B228" s="423"/>
      <c r="C228" s="239" t="s">
        <v>239</v>
      </c>
      <c r="D228" s="224"/>
      <c r="E228" s="303"/>
      <c r="F228" s="303"/>
      <c r="G228" s="303"/>
      <c r="H228" s="303"/>
      <c r="I228" s="303"/>
      <c r="J228" s="303"/>
      <c r="K228" s="303"/>
      <c r="L228" s="303"/>
      <c r="M228" s="303"/>
      <c r="N228" s="225">
        <v>4.3925126901879148</v>
      </c>
      <c r="O228" s="225">
        <v>3.996820909862894</v>
      </c>
      <c r="P228" s="226">
        <v>4.7090346189218808</v>
      </c>
      <c r="Q228" s="224"/>
      <c r="R228" s="303"/>
      <c r="S228" s="303"/>
      <c r="T228" s="303"/>
      <c r="U228" s="303"/>
      <c r="V228" s="303"/>
      <c r="W228" s="303"/>
      <c r="X228" s="303"/>
      <c r="Y228" s="303"/>
      <c r="Z228" s="303"/>
      <c r="AA228" s="225">
        <v>8.2891896767156474</v>
      </c>
      <c r="AB228" s="225">
        <v>7.3604498871281638</v>
      </c>
      <c r="AC228" s="226">
        <v>7.4181845658217469</v>
      </c>
    </row>
    <row r="229" spans="1:29" ht="15" customHeight="1" x14ac:dyDescent="0.3">
      <c r="A229" s="425"/>
      <c r="B229" s="423"/>
      <c r="C229" s="239" t="s">
        <v>240</v>
      </c>
      <c r="D229" s="224"/>
      <c r="E229" s="303"/>
      <c r="F229" s="303"/>
      <c r="G229" s="303"/>
      <c r="H229" s="303"/>
      <c r="I229" s="303"/>
      <c r="J229" s="303"/>
      <c r="K229" s="303"/>
      <c r="L229" s="303"/>
      <c r="M229" s="303"/>
      <c r="N229" s="225">
        <v>4.5933395334004681</v>
      </c>
      <c r="O229" s="225">
        <v>3.008954408178127</v>
      </c>
      <c r="P229" s="226">
        <v>4.9521781035649459</v>
      </c>
      <c r="Q229" s="224"/>
      <c r="R229" s="303"/>
      <c r="S229" s="303"/>
      <c r="T229" s="303"/>
      <c r="U229" s="303"/>
      <c r="V229" s="303"/>
      <c r="W229" s="303"/>
      <c r="X229" s="303"/>
      <c r="Y229" s="303"/>
      <c r="Z229" s="303"/>
      <c r="AA229" s="225">
        <v>7.4905352057475127</v>
      </c>
      <c r="AB229" s="225">
        <v>8.1242804451189912</v>
      </c>
      <c r="AC229" s="226">
        <v>8.7808955941042921</v>
      </c>
    </row>
    <row r="230" spans="1:29" ht="15" customHeight="1" x14ac:dyDescent="0.3">
      <c r="A230" s="425"/>
      <c r="B230" s="423"/>
      <c r="C230" s="239" t="s">
        <v>241</v>
      </c>
      <c r="D230" s="224"/>
      <c r="E230" s="303"/>
      <c r="F230" s="303"/>
      <c r="G230" s="303"/>
      <c r="H230" s="303"/>
      <c r="I230" s="303"/>
      <c r="J230" s="303"/>
      <c r="K230" s="303"/>
      <c r="L230" s="303"/>
      <c r="M230" s="303"/>
      <c r="N230" s="225">
        <v>5.3586494361355239</v>
      </c>
      <c r="O230" s="225">
        <v>4.6146608639776607</v>
      </c>
      <c r="P230" s="226">
        <v>5.2503664479279282</v>
      </c>
      <c r="Q230" s="224"/>
      <c r="R230" s="303"/>
      <c r="S230" s="303"/>
      <c r="T230" s="303"/>
      <c r="U230" s="303"/>
      <c r="V230" s="303"/>
      <c r="W230" s="303"/>
      <c r="X230" s="303"/>
      <c r="Y230" s="303"/>
      <c r="Z230" s="303"/>
      <c r="AA230" s="225">
        <v>9.991832962906626</v>
      </c>
      <c r="AB230" s="225">
        <v>9.2349233903115291</v>
      </c>
      <c r="AC230" s="226">
        <v>6.5042985122466179</v>
      </c>
    </row>
    <row r="231" spans="1:29" ht="15" customHeight="1" x14ac:dyDescent="0.3">
      <c r="A231" s="425"/>
      <c r="B231" s="423"/>
      <c r="C231" s="239" t="s">
        <v>242</v>
      </c>
      <c r="D231" s="224"/>
      <c r="E231" s="303"/>
      <c r="F231" s="303"/>
      <c r="G231" s="303"/>
      <c r="H231" s="303"/>
      <c r="I231" s="303"/>
      <c r="J231" s="303"/>
      <c r="K231" s="303"/>
      <c r="L231" s="303"/>
      <c r="M231" s="303"/>
      <c r="N231" s="225">
        <v>3.9520894325005909</v>
      </c>
      <c r="O231" s="225">
        <v>5.3360160036092452</v>
      </c>
      <c r="P231" s="226">
        <v>4.3090431341712749</v>
      </c>
      <c r="Q231" s="224"/>
      <c r="R231" s="303"/>
      <c r="S231" s="303"/>
      <c r="T231" s="303"/>
      <c r="U231" s="303"/>
      <c r="V231" s="303"/>
      <c r="W231" s="303"/>
      <c r="X231" s="303"/>
      <c r="Y231" s="303"/>
      <c r="Z231" s="303"/>
      <c r="AA231" s="225">
        <v>8.1949250173440937</v>
      </c>
      <c r="AB231" s="225">
        <v>7.7568992335761973</v>
      </c>
      <c r="AC231" s="226">
        <v>7.2510942079716667</v>
      </c>
    </row>
    <row r="232" spans="1:29" ht="15" customHeight="1" x14ac:dyDescent="0.3">
      <c r="A232" s="425"/>
      <c r="B232" s="423"/>
      <c r="C232" s="239" t="s">
        <v>243</v>
      </c>
      <c r="D232" s="224"/>
      <c r="E232" s="303"/>
      <c r="F232" s="303"/>
      <c r="G232" s="303"/>
      <c r="H232" s="303"/>
      <c r="I232" s="303"/>
      <c r="J232" s="303"/>
      <c r="K232" s="303"/>
      <c r="L232" s="303"/>
      <c r="M232" s="303"/>
      <c r="N232" s="225">
        <v>3.059189754463548</v>
      </c>
      <c r="O232" s="225">
        <v>3.0582963352928512</v>
      </c>
      <c r="P232" s="226">
        <v>3.2170571553202691</v>
      </c>
      <c r="Q232" s="224"/>
      <c r="R232" s="303"/>
      <c r="S232" s="303"/>
      <c r="T232" s="303"/>
      <c r="U232" s="303"/>
      <c r="V232" s="303"/>
      <c r="W232" s="303"/>
      <c r="X232" s="303"/>
      <c r="Y232" s="303"/>
      <c r="Z232" s="303"/>
      <c r="AA232" s="225">
        <v>5.4700287898343616</v>
      </c>
      <c r="AB232" s="225">
        <v>6.5489391880844581</v>
      </c>
      <c r="AC232" s="226">
        <v>4.7060755333734194</v>
      </c>
    </row>
    <row r="233" spans="1:29" ht="15" customHeight="1" x14ac:dyDescent="0.3">
      <c r="A233" s="425"/>
      <c r="B233" s="423"/>
      <c r="C233" s="239" t="s">
        <v>244</v>
      </c>
      <c r="D233" s="224"/>
      <c r="E233" s="303"/>
      <c r="F233" s="303"/>
      <c r="G233" s="303"/>
      <c r="H233" s="303"/>
      <c r="I233" s="303"/>
      <c r="J233" s="303"/>
      <c r="K233" s="303"/>
      <c r="L233" s="303"/>
      <c r="M233" s="303"/>
      <c r="N233" s="225">
        <v>2.4244728986869619</v>
      </c>
      <c r="O233" s="225">
        <v>5.5869055731853914</v>
      </c>
      <c r="P233" s="226">
        <v>4.2757171541979169</v>
      </c>
      <c r="Q233" s="224"/>
      <c r="R233" s="303"/>
      <c r="S233" s="303"/>
      <c r="T233" s="303"/>
      <c r="U233" s="303"/>
      <c r="V233" s="303"/>
      <c r="W233" s="303"/>
      <c r="X233" s="303"/>
      <c r="Y233" s="303"/>
      <c r="Z233" s="303"/>
      <c r="AA233" s="225">
        <v>8.5214093186991509</v>
      </c>
      <c r="AB233" s="225">
        <v>7.4682623017835228</v>
      </c>
      <c r="AC233" s="226">
        <v>7.7786163586491552</v>
      </c>
    </row>
    <row r="234" spans="1:29" ht="15" customHeight="1" x14ac:dyDescent="0.3">
      <c r="A234" s="425"/>
      <c r="B234" s="423"/>
      <c r="C234" s="239" t="s">
        <v>245</v>
      </c>
      <c r="D234" s="224"/>
      <c r="E234" s="303"/>
      <c r="F234" s="303"/>
      <c r="G234" s="303"/>
      <c r="H234" s="303"/>
      <c r="I234" s="303"/>
      <c r="J234" s="303"/>
      <c r="K234" s="303"/>
      <c r="L234" s="303"/>
      <c r="M234" s="303"/>
      <c r="N234" s="225">
        <v>5.2341854506176597</v>
      </c>
      <c r="O234" s="225">
        <v>5.6519163709007181</v>
      </c>
      <c r="P234" s="226">
        <v>4.3850446387504816</v>
      </c>
      <c r="Q234" s="224"/>
      <c r="R234" s="303"/>
      <c r="S234" s="303"/>
      <c r="T234" s="303"/>
      <c r="U234" s="303"/>
      <c r="V234" s="303"/>
      <c r="W234" s="303"/>
      <c r="X234" s="303"/>
      <c r="Y234" s="303"/>
      <c r="Z234" s="303"/>
      <c r="AA234" s="225">
        <v>7.8548353422616</v>
      </c>
      <c r="AB234" s="225">
        <v>7.7209582490546076</v>
      </c>
      <c r="AC234" s="226">
        <v>9.4151214783693487</v>
      </c>
    </row>
    <row r="235" spans="1:29" ht="15" customHeight="1" thickBot="1" x14ac:dyDescent="0.35">
      <c r="A235" s="425"/>
      <c r="B235" s="423"/>
      <c r="C235" s="243" t="s">
        <v>246</v>
      </c>
      <c r="D235" s="235"/>
      <c r="E235" s="236"/>
      <c r="F235" s="236"/>
      <c r="G235" s="236"/>
      <c r="H235" s="236"/>
      <c r="I235" s="236"/>
      <c r="J235" s="236"/>
      <c r="K235" s="236"/>
      <c r="L235" s="236"/>
      <c r="M235" s="236"/>
      <c r="N235" s="237">
        <v>4.3948782979276526</v>
      </c>
      <c r="O235" s="237">
        <v>4.3476974896945721</v>
      </c>
      <c r="P235" s="238">
        <v>5.8264451351536177</v>
      </c>
      <c r="Q235" s="235"/>
      <c r="R235" s="236"/>
      <c r="S235" s="236"/>
      <c r="T235" s="236"/>
      <c r="U235" s="236"/>
      <c r="V235" s="236"/>
      <c r="W235" s="236"/>
      <c r="X235" s="236"/>
      <c r="Y235" s="236"/>
      <c r="Z235" s="236"/>
      <c r="AA235" s="237">
        <v>8.8142247082799905</v>
      </c>
      <c r="AB235" s="237">
        <v>8.2791635422353629</v>
      </c>
      <c r="AC235" s="238">
        <v>9.3022547518034013</v>
      </c>
    </row>
    <row r="236" spans="1:29" ht="15" customHeight="1" x14ac:dyDescent="0.3">
      <c r="A236" s="430" t="s">
        <v>384</v>
      </c>
      <c r="B236" s="433"/>
      <c r="C236" s="434"/>
      <c r="D236" s="214"/>
      <c r="E236" s="215"/>
      <c r="F236" s="215"/>
      <c r="G236" s="215"/>
      <c r="H236" s="215"/>
      <c r="I236" s="215"/>
      <c r="J236" s="215"/>
      <c r="K236" s="215"/>
      <c r="L236" s="215"/>
      <c r="M236" s="215"/>
      <c r="N236" s="216">
        <v>2.7561248560893219</v>
      </c>
      <c r="O236" s="216">
        <v>2.7538622527075218</v>
      </c>
      <c r="P236" s="217">
        <v>2.73157775191443</v>
      </c>
      <c r="Q236" s="214"/>
      <c r="R236" s="215"/>
      <c r="S236" s="215"/>
      <c r="T236" s="215"/>
      <c r="U236" s="215"/>
      <c r="V236" s="215"/>
      <c r="W236" s="215"/>
      <c r="X236" s="215"/>
      <c r="Y236" s="215"/>
      <c r="Z236" s="215"/>
      <c r="AA236" s="216">
        <v>6.4795049679915762</v>
      </c>
      <c r="AB236" s="216">
        <v>5.3993041695470492</v>
      </c>
      <c r="AC236" s="217">
        <v>5.2052245903377958</v>
      </c>
    </row>
    <row r="237" spans="1:29" ht="15" customHeight="1" x14ac:dyDescent="0.3">
      <c r="A237" s="425"/>
      <c r="B237" s="422" t="s">
        <v>350</v>
      </c>
      <c r="C237" s="218" t="s">
        <v>155</v>
      </c>
      <c r="D237" s="219"/>
      <c r="E237" s="220"/>
      <c r="F237" s="220"/>
      <c r="G237" s="220"/>
      <c r="H237" s="220"/>
      <c r="I237" s="220"/>
      <c r="J237" s="220"/>
      <c r="K237" s="220"/>
      <c r="L237" s="220"/>
      <c r="M237" s="220"/>
      <c r="N237" s="221">
        <v>3.7039950724535422</v>
      </c>
      <c r="O237" s="221">
        <v>2.9835775759600538</v>
      </c>
      <c r="P237" s="222">
        <v>3.993132526378826</v>
      </c>
      <c r="Q237" s="219"/>
      <c r="R237" s="220"/>
      <c r="S237" s="220"/>
      <c r="T237" s="220"/>
      <c r="U237" s="220"/>
      <c r="V237" s="220"/>
      <c r="W237" s="220"/>
      <c r="X237" s="220"/>
      <c r="Y237" s="220"/>
      <c r="Z237" s="220"/>
      <c r="AA237" s="221">
        <v>6.6058282950665337</v>
      </c>
      <c r="AB237" s="221">
        <v>5.1295891449587359</v>
      </c>
      <c r="AC237" s="222">
        <v>5.7230832682370174</v>
      </c>
    </row>
    <row r="238" spans="1:29" ht="15" customHeight="1" x14ac:dyDescent="0.3">
      <c r="A238" s="425"/>
      <c r="B238" s="423"/>
      <c r="C238" s="223" t="s">
        <v>156</v>
      </c>
      <c r="D238" s="224"/>
      <c r="E238" s="303"/>
      <c r="F238" s="303"/>
      <c r="G238" s="303"/>
      <c r="H238" s="303"/>
      <c r="I238" s="303"/>
      <c r="J238" s="303"/>
      <c r="K238" s="303"/>
      <c r="L238" s="303"/>
      <c r="M238" s="303"/>
      <c r="N238" s="225">
        <v>3.008479507064064</v>
      </c>
      <c r="O238" s="225">
        <v>3.0479998110371889</v>
      </c>
      <c r="P238" s="226">
        <v>4.3302812051454316</v>
      </c>
      <c r="Q238" s="224"/>
      <c r="R238" s="303"/>
      <c r="S238" s="303"/>
      <c r="T238" s="303"/>
      <c r="U238" s="303"/>
      <c r="V238" s="303"/>
      <c r="W238" s="303"/>
      <c r="X238" s="303"/>
      <c r="Y238" s="303"/>
      <c r="Z238" s="303"/>
      <c r="AA238" s="225">
        <v>6.3163037560545341</v>
      </c>
      <c r="AB238" s="225">
        <v>5.7949689821099923</v>
      </c>
      <c r="AC238" s="226">
        <v>7.3493184129559896</v>
      </c>
    </row>
    <row r="239" spans="1:29" ht="15" customHeight="1" x14ac:dyDescent="0.3">
      <c r="A239" s="425"/>
      <c r="B239" s="423"/>
      <c r="C239" s="223" t="s">
        <v>157</v>
      </c>
      <c r="D239" s="224"/>
      <c r="E239" s="303"/>
      <c r="F239" s="303"/>
      <c r="G239" s="303"/>
      <c r="H239" s="303"/>
      <c r="I239" s="303"/>
      <c r="J239" s="303"/>
      <c r="K239" s="303"/>
      <c r="L239" s="303"/>
      <c r="M239" s="303"/>
      <c r="N239" s="225">
        <v>2.4105756600147572</v>
      </c>
      <c r="O239" s="225">
        <v>2.8609660565984032</v>
      </c>
      <c r="P239" s="226">
        <v>3.0490158580029521</v>
      </c>
      <c r="Q239" s="224"/>
      <c r="R239" s="303"/>
      <c r="S239" s="303"/>
      <c r="T239" s="303"/>
      <c r="U239" s="303"/>
      <c r="V239" s="303"/>
      <c r="W239" s="303"/>
      <c r="X239" s="303"/>
      <c r="Y239" s="303"/>
      <c r="Z239" s="303"/>
      <c r="AA239" s="225">
        <v>6.10479158680167</v>
      </c>
      <c r="AB239" s="225">
        <v>5.0878940177735226</v>
      </c>
      <c r="AC239" s="226">
        <v>5.1766751185879247</v>
      </c>
    </row>
    <row r="240" spans="1:29" ht="15" customHeight="1" x14ac:dyDescent="0.3">
      <c r="A240" s="425"/>
      <c r="B240" s="423"/>
      <c r="C240" s="223" t="s">
        <v>158</v>
      </c>
      <c r="D240" s="224"/>
      <c r="E240" s="303"/>
      <c r="F240" s="303"/>
      <c r="G240" s="303"/>
      <c r="H240" s="303"/>
      <c r="I240" s="303"/>
      <c r="J240" s="303"/>
      <c r="K240" s="303"/>
      <c r="L240" s="303"/>
      <c r="M240" s="303"/>
      <c r="N240" s="225">
        <v>2.467821813458404</v>
      </c>
      <c r="O240" s="225">
        <v>2.6300175857721322</v>
      </c>
      <c r="P240" s="226">
        <v>2.5737150534750861</v>
      </c>
      <c r="Q240" s="224"/>
      <c r="R240" s="303"/>
      <c r="S240" s="303"/>
      <c r="T240" s="303"/>
      <c r="U240" s="303"/>
      <c r="V240" s="303"/>
      <c r="W240" s="303"/>
      <c r="X240" s="303"/>
      <c r="Y240" s="303"/>
      <c r="Z240" s="303"/>
      <c r="AA240" s="225">
        <v>6.3046306422518423</v>
      </c>
      <c r="AB240" s="225">
        <v>6.3822265979039656</v>
      </c>
      <c r="AC240" s="226">
        <v>5.1044750880254099</v>
      </c>
    </row>
    <row r="241" spans="1:29" ht="15" customHeight="1" x14ac:dyDescent="0.3">
      <c r="A241" s="425"/>
      <c r="B241" s="423"/>
      <c r="C241" s="223" t="s">
        <v>159</v>
      </c>
      <c r="D241" s="224"/>
      <c r="E241" s="303"/>
      <c r="F241" s="303"/>
      <c r="G241" s="303"/>
      <c r="H241" s="303"/>
      <c r="I241" s="303"/>
      <c r="J241" s="303"/>
      <c r="K241" s="303"/>
      <c r="L241" s="303"/>
      <c r="M241" s="303"/>
      <c r="N241" s="225">
        <v>2.583428132822728</v>
      </c>
      <c r="O241" s="225">
        <v>3.189888135360162</v>
      </c>
      <c r="P241" s="226">
        <v>2.122543468418054</v>
      </c>
      <c r="Q241" s="224"/>
      <c r="R241" s="303"/>
      <c r="S241" s="303"/>
      <c r="T241" s="303"/>
      <c r="U241" s="303"/>
      <c r="V241" s="303"/>
      <c r="W241" s="303"/>
      <c r="X241" s="303"/>
      <c r="Y241" s="303"/>
      <c r="Z241" s="303"/>
      <c r="AA241" s="225">
        <v>5.4535993983968218</v>
      </c>
      <c r="AB241" s="225">
        <v>4.976009238096422</v>
      </c>
      <c r="AC241" s="226">
        <v>4.7900188868690527</v>
      </c>
    </row>
    <row r="242" spans="1:29" ht="15" customHeight="1" x14ac:dyDescent="0.3">
      <c r="A242" s="425"/>
      <c r="B242" s="423"/>
      <c r="C242" s="227" t="s">
        <v>160</v>
      </c>
      <c r="D242" s="228"/>
      <c r="E242" s="229"/>
      <c r="F242" s="229"/>
      <c r="G242" s="229"/>
      <c r="H242" s="229"/>
      <c r="I242" s="229"/>
      <c r="J242" s="229"/>
      <c r="K242" s="229"/>
      <c r="L242" s="229"/>
      <c r="M242" s="229"/>
      <c r="N242" s="230">
        <v>1.443555361628772</v>
      </c>
      <c r="O242" s="230">
        <v>1.234794056561719</v>
      </c>
      <c r="P242" s="231">
        <v>1.028938225240223</v>
      </c>
      <c r="Q242" s="228"/>
      <c r="R242" s="229"/>
      <c r="S242" s="229"/>
      <c r="T242" s="229"/>
      <c r="U242" s="229"/>
      <c r="V242" s="229"/>
      <c r="W242" s="229"/>
      <c r="X242" s="229"/>
      <c r="Y242" s="229"/>
      <c r="Z242" s="229"/>
      <c r="AA242" s="230">
        <v>3.8797616792808238</v>
      </c>
      <c r="AB242" s="230">
        <v>4.7467206934961448</v>
      </c>
      <c r="AC242" s="231">
        <v>3.845554544438492</v>
      </c>
    </row>
    <row r="243" spans="1:29" ht="15" customHeight="1" x14ac:dyDescent="0.3">
      <c r="A243" s="425"/>
      <c r="B243" s="435" t="s">
        <v>138</v>
      </c>
      <c r="C243" s="223" t="s">
        <v>161</v>
      </c>
      <c r="D243" s="224"/>
      <c r="E243" s="303"/>
      <c r="F243" s="303"/>
      <c r="G243" s="303"/>
      <c r="H243" s="303"/>
      <c r="I243" s="303"/>
      <c r="J243" s="303"/>
      <c r="K243" s="303"/>
      <c r="L243" s="303"/>
      <c r="M243" s="303"/>
      <c r="N243" s="225">
        <v>2.8126045964755328</v>
      </c>
      <c r="O243" s="225">
        <v>3.0545787964446469</v>
      </c>
      <c r="P243" s="226">
        <v>2.969125534342314</v>
      </c>
      <c r="Q243" s="224"/>
      <c r="R243" s="303"/>
      <c r="S243" s="303"/>
      <c r="T243" s="303"/>
      <c r="U243" s="303"/>
      <c r="V243" s="303"/>
      <c r="W243" s="303"/>
      <c r="X243" s="303"/>
      <c r="Y243" s="303"/>
      <c r="Z243" s="303"/>
      <c r="AA243" s="225">
        <v>6.096041032308416</v>
      </c>
      <c r="AB243" s="225">
        <v>5.5833398330173134</v>
      </c>
      <c r="AC243" s="226">
        <v>5.457298820451931</v>
      </c>
    </row>
    <row r="244" spans="1:29" ht="15" customHeight="1" x14ac:dyDescent="0.3">
      <c r="A244" s="425"/>
      <c r="B244" s="423"/>
      <c r="C244" s="223" t="s">
        <v>351</v>
      </c>
      <c r="D244" s="224"/>
      <c r="E244" s="303"/>
      <c r="F244" s="303"/>
      <c r="G244" s="303"/>
      <c r="H244" s="303"/>
      <c r="I244" s="303"/>
      <c r="J244" s="303"/>
      <c r="K244" s="303"/>
      <c r="L244" s="303"/>
      <c r="M244" s="303"/>
      <c r="N244" s="225">
        <v>2.9564473249372289</v>
      </c>
      <c r="O244" s="225">
        <v>3.229326751979253</v>
      </c>
      <c r="P244" s="226">
        <v>2.9555799878760758</v>
      </c>
      <c r="Q244" s="224"/>
      <c r="R244" s="303"/>
      <c r="S244" s="303"/>
      <c r="T244" s="303"/>
      <c r="U244" s="303"/>
      <c r="V244" s="303"/>
      <c r="W244" s="303"/>
      <c r="X244" s="303"/>
      <c r="Y244" s="303"/>
      <c r="Z244" s="303"/>
      <c r="AA244" s="225">
        <v>6.3847176095645413</v>
      </c>
      <c r="AB244" s="225">
        <v>5.7899160509310326</v>
      </c>
      <c r="AC244" s="226">
        <v>5.81462519857996</v>
      </c>
    </row>
    <row r="245" spans="1:29" ht="15" customHeight="1" x14ac:dyDescent="0.3">
      <c r="A245" s="425"/>
      <c r="B245" s="423"/>
      <c r="C245" s="223" t="s">
        <v>352</v>
      </c>
      <c r="D245" s="224"/>
      <c r="E245" s="303"/>
      <c r="F245" s="303"/>
      <c r="G245" s="303"/>
      <c r="H245" s="303"/>
      <c r="I245" s="303"/>
      <c r="J245" s="303"/>
      <c r="K245" s="303"/>
      <c r="L245" s="303"/>
      <c r="M245" s="303"/>
      <c r="N245" s="225">
        <v>2.148934099801874</v>
      </c>
      <c r="O245" s="225">
        <v>4.1841193860304884</v>
      </c>
      <c r="P245" s="226">
        <v>6.812376051811655</v>
      </c>
      <c r="Q245" s="224"/>
      <c r="R245" s="303"/>
      <c r="S245" s="303"/>
      <c r="T245" s="303"/>
      <c r="U245" s="303"/>
      <c r="V245" s="303"/>
      <c r="W245" s="303"/>
      <c r="X245" s="303"/>
      <c r="Y245" s="303"/>
      <c r="Z245" s="303"/>
      <c r="AA245" s="225">
        <v>7.0845122265684042</v>
      </c>
      <c r="AB245" s="225">
        <v>9.4403808957751387</v>
      </c>
      <c r="AC245" s="226">
        <v>1.7837983127527841</v>
      </c>
    </row>
    <row r="246" spans="1:29" ht="15" customHeight="1" x14ac:dyDescent="0.3">
      <c r="A246" s="425"/>
      <c r="B246" s="423"/>
      <c r="C246" s="223" t="s">
        <v>353</v>
      </c>
      <c r="D246" s="224"/>
      <c r="E246" s="303"/>
      <c r="F246" s="303"/>
      <c r="G246" s="303"/>
      <c r="H246" s="303"/>
      <c r="I246" s="303"/>
      <c r="J246" s="303"/>
      <c r="K246" s="303"/>
      <c r="L246" s="303"/>
      <c r="M246" s="303"/>
      <c r="N246" s="225" t="s">
        <v>354</v>
      </c>
      <c r="O246" s="225" t="s">
        <v>354</v>
      </c>
      <c r="P246" s="226" t="s">
        <v>354</v>
      </c>
      <c r="Q246" s="224"/>
      <c r="R246" s="303"/>
      <c r="S246" s="303"/>
      <c r="T246" s="303"/>
      <c r="U246" s="303"/>
      <c r="V246" s="303"/>
      <c r="W246" s="303"/>
      <c r="X246" s="303"/>
      <c r="Y246" s="303"/>
      <c r="Z246" s="303"/>
      <c r="AA246" s="225" t="s">
        <v>354</v>
      </c>
      <c r="AB246" s="225" t="s">
        <v>354</v>
      </c>
      <c r="AC246" s="226" t="s">
        <v>354</v>
      </c>
    </row>
    <row r="247" spans="1:29" ht="15" customHeight="1" x14ac:dyDescent="0.3">
      <c r="A247" s="425"/>
      <c r="B247" s="423"/>
      <c r="C247" s="223" t="s">
        <v>355</v>
      </c>
      <c r="D247" s="224"/>
      <c r="E247" s="303"/>
      <c r="F247" s="303"/>
      <c r="G247" s="303"/>
      <c r="H247" s="303"/>
      <c r="I247" s="303"/>
      <c r="J247" s="303"/>
      <c r="K247" s="303"/>
      <c r="L247" s="303"/>
      <c r="M247" s="303"/>
      <c r="N247" s="225">
        <v>1.1513118410012759</v>
      </c>
      <c r="O247" s="225">
        <v>1.100620906817358</v>
      </c>
      <c r="P247" s="226">
        <v>2.8061112399921919</v>
      </c>
      <c r="Q247" s="224"/>
      <c r="R247" s="303"/>
      <c r="S247" s="303"/>
      <c r="T247" s="303"/>
      <c r="U247" s="303"/>
      <c r="V247" s="303"/>
      <c r="W247" s="303"/>
      <c r="X247" s="303"/>
      <c r="Y247" s="303"/>
      <c r="Z247" s="303"/>
      <c r="AA247" s="225">
        <v>2.6586694192492248</v>
      </c>
      <c r="AB247" s="225">
        <v>3.0002433080276432</v>
      </c>
      <c r="AC247" s="226">
        <v>2.2882644588261192</v>
      </c>
    </row>
    <row r="248" spans="1:29" ht="15" customHeight="1" x14ac:dyDescent="0.3">
      <c r="A248" s="425"/>
      <c r="B248" s="423"/>
      <c r="C248" s="223" t="s">
        <v>356</v>
      </c>
      <c r="D248" s="224"/>
      <c r="E248" s="303"/>
      <c r="F248" s="303"/>
      <c r="G248" s="303"/>
      <c r="H248" s="303"/>
      <c r="I248" s="303"/>
      <c r="J248" s="303"/>
      <c r="K248" s="303"/>
      <c r="L248" s="303"/>
      <c r="M248" s="303"/>
      <c r="N248" s="225">
        <v>1.8710621906796761</v>
      </c>
      <c r="O248" s="225">
        <v>1.2605035335964041</v>
      </c>
      <c r="P248" s="226">
        <v>3.2662254792994401</v>
      </c>
      <c r="Q248" s="224"/>
      <c r="R248" s="303"/>
      <c r="S248" s="303"/>
      <c r="T248" s="303"/>
      <c r="U248" s="303"/>
      <c r="V248" s="303"/>
      <c r="W248" s="303"/>
      <c r="X248" s="303"/>
      <c r="Y248" s="303"/>
      <c r="Z248" s="303"/>
      <c r="AA248" s="225">
        <v>12.301103821319771</v>
      </c>
      <c r="AB248" s="225">
        <v>6.4098826666509696</v>
      </c>
      <c r="AC248" s="226">
        <v>8.4898679580940417</v>
      </c>
    </row>
    <row r="249" spans="1:29" ht="15" customHeight="1" x14ac:dyDescent="0.3">
      <c r="A249" s="425"/>
      <c r="B249" s="423"/>
      <c r="C249" s="223" t="s">
        <v>357</v>
      </c>
      <c r="D249" s="224"/>
      <c r="E249" s="303"/>
      <c r="F249" s="303"/>
      <c r="G249" s="303"/>
      <c r="H249" s="303"/>
      <c r="I249" s="303"/>
      <c r="J249" s="303"/>
      <c r="K249" s="303"/>
      <c r="L249" s="303"/>
      <c r="M249" s="303"/>
      <c r="N249" s="225" t="s">
        <v>354</v>
      </c>
      <c r="O249" s="225" t="s">
        <v>354</v>
      </c>
      <c r="P249" s="226" t="s">
        <v>354</v>
      </c>
      <c r="Q249" s="224"/>
      <c r="R249" s="303"/>
      <c r="S249" s="303"/>
      <c r="T249" s="303"/>
      <c r="U249" s="303"/>
      <c r="V249" s="303"/>
      <c r="W249" s="303"/>
      <c r="X249" s="303"/>
      <c r="Y249" s="303"/>
      <c r="Z249" s="303"/>
      <c r="AA249" s="225">
        <v>12.452515614800159</v>
      </c>
      <c r="AB249" s="225">
        <v>9.6877841086493373</v>
      </c>
      <c r="AC249" s="226">
        <v>3.0249563869880691</v>
      </c>
    </row>
    <row r="250" spans="1:29" ht="15" customHeight="1" x14ac:dyDescent="0.3">
      <c r="A250" s="425"/>
      <c r="B250" s="423"/>
      <c r="C250" s="223" t="s">
        <v>358</v>
      </c>
      <c r="D250" s="224"/>
      <c r="E250" s="303"/>
      <c r="F250" s="303"/>
      <c r="G250" s="303"/>
      <c r="H250" s="303"/>
      <c r="I250" s="303"/>
      <c r="J250" s="303"/>
      <c r="K250" s="303"/>
      <c r="L250" s="303"/>
      <c r="M250" s="303"/>
      <c r="N250" s="225" t="s">
        <v>354</v>
      </c>
      <c r="O250" s="225" t="s">
        <v>354</v>
      </c>
      <c r="P250" s="226" t="s">
        <v>354</v>
      </c>
      <c r="Q250" s="224"/>
      <c r="R250" s="303"/>
      <c r="S250" s="303"/>
      <c r="T250" s="303"/>
      <c r="U250" s="303"/>
      <c r="V250" s="303"/>
      <c r="W250" s="303"/>
      <c r="X250" s="303"/>
      <c r="Y250" s="303"/>
      <c r="Z250" s="303"/>
      <c r="AA250" s="225" t="s">
        <v>354</v>
      </c>
      <c r="AB250" s="225" t="s">
        <v>354</v>
      </c>
      <c r="AC250" s="226" t="s">
        <v>354</v>
      </c>
    </row>
    <row r="251" spans="1:29" ht="15" customHeight="1" x14ac:dyDescent="0.3">
      <c r="A251" s="425"/>
      <c r="B251" s="423"/>
      <c r="C251" s="223" t="s">
        <v>359</v>
      </c>
      <c r="D251" s="224"/>
      <c r="E251" s="303"/>
      <c r="F251" s="303"/>
      <c r="G251" s="303"/>
      <c r="H251" s="303"/>
      <c r="I251" s="303"/>
      <c r="J251" s="303"/>
      <c r="K251" s="303"/>
      <c r="L251" s="303"/>
      <c r="M251" s="303"/>
      <c r="N251" s="225" t="s">
        <v>354</v>
      </c>
      <c r="O251" s="225" t="s">
        <v>354</v>
      </c>
      <c r="P251" s="226" t="s">
        <v>354</v>
      </c>
      <c r="Q251" s="224"/>
      <c r="R251" s="303"/>
      <c r="S251" s="303"/>
      <c r="T251" s="303"/>
      <c r="U251" s="303"/>
      <c r="V251" s="303"/>
      <c r="W251" s="303"/>
      <c r="X251" s="303"/>
      <c r="Y251" s="303"/>
      <c r="Z251" s="303"/>
      <c r="AA251" s="225" t="s">
        <v>354</v>
      </c>
      <c r="AB251" s="225" t="s">
        <v>354</v>
      </c>
      <c r="AC251" s="226" t="s">
        <v>354</v>
      </c>
    </row>
    <row r="252" spans="1:29" ht="15" customHeight="1" x14ac:dyDescent="0.3">
      <c r="A252" s="425"/>
      <c r="B252" s="423"/>
      <c r="C252" s="223" t="s">
        <v>360</v>
      </c>
      <c r="D252" s="224"/>
      <c r="E252" s="303"/>
      <c r="F252" s="303"/>
      <c r="G252" s="303"/>
      <c r="H252" s="303"/>
      <c r="I252" s="303"/>
      <c r="J252" s="303"/>
      <c r="K252" s="303"/>
      <c r="L252" s="303"/>
      <c r="M252" s="303"/>
      <c r="N252" s="225" t="s">
        <v>354</v>
      </c>
      <c r="O252" s="225" t="s">
        <v>354</v>
      </c>
      <c r="P252" s="226" t="s">
        <v>354</v>
      </c>
      <c r="Q252" s="224"/>
      <c r="R252" s="303"/>
      <c r="S252" s="303"/>
      <c r="T252" s="303"/>
      <c r="U252" s="303"/>
      <c r="V252" s="303"/>
      <c r="W252" s="303"/>
      <c r="X252" s="303"/>
      <c r="Y252" s="303"/>
      <c r="Z252" s="303"/>
      <c r="AA252" s="225" t="s">
        <v>354</v>
      </c>
      <c r="AB252" s="225" t="s">
        <v>354</v>
      </c>
      <c r="AC252" s="226" t="s">
        <v>354</v>
      </c>
    </row>
    <row r="253" spans="1:29" ht="15" customHeight="1" x14ac:dyDescent="0.3">
      <c r="A253" s="425"/>
      <c r="B253" s="423"/>
      <c r="C253" s="223" t="s">
        <v>361</v>
      </c>
      <c r="D253" s="224"/>
      <c r="E253" s="303"/>
      <c r="F253" s="303"/>
      <c r="G253" s="303"/>
      <c r="H253" s="303"/>
      <c r="I253" s="303"/>
      <c r="J253" s="303"/>
      <c r="K253" s="303"/>
      <c r="L253" s="303"/>
      <c r="M253" s="303"/>
      <c r="N253" s="225">
        <v>0.31500648434174677</v>
      </c>
      <c r="O253" s="225">
        <v>0.64609231959660618</v>
      </c>
      <c r="P253" s="226">
        <v>0.56053810313187791</v>
      </c>
      <c r="Q253" s="224"/>
      <c r="R253" s="303"/>
      <c r="S253" s="303"/>
      <c r="T253" s="303"/>
      <c r="U253" s="303"/>
      <c r="V253" s="303"/>
      <c r="W253" s="303"/>
      <c r="X253" s="303"/>
      <c r="Y253" s="303"/>
      <c r="Z253" s="303"/>
      <c r="AA253" s="225">
        <v>2.105883197563386</v>
      </c>
      <c r="AB253" s="225">
        <v>2.6487865680204461</v>
      </c>
      <c r="AC253" s="226">
        <v>2.3982040315713911</v>
      </c>
    </row>
    <row r="254" spans="1:29" ht="15" customHeight="1" x14ac:dyDescent="0.3">
      <c r="A254" s="425"/>
      <c r="B254" s="423"/>
      <c r="C254" s="223" t="s">
        <v>362</v>
      </c>
      <c r="D254" s="224"/>
      <c r="E254" s="303"/>
      <c r="F254" s="303"/>
      <c r="G254" s="303"/>
      <c r="H254" s="303"/>
      <c r="I254" s="303"/>
      <c r="J254" s="303"/>
      <c r="K254" s="303"/>
      <c r="L254" s="303"/>
      <c r="M254" s="303"/>
      <c r="N254" s="225">
        <v>0.81152273083524429</v>
      </c>
      <c r="O254" s="225">
        <v>1.1778133371264159</v>
      </c>
      <c r="P254" s="226">
        <v>1.525265454902381</v>
      </c>
      <c r="Q254" s="224"/>
      <c r="R254" s="303"/>
      <c r="S254" s="303"/>
      <c r="T254" s="303"/>
      <c r="U254" s="303"/>
      <c r="V254" s="303"/>
      <c r="W254" s="303"/>
      <c r="X254" s="303"/>
      <c r="Y254" s="303"/>
      <c r="Z254" s="303"/>
      <c r="AA254" s="225">
        <v>2.2922463398532851</v>
      </c>
      <c r="AB254" s="225">
        <v>1.9424842457039859</v>
      </c>
      <c r="AC254" s="226">
        <v>2.9301525076496402</v>
      </c>
    </row>
    <row r="255" spans="1:29" ht="15" customHeight="1" x14ac:dyDescent="0.3">
      <c r="A255" s="425"/>
      <c r="B255" s="423"/>
      <c r="C255" s="223" t="s">
        <v>363</v>
      </c>
      <c r="D255" s="224"/>
      <c r="E255" s="303"/>
      <c r="F255" s="303"/>
      <c r="G255" s="303"/>
      <c r="H255" s="303"/>
      <c r="I255" s="303"/>
      <c r="J255" s="303"/>
      <c r="K255" s="303"/>
      <c r="L255" s="303"/>
      <c r="M255" s="303"/>
      <c r="N255" s="225">
        <v>0</v>
      </c>
      <c r="O255" s="225">
        <v>0.20035093885024099</v>
      </c>
      <c r="P255" s="226">
        <v>0</v>
      </c>
      <c r="Q255" s="224"/>
      <c r="R255" s="303"/>
      <c r="S255" s="303"/>
      <c r="T255" s="303"/>
      <c r="U255" s="303"/>
      <c r="V255" s="303"/>
      <c r="W255" s="303"/>
      <c r="X255" s="303"/>
      <c r="Y255" s="303"/>
      <c r="Z255" s="303"/>
      <c r="AA255" s="225">
        <v>3.0226316200726799</v>
      </c>
      <c r="AB255" s="225">
        <v>1.998395404347689</v>
      </c>
      <c r="AC255" s="226">
        <v>2.9436240222837582</v>
      </c>
    </row>
    <row r="256" spans="1:29" ht="15" customHeight="1" x14ac:dyDescent="0.3">
      <c r="A256" s="425"/>
      <c r="B256" s="423"/>
      <c r="C256" s="223" t="s">
        <v>364</v>
      </c>
      <c r="D256" s="224"/>
      <c r="E256" s="303"/>
      <c r="F256" s="303"/>
      <c r="G256" s="303"/>
      <c r="H256" s="303"/>
      <c r="I256" s="303"/>
      <c r="J256" s="303"/>
      <c r="K256" s="303"/>
      <c r="L256" s="303"/>
      <c r="M256" s="303"/>
      <c r="N256" s="225" t="s">
        <v>354</v>
      </c>
      <c r="O256" s="225" t="s">
        <v>354</v>
      </c>
      <c r="P256" s="226">
        <v>0</v>
      </c>
      <c r="Q256" s="224"/>
      <c r="R256" s="303"/>
      <c r="S256" s="303"/>
      <c r="T256" s="303"/>
      <c r="U256" s="303"/>
      <c r="V256" s="303"/>
      <c r="W256" s="303"/>
      <c r="X256" s="303"/>
      <c r="Y256" s="303"/>
      <c r="Z256" s="303"/>
      <c r="AA256" s="225" t="s">
        <v>354</v>
      </c>
      <c r="AB256" s="225">
        <v>3.6503652812998548</v>
      </c>
      <c r="AC256" s="226">
        <v>2.7167085979476839</v>
      </c>
    </row>
    <row r="257" spans="1:29" ht="15" customHeight="1" x14ac:dyDescent="0.3">
      <c r="A257" s="425"/>
      <c r="B257" s="423"/>
      <c r="C257" s="223" t="s">
        <v>365</v>
      </c>
      <c r="D257" s="224"/>
      <c r="E257" s="303"/>
      <c r="F257" s="303"/>
      <c r="G257" s="303"/>
      <c r="H257" s="303"/>
      <c r="I257" s="303"/>
      <c r="J257" s="303"/>
      <c r="K257" s="303"/>
      <c r="L257" s="303"/>
      <c r="M257" s="303"/>
      <c r="N257" s="225" t="s">
        <v>354</v>
      </c>
      <c r="O257" s="225">
        <v>1.1498737922356721</v>
      </c>
      <c r="P257" s="226">
        <v>0</v>
      </c>
      <c r="Q257" s="224"/>
      <c r="R257" s="303"/>
      <c r="S257" s="303"/>
      <c r="T257" s="303"/>
      <c r="U257" s="303"/>
      <c r="V257" s="303"/>
      <c r="W257" s="303"/>
      <c r="X257" s="303"/>
      <c r="Y257" s="303"/>
      <c r="Z257" s="303"/>
      <c r="AA257" s="225">
        <v>0.62170068844324688</v>
      </c>
      <c r="AB257" s="225">
        <v>2.6758804775285081</v>
      </c>
      <c r="AC257" s="226">
        <v>1.245229170879451</v>
      </c>
    </row>
    <row r="258" spans="1:29" ht="15" customHeight="1" x14ac:dyDescent="0.3">
      <c r="A258" s="425"/>
      <c r="B258" s="423"/>
      <c r="C258" s="223" t="s">
        <v>366</v>
      </c>
      <c r="D258" s="224"/>
      <c r="E258" s="303"/>
      <c r="F258" s="303"/>
      <c r="G258" s="303"/>
      <c r="H258" s="303"/>
      <c r="I258" s="303"/>
      <c r="J258" s="303"/>
      <c r="K258" s="303"/>
      <c r="L258" s="303"/>
      <c r="M258" s="303"/>
      <c r="N258" s="225">
        <v>0</v>
      </c>
      <c r="O258" s="225">
        <v>0</v>
      </c>
      <c r="P258" s="226">
        <v>0</v>
      </c>
      <c r="Q258" s="224"/>
      <c r="R258" s="303"/>
      <c r="S258" s="303"/>
      <c r="T258" s="303"/>
      <c r="U258" s="303"/>
      <c r="V258" s="303"/>
      <c r="W258" s="303"/>
      <c r="X258" s="303"/>
      <c r="Y258" s="303"/>
      <c r="Z258" s="303"/>
      <c r="AA258" s="225">
        <v>1.7759174631772701</v>
      </c>
      <c r="AB258" s="225">
        <v>4.2439996722825812</v>
      </c>
      <c r="AC258" s="226">
        <v>0.6715310209707025</v>
      </c>
    </row>
    <row r="259" spans="1:29" ht="15" customHeight="1" x14ac:dyDescent="0.3">
      <c r="A259" s="425"/>
      <c r="B259" s="423"/>
      <c r="C259" s="223" t="s">
        <v>367</v>
      </c>
      <c r="D259" s="224"/>
      <c r="E259" s="303"/>
      <c r="F259" s="303"/>
      <c r="G259" s="303"/>
      <c r="H259" s="303"/>
      <c r="I259" s="303"/>
      <c r="J259" s="303"/>
      <c r="K259" s="303"/>
      <c r="L259" s="303"/>
      <c r="M259" s="303"/>
      <c r="N259" s="225">
        <v>2.9140403730945188</v>
      </c>
      <c r="O259" s="225">
        <v>2.6872715247579828</v>
      </c>
      <c r="P259" s="226">
        <v>3.6036043901626731</v>
      </c>
      <c r="Q259" s="224"/>
      <c r="R259" s="303"/>
      <c r="S259" s="303"/>
      <c r="T259" s="303"/>
      <c r="U259" s="303"/>
      <c r="V259" s="303"/>
      <c r="W259" s="303"/>
      <c r="X259" s="303"/>
      <c r="Y259" s="303"/>
      <c r="Z259" s="303"/>
      <c r="AA259" s="225">
        <v>5.9524197328925119</v>
      </c>
      <c r="AB259" s="225">
        <v>7.0493459480543992</v>
      </c>
      <c r="AC259" s="226">
        <v>4.355637239785775</v>
      </c>
    </row>
    <row r="260" spans="1:29" ht="15" customHeight="1" x14ac:dyDescent="0.3">
      <c r="A260" s="425"/>
      <c r="B260" s="423"/>
      <c r="C260" s="223" t="s">
        <v>368</v>
      </c>
      <c r="D260" s="224"/>
      <c r="E260" s="303"/>
      <c r="F260" s="303"/>
      <c r="G260" s="303"/>
      <c r="H260" s="303"/>
      <c r="I260" s="303"/>
      <c r="J260" s="303"/>
      <c r="K260" s="303"/>
      <c r="L260" s="303"/>
      <c r="M260" s="303"/>
      <c r="N260" s="225">
        <v>1.1956348562652901</v>
      </c>
      <c r="O260" s="225">
        <v>3.0996181430964902</v>
      </c>
      <c r="P260" s="226">
        <v>3.5702788795458278</v>
      </c>
      <c r="Q260" s="224"/>
      <c r="R260" s="303"/>
      <c r="S260" s="303"/>
      <c r="T260" s="303"/>
      <c r="U260" s="303"/>
      <c r="V260" s="303"/>
      <c r="W260" s="303"/>
      <c r="X260" s="303"/>
      <c r="Y260" s="303"/>
      <c r="Z260" s="303"/>
      <c r="AA260" s="225">
        <v>4.7171900229050827</v>
      </c>
      <c r="AB260" s="225">
        <v>6.3025439426170839</v>
      </c>
      <c r="AC260" s="226">
        <v>2.4497237717763838</v>
      </c>
    </row>
    <row r="261" spans="1:29" ht="15" customHeight="1" x14ac:dyDescent="0.3">
      <c r="A261" s="425"/>
      <c r="B261" s="423"/>
      <c r="C261" s="223" t="s">
        <v>369</v>
      </c>
      <c r="D261" s="224"/>
      <c r="E261" s="303"/>
      <c r="F261" s="303"/>
      <c r="G261" s="303"/>
      <c r="H261" s="303"/>
      <c r="I261" s="303"/>
      <c r="J261" s="303"/>
      <c r="K261" s="303"/>
      <c r="L261" s="303"/>
      <c r="M261" s="303"/>
      <c r="N261" s="225">
        <v>1.6372810923858589</v>
      </c>
      <c r="O261" s="225">
        <v>2.584137205825487</v>
      </c>
      <c r="P261" s="226">
        <v>3.8490193809140498</v>
      </c>
      <c r="Q261" s="224"/>
      <c r="R261" s="303"/>
      <c r="S261" s="303"/>
      <c r="T261" s="303"/>
      <c r="U261" s="303"/>
      <c r="V261" s="303"/>
      <c r="W261" s="303"/>
      <c r="X261" s="303"/>
      <c r="Y261" s="303"/>
      <c r="Z261" s="303"/>
      <c r="AA261" s="225">
        <v>7.8602189941184868</v>
      </c>
      <c r="AB261" s="225">
        <v>8.2536886098065665</v>
      </c>
      <c r="AC261" s="226">
        <v>6.8664986511289143</v>
      </c>
    </row>
    <row r="262" spans="1:29" ht="15" customHeight="1" x14ac:dyDescent="0.3">
      <c r="A262" s="425"/>
      <c r="B262" s="423"/>
      <c r="C262" s="223" t="s">
        <v>370</v>
      </c>
      <c r="D262" s="224"/>
      <c r="E262" s="303"/>
      <c r="F262" s="303"/>
      <c r="G262" s="303"/>
      <c r="H262" s="303"/>
      <c r="I262" s="303"/>
      <c r="J262" s="303"/>
      <c r="K262" s="303"/>
      <c r="L262" s="303"/>
      <c r="M262" s="303"/>
      <c r="N262" s="225" t="s">
        <v>354</v>
      </c>
      <c r="O262" s="225" t="s">
        <v>354</v>
      </c>
      <c r="P262" s="226" t="s">
        <v>354</v>
      </c>
      <c r="Q262" s="224"/>
      <c r="R262" s="303"/>
      <c r="S262" s="303"/>
      <c r="T262" s="303"/>
      <c r="U262" s="303"/>
      <c r="V262" s="303"/>
      <c r="W262" s="303"/>
      <c r="X262" s="303"/>
      <c r="Y262" s="303"/>
      <c r="Z262" s="303"/>
      <c r="AA262" s="225" t="s">
        <v>354</v>
      </c>
      <c r="AB262" s="225" t="s">
        <v>354</v>
      </c>
      <c r="AC262" s="226" t="s">
        <v>354</v>
      </c>
    </row>
    <row r="263" spans="1:29" ht="15" customHeight="1" x14ac:dyDescent="0.3">
      <c r="A263" s="425"/>
      <c r="B263" s="423"/>
      <c r="C263" s="223" t="s">
        <v>173</v>
      </c>
      <c r="D263" s="224"/>
      <c r="E263" s="303"/>
      <c r="F263" s="303"/>
      <c r="G263" s="303"/>
      <c r="H263" s="303"/>
      <c r="I263" s="303"/>
      <c r="J263" s="303"/>
      <c r="K263" s="303"/>
      <c r="L263" s="303"/>
      <c r="M263" s="303"/>
      <c r="N263" s="225">
        <v>0</v>
      </c>
      <c r="O263" s="225">
        <v>0</v>
      </c>
      <c r="P263" s="226">
        <v>0.43489306964275332</v>
      </c>
      <c r="Q263" s="224"/>
      <c r="R263" s="303"/>
      <c r="S263" s="303"/>
      <c r="T263" s="303"/>
      <c r="U263" s="303"/>
      <c r="V263" s="303"/>
      <c r="W263" s="303"/>
      <c r="X263" s="303"/>
      <c r="Y263" s="303"/>
      <c r="Z263" s="303"/>
      <c r="AA263" s="225">
        <v>1.037405964260159</v>
      </c>
      <c r="AB263" s="225">
        <v>3.2520769456689229</v>
      </c>
      <c r="AC263" s="226">
        <v>5.2258031490465022</v>
      </c>
    </row>
    <row r="264" spans="1:29" ht="15" customHeight="1" x14ac:dyDescent="0.3">
      <c r="A264" s="425"/>
      <c r="B264" s="423"/>
      <c r="C264" s="223" t="s">
        <v>371</v>
      </c>
      <c r="D264" s="224"/>
      <c r="E264" s="303"/>
      <c r="F264" s="303"/>
      <c r="G264" s="303"/>
      <c r="H264" s="303"/>
      <c r="I264" s="303"/>
      <c r="J264" s="303"/>
      <c r="K264" s="303"/>
      <c r="L264" s="303"/>
      <c r="M264" s="303"/>
      <c r="N264" s="225" t="s">
        <v>354</v>
      </c>
      <c r="O264" s="225" t="s">
        <v>354</v>
      </c>
      <c r="P264" s="226">
        <v>0</v>
      </c>
      <c r="Q264" s="224"/>
      <c r="R264" s="303"/>
      <c r="S264" s="303"/>
      <c r="T264" s="303"/>
      <c r="U264" s="303"/>
      <c r="V264" s="303"/>
      <c r="W264" s="303"/>
      <c r="X264" s="303"/>
      <c r="Y264" s="303"/>
      <c r="Z264" s="303"/>
      <c r="AA264" s="225" t="s">
        <v>354</v>
      </c>
      <c r="AB264" s="225" t="s">
        <v>354</v>
      </c>
      <c r="AC264" s="226" t="s">
        <v>354</v>
      </c>
    </row>
    <row r="265" spans="1:29" ht="15" customHeight="1" x14ac:dyDescent="0.3">
      <c r="A265" s="425"/>
      <c r="B265" s="423"/>
      <c r="C265" s="227" t="s">
        <v>372</v>
      </c>
      <c r="D265" s="228"/>
      <c r="E265" s="229"/>
      <c r="F265" s="229"/>
      <c r="G265" s="229"/>
      <c r="H265" s="229"/>
      <c r="I265" s="229"/>
      <c r="J265" s="229"/>
      <c r="K265" s="229"/>
      <c r="L265" s="229"/>
      <c r="M265" s="229"/>
      <c r="N265" s="230" t="s">
        <v>354</v>
      </c>
      <c r="O265" s="230" t="s">
        <v>354</v>
      </c>
      <c r="P265" s="231">
        <v>0.83384604239034255</v>
      </c>
      <c r="Q265" s="228"/>
      <c r="R265" s="229"/>
      <c r="S265" s="229"/>
      <c r="T265" s="229"/>
      <c r="U265" s="229"/>
      <c r="V265" s="229"/>
      <c r="W265" s="229"/>
      <c r="X265" s="229"/>
      <c r="Y265" s="229"/>
      <c r="Z265" s="229"/>
      <c r="AA265" s="230" t="s">
        <v>354</v>
      </c>
      <c r="AB265" s="230">
        <v>5.1492730750076294</v>
      </c>
      <c r="AC265" s="231">
        <v>11.604302424551269</v>
      </c>
    </row>
    <row r="266" spans="1:29" ht="15" customHeight="1" x14ac:dyDescent="0.3">
      <c r="A266" s="425"/>
      <c r="B266" s="431" t="s">
        <v>139</v>
      </c>
      <c r="C266" s="223" t="s">
        <v>373</v>
      </c>
      <c r="D266" s="224"/>
      <c r="E266" s="220"/>
      <c r="F266" s="220"/>
      <c r="G266" s="220"/>
      <c r="H266" s="220"/>
      <c r="I266" s="220"/>
      <c r="J266" s="220"/>
      <c r="K266" s="220"/>
      <c r="L266" s="220"/>
      <c r="M266" s="220"/>
      <c r="N266" s="221">
        <v>1.468778570729427</v>
      </c>
      <c r="O266" s="221">
        <v>1.798377371779065</v>
      </c>
      <c r="P266" s="222">
        <v>1.210348930790885</v>
      </c>
      <c r="Q266" s="219"/>
      <c r="R266" s="220"/>
      <c r="S266" s="220"/>
      <c r="T266" s="220"/>
      <c r="U266" s="220"/>
      <c r="V266" s="220"/>
      <c r="W266" s="220"/>
      <c r="X266" s="220"/>
      <c r="Y266" s="220"/>
      <c r="Z266" s="220"/>
      <c r="AA266" s="221">
        <v>2.376755347679985</v>
      </c>
      <c r="AB266" s="221">
        <v>2.7295382442280021</v>
      </c>
      <c r="AC266" s="222">
        <v>1.969571728764445</v>
      </c>
    </row>
    <row r="267" spans="1:29" ht="15" customHeight="1" x14ac:dyDescent="0.3">
      <c r="A267" s="425"/>
      <c r="B267" s="423"/>
      <c r="C267" s="223" t="s">
        <v>175</v>
      </c>
      <c r="D267" s="224"/>
      <c r="E267" s="303"/>
      <c r="F267" s="303"/>
      <c r="G267" s="303"/>
      <c r="H267" s="303"/>
      <c r="I267" s="303"/>
      <c r="J267" s="303"/>
      <c r="K267" s="303"/>
      <c r="L267" s="303"/>
      <c r="M267" s="303"/>
      <c r="N267" s="225">
        <v>3.9157812000056489</v>
      </c>
      <c r="O267" s="225">
        <v>3.4181756850153531</v>
      </c>
      <c r="P267" s="226">
        <v>2.7550278226459808</v>
      </c>
      <c r="Q267" s="224"/>
      <c r="R267" s="303"/>
      <c r="S267" s="303"/>
      <c r="T267" s="303"/>
      <c r="U267" s="303"/>
      <c r="V267" s="303"/>
      <c r="W267" s="303"/>
      <c r="X267" s="303"/>
      <c r="Y267" s="303"/>
      <c r="Z267" s="303"/>
      <c r="AA267" s="225">
        <v>5.2168460156917664</v>
      </c>
      <c r="AB267" s="225">
        <v>4.4886274196740086</v>
      </c>
      <c r="AC267" s="226">
        <v>5.3519571100012246</v>
      </c>
    </row>
    <row r="268" spans="1:29" ht="15" customHeight="1" x14ac:dyDescent="0.3">
      <c r="A268" s="425"/>
      <c r="B268" s="423"/>
      <c r="C268" s="223" t="s">
        <v>176</v>
      </c>
      <c r="D268" s="224"/>
      <c r="E268" s="303"/>
      <c r="F268" s="303"/>
      <c r="G268" s="303"/>
      <c r="H268" s="303"/>
      <c r="I268" s="303"/>
      <c r="J268" s="303"/>
      <c r="K268" s="303"/>
      <c r="L268" s="303"/>
      <c r="M268" s="303"/>
      <c r="N268" s="225">
        <v>2.6828504325862399</v>
      </c>
      <c r="O268" s="225">
        <v>2.7379625512457459</v>
      </c>
      <c r="P268" s="226">
        <v>4.0693496375434153</v>
      </c>
      <c r="Q268" s="224"/>
      <c r="R268" s="303"/>
      <c r="S268" s="303"/>
      <c r="T268" s="303"/>
      <c r="U268" s="303"/>
      <c r="V268" s="303"/>
      <c r="W268" s="303"/>
      <c r="X268" s="303"/>
      <c r="Y268" s="303"/>
      <c r="Z268" s="303"/>
      <c r="AA268" s="225">
        <v>8.6374844163662203</v>
      </c>
      <c r="AB268" s="225">
        <v>7.3035217502092156</v>
      </c>
      <c r="AC268" s="226">
        <v>7.4708314992181544</v>
      </c>
    </row>
    <row r="269" spans="1:29" ht="15" customHeight="1" x14ac:dyDescent="0.3">
      <c r="A269" s="425"/>
      <c r="B269" s="423"/>
      <c r="C269" s="223" t="s">
        <v>177</v>
      </c>
      <c r="D269" s="224"/>
      <c r="E269" s="303"/>
      <c r="F269" s="303"/>
      <c r="G269" s="303"/>
      <c r="H269" s="303"/>
      <c r="I269" s="303"/>
      <c r="J269" s="303"/>
      <c r="K269" s="303"/>
      <c r="L269" s="303"/>
      <c r="M269" s="303"/>
      <c r="N269" s="225">
        <v>8.6802960794574364</v>
      </c>
      <c r="O269" s="225">
        <v>10.80630891333815</v>
      </c>
      <c r="P269" s="226">
        <v>10.20579334101418</v>
      </c>
      <c r="Q269" s="224"/>
      <c r="R269" s="303"/>
      <c r="S269" s="303"/>
      <c r="T269" s="303"/>
      <c r="U269" s="303"/>
      <c r="V269" s="303"/>
      <c r="W269" s="303"/>
      <c r="X269" s="303"/>
      <c r="Y269" s="303"/>
      <c r="Z269" s="303"/>
      <c r="AA269" s="225">
        <v>16.843979991313081</v>
      </c>
      <c r="AB269" s="225">
        <v>16.023346552465298</v>
      </c>
      <c r="AC269" s="226">
        <v>18.654041145877191</v>
      </c>
    </row>
    <row r="270" spans="1:29" ht="15" customHeight="1" x14ac:dyDescent="0.3">
      <c r="A270" s="425"/>
      <c r="B270" s="423"/>
      <c r="C270" s="223" t="s">
        <v>374</v>
      </c>
      <c r="D270" s="224"/>
      <c r="E270" s="303"/>
      <c r="F270" s="303"/>
      <c r="G270" s="303"/>
      <c r="H270" s="303"/>
      <c r="I270" s="303"/>
      <c r="J270" s="303"/>
      <c r="K270" s="303"/>
      <c r="L270" s="303"/>
      <c r="M270" s="303"/>
      <c r="N270" s="225">
        <v>6.9717104658751712</v>
      </c>
      <c r="O270" s="225">
        <v>10.55459744253443</v>
      </c>
      <c r="P270" s="226">
        <v>7.5892991517382216</v>
      </c>
      <c r="Q270" s="224"/>
      <c r="R270" s="303"/>
      <c r="S270" s="303"/>
      <c r="T270" s="303"/>
      <c r="U270" s="303"/>
      <c r="V270" s="303"/>
      <c r="W270" s="303"/>
      <c r="X270" s="303"/>
      <c r="Y270" s="303"/>
      <c r="Z270" s="303"/>
      <c r="AA270" s="225">
        <v>14.12590628402423</v>
      </c>
      <c r="AB270" s="225">
        <v>15.34676840491267</v>
      </c>
      <c r="AC270" s="226">
        <v>13.61550524878996</v>
      </c>
    </row>
    <row r="271" spans="1:29" ht="15" customHeight="1" x14ac:dyDescent="0.3">
      <c r="A271" s="425"/>
      <c r="B271" s="423"/>
      <c r="C271" s="227" t="s">
        <v>256</v>
      </c>
      <c r="D271" s="228"/>
      <c r="E271" s="229"/>
      <c r="F271" s="229"/>
      <c r="G271" s="229"/>
      <c r="H271" s="229"/>
      <c r="I271" s="229"/>
      <c r="J271" s="229"/>
      <c r="K271" s="229"/>
      <c r="L271" s="229"/>
      <c r="M271" s="229"/>
      <c r="N271" s="230" t="s">
        <v>354</v>
      </c>
      <c r="O271" s="230" t="s">
        <v>354</v>
      </c>
      <c r="P271" s="231">
        <v>2.3532366106400819</v>
      </c>
      <c r="Q271" s="228"/>
      <c r="R271" s="229"/>
      <c r="S271" s="229"/>
      <c r="T271" s="229"/>
      <c r="U271" s="229"/>
      <c r="V271" s="229"/>
      <c r="W271" s="229"/>
      <c r="X271" s="229"/>
      <c r="Y271" s="229"/>
      <c r="Z271" s="229"/>
      <c r="AA271" s="230">
        <v>6.9204014879968332</v>
      </c>
      <c r="AB271" s="230">
        <v>6.5457761738736933</v>
      </c>
      <c r="AC271" s="231">
        <v>3.337691528780073</v>
      </c>
    </row>
    <row r="272" spans="1:29" ht="15" customHeight="1" x14ac:dyDescent="0.3">
      <c r="A272" s="425"/>
      <c r="B272" s="431" t="s">
        <v>375</v>
      </c>
      <c r="C272" s="223" t="s">
        <v>179</v>
      </c>
      <c r="D272" s="224"/>
      <c r="E272" s="220"/>
      <c r="F272" s="220"/>
      <c r="G272" s="220"/>
      <c r="H272" s="220"/>
      <c r="I272" s="220"/>
      <c r="J272" s="220"/>
      <c r="K272" s="220"/>
      <c r="L272" s="220"/>
      <c r="M272" s="220"/>
      <c r="N272" s="221">
        <v>2.4560876937364249</v>
      </c>
      <c r="O272" s="221">
        <v>2.4728269524688522</v>
      </c>
      <c r="P272" s="222">
        <v>2.5514080157407371</v>
      </c>
      <c r="Q272" s="219"/>
      <c r="R272" s="220"/>
      <c r="S272" s="220"/>
      <c r="T272" s="220"/>
      <c r="U272" s="220"/>
      <c r="V272" s="220"/>
      <c r="W272" s="220"/>
      <c r="X272" s="220"/>
      <c r="Y272" s="220"/>
      <c r="Z272" s="220"/>
      <c r="AA272" s="221">
        <v>5.0922400389062998</v>
      </c>
      <c r="AB272" s="221">
        <v>4.8634075683190456</v>
      </c>
      <c r="AC272" s="222">
        <v>4.7419667022415224</v>
      </c>
    </row>
    <row r="273" spans="1:29" ht="15" customHeight="1" x14ac:dyDescent="0.3">
      <c r="A273" s="425"/>
      <c r="B273" s="423"/>
      <c r="C273" s="223" t="s">
        <v>180</v>
      </c>
      <c r="D273" s="224"/>
      <c r="E273" s="303"/>
      <c r="F273" s="303"/>
      <c r="G273" s="303"/>
      <c r="H273" s="303"/>
      <c r="I273" s="303"/>
      <c r="J273" s="303"/>
      <c r="K273" s="303"/>
      <c r="L273" s="303"/>
      <c r="M273" s="303"/>
      <c r="N273" s="225">
        <v>3.536683934615759</v>
      </c>
      <c r="O273" s="225">
        <v>4.1722894658191514</v>
      </c>
      <c r="P273" s="226">
        <v>5.6845628498535534</v>
      </c>
      <c r="Q273" s="224"/>
      <c r="R273" s="303"/>
      <c r="S273" s="303"/>
      <c r="T273" s="303"/>
      <c r="U273" s="303"/>
      <c r="V273" s="303"/>
      <c r="W273" s="303"/>
      <c r="X273" s="303"/>
      <c r="Y273" s="303"/>
      <c r="Z273" s="303"/>
      <c r="AA273" s="225">
        <v>11.540575557420089</v>
      </c>
      <c r="AB273" s="225">
        <v>6.6984027197448794</v>
      </c>
      <c r="AC273" s="226">
        <v>11.30302086028782</v>
      </c>
    </row>
    <row r="274" spans="1:29" ht="15" customHeight="1" x14ac:dyDescent="0.3">
      <c r="A274" s="425"/>
      <c r="B274" s="423"/>
      <c r="C274" s="223" t="s">
        <v>181</v>
      </c>
      <c r="D274" s="224"/>
      <c r="E274" s="303"/>
      <c r="F274" s="303"/>
      <c r="G274" s="303"/>
      <c r="H274" s="303"/>
      <c r="I274" s="303"/>
      <c r="J274" s="303"/>
      <c r="K274" s="303"/>
      <c r="L274" s="303"/>
      <c r="M274" s="303"/>
      <c r="N274" s="225">
        <v>2.7805260147775588</v>
      </c>
      <c r="O274" s="225">
        <v>4.185279041188716</v>
      </c>
      <c r="P274" s="226">
        <v>3.2198278115708558</v>
      </c>
      <c r="Q274" s="224"/>
      <c r="R274" s="303"/>
      <c r="S274" s="303"/>
      <c r="T274" s="303"/>
      <c r="U274" s="303"/>
      <c r="V274" s="303"/>
      <c r="W274" s="303"/>
      <c r="X274" s="303"/>
      <c r="Y274" s="303"/>
      <c r="Z274" s="303"/>
      <c r="AA274" s="225">
        <v>7.4121106651448967</v>
      </c>
      <c r="AB274" s="225">
        <v>6.8959338348112578</v>
      </c>
      <c r="AC274" s="226">
        <v>6.0172282438227924</v>
      </c>
    </row>
    <row r="275" spans="1:29" ht="15" customHeight="1" x14ac:dyDescent="0.3">
      <c r="A275" s="425"/>
      <c r="B275" s="423"/>
      <c r="C275" s="223" t="s">
        <v>182</v>
      </c>
      <c r="D275" s="224"/>
      <c r="E275" s="303"/>
      <c r="F275" s="303"/>
      <c r="G275" s="303"/>
      <c r="H275" s="303"/>
      <c r="I275" s="303"/>
      <c r="J275" s="303"/>
      <c r="K275" s="303"/>
      <c r="L275" s="303"/>
      <c r="M275" s="303"/>
      <c r="N275" s="225">
        <v>2.1433404546229071</v>
      </c>
      <c r="O275" s="225">
        <v>3.0094326993228391</v>
      </c>
      <c r="P275" s="226">
        <v>2.6219050667009061</v>
      </c>
      <c r="Q275" s="224"/>
      <c r="R275" s="303"/>
      <c r="S275" s="303"/>
      <c r="T275" s="303"/>
      <c r="U275" s="303"/>
      <c r="V275" s="303"/>
      <c r="W275" s="303"/>
      <c r="X275" s="303"/>
      <c r="Y275" s="303"/>
      <c r="Z275" s="303"/>
      <c r="AA275" s="225">
        <v>3.870585673026854</v>
      </c>
      <c r="AB275" s="225">
        <v>4.1187250507873756</v>
      </c>
      <c r="AC275" s="226">
        <v>4.0345344474610068</v>
      </c>
    </row>
    <row r="276" spans="1:29" ht="15" customHeight="1" x14ac:dyDescent="0.3">
      <c r="A276" s="425"/>
      <c r="B276" s="423"/>
      <c r="C276" s="223" t="s">
        <v>376</v>
      </c>
      <c r="D276" s="224"/>
      <c r="E276" s="303"/>
      <c r="F276" s="303"/>
      <c r="G276" s="303"/>
      <c r="H276" s="303"/>
      <c r="I276" s="303"/>
      <c r="J276" s="303"/>
      <c r="K276" s="303"/>
      <c r="L276" s="303"/>
      <c r="M276" s="303"/>
      <c r="N276" s="225">
        <v>3.0063355841654191</v>
      </c>
      <c r="O276" s="225">
        <v>7.4531965544656371</v>
      </c>
      <c r="P276" s="226">
        <v>7.0856794072202192</v>
      </c>
      <c r="Q276" s="224"/>
      <c r="R276" s="303"/>
      <c r="S276" s="303"/>
      <c r="T276" s="303"/>
      <c r="U276" s="303"/>
      <c r="V276" s="303"/>
      <c r="W276" s="303"/>
      <c r="X276" s="303"/>
      <c r="Y276" s="303"/>
      <c r="Z276" s="303"/>
      <c r="AA276" s="225">
        <v>6.0757394399553846</v>
      </c>
      <c r="AB276" s="225">
        <v>6.1647494685323316</v>
      </c>
      <c r="AC276" s="226">
        <v>6.2659825680855734</v>
      </c>
    </row>
    <row r="277" spans="1:29" ht="15" customHeight="1" x14ac:dyDescent="0.3">
      <c r="A277" s="425"/>
      <c r="B277" s="423"/>
      <c r="C277" s="223" t="s">
        <v>377</v>
      </c>
      <c r="D277" s="224"/>
      <c r="E277" s="303"/>
      <c r="F277" s="303"/>
      <c r="G277" s="303"/>
      <c r="H277" s="303"/>
      <c r="I277" s="303"/>
      <c r="J277" s="303"/>
      <c r="K277" s="303"/>
      <c r="L277" s="303"/>
      <c r="M277" s="303"/>
      <c r="N277" s="225">
        <v>4.4007127282187994</v>
      </c>
      <c r="O277" s="225">
        <v>6.5464748748612092</v>
      </c>
      <c r="P277" s="226">
        <v>3.7799585647215408</v>
      </c>
      <c r="Q277" s="224"/>
      <c r="R277" s="303"/>
      <c r="S277" s="303"/>
      <c r="T277" s="303"/>
      <c r="U277" s="303"/>
      <c r="V277" s="303"/>
      <c r="W277" s="303"/>
      <c r="X277" s="303"/>
      <c r="Y277" s="303"/>
      <c r="Z277" s="303"/>
      <c r="AA277" s="225">
        <v>19.5178424415808</v>
      </c>
      <c r="AB277" s="225">
        <v>14.74783263651172</v>
      </c>
      <c r="AC277" s="226">
        <v>10.130268791855929</v>
      </c>
    </row>
    <row r="278" spans="1:29" ht="15" customHeight="1" x14ac:dyDescent="0.3">
      <c r="A278" s="425"/>
      <c r="B278" s="423"/>
      <c r="C278" s="223" t="s">
        <v>185</v>
      </c>
      <c r="D278" s="224"/>
      <c r="E278" s="303"/>
      <c r="F278" s="303"/>
      <c r="G278" s="303"/>
      <c r="H278" s="303"/>
      <c r="I278" s="303"/>
      <c r="J278" s="303"/>
      <c r="K278" s="303"/>
      <c r="L278" s="303"/>
      <c r="M278" s="303"/>
      <c r="N278" s="225">
        <v>0</v>
      </c>
      <c r="O278" s="225">
        <v>3.287547356712456</v>
      </c>
      <c r="P278" s="226">
        <v>2.9427560512409001</v>
      </c>
      <c r="Q278" s="224"/>
      <c r="R278" s="303"/>
      <c r="S278" s="303"/>
      <c r="T278" s="303"/>
      <c r="U278" s="303"/>
      <c r="V278" s="303"/>
      <c r="W278" s="303"/>
      <c r="X278" s="303"/>
      <c r="Y278" s="303"/>
      <c r="Z278" s="303"/>
      <c r="AA278" s="225">
        <v>2.0725591643015782</v>
      </c>
      <c r="AB278" s="225">
        <v>3.1710103297820469</v>
      </c>
      <c r="AC278" s="226">
        <v>2.1884893921061881</v>
      </c>
    </row>
    <row r="279" spans="1:29" ht="15" customHeight="1" x14ac:dyDescent="0.3">
      <c r="A279" s="425"/>
      <c r="B279" s="423"/>
      <c r="C279" s="223" t="s">
        <v>186</v>
      </c>
      <c r="D279" s="224"/>
      <c r="E279" s="229"/>
      <c r="F279" s="229"/>
      <c r="G279" s="229"/>
      <c r="H279" s="229"/>
      <c r="I279" s="229"/>
      <c r="J279" s="229"/>
      <c r="K279" s="229"/>
      <c r="L279" s="229"/>
      <c r="M279" s="229"/>
      <c r="N279" s="230">
        <v>4.0365368943271829</v>
      </c>
      <c r="O279" s="230">
        <v>2.1793352256395528</v>
      </c>
      <c r="P279" s="231">
        <v>2.4560570364403018</v>
      </c>
      <c r="Q279" s="228"/>
      <c r="R279" s="229"/>
      <c r="S279" s="229"/>
      <c r="T279" s="229"/>
      <c r="U279" s="229"/>
      <c r="V279" s="229"/>
      <c r="W279" s="229"/>
      <c r="X279" s="229"/>
      <c r="Y279" s="229"/>
      <c r="Z279" s="229"/>
      <c r="AA279" s="230">
        <v>5.4095988794757792</v>
      </c>
      <c r="AB279" s="230">
        <v>8.8597554046673128</v>
      </c>
      <c r="AC279" s="231">
        <v>4.9327327537734869</v>
      </c>
    </row>
    <row r="280" spans="1:29" ht="15" customHeight="1" x14ac:dyDescent="0.3">
      <c r="A280" s="425"/>
      <c r="B280" s="431" t="s">
        <v>378</v>
      </c>
      <c r="C280" s="223" t="s">
        <v>187</v>
      </c>
      <c r="D280" s="224"/>
      <c r="E280" s="303"/>
      <c r="F280" s="303"/>
      <c r="G280" s="303"/>
      <c r="H280" s="303"/>
      <c r="I280" s="303"/>
      <c r="J280" s="303"/>
      <c r="K280" s="303"/>
      <c r="L280" s="303"/>
      <c r="M280" s="303"/>
      <c r="N280" s="225">
        <v>2.0853045514520701</v>
      </c>
      <c r="O280" s="225">
        <v>2.1991144547589299</v>
      </c>
      <c r="P280" s="226">
        <v>2.3719978664558719</v>
      </c>
      <c r="Q280" s="224"/>
      <c r="R280" s="303"/>
      <c r="S280" s="303"/>
      <c r="T280" s="303"/>
      <c r="U280" s="303"/>
      <c r="V280" s="303"/>
      <c r="W280" s="303"/>
      <c r="X280" s="303"/>
      <c r="Y280" s="303"/>
      <c r="Z280" s="303"/>
      <c r="AA280" s="225">
        <v>4.2559184957630682</v>
      </c>
      <c r="AB280" s="225">
        <v>4.2364265205367211</v>
      </c>
      <c r="AC280" s="226">
        <v>3.69295720900007</v>
      </c>
    </row>
    <row r="281" spans="1:29" ht="15" customHeight="1" x14ac:dyDescent="0.3">
      <c r="A281" s="425"/>
      <c r="B281" s="423"/>
      <c r="C281" s="223" t="s">
        <v>188</v>
      </c>
      <c r="D281" s="224"/>
      <c r="E281" s="303"/>
      <c r="F281" s="303"/>
      <c r="G281" s="303"/>
      <c r="H281" s="303"/>
      <c r="I281" s="303"/>
      <c r="J281" s="303"/>
      <c r="K281" s="303"/>
      <c r="L281" s="303"/>
      <c r="M281" s="303"/>
      <c r="N281" s="225">
        <v>2.919882667414587</v>
      </c>
      <c r="O281" s="225">
        <v>3.1656210474949651</v>
      </c>
      <c r="P281" s="226">
        <v>2.9670361861575492</v>
      </c>
      <c r="Q281" s="224"/>
      <c r="R281" s="303"/>
      <c r="S281" s="303"/>
      <c r="T281" s="303"/>
      <c r="U281" s="303"/>
      <c r="V281" s="303"/>
      <c r="W281" s="303"/>
      <c r="X281" s="303"/>
      <c r="Y281" s="303"/>
      <c r="Z281" s="303"/>
      <c r="AA281" s="225">
        <v>5.6043003302252403</v>
      </c>
      <c r="AB281" s="225">
        <v>5.437862193374599</v>
      </c>
      <c r="AC281" s="226">
        <v>4.6724806999272976</v>
      </c>
    </row>
    <row r="282" spans="1:29" ht="15" customHeight="1" x14ac:dyDescent="0.3">
      <c r="A282" s="425"/>
      <c r="B282" s="423"/>
      <c r="C282" s="223" t="s">
        <v>189</v>
      </c>
      <c r="D282" s="224"/>
      <c r="E282" s="303"/>
      <c r="F282" s="303"/>
      <c r="G282" s="303"/>
      <c r="H282" s="303"/>
      <c r="I282" s="303"/>
      <c r="J282" s="303"/>
      <c r="K282" s="303"/>
      <c r="L282" s="303"/>
      <c r="M282" s="303"/>
      <c r="N282" s="225">
        <v>2.7170046685419091</v>
      </c>
      <c r="O282" s="225">
        <v>3.164404534746077</v>
      </c>
      <c r="P282" s="226">
        <v>2.8709252180796052</v>
      </c>
      <c r="Q282" s="224"/>
      <c r="R282" s="303"/>
      <c r="S282" s="303"/>
      <c r="T282" s="303"/>
      <c r="U282" s="303"/>
      <c r="V282" s="303"/>
      <c r="W282" s="303"/>
      <c r="X282" s="303"/>
      <c r="Y282" s="303"/>
      <c r="Z282" s="303"/>
      <c r="AA282" s="225">
        <v>7.6082098301448324</v>
      </c>
      <c r="AB282" s="225">
        <v>7.2952305430527291</v>
      </c>
      <c r="AC282" s="226">
        <v>7.2849689858505329</v>
      </c>
    </row>
    <row r="283" spans="1:29" ht="15" customHeight="1" x14ac:dyDescent="0.3">
      <c r="A283" s="425"/>
      <c r="B283" s="423"/>
      <c r="C283" s="223" t="s">
        <v>190</v>
      </c>
      <c r="D283" s="224"/>
      <c r="E283" s="303"/>
      <c r="F283" s="303"/>
      <c r="G283" s="303"/>
      <c r="H283" s="303"/>
      <c r="I283" s="303"/>
      <c r="J283" s="303"/>
      <c r="K283" s="303"/>
      <c r="L283" s="303"/>
      <c r="M283" s="303"/>
      <c r="N283" s="225">
        <v>3.9609782464921341</v>
      </c>
      <c r="O283" s="225">
        <v>3.8715733141524891</v>
      </c>
      <c r="P283" s="226">
        <v>2.1552908031009892</v>
      </c>
      <c r="Q283" s="224"/>
      <c r="R283" s="303"/>
      <c r="S283" s="303"/>
      <c r="T283" s="303"/>
      <c r="U283" s="303"/>
      <c r="V283" s="303"/>
      <c r="W283" s="303"/>
      <c r="X283" s="303"/>
      <c r="Y283" s="303"/>
      <c r="Z283" s="303"/>
      <c r="AA283" s="225">
        <v>7.4625078984984068</v>
      </c>
      <c r="AB283" s="225">
        <v>5.3620364118542669</v>
      </c>
      <c r="AC283" s="226">
        <v>6.0874961780286512</v>
      </c>
    </row>
    <row r="284" spans="1:29" ht="15" customHeight="1" x14ac:dyDescent="0.3">
      <c r="A284" s="425"/>
      <c r="B284" s="423"/>
      <c r="C284" s="223" t="s">
        <v>191</v>
      </c>
      <c r="D284" s="224"/>
      <c r="E284" s="303"/>
      <c r="F284" s="303"/>
      <c r="G284" s="303"/>
      <c r="H284" s="303"/>
      <c r="I284" s="303"/>
      <c r="J284" s="303"/>
      <c r="K284" s="303"/>
      <c r="L284" s="303"/>
      <c r="M284" s="303"/>
      <c r="N284" s="225">
        <v>2.3888591771907222</v>
      </c>
      <c r="O284" s="225">
        <v>2.609939397889725</v>
      </c>
      <c r="P284" s="226">
        <v>3.2311870978264148</v>
      </c>
      <c r="Q284" s="224"/>
      <c r="R284" s="303"/>
      <c r="S284" s="303"/>
      <c r="T284" s="303"/>
      <c r="U284" s="303"/>
      <c r="V284" s="303"/>
      <c r="W284" s="303"/>
      <c r="X284" s="303"/>
      <c r="Y284" s="303"/>
      <c r="Z284" s="303"/>
      <c r="AA284" s="225">
        <v>5.5132416233070263</v>
      </c>
      <c r="AB284" s="225">
        <v>4.1669852047677924</v>
      </c>
      <c r="AC284" s="226">
        <v>5.866500123951246</v>
      </c>
    </row>
    <row r="285" spans="1:29" ht="15" customHeight="1" x14ac:dyDescent="0.3">
      <c r="A285" s="425"/>
      <c r="B285" s="423"/>
      <c r="C285" s="227" t="s">
        <v>257</v>
      </c>
      <c r="D285" s="228"/>
      <c r="E285" s="229"/>
      <c r="F285" s="229"/>
      <c r="G285" s="229"/>
      <c r="H285" s="229"/>
      <c r="I285" s="229"/>
      <c r="J285" s="229"/>
      <c r="K285" s="229"/>
      <c r="L285" s="229"/>
      <c r="M285" s="229"/>
      <c r="N285" s="230" t="s">
        <v>354</v>
      </c>
      <c r="O285" s="230" t="s">
        <v>354</v>
      </c>
      <c r="P285" s="231">
        <v>4.8159080745704426</v>
      </c>
      <c r="Q285" s="228"/>
      <c r="R285" s="229"/>
      <c r="S285" s="229"/>
      <c r="T285" s="229"/>
      <c r="U285" s="229"/>
      <c r="V285" s="229"/>
      <c r="W285" s="229"/>
      <c r="X285" s="229"/>
      <c r="Y285" s="229"/>
      <c r="Z285" s="229"/>
      <c r="AA285" s="230" t="s">
        <v>354</v>
      </c>
      <c r="AB285" s="230" t="s">
        <v>354</v>
      </c>
      <c r="AC285" s="231">
        <v>5.5513055965142506</v>
      </c>
    </row>
    <row r="286" spans="1:29" ht="15" customHeight="1" x14ac:dyDescent="0.3">
      <c r="A286" s="425"/>
      <c r="B286" s="431" t="s">
        <v>142</v>
      </c>
      <c r="C286" s="223" t="s">
        <v>192</v>
      </c>
      <c r="D286" s="224"/>
      <c r="E286" s="303"/>
      <c r="F286" s="303"/>
      <c r="G286" s="303"/>
      <c r="H286" s="303"/>
      <c r="I286" s="303"/>
      <c r="J286" s="303"/>
      <c r="K286" s="303"/>
      <c r="L286" s="303"/>
      <c r="M286" s="303"/>
      <c r="N286" s="225">
        <v>2.325960529795192</v>
      </c>
      <c r="O286" s="225">
        <v>2.4095736165397481</v>
      </c>
      <c r="P286" s="226">
        <v>2.4889131183050379</v>
      </c>
      <c r="Q286" s="224"/>
      <c r="R286" s="303"/>
      <c r="S286" s="303"/>
      <c r="T286" s="303"/>
      <c r="U286" s="303"/>
      <c r="V286" s="303"/>
      <c r="W286" s="303"/>
      <c r="X286" s="303"/>
      <c r="Y286" s="303"/>
      <c r="Z286" s="303"/>
      <c r="AA286" s="225">
        <v>4.2411110854316894</v>
      </c>
      <c r="AB286" s="225">
        <v>4.417945995165641</v>
      </c>
      <c r="AC286" s="226">
        <v>4.2906706465815869</v>
      </c>
    </row>
    <row r="287" spans="1:29" ht="15" customHeight="1" x14ac:dyDescent="0.3">
      <c r="A287" s="425"/>
      <c r="B287" s="423"/>
      <c r="C287" s="223" t="s">
        <v>379</v>
      </c>
      <c r="D287" s="224"/>
      <c r="E287" s="303"/>
      <c r="F287" s="303"/>
      <c r="G287" s="303"/>
      <c r="H287" s="303"/>
      <c r="I287" s="303"/>
      <c r="J287" s="303"/>
      <c r="K287" s="303"/>
      <c r="L287" s="303"/>
      <c r="M287" s="303"/>
      <c r="N287" s="225">
        <v>2.680528234936526</v>
      </c>
      <c r="O287" s="225">
        <v>3.196112440300042</v>
      </c>
      <c r="P287" s="226">
        <v>3.3982764864178909</v>
      </c>
      <c r="Q287" s="224"/>
      <c r="R287" s="303"/>
      <c r="S287" s="303"/>
      <c r="T287" s="303"/>
      <c r="U287" s="303"/>
      <c r="V287" s="303"/>
      <c r="W287" s="303"/>
      <c r="X287" s="303"/>
      <c r="Y287" s="303"/>
      <c r="Z287" s="303"/>
      <c r="AA287" s="225">
        <v>7.0813749423352039</v>
      </c>
      <c r="AB287" s="225">
        <v>5.9981162583756724</v>
      </c>
      <c r="AC287" s="226">
        <v>6.4435537988525393</v>
      </c>
    </row>
    <row r="288" spans="1:29" ht="15" customHeight="1" x14ac:dyDescent="0.3">
      <c r="A288" s="425"/>
      <c r="B288" s="423"/>
      <c r="C288" s="223" t="s">
        <v>380</v>
      </c>
      <c r="D288" s="224"/>
      <c r="E288" s="303"/>
      <c r="F288" s="303"/>
      <c r="G288" s="303"/>
      <c r="H288" s="303"/>
      <c r="I288" s="303"/>
      <c r="J288" s="303"/>
      <c r="K288" s="303"/>
      <c r="L288" s="303"/>
      <c r="M288" s="303"/>
      <c r="N288" s="225">
        <v>2.5764211236462362</v>
      </c>
      <c r="O288" s="225">
        <v>3.3987734354041801</v>
      </c>
      <c r="P288" s="226">
        <v>3.2519964826880869</v>
      </c>
      <c r="Q288" s="224"/>
      <c r="R288" s="303"/>
      <c r="S288" s="303"/>
      <c r="T288" s="303"/>
      <c r="U288" s="303"/>
      <c r="V288" s="303"/>
      <c r="W288" s="303"/>
      <c r="X288" s="303"/>
      <c r="Y288" s="303"/>
      <c r="Z288" s="303"/>
      <c r="AA288" s="225">
        <v>7.0781602381684596</v>
      </c>
      <c r="AB288" s="225">
        <v>6.629929347965783</v>
      </c>
      <c r="AC288" s="226">
        <v>5.9682255103067829</v>
      </c>
    </row>
    <row r="289" spans="1:29" ht="15" customHeight="1" x14ac:dyDescent="0.3">
      <c r="A289" s="425"/>
      <c r="B289" s="423"/>
      <c r="C289" s="223" t="s">
        <v>195</v>
      </c>
      <c r="D289" s="224"/>
      <c r="E289" s="303"/>
      <c r="F289" s="303"/>
      <c r="G289" s="303"/>
      <c r="H289" s="303"/>
      <c r="I289" s="303"/>
      <c r="J289" s="303"/>
      <c r="K289" s="303"/>
      <c r="L289" s="303"/>
      <c r="M289" s="303"/>
      <c r="N289" s="225">
        <v>2.4112430092717769</v>
      </c>
      <c r="O289" s="225">
        <v>1.662727559291344</v>
      </c>
      <c r="P289" s="226">
        <v>0.9138986063935971</v>
      </c>
      <c r="Q289" s="224"/>
      <c r="R289" s="303"/>
      <c r="S289" s="303"/>
      <c r="T289" s="303"/>
      <c r="U289" s="303"/>
      <c r="V289" s="303"/>
      <c r="W289" s="303"/>
      <c r="X289" s="303"/>
      <c r="Y289" s="303"/>
      <c r="Z289" s="303"/>
      <c r="AA289" s="225">
        <v>6.1881812028055858</v>
      </c>
      <c r="AB289" s="225">
        <v>4.4719455958972079</v>
      </c>
      <c r="AC289" s="226">
        <v>4.5189461252419196</v>
      </c>
    </row>
    <row r="290" spans="1:29" ht="15" customHeight="1" x14ac:dyDescent="0.3">
      <c r="A290" s="425"/>
      <c r="B290" s="423"/>
      <c r="C290" s="227" t="s">
        <v>196</v>
      </c>
      <c r="D290" s="228"/>
      <c r="E290" s="229"/>
      <c r="F290" s="229"/>
      <c r="G290" s="229"/>
      <c r="H290" s="229"/>
      <c r="I290" s="229"/>
      <c r="J290" s="229"/>
      <c r="K290" s="229"/>
      <c r="L290" s="229"/>
      <c r="M290" s="229"/>
      <c r="N290" s="230">
        <v>3.33809489550787</v>
      </c>
      <c r="O290" s="230">
        <v>2.1960367452119658</v>
      </c>
      <c r="P290" s="231">
        <v>1.957980964940369</v>
      </c>
      <c r="Q290" s="228"/>
      <c r="R290" s="229"/>
      <c r="S290" s="229"/>
      <c r="T290" s="229"/>
      <c r="U290" s="229"/>
      <c r="V290" s="229"/>
      <c r="W290" s="229"/>
      <c r="X290" s="229"/>
      <c r="Y290" s="229"/>
      <c r="Z290" s="229"/>
      <c r="AA290" s="230">
        <v>7.9262452887014119</v>
      </c>
      <c r="AB290" s="230">
        <v>5.978748635526598</v>
      </c>
      <c r="AC290" s="231">
        <v>5.7720905204743262</v>
      </c>
    </row>
    <row r="291" spans="1:29" ht="15" customHeight="1" x14ac:dyDescent="0.3">
      <c r="A291" s="425"/>
      <c r="B291" s="431" t="s">
        <v>197</v>
      </c>
      <c r="C291" s="223" t="s">
        <v>197</v>
      </c>
      <c r="D291" s="224"/>
      <c r="E291" s="303"/>
      <c r="F291" s="303"/>
      <c r="G291" s="303"/>
      <c r="H291" s="303"/>
      <c r="I291" s="303"/>
      <c r="J291" s="303"/>
      <c r="K291" s="303"/>
      <c r="L291" s="303"/>
      <c r="M291" s="303"/>
      <c r="N291" s="225">
        <v>5.1571661752020166</v>
      </c>
      <c r="O291" s="225">
        <v>5.2665660955615419</v>
      </c>
      <c r="P291" s="226">
        <v>5.4002871096423792</v>
      </c>
      <c r="Q291" s="224"/>
      <c r="R291" s="303"/>
      <c r="S291" s="303"/>
      <c r="T291" s="303"/>
      <c r="U291" s="303"/>
      <c r="V291" s="303"/>
      <c r="W291" s="303"/>
      <c r="X291" s="303"/>
      <c r="Y291" s="303"/>
      <c r="Z291" s="303"/>
      <c r="AA291" s="225">
        <v>11.084212539823589</v>
      </c>
      <c r="AB291" s="225">
        <v>10.85764127117683</v>
      </c>
      <c r="AC291" s="226">
        <v>11.195426025553161</v>
      </c>
    </row>
    <row r="292" spans="1:29" ht="15" customHeight="1" x14ac:dyDescent="0.3">
      <c r="A292" s="425"/>
      <c r="B292" s="423"/>
      <c r="C292" s="223" t="s">
        <v>198</v>
      </c>
      <c r="D292" s="224"/>
      <c r="E292" s="303"/>
      <c r="F292" s="303"/>
      <c r="G292" s="303"/>
      <c r="H292" s="303"/>
      <c r="I292" s="303"/>
      <c r="J292" s="303"/>
      <c r="K292" s="303"/>
      <c r="L292" s="303"/>
      <c r="M292" s="303"/>
      <c r="N292" s="225">
        <v>5.0383063552437921</v>
      </c>
      <c r="O292" s="225">
        <v>5.4683309133854809</v>
      </c>
      <c r="P292" s="226">
        <v>6.0270825590778676</v>
      </c>
      <c r="Q292" s="224"/>
      <c r="R292" s="303"/>
      <c r="S292" s="303"/>
      <c r="T292" s="303"/>
      <c r="U292" s="303"/>
      <c r="V292" s="303"/>
      <c r="W292" s="303"/>
      <c r="X292" s="303"/>
      <c r="Y292" s="303"/>
      <c r="Z292" s="303"/>
      <c r="AA292" s="225">
        <v>12.878738169458799</v>
      </c>
      <c r="AB292" s="225">
        <v>11.19189588724841</v>
      </c>
      <c r="AC292" s="226">
        <v>11.366952409448221</v>
      </c>
    </row>
    <row r="293" spans="1:29" ht="15" customHeight="1" x14ac:dyDescent="0.3">
      <c r="A293" s="425"/>
      <c r="B293" s="423"/>
      <c r="C293" s="223" t="s">
        <v>199</v>
      </c>
      <c r="D293" s="224"/>
      <c r="E293" s="303"/>
      <c r="F293" s="303"/>
      <c r="G293" s="303"/>
      <c r="H293" s="303"/>
      <c r="I293" s="303"/>
      <c r="J293" s="303"/>
      <c r="K293" s="303"/>
      <c r="L293" s="303"/>
      <c r="M293" s="303"/>
      <c r="N293" s="225">
        <v>5.4013797731385793</v>
      </c>
      <c r="O293" s="225">
        <v>4.8043002510866408</v>
      </c>
      <c r="P293" s="226">
        <v>4.0105386899186266</v>
      </c>
      <c r="Q293" s="224"/>
      <c r="R293" s="303"/>
      <c r="S293" s="303"/>
      <c r="T293" s="303"/>
      <c r="U293" s="303"/>
      <c r="V293" s="303"/>
      <c r="W293" s="303"/>
      <c r="X293" s="303"/>
      <c r="Y293" s="303"/>
      <c r="Z293" s="303"/>
      <c r="AA293" s="225">
        <v>5.0259614742377714</v>
      </c>
      <c r="AB293" s="225">
        <v>9.254595336233649</v>
      </c>
      <c r="AC293" s="226">
        <v>10.68507957014242</v>
      </c>
    </row>
    <row r="294" spans="1:29" ht="15" customHeight="1" x14ac:dyDescent="0.3">
      <c r="A294" s="425"/>
      <c r="B294" s="423"/>
      <c r="C294" s="227" t="s">
        <v>200</v>
      </c>
      <c r="D294" s="228"/>
      <c r="E294" s="229"/>
      <c r="F294" s="229"/>
      <c r="G294" s="229"/>
      <c r="H294" s="229"/>
      <c r="I294" s="229"/>
      <c r="J294" s="229"/>
      <c r="K294" s="229"/>
      <c r="L294" s="229"/>
      <c r="M294" s="229"/>
      <c r="N294" s="230">
        <v>2.152615846275693</v>
      </c>
      <c r="O294" s="230">
        <v>2.3790664538697981</v>
      </c>
      <c r="P294" s="231">
        <v>2.336668476115789</v>
      </c>
      <c r="Q294" s="228"/>
      <c r="R294" s="229"/>
      <c r="S294" s="229"/>
      <c r="T294" s="229"/>
      <c r="U294" s="229"/>
      <c r="V294" s="229"/>
      <c r="W294" s="229"/>
      <c r="X294" s="229"/>
      <c r="Y294" s="229"/>
      <c r="Z294" s="229"/>
      <c r="AA294" s="230">
        <v>4.9006035752800781</v>
      </c>
      <c r="AB294" s="230">
        <v>4.3576234809747749</v>
      </c>
      <c r="AC294" s="231">
        <v>4.1100219530164406</v>
      </c>
    </row>
    <row r="295" spans="1:29" ht="15" customHeight="1" x14ac:dyDescent="0.3">
      <c r="A295" s="425"/>
      <c r="B295" s="431" t="s">
        <v>144</v>
      </c>
      <c r="C295" s="223" t="s">
        <v>201</v>
      </c>
      <c r="D295" s="224"/>
      <c r="E295" s="303"/>
      <c r="F295" s="303"/>
      <c r="G295" s="303"/>
      <c r="H295" s="303"/>
      <c r="I295" s="303"/>
      <c r="J295" s="303"/>
      <c r="K295" s="303"/>
      <c r="L295" s="303"/>
      <c r="M295" s="303"/>
      <c r="N295" s="225">
        <v>2.5441490417715729</v>
      </c>
      <c r="O295" s="225">
        <v>3.046139522856095</v>
      </c>
      <c r="P295" s="226">
        <v>2.6959298312266449</v>
      </c>
      <c r="Q295" s="224"/>
      <c r="R295" s="303"/>
      <c r="S295" s="303"/>
      <c r="T295" s="303"/>
      <c r="U295" s="303"/>
      <c r="V295" s="303"/>
      <c r="W295" s="303"/>
      <c r="X295" s="303"/>
      <c r="Y295" s="303"/>
      <c r="Z295" s="303"/>
      <c r="AA295" s="225">
        <v>7.6587287478349939</v>
      </c>
      <c r="AB295" s="225">
        <v>5.8666672121713432</v>
      </c>
      <c r="AC295" s="226">
        <v>5.9287264531981041</v>
      </c>
    </row>
    <row r="296" spans="1:29" ht="15" customHeight="1" x14ac:dyDescent="0.3">
      <c r="A296" s="425"/>
      <c r="B296" s="423"/>
      <c r="C296" s="223" t="s">
        <v>202</v>
      </c>
      <c r="D296" s="224"/>
      <c r="E296" s="303"/>
      <c r="F296" s="303"/>
      <c r="G296" s="303"/>
      <c r="H296" s="303"/>
      <c r="I296" s="303"/>
      <c r="J296" s="303"/>
      <c r="K296" s="303"/>
      <c r="L296" s="303"/>
      <c r="M296" s="303"/>
      <c r="N296" s="225">
        <v>2.3424818054113312</v>
      </c>
      <c r="O296" s="225">
        <v>3.3674085694817251</v>
      </c>
      <c r="P296" s="226">
        <v>3.0020370746869731</v>
      </c>
      <c r="Q296" s="224"/>
      <c r="R296" s="303"/>
      <c r="S296" s="303"/>
      <c r="T296" s="303"/>
      <c r="U296" s="303"/>
      <c r="V296" s="303"/>
      <c r="W296" s="303"/>
      <c r="X296" s="303"/>
      <c r="Y296" s="303"/>
      <c r="Z296" s="303"/>
      <c r="AA296" s="225">
        <v>5.8128868304158816</v>
      </c>
      <c r="AB296" s="225">
        <v>6.5605289759279772</v>
      </c>
      <c r="AC296" s="226">
        <v>4.6245708495537361</v>
      </c>
    </row>
    <row r="297" spans="1:29" ht="15" customHeight="1" x14ac:dyDescent="0.3">
      <c r="A297" s="425"/>
      <c r="B297" s="423"/>
      <c r="C297" s="227" t="s">
        <v>203</v>
      </c>
      <c r="D297" s="228"/>
      <c r="E297" s="229"/>
      <c r="F297" s="229"/>
      <c r="G297" s="229"/>
      <c r="H297" s="229"/>
      <c r="I297" s="229"/>
      <c r="J297" s="229"/>
      <c r="K297" s="229"/>
      <c r="L297" s="229"/>
      <c r="M297" s="229"/>
      <c r="N297" s="230">
        <v>2.55530750638325</v>
      </c>
      <c r="O297" s="230">
        <v>2.5744031283198781</v>
      </c>
      <c r="P297" s="231">
        <v>2.6775209995024731</v>
      </c>
      <c r="Q297" s="228"/>
      <c r="R297" s="229"/>
      <c r="S297" s="229"/>
      <c r="T297" s="229"/>
      <c r="U297" s="229"/>
      <c r="V297" s="229"/>
      <c r="W297" s="229"/>
      <c r="X297" s="229"/>
      <c r="Y297" s="229"/>
      <c r="Z297" s="229"/>
      <c r="AA297" s="230">
        <v>5.1964827113966594</v>
      </c>
      <c r="AB297" s="230">
        <v>4.5190329618864089</v>
      </c>
      <c r="AC297" s="231">
        <v>5.3008286106320188</v>
      </c>
    </row>
    <row r="298" spans="1:29" ht="15" customHeight="1" x14ac:dyDescent="0.3">
      <c r="A298" s="425"/>
      <c r="B298" s="432" t="s">
        <v>145</v>
      </c>
      <c r="C298" s="239" t="s">
        <v>204</v>
      </c>
      <c r="D298" s="224"/>
      <c r="E298" s="303"/>
      <c r="F298" s="303"/>
      <c r="G298" s="303"/>
      <c r="H298" s="303"/>
      <c r="I298" s="303"/>
      <c r="J298" s="303"/>
      <c r="K298" s="303"/>
      <c r="L298" s="303"/>
      <c r="M298" s="303"/>
      <c r="N298" s="225">
        <v>2.4824675848723921</v>
      </c>
      <c r="O298" s="225">
        <v>2.7520931281789029</v>
      </c>
      <c r="P298" s="226">
        <v>2.978050745758829</v>
      </c>
      <c r="Q298" s="224"/>
      <c r="R298" s="303"/>
      <c r="S298" s="303"/>
      <c r="T298" s="303"/>
      <c r="U298" s="303"/>
      <c r="V298" s="303"/>
      <c r="W298" s="303"/>
      <c r="X298" s="303"/>
      <c r="Y298" s="303"/>
      <c r="Z298" s="303"/>
      <c r="AA298" s="225">
        <v>5.2317449185741198</v>
      </c>
      <c r="AB298" s="225">
        <v>4.4550502902316973</v>
      </c>
      <c r="AC298" s="226">
        <v>4.7099205810759983</v>
      </c>
    </row>
    <row r="299" spans="1:29" ht="15" customHeight="1" x14ac:dyDescent="0.3">
      <c r="A299" s="425"/>
      <c r="B299" s="423"/>
      <c r="C299" s="239" t="s">
        <v>205</v>
      </c>
      <c r="D299" s="224"/>
      <c r="E299" s="303"/>
      <c r="F299" s="303"/>
      <c r="G299" s="303"/>
      <c r="H299" s="303"/>
      <c r="I299" s="303"/>
      <c r="J299" s="303"/>
      <c r="K299" s="303"/>
      <c r="L299" s="303"/>
      <c r="M299" s="303"/>
      <c r="N299" s="225">
        <v>2.445997440677437</v>
      </c>
      <c r="O299" s="225">
        <v>2.614033370560839</v>
      </c>
      <c r="P299" s="226">
        <v>2.1644430371704768</v>
      </c>
      <c r="Q299" s="224"/>
      <c r="R299" s="303"/>
      <c r="S299" s="303"/>
      <c r="T299" s="303"/>
      <c r="U299" s="303"/>
      <c r="V299" s="303"/>
      <c r="W299" s="303"/>
      <c r="X299" s="303"/>
      <c r="Y299" s="303"/>
      <c r="Z299" s="303"/>
      <c r="AA299" s="225">
        <v>4.3168843486729864</v>
      </c>
      <c r="AB299" s="225">
        <v>4.2771137503898506</v>
      </c>
      <c r="AC299" s="226">
        <v>3.907317083285601</v>
      </c>
    </row>
    <row r="300" spans="1:29" ht="15" customHeight="1" x14ac:dyDescent="0.3">
      <c r="A300" s="425"/>
      <c r="B300" s="423"/>
      <c r="C300" s="240" t="s">
        <v>206</v>
      </c>
      <c r="D300" s="228"/>
      <c r="E300" s="229"/>
      <c r="F300" s="229"/>
      <c r="G300" s="229"/>
      <c r="H300" s="229"/>
      <c r="I300" s="229"/>
      <c r="J300" s="229"/>
      <c r="K300" s="229"/>
      <c r="L300" s="229"/>
      <c r="M300" s="229"/>
      <c r="N300" s="230">
        <v>16.97860692699788</v>
      </c>
      <c r="O300" s="230">
        <v>12.35638010346152</v>
      </c>
      <c r="P300" s="231">
        <v>8.7259805375094448</v>
      </c>
      <c r="Q300" s="228"/>
      <c r="R300" s="229"/>
      <c r="S300" s="229"/>
      <c r="T300" s="229"/>
      <c r="U300" s="229"/>
      <c r="V300" s="229"/>
      <c r="W300" s="229"/>
      <c r="X300" s="229"/>
      <c r="Y300" s="229"/>
      <c r="Z300" s="229"/>
      <c r="AA300" s="230">
        <v>18.830538452348161</v>
      </c>
      <c r="AB300" s="230">
        <v>18.990045577472831</v>
      </c>
      <c r="AC300" s="231">
        <v>16.870488104218008</v>
      </c>
    </row>
    <row r="301" spans="1:29" ht="15" customHeight="1" x14ac:dyDescent="0.3">
      <c r="A301" s="425"/>
      <c r="B301" s="432" t="s">
        <v>146</v>
      </c>
      <c r="C301" s="239" t="s">
        <v>381</v>
      </c>
      <c r="D301" s="224"/>
      <c r="E301" s="303"/>
      <c r="F301" s="303"/>
      <c r="G301" s="303"/>
      <c r="H301" s="303"/>
      <c r="I301" s="303"/>
      <c r="J301" s="303"/>
      <c r="K301" s="303"/>
      <c r="L301" s="303"/>
      <c r="M301" s="303"/>
      <c r="N301" s="225">
        <v>5.5329961053949512</v>
      </c>
      <c r="O301" s="225">
        <v>4.1961225906005524</v>
      </c>
      <c r="P301" s="226">
        <v>3.8848328858544838</v>
      </c>
      <c r="Q301" s="224"/>
      <c r="R301" s="303"/>
      <c r="S301" s="303"/>
      <c r="T301" s="303"/>
      <c r="U301" s="303"/>
      <c r="V301" s="303"/>
      <c r="W301" s="303"/>
      <c r="X301" s="303"/>
      <c r="Y301" s="303"/>
      <c r="Z301" s="303"/>
      <c r="AA301" s="225">
        <v>12.770107636102599</v>
      </c>
      <c r="AB301" s="225">
        <v>13.51503234200317</v>
      </c>
      <c r="AC301" s="226">
        <v>13.52375846541292</v>
      </c>
    </row>
    <row r="302" spans="1:29" ht="15" customHeight="1" x14ac:dyDescent="0.3">
      <c r="A302" s="425"/>
      <c r="B302" s="423"/>
      <c r="C302" s="239" t="s">
        <v>208</v>
      </c>
      <c r="D302" s="224"/>
      <c r="E302" s="303"/>
      <c r="F302" s="303"/>
      <c r="G302" s="303"/>
      <c r="H302" s="303"/>
      <c r="I302" s="303"/>
      <c r="J302" s="303"/>
      <c r="K302" s="303"/>
      <c r="L302" s="303"/>
      <c r="M302" s="303"/>
      <c r="N302" s="225">
        <v>3.3213200841851722</v>
      </c>
      <c r="O302" s="225">
        <v>3.8777502905254599</v>
      </c>
      <c r="P302" s="226">
        <v>3.2122588480951801</v>
      </c>
      <c r="Q302" s="224"/>
      <c r="R302" s="303"/>
      <c r="S302" s="303"/>
      <c r="T302" s="303"/>
      <c r="U302" s="303"/>
      <c r="V302" s="303"/>
      <c r="W302" s="303"/>
      <c r="X302" s="303"/>
      <c r="Y302" s="303"/>
      <c r="Z302" s="303"/>
      <c r="AA302" s="225">
        <v>9.3706112332001741</v>
      </c>
      <c r="AB302" s="225">
        <v>8.8406227305387262</v>
      </c>
      <c r="AC302" s="226">
        <v>7.5041747840677191</v>
      </c>
    </row>
    <row r="303" spans="1:29" ht="15" customHeight="1" x14ac:dyDescent="0.3">
      <c r="A303" s="425"/>
      <c r="B303" s="423"/>
      <c r="C303" s="241" t="s">
        <v>209</v>
      </c>
      <c r="D303" s="242"/>
      <c r="E303" s="303"/>
      <c r="F303" s="303"/>
      <c r="G303" s="303"/>
      <c r="H303" s="303"/>
      <c r="I303" s="303"/>
      <c r="J303" s="303"/>
      <c r="K303" s="303"/>
      <c r="L303" s="303"/>
      <c r="M303" s="303"/>
      <c r="N303" s="225">
        <v>2.6168021319973471</v>
      </c>
      <c r="O303" s="225">
        <v>3.9689967146525071</v>
      </c>
      <c r="P303" s="226">
        <v>4.0287746249462186</v>
      </c>
      <c r="Q303" s="224"/>
      <c r="R303" s="303"/>
      <c r="S303" s="303"/>
      <c r="T303" s="303"/>
      <c r="U303" s="303"/>
      <c r="V303" s="303"/>
      <c r="W303" s="303"/>
      <c r="X303" s="303"/>
      <c r="Y303" s="303"/>
      <c r="Z303" s="303"/>
      <c r="AA303" s="225">
        <v>5.5745850425810133</v>
      </c>
      <c r="AB303" s="225">
        <v>6.6770674914066328</v>
      </c>
      <c r="AC303" s="226">
        <v>5.7970471796750553</v>
      </c>
    </row>
    <row r="304" spans="1:29" ht="15" customHeight="1" x14ac:dyDescent="0.3">
      <c r="A304" s="425"/>
      <c r="B304" s="423"/>
      <c r="C304" s="241" t="s">
        <v>210</v>
      </c>
      <c r="D304" s="242"/>
      <c r="E304" s="303"/>
      <c r="F304" s="303"/>
      <c r="G304" s="303"/>
      <c r="H304" s="303"/>
      <c r="I304" s="303"/>
      <c r="J304" s="303"/>
      <c r="K304" s="303"/>
      <c r="L304" s="303"/>
      <c r="M304" s="303"/>
      <c r="N304" s="225">
        <v>2.527950351127592</v>
      </c>
      <c r="O304" s="225">
        <v>2.532637654374633</v>
      </c>
      <c r="P304" s="226">
        <v>2.83088082640614</v>
      </c>
      <c r="Q304" s="224"/>
      <c r="R304" s="303"/>
      <c r="S304" s="303"/>
      <c r="T304" s="303"/>
      <c r="U304" s="303"/>
      <c r="V304" s="303"/>
      <c r="W304" s="303"/>
      <c r="X304" s="303"/>
      <c r="Y304" s="303"/>
      <c r="Z304" s="303"/>
      <c r="AA304" s="225">
        <v>4.5680348265801021</v>
      </c>
      <c r="AB304" s="225">
        <v>4.5947901777312374</v>
      </c>
      <c r="AC304" s="226">
        <v>5.0451403017891394</v>
      </c>
    </row>
    <row r="305" spans="1:29" ht="15" customHeight="1" x14ac:dyDescent="0.3">
      <c r="A305" s="425"/>
      <c r="B305" s="423"/>
      <c r="C305" s="241" t="s">
        <v>211</v>
      </c>
      <c r="D305" s="242"/>
      <c r="E305" s="303"/>
      <c r="F305" s="303"/>
      <c r="G305" s="303"/>
      <c r="H305" s="303"/>
      <c r="I305" s="303"/>
      <c r="J305" s="303"/>
      <c r="K305" s="303"/>
      <c r="L305" s="303"/>
      <c r="M305" s="303"/>
      <c r="N305" s="225">
        <v>2.494602860501927</v>
      </c>
      <c r="O305" s="225">
        <v>1.648873035768925</v>
      </c>
      <c r="P305" s="226">
        <v>2.582513321773761</v>
      </c>
      <c r="Q305" s="224"/>
      <c r="R305" s="303"/>
      <c r="S305" s="303"/>
      <c r="T305" s="303"/>
      <c r="U305" s="303"/>
      <c r="V305" s="303"/>
      <c r="W305" s="303"/>
      <c r="X305" s="303"/>
      <c r="Y305" s="303"/>
      <c r="Z305" s="303"/>
      <c r="AA305" s="225">
        <v>3.8872500631251121</v>
      </c>
      <c r="AB305" s="225">
        <v>4.6910457369023399</v>
      </c>
      <c r="AC305" s="226">
        <v>4.2284302217642011</v>
      </c>
    </row>
    <row r="306" spans="1:29" ht="15" customHeight="1" x14ac:dyDescent="0.3">
      <c r="A306" s="425"/>
      <c r="B306" s="423"/>
      <c r="C306" s="239" t="s">
        <v>212</v>
      </c>
      <c r="D306" s="224"/>
      <c r="E306" s="303"/>
      <c r="F306" s="303"/>
      <c r="G306" s="303"/>
      <c r="H306" s="303"/>
      <c r="I306" s="303"/>
      <c r="J306" s="303"/>
      <c r="K306" s="303"/>
      <c r="L306" s="303"/>
      <c r="M306" s="303"/>
      <c r="N306" s="225">
        <v>2.0292384858021961</v>
      </c>
      <c r="O306" s="225">
        <v>2.3931015500729478</v>
      </c>
      <c r="P306" s="226">
        <v>2.1662168333426108</v>
      </c>
      <c r="Q306" s="224"/>
      <c r="R306" s="303"/>
      <c r="S306" s="303"/>
      <c r="T306" s="303"/>
      <c r="U306" s="303"/>
      <c r="V306" s="303"/>
      <c r="W306" s="303"/>
      <c r="X306" s="303"/>
      <c r="Y306" s="303"/>
      <c r="Z306" s="303"/>
      <c r="AA306" s="225">
        <v>2.646328962396475</v>
      </c>
      <c r="AB306" s="225">
        <v>2.7158750303699901</v>
      </c>
      <c r="AC306" s="226">
        <v>2.7033461981038469</v>
      </c>
    </row>
    <row r="307" spans="1:29" ht="15" customHeight="1" x14ac:dyDescent="0.3">
      <c r="A307" s="425"/>
      <c r="B307" s="423"/>
      <c r="C307" s="240" t="s">
        <v>213</v>
      </c>
      <c r="D307" s="228"/>
      <c r="E307" s="229"/>
      <c r="F307" s="229"/>
      <c r="G307" s="229"/>
      <c r="H307" s="229"/>
      <c r="I307" s="229"/>
      <c r="J307" s="229"/>
      <c r="K307" s="229"/>
      <c r="L307" s="229"/>
      <c r="M307" s="229"/>
      <c r="N307" s="230">
        <v>2.1188775846362859</v>
      </c>
      <c r="O307" s="230">
        <v>2.4029261274046019</v>
      </c>
      <c r="P307" s="231">
        <v>2.2853799569920188</v>
      </c>
      <c r="Q307" s="228"/>
      <c r="R307" s="229"/>
      <c r="S307" s="229"/>
      <c r="T307" s="229"/>
      <c r="U307" s="229"/>
      <c r="V307" s="229"/>
      <c r="W307" s="229"/>
      <c r="X307" s="229"/>
      <c r="Y307" s="229"/>
      <c r="Z307" s="229"/>
      <c r="AA307" s="230">
        <v>6.4345650377957337</v>
      </c>
      <c r="AB307" s="230">
        <v>3.8210023595415392</v>
      </c>
      <c r="AC307" s="231">
        <v>4.80662060932986</v>
      </c>
    </row>
    <row r="308" spans="1:29" ht="15" customHeight="1" x14ac:dyDescent="0.3">
      <c r="A308" s="425"/>
      <c r="B308" s="432" t="s">
        <v>147</v>
      </c>
      <c r="C308" s="239" t="s">
        <v>214</v>
      </c>
      <c r="D308" s="224"/>
      <c r="E308" s="303"/>
      <c r="F308" s="303"/>
      <c r="G308" s="303"/>
      <c r="H308" s="303"/>
      <c r="I308" s="303"/>
      <c r="J308" s="303"/>
      <c r="K308" s="303"/>
      <c r="L308" s="303"/>
      <c r="M308" s="303"/>
      <c r="N308" s="225">
        <v>2.025252709869422</v>
      </c>
      <c r="O308" s="225">
        <v>2.2149376580594682</v>
      </c>
      <c r="P308" s="226">
        <v>2.0717640469201939</v>
      </c>
      <c r="Q308" s="224"/>
      <c r="R308" s="303"/>
      <c r="S308" s="303"/>
      <c r="T308" s="303"/>
      <c r="U308" s="303"/>
      <c r="V308" s="303"/>
      <c r="W308" s="303"/>
      <c r="X308" s="303"/>
      <c r="Y308" s="303"/>
      <c r="Z308" s="303"/>
      <c r="AA308" s="225">
        <v>3.840129425145558</v>
      </c>
      <c r="AB308" s="225">
        <v>3.5132602603726082</v>
      </c>
      <c r="AC308" s="226">
        <v>3.5740044797840889</v>
      </c>
    </row>
    <row r="309" spans="1:29" ht="15" customHeight="1" x14ac:dyDescent="0.3">
      <c r="A309" s="425"/>
      <c r="B309" s="423"/>
      <c r="C309" s="239" t="s">
        <v>215</v>
      </c>
      <c r="D309" s="224"/>
      <c r="E309" s="303"/>
      <c r="F309" s="303"/>
      <c r="G309" s="303"/>
      <c r="H309" s="303"/>
      <c r="I309" s="303"/>
      <c r="J309" s="303"/>
      <c r="K309" s="303"/>
      <c r="L309" s="303"/>
      <c r="M309" s="303"/>
      <c r="N309" s="225">
        <v>4.4719966932296478</v>
      </c>
      <c r="O309" s="225">
        <v>4.2710266983562208</v>
      </c>
      <c r="P309" s="226">
        <v>4.7589205561272117</v>
      </c>
      <c r="Q309" s="224"/>
      <c r="R309" s="303"/>
      <c r="S309" s="303"/>
      <c r="T309" s="303"/>
      <c r="U309" s="303"/>
      <c r="V309" s="303"/>
      <c r="W309" s="303"/>
      <c r="X309" s="303"/>
      <c r="Y309" s="303"/>
      <c r="Z309" s="303"/>
      <c r="AA309" s="225">
        <v>11.539890985000159</v>
      </c>
      <c r="AB309" s="225">
        <v>9.9715066052884715</v>
      </c>
      <c r="AC309" s="226">
        <v>8.6275678689524842</v>
      </c>
    </row>
    <row r="310" spans="1:29" ht="15" customHeight="1" x14ac:dyDescent="0.3">
      <c r="A310" s="425"/>
      <c r="B310" s="423"/>
      <c r="C310" s="240" t="s">
        <v>216</v>
      </c>
      <c r="D310" s="228"/>
      <c r="E310" s="229"/>
      <c r="F310" s="229"/>
      <c r="G310" s="229"/>
      <c r="H310" s="229"/>
      <c r="I310" s="229"/>
      <c r="J310" s="229"/>
      <c r="K310" s="229"/>
      <c r="L310" s="229"/>
      <c r="M310" s="229"/>
      <c r="N310" s="230">
        <v>2.6824870867316961</v>
      </c>
      <c r="O310" s="230">
        <v>3.2593560858707908</v>
      </c>
      <c r="P310" s="231">
        <v>3.152391293594353</v>
      </c>
      <c r="Q310" s="228"/>
      <c r="R310" s="229"/>
      <c r="S310" s="229"/>
      <c r="T310" s="229"/>
      <c r="U310" s="229"/>
      <c r="V310" s="229"/>
      <c r="W310" s="229"/>
      <c r="X310" s="229"/>
      <c r="Y310" s="229"/>
      <c r="Z310" s="229"/>
      <c r="AA310" s="230">
        <v>6.8305952373490042</v>
      </c>
      <c r="AB310" s="230">
        <v>6.7642695829274686</v>
      </c>
      <c r="AC310" s="231">
        <v>6.6037883078754689</v>
      </c>
    </row>
    <row r="311" spans="1:29" ht="15" customHeight="1" x14ac:dyDescent="0.3">
      <c r="A311" s="425"/>
      <c r="B311" s="432" t="s">
        <v>148</v>
      </c>
      <c r="C311" s="239" t="s">
        <v>217</v>
      </c>
      <c r="D311" s="224"/>
      <c r="E311" s="303"/>
      <c r="F311" s="303"/>
      <c r="G311" s="303"/>
      <c r="H311" s="303"/>
      <c r="I311" s="303"/>
      <c r="J311" s="303"/>
      <c r="K311" s="303"/>
      <c r="L311" s="303"/>
      <c r="M311" s="303"/>
      <c r="N311" s="225">
        <v>2.4867768634348</v>
      </c>
      <c r="O311" s="225">
        <v>2.5933365838983669</v>
      </c>
      <c r="P311" s="226">
        <v>2.7554353046224089</v>
      </c>
      <c r="Q311" s="224"/>
      <c r="R311" s="303"/>
      <c r="S311" s="303"/>
      <c r="T311" s="303"/>
      <c r="U311" s="303"/>
      <c r="V311" s="303"/>
      <c r="W311" s="303"/>
      <c r="X311" s="303"/>
      <c r="Y311" s="303"/>
      <c r="Z311" s="303"/>
      <c r="AA311" s="225">
        <v>5.5865647983924527</v>
      </c>
      <c r="AB311" s="225">
        <v>5.1663376957824099</v>
      </c>
      <c r="AC311" s="226">
        <v>5.0494784699476778</v>
      </c>
    </row>
    <row r="312" spans="1:29" ht="15" customHeight="1" x14ac:dyDescent="0.3">
      <c r="A312" s="425"/>
      <c r="B312" s="423"/>
      <c r="C312" s="239" t="s">
        <v>218</v>
      </c>
      <c r="D312" s="224"/>
      <c r="E312" s="303"/>
      <c r="F312" s="303"/>
      <c r="G312" s="303"/>
      <c r="H312" s="303"/>
      <c r="I312" s="303"/>
      <c r="J312" s="303"/>
      <c r="K312" s="303"/>
      <c r="L312" s="303"/>
      <c r="M312" s="303"/>
      <c r="N312" s="225">
        <v>1.721355040546662</v>
      </c>
      <c r="O312" s="225">
        <v>2.466193344020863</v>
      </c>
      <c r="P312" s="226">
        <v>2.2314610495974398</v>
      </c>
      <c r="Q312" s="224"/>
      <c r="R312" s="303"/>
      <c r="S312" s="303"/>
      <c r="T312" s="303"/>
      <c r="U312" s="303"/>
      <c r="V312" s="303"/>
      <c r="W312" s="303"/>
      <c r="X312" s="303"/>
      <c r="Y312" s="303"/>
      <c r="Z312" s="303"/>
      <c r="AA312" s="225">
        <v>3.504550968009311</v>
      </c>
      <c r="AB312" s="225">
        <v>3.3375163985076539</v>
      </c>
      <c r="AC312" s="226">
        <v>3.491294224984649</v>
      </c>
    </row>
    <row r="313" spans="1:29" ht="15" customHeight="1" x14ac:dyDescent="0.3">
      <c r="A313" s="425"/>
      <c r="B313" s="423"/>
      <c r="C313" s="239" t="s">
        <v>219</v>
      </c>
      <c r="D313" s="224"/>
      <c r="E313" s="303"/>
      <c r="F313" s="303"/>
      <c r="G313" s="303"/>
      <c r="H313" s="303"/>
      <c r="I313" s="303"/>
      <c r="J313" s="303"/>
      <c r="K313" s="303"/>
      <c r="L313" s="303"/>
      <c r="M313" s="303"/>
      <c r="N313" s="225">
        <v>2.658366199371009</v>
      </c>
      <c r="O313" s="225">
        <v>2.358829048037927</v>
      </c>
      <c r="P313" s="226">
        <v>2.2216900671122981</v>
      </c>
      <c r="Q313" s="224"/>
      <c r="R313" s="303"/>
      <c r="S313" s="303"/>
      <c r="T313" s="303"/>
      <c r="U313" s="303"/>
      <c r="V313" s="303"/>
      <c r="W313" s="303"/>
      <c r="X313" s="303"/>
      <c r="Y313" s="303"/>
      <c r="Z313" s="303"/>
      <c r="AA313" s="225">
        <v>6.0103658110281772</v>
      </c>
      <c r="AB313" s="225">
        <v>4.6966198817423708</v>
      </c>
      <c r="AC313" s="226">
        <v>4.9428262322984136</v>
      </c>
    </row>
    <row r="314" spans="1:29" ht="15" customHeight="1" x14ac:dyDescent="0.3">
      <c r="A314" s="425"/>
      <c r="B314" s="423"/>
      <c r="C314" s="239" t="s">
        <v>220</v>
      </c>
      <c r="D314" s="224"/>
      <c r="E314" s="303"/>
      <c r="F314" s="303"/>
      <c r="G314" s="303"/>
      <c r="H314" s="303"/>
      <c r="I314" s="303"/>
      <c r="J314" s="303"/>
      <c r="K314" s="303"/>
      <c r="L314" s="303"/>
      <c r="M314" s="303"/>
      <c r="N314" s="225">
        <v>2.8471171208496382</v>
      </c>
      <c r="O314" s="225">
        <v>2.9062700396616989</v>
      </c>
      <c r="P314" s="226">
        <v>3.5769436385371849</v>
      </c>
      <c r="Q314" s="224"/>
      <c r="R314" s="303"/>
      <c r="S314" s="303"/>
      <c r="T314" s="303"/>
      <c r="U314" s="303"/>
      <c r="V314" s="303"/>
      <c r="W314" s="303"/>
      <c r="X314" s="303"/>
      <c r="Y314" s="303"/>
      <c r="Z314" s="303"/>
      <c r="AA314" s="225">
        <v>6.5055040803691861</v>
      </c>
      <c r="AB314" s="225">
        <v>6.8430149857357394</v>
      </c>
      <c r="AC314" s="226">
        <v>6.1514856379978102</v>
      </c>
    </row>
    <row r="315" spans="1:29" ht="15" customHeight="1" x14ac:dyDescent="0.3">
      <c r="A315" s="425"/>
      <c r="B315" s="423"/>
      <c r="C315" s="240" t="s">
        <v>382</v>
      </c>
      <c r="D315" s="228"/>
      <c r="E315" s="229"/>
      <c r="F315" s="229"/>
      <c r="G315" s="229"/>
      <c r="H315" s="229"/>
      <c r="I315" s="229"/>
      <c r="J315" s="229"/>
      <c r="K315" s="229"/>
      <c r="L315" s="229"/>
      <c r="M315" s="229"/>
      <c r="N315" s="230">
        <v>3.0689680936639721</v>
      </c>
      <c r="O315" s="230">
        <v>3.520392535311085</v>
      </c>
      <c r="P315" s="231">
        <v>2.65986151879734</v>
      </c>
      <c r="Q315" s="228"/>
      <c r="R315" s="229"/>
      <c r="S315" s="229"/>
      <c r="T315" s="229"/>
      <c r="U315" s="229"/>
      <c r="V315" s="229"/>
      <c r="W315" s="229"/>
      <c r="X315" s="229"/>
      <c r="Y315" s="229"/>
      <c r="Z315" s="229"/>
      <c r="AA315" s="230">
        <v>7.1818858125474119</v>
      </c>
      <c r="AB315" s="230">
        <v>6.4643646814056828</v>
      </c>
      <c r="AC315" s="231">
        <v>5.9197783125651107</v>
      </c>
    </row>
    <row r="316" spans="1:29" ht="15" customHeight="1" x14ac:dyDescent="0.3">
      <c r="A316" s="425"/>
      <c r="B316" s="432" t="s">
        <v>149</v>
      </c>
      <c r="C316" s="239" t="s">
        <v>222</v>
      </c>
      <c r="D316" s="224"/>
      <c r="E316" s="303"/>
      <c r="F316" s="303"/>
      <c r="G316" s="303"/>
      <c r="H316" s="303"/>
      <c r="I316" s="303"/>
      <c r="J316" s="303"/>
      <c r="K316" s="303"/>
      <c r="L316" s="303"/>
      <c r="M316" s="303"/>
      <c r="N316" s="225">
        <v>2.838356917557026</v>
      </c>
      <c r="O316" s="225">
        <v>2.533807092648527</v>
      </c>
      <c r="P316" s="226">
        <v>2.772003942230445</v>
      </c>
      <c r="Q316" s="224"/>
      <c r="R316" s="303"/>
      <c r="S316" s="303"/>
      <c r="T316" s="303"/>
      <c r="U316" s="303"/>
      <c r="V316" s="303"/>
      <c r="W316" s="303"/>
      <c r="X316" s="303"/>
      <c r="Y316" s="303"/>
      <c r="Z316" s="303"/>
      <c r="AA316" s="225">
        <v>4.2653536830099101</v>
      </c>
      <c r="AB316" s="225">
        <v>5.3179056987143536</v>
      </c>
      <c r="AC316" s="226">
        <v>3.6463757502479202</v>
      </c>
    </row>
    <row r="317" spans="1:29" ht="15" customHeight="1" x14ac:dyDescent="0.3">
      <c r="A317" s="425"/>
      <c r="B317" s="423"/>
      <c r="C317" s="239" t="s">
        <v>223</v>
      </c>
      <c r="D317" s="224"/>
      <c r="E317" s="303"/>
      <c r="F317" s="303"/>
      <c r="G317" s="303"/>
      <c r="H317" s="303"/>
      <c r="I317" s="303"/>
      <c r="J317" s="303"/>
      <c r="K317" s="303"/>
      <c r="L317" s="303"/>
      <c r="M317" s="303"/>
      <c r="N317" s="225">
        <v>1.617314942853892</v>
      </c>
      <c r="O317" s="225">
        <v>1.4112213236180819</v>
      </c>
      <c r="P317" s="226">
        <v>2.3922902684546838</v>
      </c>
      <c r="Q317" s="224"/>
      <c r="R317" s="303"/>
      <c r="S317" s="303"/>
      <c r="T317" s="303"/>
      <c r="U317" s="303"/>
      <c r="V317" s="303"/>
      <c r="W317" s="303"/>
      <c r="X317" s="303"/>
      <c r="Y317" s="303"/>
      <c r="Z317" s="303"/>
      <c r="AA317" s="225">
        <v>5.2955488581676446</v>
      </c>
      <c r="AB317" s="225">
        <v>4.8775340115911554</v>
      </c>
      <c r="AC317" s="226">
        <v>2.7739598517709592</v>
      </c>
    </row>
    <row r="318" spans="1:29" ht="15" customHeight="1" x14ac:dyDescent="0.3">
      <c r="A318" s="425"/>
      <c r="B318" s="423"/>
      <c r="C318" s="239" t="s">
        <v>224</v>
      </c>
      <c r="D318" s="224"/>
      <c r="E318" s="303"/>
      <c r="F318" s="303"/>
      <c r="G318" s="303"/>
      <c r="H318" s="303"/>
      <c r="I318" s="303"/>
      <c r="J318" s="303"/>
      <c r="K318" s="303"/>
      <c r="L318" s="303"/>
      <c r="M318" s="303"/>
      <c r="N318" s="225">
        <v>2.0863547312666419</v>
      </c>
      <c r="O318" s="225">
        <v>2.1340090499369468</v>
      </c>
      <c r="P318" s="226">
        <v>2.6121098152303199</v>
      </c>
      <c r="Q318" s="224"/>
      <c r="R318" s="303"/>
      <c r="S318" s="303"/>
      <c r="T318" s="303"/>
      <c r="U318" s="303"/>
      <c r="V318" s="303"/>
      <c r="W318" s="303"/>
      <c r="X318" s="303"/>
      <c r="Y318" s="303"/>
      <c r="Z318" s="303"/>
      <c r="AA318" s="225">
        <v>3.4835080963934422</v>
      </c>
      <c r="AB318" s="225">
        <v>4.0814174671132761</v>
      </c>
      <c r="AC318" s="226">
        <v>2.3740485312579458</v>
      </c>
    </row>
    <row r="319" spans="1:29" ht="15" customHeight="1" x14ac:dyDescent="0.3">
      <c r="A319" s="425"/>
      <c r="B319" s="423"/>
      <c r="C319" s="239" t="s">
        <v>225</v>
      </c>
      <c r="D319" s="224"/>
      <c r="E319" s="303"/>
      <c r="F319" s="303"/>
      <c r="G319" s="303"/>
      <c r="H319" s="303"/>
      <c r="I319" s="303"/>
      <c r="J319" s="303"/>
      <c r="K319" s="303"/>
      <c r="L319" s="303"/>
      <c r="M319" s="303"/>
      <c r="N319" s="225">
        <v>1.9824629558096181</v>
      </c>
      <c r="O319" s="225">
        <v>1.9193688949480729</v>
      </c>
      <c r="P319" s="226">
        <v>2.7894941100717099</v>
      </c>
      <c r="Q319" s="224"/>
      <c r="R319" s="303"/>
      <c r="S319" s="303"/>
      <c r="T319" s="303"/>
      <c r="U319" s="303"/>
      <c r="V319" s="303"/>
      <c r="W319" s="303"/>
      <c r="X319" s="303"/>
      <c r="Y319" s="303"/>
      <c r="Z319" s="303"/>
      <c r="AA319" s="225">
        <v>5.413879439392308</v>
      </c>
      <c r="AB319" s="225">
        <v>5.8632620445841708</v>
      </c>
      <c r="AC319" s="226">
        <v>4.5225614627035204</v>
      </c>
    </row>
    <row r="320" spans="1:29" ht="15" customHeight="1" x14ac:dyDescent="0.3">
      <c r="A320" s="425"/>
      <c r="B320" s="423"/>
      <c r="C320" s="239" t="s">
        <v>226</v>
      </c>
      <c r="D320" s="224"/>
      <c r="E320" s="303"/>
      <c r="F320" s="303"/>
      <c r="G320" s="303"/>
      <c r="H320" s="303"/>
      <c r="I320" s="303"/>
      <c r="J320" s="303"/>
      <c r="K320" s="303"/>
      <c r="L320" s="303"/>
      <c r="M320" s="303"/>
      <c r="N320" s="225">
        <v>3.1000011974701231</v>
      </c>
      <c r="O320" s="225">
        <v>2.714496624982552</v>
      </c>
      <c r="P320" s="226">
        <v>2.70621330669427</v>
      </c>
      <c r="Q320" s="224"/>
      <c r="R320" s="303"/>
      <c r="S320" s="303"/>
      <c r="T320" s="303"/>
      <c r="U320" s="303"/>
      <c r="V320" s="303"/>
      <c r="W320" s="303"/>
      <c r="X320" s="303"/>
      <c r="Y320" s="303"/>
      <c r="Z320" s="303"/>
      <c r="AA320" s="225">
        <v>5.4015656048453691</v>
      </c>
      <c r="AB320" s="225">
        <v>4.7146952263678203</v>
      </c>
      <c r="AC320" s="226">
        <v>5.9784615295335239</v>
      </c>
    </row>
    <row r="321" spans="1:29" ht="15" customHeight="1" x14ac:dyDescent="0.3">
      <c r="A321" s="425"/>
      <c r="B321" s="423"/>
      <c r="C321" s="239" t="s">
        <v>227</v>
      </c>
      <c r="D321" s="224"/>
      <c r="E321" s="303"/>
      <c r="F321" s="303"/>
      <c r="G321" s="303"/>
      <c r="H321" s="303"/>
      <c r="I321" s="303"/>
      <c r="J321" s="303"/>
      <c r="K321" s="303"/>
      <c r="L321" s="303"/>
      <c r="M321" s="303"/>
      <c r="N321" s="225">
        <v>1.0698645280505159</v>
      </c>
      <c r="O321" s="225">
        <v>2.6691929986108081</v>
      </c>
      <c r="P321" s="226">
        <v>1.942023662285761</v>
      </c>
      <c r="Q321" s="224"/>
      <c r="R321" s="303"/>
      <c r="S321" s="303"/>
      <c r="T321" s="303"/>
      <c r="U321" s="303"/>
      <c r="V321" s="303"/>
      <c r="W321" s="303"/>
      <c r="X321" s="303"/>
      <c r="Y321" s="303"/>
      <c r="Z321" s="303"/>
      <c r="AA321" s="225">
        <v>4.3569921022296878</v>
      </c>
      <c r="AB321" s="225">
        <v>3.5694639959174408</v>
      </c>
      <c r="AC321" s="226">
        <v>3.9545674425966202</v>
      </c>
    </row>
    <row r="322" spans="1:29" ht="15" customHeight="1" x14ac:dyDescent="0.3">
      <c r="A322" s="425"/>
      <c r="B322" s="423"/>
      <c r="C322" s="239" t="s">
        <v>228</v>
      </c>
      <c r="D322" s="224"/>
      <c r="E322" s="303"/>
      <c r="F322" s="303"/>
      <c r="G322" s="303"/>
      <c r="H322" s="303"/>
      <c r="I322" s="303"/>
      <c r="J322" s="303"/>
      <c r="K322" s="303"/>
      <c r="L322" s="303"/>
      <c r="M322" s="303"/>
      <c r="N322" s="225">
        <v>4.2677734926108286</v>
      </c>
      <c r="O322" s="225">
        <v>5.7505265866996984</v>
      </c>
      <c r="P322" s="226">
        <v>3.7101738647161442</v>
      </c>
      <c r="Q322" s="224"/>
      <c r="R322" s="303"/>
      <c r="S322" s="303"/>
      <c r="T322" s="303"/>
      <c r="U322" s="303"/>
      <c r="V322" s="303"/>
      <c r="W322" s="303"/>
      <c r="X322" s="303"/>
      <c r="Y322" s="303"/>
      <c r="Z322" s="303"/>
      <c r="AA322" s="225">
        <v>11.354665222572351</v>
      </c>
      <c r="AB322" s="225">
        <v>8.787312351712373</v>
      </c>
      <c r="AC322" s="226">
        <v>9.9237424836217496</v>
      </c>
    </row>
    <row r="323" spans="1:29" ht="15" customHeight="1" x14ac:dyDescent="0.3">
      <c r="A323" s="425"/>
      <c r="B323" s="423"/>
      <c r="C323" s="240" t="s">
        <v>229</v>
      </c>
      <c r="D323" s="228"/>
      <c r="E323" s="229"/>
      <c r="F323" s="229"/>
      <c r="G323" s="229"/>
      <c r="H323" s="229"/>
      <c r="I323" s="229"/>
      <c r="J323" s="229"/>
      <c r="K323" s="229"/>
      <c r="L323" s="229"/>
      <c r="M323" s="229"/>
      <c r="N323" s="230">
        <v>3.8006715752728621</v>
      </c>
      <c r="O323" s="230">
        <v>3.432084293670862</v>
      </c>
      <c r="P323" s="231">
        <v>3.3827564641868029</v>
      </c>
      <c r="Q323" s="228"/>
      <c r="R323" s="229"/>
      <c r="S323" s="229"/>
      <c r="T323" s="229"/>
      <c r="U323" s="229"/>
      <c r="V323" s="229"/>
      <c r="W323" s="229"/>
      <c r="X323" s="229"/>
      <c r="Y323" s="229"/>
      <c r="Z323" s="229"/>
      <c r="AA323" s="230">
        <v>8.2813985777075096</v>
      </c>
      <c r="AB323" s="230">
        <v>7.1885332061975094</v>
      </c>
      <c r="AC323" s="231">
        <v>7.4209767553964836</v>
      </c>
    </row>
    <row r="324" spans="1:29" ht="15" customHeight="1" x14ac:dyDescent="0.3">
      <c r="A324" s="425"/>
      <c r="B324" s="432" t="s">
        <v>150</v>
      </c>
      <c r="C324" s="239" t="s">
        <v>230</v>
      </c>
      <c r="D324" s="224"/>
      <c r="E324" s="303"/>
      <c r="F324" s="303"/>
      <c r="G324" s="303"/>
      <c r="H324" s="303"/>
      <c r="I324" s="303"/>
      <c r="J324" s="303"/>
      <c r="K324" s="303"/>
      <c r="L324" s="303"/>
      <c r="M324" s="303"/>
      <c r="N324" s="225">
        <v>2.475272297983433</v>
      </c>
      <c r="O324" s="225">
        <v>2.6845813986393079</v>
      </c>
      <c r="P324" s="226">
        <v>2.6563034156276388</v>
      </c>
      <c r="Q324" s="224"/>
      <c r="R324" s="303"/>
      <c r="S324" s="303"/>
      <c r="T324" s="303"/>
      <c r="U324" s="303"/>
      <c r="V324" s="303"/>
      <c r="W324" s="303"/>
      <c r="X324" s="303"/>
      <c r="Y324" s="303"/>
      <c r="Z324" s="303"/>
      <c r="AA324" s="225">
        <v>5.9659578893076723</v>
      </c>
      <c r="AB324" s="225">
        <v>5.5634725242798702</v>
      </c>
      <c r="AC324" s="226">
        <v>5.2933794425817986</v>
      </c>
    </row>
    <row r="325" spans="1:29" ht="15" customHeight="1" x14ac:dyDescent="0.3">
      <c r="A325" s="425"/>
      <c r="B325" s="423"/>
      <c r="C325" s="240" t="s">
        <v>231</v>
      </c>
      <c r="D325" s="228"/>
      <c r="E325" s="229"/>
      <c r="F325" s="229"/>
      <c r="G325" s="229"/>
      <c r="H325" s="229"/>
      <c r="I325" s="229"/>
      <c r="J325" s="229"/>
      <c r="K325" s="229"/>
      <c r="L325" s="229"/>
      <c r="M325" s="229"/>
      <c r="N325" s="230">
        <v>2.8854650337789849</v>
      </c>
      <c r="O325" s="230">
        <v>3.1061976751534179</v>
      </c>
      <c r="P325" s="231">
        <v>3.1529946166170042</v>
      </c>
      <c r="Q325" s="228"/>
      <c r="R325" s="229"/>
      <c r="S325" s="229"/>
      <c r="T325" s="229"/>
      <c r="U325" s="229"/>
      <c r="V325" s="229"/>
      <c r="W325" s="229"/>
      <c r="X325" s="229"/>
      <c r="Y325" s="229"/>
      <c r="Z325" s="229"/>
      <c r="AA325" s="230">
        <v>5.2007010696077964</v>
      </c>
      <c r="AB325" s="230">
        <v>4.6222407041884059</v>
      </c>
      <c r="AC325" s="231">
        <v>4.7617569856482147</v>
      </c>
    </row>
    <row r="326" spans="1:29" ht="15" customHeight="1" x14ac:dyDescent="0.3">
      <c r="A326" s="425"/>
      <c r="B326" s="432" t="s">
        <v>151</v>
      </c>
      <c r="C326" s="239" t="s">
        <v>232</v>
      </c>
      <c r="D326" s="224"/>
      <c r="E326" s="303"/>
      <c r="F326" s="303"/>
      <c r="G326" s="303"/>
      <c r="H326" s="303"/>
      <c r="I326" s="303"/>
      <c r="J326" s="303"/>
      <c r="K326" s="303"/>
      <c r="L326" s="303"/>
      <c r="M326" s="303"/>
      <c r="N326" s="225">
        <v>3.6379108992527658</v>
      </c>
      <c r="O326" s="225">
        <v>2.37841698847609</v>
      </c>
      <c r="P326" s="226">
        <v>4.7299383617620903</v>
      </c>
      <c r="Q326" s="224"/>
      <c r="R326" s="303"/>
      <c r="S326" s="303"/>
      <c r="T326" s="303"/>
      <c r="U326" s="303"/>
      <c r="V326" s="303"/>
      <c r="W326" s="303"/>
      <c r="X326" s="303"/>
      <c r="Y326" s="303"/>
      <c r="Z326" s="303"/>
      <c r="AA326" s="225">
        <v>7.2980867638601854</v>
      </c>
      <c r="AB326" s="225">
        <v>7.8373791440463227</v>
      </c>
      <c r="AC326" s="226">
        <v>6.0004546333432742</v>
      </c>
    </row>
    <row r="327" spans="1:29" ht="15" customHeight="1" x14ac:dyDescent="0.3">
      <c r="A327" s="425"/>
      <c r="B327" s="423"/>
      <c r="C327" s="240" t="s">
        <v>233</v>
      </c>
      <c r="D327" s="228"/>
      <c r="E327" s="229"/>
      <c r="F327" s="229"/>
      <c r="G327" s="229"/>
      <c r="H327" s="229"/>
      <c r="I327" s="229"/>
      <c r="J327" s="229"/>
      <c r="K327" s="229"/>
      <c r="L327" s="229"/>
      <c r="M327" s="229"/>
      <c r="N327" s="230">
        <v>2.49790037527751</v>
      </c>
      <c r="O327" s="230">
        <v>2.7620108708771451</v>
      </c>
      <c r="P327" s="231">
        <v>2.5925504601240248</v>
      </c>
      <c r="Q327" s="228"/>
      <c r="R327" s="229"/>
      <c r="S327" s="229"/>
      <c r="T327" s="229"/>
      <c r="U327" s="229"/>
      <c r="V327" s="229"/>
      <c r="W327" s="229"/>
      <c r="X327" s="229"/>
      <c r="Y327" s="229"/>
      <c r="Z327" s="229"/>
      <c r="AA327" s="230">
        <v>5.7139428260574139</v>
      </c>
      <c r="AB327" s="230">
        <v>5.2165920079235697</v>
      </c>
      <c r="AC327" s="231">
        <v>5.1636696980175678</v>
      </c>
    </row>
    <row r="328" spans="1:29" ht="15" customHeight="1" x14ac:dyDescent="0.3">
      <c r="A328" s="425"/>
      <c r="B328" s="432" t="s">
        <v>152</v>
      </c>
      <c r="C328" s="239" t="s">
        <v>234</v>
      </c>
      <c r="D328" s="224"/>
      <c r="E328" s="303"/>
      <c r="F328" s="303"/>
      <c r="G328" s="303"/>
      <c r="H328" s="303"/>
      <c r="I328" s="303"/>
      <c r="J328" s="303"/>
      <c r="K328" s="303"/>
      <c r="L328" s="303"/>
      <c r="M328" s="303"/>
      <c r="N328" s="225">
        <v>3.107769141326636</v>
      </c>
      <c r="O328" s="225">
        <v>3.6857914718782419</v>
      </c>
      <c r="P328" s="226">
        <v>3.86365080943995</v>
      </c>
      <c r="Q328" s="224"/>
      <c r="R328" s="303"/>
      <c r="S328" s="303"/>
      <c r="T328" s="303"/>
      <c r="U328" s="303"/>
      <c r="V328" s="303"/>
      <c r="W328" s="303"/>
      <c r="X328" s="303"/>
      <c r="Y328" s="303"/>
      <c r="Z328" s="303"/>
      <c r="AA328" s="225">
        <v>8.1573630364081389</v>
      </c>
      <c r="AB328" s="225">
        <v>6.7992354049889467</v>
      </c>
      <c r="AC328" s="226">
        <v>6.9920634095981429</v>
      </c>
    </row>
    <row r="329" spans="1:29" ht="15" customHeight="1" x14ac:dyDescent="0.3">
      <c r="A329" s="425"/>
      <c r="B329" s="423"/>
      <c r="C329" s="239" t="s">
        <v>235</v>
      </c>
      <c r="D329" s="224"/>
      <c r="E329" s="303"/>
      <c r="F329" s="303"/>
      <c r="G329" s="303"/>
      <c r="H329" s="303"/>
      <c r="I329" s="303"/>
      <c r="J329" s="303"/>
      <c r="K329" s="303"/>
      <c r="L329" s="303"/>
      <c r="M329" s="303"/>
      <c r="N329" s="225">
        <v>2.5369239449514489</v>
      </c>
      <c r="O329" s="225">
        <v>2.4070462688169552</v>
      </c>
      <c r="P329" s="226">
        <v>2.5814906422738511</v>
      </c>
      <c r="Q329" s="224"/>
      <c r="R329" s="303"/>
      <c r="S329" s="303"/>
      <c r="T329" s="303"/>
      <c r="U329" s="303"/>
      <c r="V329" s="303"/>
      <c r="W329" s="303"/>
      <c r="X329" s="303"/>
      <c r="Y329" s="303"/>
      <c r="Z329" s="303"/>
      <c r="AA329" s="225">
        <v>5.7418886123830006</v>
      </c>
      <c r="AB329" s="225">
        <v>5.556242515632186</v>
      </c>
      <c r="AC329" s="226">
        <v>5.0249224232031047</v>
      </c>
    </row>
    <row r="330" spans="1:29" ht="15" customHeight="1" x14ac:dyDescent="0.3">
      <c r="A330" s="425"/>
      <c r="B330" s="423"/>
      <c r="C330" s="240" t="s">
        <v>236</v>
      </c>
      <c r="D330" s="228"/>
      <c r="E330" s="229"/>
      <c r="F330" s="229"/>
      <c r="G330" s="229"/>
      <c r="H330" s="229"/>
      <c r="I330" s="229"/>
      <c r="J330" s="229"/>
      <c r="K330" s="229"/>
      <c r="L330" s="229"/>
      <c r="M330" s="229"/>
      <c r="N330" s="230">
        <v>2.089756484944119</v>
      </c>
      <c r="O330" s="230">
        <v>2.9166654194814519</v>
      </c>
      <c r="P330" s="231">
        <v>1.599388543346586</v>
      </c>
      <c r="Q330" s="228"/>
      <c r="R330" s="229"/>
      <c r="S330" s="229"/>
      <c r="T330" s="229"/>
      <c r="U330" s="229"/>
      <c r="V330" s="229"/>
      <c r="W330" s="229"/>
      <c r="X330" s="229"/>
      <c r="Y330" s="229"/>
      <c r="Z330" s="229"/>
      <c r="AA330" s="230">
        <v>3.6407485279912151</v>
      </c>
      <c r="AB330" s="230">
        <v>3.2060388763267049</v>
      </c>
      <c r="AC330" s="231">
        <v>3.4587981536248642</v>
      </c>
    </row>
    <row r="331" spans="1:29" ht="15" customHeight="1" x14ac:dyDescent="0.3">
      <c r="A331" s="425"/>
      <c r="B331" s="432" t="s">
        <v>383</v>
      </c>
      <c r="C331" s="239" t="s">
        <v>237</v>
      </c>
      <c r="D331" s="224"/>
      <c r="E331" s="303"/>
      <c r="F331" s="303"/>
      <c r="G331" s="303"/>
      <c r="H331" s="303"/>
      <c r="I331" s="303"/>
      <c r="J331" s="303"/>
      <c r="K331" s="303"/>
      <c r="L331" s="303"/>
      <c r="M331" s="303"/>
      <c r="N331" s="225">
        <v>2.5587342555908341</v>
      </c>
      <c r="O331" s="225">
        <v>4.6094715191735114</v>
      </c>
      <c r="P331" s="226">
        <v>3.1162235935427072</v>
      </c>
      <c r="Q331" s="224"/>
      <c r="R331" s="303"/>
      <c r="S331" s="303"/>
      <c r="T331" s="303"/>
      <c r="U331" s="303"/>
      <c r="V331" s="303"/>
      <c r="W331" s="303"/>
      <c r="X331" s="303"/>
      <c r="Y331" s="303"/>
      <c r="Z331" s="303"/>
      <c r="AA331" s="225">
        <v>7.2230127097755306</v>
      </c>
      <c r="AB331" s="225">
        <v>7.201068633646563</v>
      </c>
      <c r="AC331" s="226">
        <v>5.5169517883387451</v>
      </c>
    </row>
    <row r="332" spans="1:29" ht="15" customHeight="1" x14ac:dyDescent="0.3">
      <c r="A332" s="425"/>
      <c r="B332" s="423"/>
      <c r="C332" s="239" t="s">
        <v>238</v>
      </c>
      <c r="D332" s="224"/>
      <c r="E332" s="303"/>
      <c r="F332" s="303"/>
      <c r="G332" s="303"/>
      <c r="H332" s="303"/>
      <c r="I332" s="303"/>
      <c r="J332" s="303"/>
      <c r="K332" s="303"/>
      <c r="L332" s="303"/>
      <c r="M332" s="303"/>
      <c r="N332" s="225">
        <v>2.612496871384252</v>
      </c>
      <c r="O332" s="225">
        <v>1.9256657892964171</v>
      </c>
      <c r="P332" s="226">
        <v>2.4618284878425731</v>
      </c>
      <c r="Q332" s="224"/>
      <c r="R332" s="303"/>
      <c r="S332" s="303"/>
      <c r="T332" s="303"/>
      <c r="U332" s="303"/>
      <c r="V332" s="303"/>
      <c r="W332" s="303"/>
      <c r="X332" s="303"/>
      <c r="Y332" s="303"/>
      <c r="Z332" s="303"/>
      <c r="AA332" s="225">
        <v>6.0295085744122954</v>
      </c>
      <c r="AB332" s="225">
        <v>5.2808144784544133</v>
      </c>
      <c r="AC332" s="226">
        <v>5.4752925544501636</v>
      </c>
    </row>
    <row r="333" spans="1:29" ht="15" customHeight="1" x14ac:dyDescent="0.3">
      <c r="A333" s="425"/>
      <c r="B333" s="423"/>
      <c r="C333" s="239" t="s">
        <v>239</v>
      </c>
      <c r="D333" s="224"/>
      <c r="E333" s="303"/>
      <c r="F333" s="303"/>
      <c r="G333" s="303"/>
      <c r="H333" s="303"/>
      <c r="I333" s="303"/>
      <c r="J333" s="303"/>
      <c r="K333" s="303"/>
      <c r="L333" s="303"/>
      <c r="M333" s="303"/>
      <c r="N333" s="225">
        <v>2.5648995323160122</v>
      </c>
      <c r="O333" s="225">
        <v>2.9785451535488132</v>
      </c>
      <c r="P333" s="226">
        <v>2.890608511827808</v>
      </c>
      <c r="Q333" s="224"/>
      <c r="R333" s="303"/>
      <c r="S333" s="303"/>
      <c r="T333" s="303"/>
      <c r="U333" s="303"/>
      <c r="V333" s="303"/>
      <c r="W333" s="303"/>
      <c r="X333" s="303"/>
      <c r="Y333" s="303"/>
      <c r="Z333" s="303"/>
      <c r="AA333" s="225">
        <v>6.40965483141985</v>
      </c>
      <c r="AB333" s="225">
        <v>4.9830144163462204</v>
      </c>
      <c r="AC333" s="226">
        <v>6.1083643804560293</v>
      </c>
    </row>
    <row r="334" spans="1:29" ht="15" customHeight="1" x14ac:dyDescent="0.3">
      <c r="A334" s="425"/>
      <c r="B334" s="423"/>
      <c r="C334" s="239" t="s">
        <v>240</v>
      </c>
      <c r="D334" s="224"/>
      <c r="E334" s="303"/>
      <c r="F334" s="303"/>
      <c r="G334" s="303"/>
      <c r="H334" s="303"/>
      <c r="I334" s="303"/>
      <c r="J334" s="303"/>
      <c r="K334" s="303"/>
      <c r="L334" s="303"/>
      <c r="M334" s="303"/>
      <c r="N334" s="225">
        <v>2.8274834920792551</v>
      </c>
      <c r="O334" s="225">
        <v>1.9003406360335791</v>
      </c>
      <c r="P334" s="226">
        <v>2.7461479224333578</v>
      </c>
      <c r="Q334" s="224"/>
      <c r="R334" s="303"/>
      <c r="S334" s="303"/>
      <c r="T334" s="303"/>
      <c r="U334" s="303"/>
      <c r="V334" s="303"/>
      <c r="W334" s="303"/>
      <c r="X334" s="303"/>
      <c r="Y334" s="303"/>
      <c r="Z334" s="303"/>
      <c r="AA334" s="225">
        <v>4.5584026556401129</v>
      </c>
      <c r="AB334" s="225">
        <v>5.5015359762993761</v>
      </c>
      <c r="AC334" s="226">
        <v>5.6464283457080384</v>
      </c>
    </row>
    <row r="335" spans="1:29" ht="15" customHeight="1" x14ac:dyDescent="0.3">
      <c r="A335" s="425"/>
      <c r="B335" s="423"/>
      <c r="C335" s="239" t="s">
        <v>241</v>
      </c>
      <c r="D335" s="224"/>
      <c r="E335" s="303"/>
      <c r="F335" s="303"/>
      <c r="G335" s="303"/>
      <c r="H335" s="303"/>
      <c r="I335" s="303"/>
      <c r="J335" s="303"/>
      <c r="K335" s="303"/>
      <c r="L335" s="303"/>
      <c r="M335" s="303"/>
      <c r="N335" s="225">
        <v>3.1572753681400818</v>
      </c>
      <c r="O335" s="225">
        <v>2.3251601314075709</v>
      </c>
      <c r="P335" s="226">
        <v>3.0906456855039548</v>
      </c>
      <c r="Q335" s="224"/>
      <c r="R335" s="303"/>
      <c r="S335" s="303"/>
      <c r="T335" s="303"/>
      <c r="U335" s="303"/>
      <c r="V335" s="303"/>
      <c r="W335" s="303"/>
      <c r="X335" s="303"/>
      <c r="Y335" s="303"/>
      <c r="Z335" s="303"/>
      <c r="AA335" s="225">
        <v>7.3515145248863902</v>
      </c>
      <c r="AB335" s="225">
        <v>6.7017835502150982</v>
      </c>
      <c r="AC335" s="226">
        <v>4.2555358279890747</v>
      </c>
    </row>
    <row r="336" spans="1:29" ht="15" customHeight="1" x14ac:dyDescent="0.3">
      <c r="A336" s="425"/>
      <c r="B336" s="423"/>
      <c r="C336" s="239" t="s">
        <v>242</v>
      </c>
      <c r="D336" s="224"/>
      <c r="E336" s="303"/>
      <c r="F336" s="303"/>
      <c r="G336" s="303"/>
      <c r="H336" s="303"/>
      <c r="I336" s="303"/>
      <c r="J336" s="303"/>
      <c r="K336" s="303"/>
      <c r="L336" s="303"/>
      <c r="M336" s="303"/>
      <c r="N336" s="225">
        <v>2.483758004234851</v>
      </c>
      <c r="O336" s="225">
        <v>3.0514715660247518</v>
      </c>
      <c r="P336" s="226">
        <v>3.149479525253335</v>
      </c>
      <c r="Q336" s="224"/>
      <c r="R336" s="303"/>
      <c r="S336" s="303"/>
      <c r="T336" s="303"/>
      <c r="U336" s="303"/>
      <c r="V336" s="303"/>
      <c r="W336" s="303"/>
      <c r="X336" s="303"/>
      <c r="Y336" s="303"/>
      <c r="Z336" s="303"/>
      <c r="AA336" s="225">
        <v>6.4090619761973349</v>
      </c>
      <c r="AB336" s="225">
        <v>5.7244713885132299</v>
      </c>
      <c r="AC336" s="226">
        <v>5.5589884742541518</v>
      </c>
    </row>
    <row r="337" spans="1:29" ht="15" customHeight="1" x14ac:dyDescent="0.3">
      <c r="A337" s="425"/>
      <c r="B337" s="423"/>
      <c r="C337" s="239" t="s">
        <v>243</v>
      </c>
      <c r="D337" s="224"/>
      <c r="E337" s="303"/>
      <c r="F337" s="303"/>
      <c r="G337" s="303"/>
      <c r="H337" s="303"/>
      <c r="I337" s="303"/>
      <c r="J337" s="303"/>
      <c r="K337" s="303"/>
      <c r="L337" s="303"/>
      <c r="M337" s="303"/>
      <c r="N337" s="225">
        <v>2.1468647916539338</v>
      </c>
      <c r="O337" s="225">
        <v>1.3208159107727719</v>
      </c>
      <c r="P337" s="226">
        <v>1.540494763100795</v>
      </c>
      <c r="Q337" s="224"/>
      <c r="R337" s="303"/>
      <c r="S337" s="303"/>
      <c r="T337" s="303"/>
      <c r="U337" s="303"/>
      <c r="V337" s="303"/>
      <c r="W337" s="303"/>
      <c r="X337" s="303"/>
      <c r="Y337" s="303"/>
      <c r="Z337" s="303"/>
      <c r="AA337" s="225">
        <v>3.705172847882459</v>
      </c>
      <c r="AB337" s="225">
        <v>4.43744386180364</v>
      </c>
      <c r="AC337" s="226">
        <v>2.49911384579611</v>
      </c>
    </row>
    <row r="338" spans="1:29" ht="15" customHeight="1" x14ac:dyDescent="0.3">
      <c r="A338" s="425"/>
      <c r="B338" s="423"/>
      <c r="C338" s="239" t="s">
        <v>244</v>
      </c>
      <c r="D338" s="224"/>
      <c r="E338" s="303"/>
      <c r="F338" s="303"/>
      <c r="G338" s="303"/>
      <c r="H338" s="303"/>
      <c r="I338" s="303"/>
      <c r="J338" s="303"/>
      <c r="K338" s="303"/>
      <c r="L338" s="303"/>
      <c r="M338" s="303"/>
      <c r="N338" s="225">
        <v>1.614889442735566</v>
      </c>
      <c r="O338" s="225">
        <v>4.0626876407091608</v>
      </c>
      <c r="P338" s="226">
        <v>2.6915424180815948</v>
      </c>
      <c r="Q338" s="224"/>
      <c r="R338" s="303"/>
      <c r="S338" s="303"/>
      <c r="T338" s="303"/>
      <c r="U338" s="303"/>
      <c r="V338" s="303"/>
      <c r="W338" s="303"/>
      <c r="X338" s="303"/>
      <c r="Y338" s="303"/>
      <c r="Z338" s="303"/>
      <c r="AA338" s="225">
        <v>6.3250747072099971</v>
      </c>
      <c r="AB338" s="225">
        <v>5.1772077303696529</v>
      </c>
      <c r="AC338" s="226">
        <v>5.7491820561679656</v>
      </c>
    </row>
    <row r="339" spans="1:29" ht="15" customHeight="1" x14ac:dyDescent="0.3">
      <c r="A339" s="425"/>
      <c r="B339" s="423"/>
      <c r="C339" s="239" t="s">
        <v>245</v>
      </c>
      <c r="D339" s="224"/>
      <c r="E339" s="303"/>
      <c r="F339" s="303"/>
      <c r="G339" s="303"/>
      <c r="H339" s="303"/>
      <c r="I339" s="303"/>
      <c r="J339" s="303"/>
      <c r="K339" s="303"/>
      <c r="L339" s="303"/>
      <c r="M339" s="303"/>
      <c r="N339" s="225">
        <v>4.0565049647332394</v>
      </c>
      <c r="O339" s="225">
        <v>3.9421807194788658</v>
      </c>
      <c r="P339" s="226">
        <v>2.9943708179850339</v>
      </c>
      <c r="Q339" s="224"/>
      <c r="R339" s="303"/>
      <c r="S339" s="303"/>
      <c r="T339" s="303"/>
      <c r="U339" s="303"/>
      <c r="V339" s="303"/>
      <c r="W339" s="303"/>
      <c r="X339" s="303"/>
      <c r="Y339" s="303"/>
      <c r="Z339" s="303"/>
      <c r="AA339" s="225">
        <v>5.6859111803024014</v>
      </c>
      <c r="AB339" s="225">
        <v>4.7119959861507619</v>
      </c>
      <c r="AC339" s="226">
        <v>6.8983491088675786</v>
      </c>
    </row>
    <row r="340" spans="1:29" ht="15" customHeight="1" thickBot="1" x14ac:dyDescent="0.35">
      <c r="A340" s="425"/>
      <c r="B340" s="423"/>
      <c r="C340" s="243" t="s">
        <v>246</v>
      </c>
      <c r="D340" s="235"/>
      <c r="E340" s="236"/>
      <c r="F340" s="236"/>
      <c r="G340" s="236"/>
      <c r="H340" s="236"/>
      <c r="I340" s="236"/>
      <c r="J340" s="236"/>
      <c r="K340" s="236"/>
      <c r="L340" s="236"/>
      <c r="M340" s="236"/>
      <c r="N340" s="237">
        <v>2.3123860775113698</v>
      </c>
      <c r="O340" s="237">
        <v>2.6953170823905959</v>
      </c>
      <c r="P340" s="238">
        <v>4.8788638110234892</v>
      </c>
      <c r="Q340" s="235"/>
      <c r="R340" s="236"/>
      <c r="S340" s="236"/>
      <c r="T340" s="236"/>
      <c r="U340" s="236"/>
      <c r="V340" s="236"/>
      <c r="W340" s="236"/>
      <c r="X340" s="236"/>
      <c r="Y340" s="236"/>
      <c r="Z340" s="236"/>
      <c r="AA340" s="237">
        <v>6.2763756575679643</v>
      </c>
      <c r="AB340" s="237">
        <v>6.4526954246322639</v>
      </c>
      <c r="AC340" s="238">
        <v>6.7546520265881451</v>
      </c>
    </row>
    <row r="341" spans="1:29" ht="15" customHeight="1" x14ac:dyDescent="0.3">
      <c r="A341" s="430" t="s">
        <v>385</v>
      </c>
      <c r="B341" s="433"/>
      <c r="C341" s="434"/>
      <c r="D341" s="214"/>
      <c r="E341" s="215"/>
      <c r="F341" s="215"/>
      <c r="G341" s="215"/>
      <c r="H341" s="215"/>
      <c r="I341" s="215"/>
      <c r="J341" s="215"/>
      <c r="K341" s="215"/>
      <c r="L341" s="215"/>
      <c r="M341" s="215"/>
      <c r="N341" s="216">
        <v>1.5649489454116661</v>
      </c>
      <c r="O341" s="216">
        <v>1.810750313744057</v>
      </c>
      <c r="P341" s="217">
        <v>1.455726280897045</v>
      </c>
      <c r="Q341" s="214"/>
      <c r="R341" s="215"/>
      <c r="S341" s="215"/>
      <c r="T341" s="215"/>
      <c r="U341" s="215"/>
      <c r="V341" s="215"/>
      <c r="W341" s="215"/>
      <c r="X341" s="215"/>
      <c r="Y341" s="215"/>
      <c r="Z341" s="215"/>
      <c r="AA341" s="216">
        <v>2.536827998883771</v>
      </c>
      <c r="AB341" s="216">
        <v>1.90867648955431</v>
      </c>
      <c r="AC341" s="217">
        <v>1.752093103119599</v>
      </c>
    </row>
    <row r="342" spans="1:29" ht="15" customHeight="1" x14ac:dyDescent="0.3">
      <c r="A342" s="425"/>
      <c r="B342" s="422" t="s">
        <v>350</v>
      </c>
      <c r="C342" s="218" t="s">
        <v>155</v>
      </c>
      <c r="D342" s="219"/>
      <c r="E342" s="220"/>
      <c r="F342" s="220"/>
      <c r="G342" s="220"/>
      <c r="H342" s="220"/>
      <c r="I342" s="220"/>
      <c r="J342" s="220"/>
      <c r="K342" s="220"/>
      <c r="L342" s="220"/>
      <c r="M342" s="220"/>
      <c r="N342" s="221">
        <v>3.229585382255431</v>
      </c>
      <c r="O342" s="221">
        <v>4.2302179001954077</v>
      </c>
      <c r="P342" s="222">
        <v>3.3640012725884221</v>
      </c>
      <c r="Q342" s="219"/>
      <c r="R342" s="220"/>
      <c r="S342" s="220"/>
      <c r="T342" s="220"/>
      <c r="U342" s="220"/>
      <c r="V342" s="220"/>
      <c r="W342" s="220"/>
      <c r="X342" s="220"/>
      <c r="Y342" s="220"/>
      <c r="Z342" s="220"/>
      <c r="AA342" s="221">
        <v>5.6239996828299956</v>
      </c>
      <c r="AB342" s="221">
        <v>3.5210886190059161</v>
      </c>
      <c r="AC342" s="222">
        <v>2.4679278843634229</v>
      </c>
    </row>
    <row r="343" spans="1:29" ht="15" customHeight="1" x14ac:dyDescent="0.3">
      <c r="A343" s="425"/>
      <c r="B343" s="423"/>
      <c r="C343" s="223" t="s">
        <v>156</v>
      </c>
      <c r="D343" s="224"/>
      <c r="E343" s="303"/>
      <c r="F343" s="303"/>
      <c r="G343" s="303"/>
      <c r="H343" s="303"/>
      <c r="I343" s="303"/>
      <c r="J343" s="303"/>
      <c r="K343" s="303"/>
      <c r="L343" s="303"/>
      <c r="M343" s="303"/>
      <c r="N343" s="225">
        <v>2.489397704530131</v>
      </c>
      <c r="O343" s="225">
        <v>2.3891158162266311</v>
      </c>
      <c r="P343" s="226">
        <v>1.4585601649294191</v>
      </c>
      <c r="Q343" s="224"/>
      <c r="R343" s="303"/>
      <c r="S343" s="303"/>
      <c r="T343" s="303"/>
      <c r="U343" s="303"/>
      <c r="V343" s="303"/>
      <c r="W343" s="303"/>
      <c r="X343" s="303"/>
      <c r="Y343" s="303"/>
      <c r="Z343" s="303"/>
      <c r="AA343" s="225">
        <v>2.588434965368283</v>
      </c>
      <c r="AB343" s="225">
        <v>2.1070365442732029</v>
      </c>
      <c r="AC343" s="226">
        <v>2.8730572053603831</v>
      </c>
    </row>
    <row r="344" spans="1:29" ht="15" customHeight="1" x14ac:dyDescent="0.3">
      <c r="A344" s="425"/>
      <c r="B344" s="423"/>
      <c r="C344" s="223" t="s">
        <v>157</v>
      </c>
      <c r="D344" s="224"/>
      <c r="E344" s="303"/>
      <c r="F344" s="303"/>
      <c r="G344" s="303"/>
      <c r="H344" s="303"/>
      <c r="I344" s="303"/>
      <c r="J344" s="303"/>
      <c r="K344" s="303"/>
      <c r="L344" s="303"/>
      <c r="M344" s="303"/>
      <c r="N344" s="225">
        <v>0.99467483317291483</v>
      </c>
      <c r="O344" s="225">
        <v>1.5969516712359511</v>
      </c>
      <c r="P344" s="226">
        <v>1.3604166591540039</v>
      </c>
      <c r="Q344" s="224"/>
      <c r="R344" s="303"/>
      <c r="S344" s="303"/>
      <c r="T344" s="303"/>
      <c r="U344" s="303"/>
      <c r="V344" s="303"/>
      <c r="W344" s="303"/>
      <c r="X344" s="303"/>
      <c r="Y344" s="303"/>
      <c r="Z344" s="303"/>
      <c r="AA344" s="225">
        <v>1.872656282967273</v>
      </c>
      <c r="AB344" s="225">
        <v>1.8614006685796241</v>
      </c>
      <c r="AC344" s="226">
        <v>1.0655765281488729</v>
      </c>
    </row>
    <row r="345" spans="1:29" ht="15" customHeight="1" x14ac:dyDescent="0.3">
      <c r="A345" s="425"/>
      <c r="B345" s="423"/>
      <c r="C345" s="223" t="s">
        <v>158</v>
      </c>
      <c r="D345" s="224"/>
      <c r="E345" s="303"/>
      <c r="F345" s="303"/>
      <c r="G345" s="303"/>
      <c r="H345" s="303"/>
      <c r="I345" s="303"/>
      <c r="J345" s="303"/>
      <c r="K345" s="303"/>
      <c r="L345" s="303"/>
      <c r="M345" s="303"/>
      <c r="N345" s="225">
        <v>1.0377642897180941</v>
      </c>
      <c r="O345" s="225">
        <v>1.614816547591859</v>
      </c>
      <c r="P345" s="226">
        <v>1.067683755929091</v>
      </c>
      <c r="Q345" s="224"/>
      <c r="R345" s="303"/>
      <c r="S345" s="303"/>
      <c r="T345" s="303"/>
      <c r="U345" s="303"/>
      <c r="V345" s="303"/>
      <c r="W345" s="303"/>
      <c r="X345" s="303"/>
      <c r="Y345" s="303"/>
      <c r="Z345" s="303"/>
      <c r="AA345" s="225">
        <v>1.488703608216589</v>
      </c>
      <c r="AB345" s="225">
        <v>2.1574717360319</v>
      </c>
      <c r="AC345" s="226">
        <v>1.6379735242589599</v>
      </c>
    </row>
    <row r="346" spans="1:29" ht="15" customHeight="1" x14ac:dyDescent="0.3">
      <c r="A346" s="425"/>
      <c r="B346" s="423"/>
      <c r="C346" s="223" t="s">
        <v>159</v>
      </c>
      <c r="D346" s="224"/>
      <c r="E346" s="303"/>
      <c r="F346" s="303"/>
      <c r="G346" s="303"/>
      <c r="H346" s="303"/>
      <c r="I346" s="303"/>
      <c r="J346" s="303"/>
      <c r="K346" s="303"/>
      <c r="L346" s="303"/>
      <c r="M346" s="303"/>
      <c r="N346" s="225">
        <v>1.488352137890159</v>
      </c>
      <c r="O346" s="225">
        <v>1.649955227941742</v>
      </c>
      <c r="P346" s="226">
        <v>1.156366350177378</v>
      </c>
      <c r="Q346" s="224"/>
      <c r="R346" s="303"/>
      <c r="S346" s="303"/>
      <c r="T346" s="303"/>
      <c r="U346" s="303"/>
      <c r="V346" s="303"/>
      <c r="W346" s="303"/>
      <c r="X346" s="303"/>
      <c r="Y346" s="303"/>
      <c r="Z346" s="303"/>
      <c r="AA346" s="225">
        <v>2.1693154167531978</v>
      </c>
      <c r="AB346" s="225">
        <v>1.3520401684420751</v>
      </c>
      <c r="AC346" s="226">
        <v>1.8701467556902689</v>
      </c>
    </row>
    <row r="347" spans="1:29" ht="15" customHeight="1" x14ac:dyDescent="0.3">
      <c r="A347" s="425"/>
      <c r="B347" s="423"/>
      <c r="C347" s="227" t="s">
        <v>160</v>
      </c>
      <c r="D347" s="228"/>
      <c r="E347" s="229"/>
      <c r="F347" s="229"/>
      <c r="G347" s="229"/>
      <c r="H347" s="229"/>
      <c r="I347" s="229"/>
      <c r="J347" s="229"/>
      <c r="K347" s="229"/>
      <c r="L347" s="229"/>
      <c r="M347" s="229"/>
      <c r="N347" s="230">
        <v>0.41863916881879099</v>
      </c>
      <c r="O347" s="230">
        <v>0.500207837422601</v>
      </c>
      <c r="P347" s="231">
        <v>1.686971225180937</v>
      </c>
      <c r="Q347" s="228"/>
      <c r="R347" s="229"/>
      <c r="S347" s="229"/>
      <c r="T347" s="229"/>
      <c r="U347" s="229"/>
      <c r="V347" s="229"/>
      <c r="W347" s="229"/>
      <c r="X347" s="229"/>
      <c r="Y347" s="229"/>
      <c r="Z347" s="229"/>
      <c r="AA347" s="230">
        <v>1.234598680663882</v>
      </c>
      <c r="AB347" s="230">
        <v>1.3623930676382541</v>
      </c>
      <c r="AC347" s="231">
        <v>1.585067104411555</v>
      </c>
    </row>
    <row r="348" spans="1:29" ht="15" customHeight="1" x14ac:dyDescent="0.3">
      <c r="A348" s="425"/>
      <c r="B348" s="435" t="s">
        <v>138</v>
      </c>
      <c r="C348" s="223" t="s">
        <v>161</v>
      </c>
      <c r="D348" s="224"/>
      <c r="E348" s="303"/>
      <c r="F348" s="303"/>
      <c r="G348" s="303"/>
      <c r="H348" s="303"/>
      <c r="I348" s="303"/>
      <c r="J348" s="303"/>
      <c r="K348" s="303"/>
      <c r="L348" s="303"/>
      <c r="M348" s="303"/>
      <c r="N348" s="225">
        <v>1.39972682223156</v>
      </c>
      <c r="O348" s="225">
        <v>1.8453605544046441</v>
      </c>
      <c r="P348" s="226">
        <v>1.5157748667363791</v>
      </c>
      <c r="Q348" s="224"/>
      <c r="R348" s="303"/>
      <c r="S348" s="303"/>
      <c r="T348" s="303"/>
      <c r="U348" s="303"/>
      <c r="V348" s="303"/>
      <c r="W348" s="303"/>
      <c r="X348" s="303"/>
      <c r="Y348" s="303"/>
      <c r="Z348" s="303"/>
      <c r="AA348" s="225">
        <v>2.2189879481802981</v>
      </c>
      <c r="AB348" s="225">
        <v>1.8502599119826579</v>
      </c>
      <c r="AC348" s="226">
        <v>1.7365039330684311</v>
      </c>
    </row>
    <row r="349" spans="1:29" ht="15" customHeight="1" x14ac:dyDescent="0.3">
      <c r="A349" s="425"/>
      <c r="B349" s="423"/>
      <c r="C349" s="223" t="s">
        <v>351</v>
      </c>
      <c r="D349" s="224"/>
      <c r="E349" s="303"/>
      <c r="F349" s="303"/>
      <c r="G349" s="303"/>
      <c r="H349" s="303"/>
      <c r="I349" s="303"/>
      <c r="J349" s="303"/>
      <c r="K349" s="303"/>
      <c r="L349" s="303"/>
      <c r="M349" s="303"/>
      <c r="N349" s="225">
        <v>1.3777103002193201</v>
      </c>
      <c r="O349" s="225">
        <v>1.720139809442643</v>
      </c>
      <c r="P349" s="226">
        <v>1.5774896186318561</v>
      </c>
      <c r="Q349" s="224"/>
      <c r="R349" s="303"/>
      <c r="S349" s="303"/>
      <c r="T349" s="303"/>
      <c r="U349" s="303"/>
      <c r="V349" s="303"/>
      <c r="W349" s="303"/>
      <c r="X349" s="303"/>
      <c r="Y349" s="303"/>
      <c r="Z349" s="303"/>
      <c r="AA349" s="225">
        <v>2.2261725373921148</v>
      </c>
      <c r="AB349" s="225">
        <v>1.89707539388174</v>
      </c>
      <c r="AC349" s="226">
        <v>1.8238253116352821</v>
      </c>
    </row>
    <row r="350" spans="1:29" ht="15" customHeight="1" x14ac:dyDescent="0.3">
      <c r="A350" s="425"/>
      <c r="B350" s="423"/>
      <c r="C350" s="223" t="s">
        <v>352</v>
      </c>
      <c r="D350" s="224"/>
      <c r="E350" s="303"/>
      <c r="F350" s="303"/>
      <c r="G350" s="303"/>
      <c r="H350" s="303"/>
      <c r="I350" s="303"/>
      <c r="J350" s="303"/>
      <c r="K350" s="303"/>
      <c r="L350" s="303"/>
      <c r="M350" s="303"/>
      <c r="N350" s="225">
        <v>6.68441160975659</v>
      </c>
      <c r="O350" s="225">
        <v>0</v>
      </c>
      <c r="P350" s="226">
        <v>2.3158882114544941</v>
      </c>
      <c r="Q350" s="224"/>
      <c r="R350" s="303"/>
      <c r="S350" s="303"/>
      <c r="T350" s="303"/>
      <c r="U350" s="303"/>
      <c r="V350" s="303"/>
      <c r="W350" s="303"/>
      <c r="X350" s="303"/>
      <c r="Y350" s="303"/>
      <c r="Z350" s="303"/>
      <c r="AA350" s="225">
        <v>4.6685279303633269</v>
      </c>
      <c r="AB350" s="225">
        <v>10.164666650948019</v>
      </c>
      <c r="AC350" s="226">
        <v>0</v>
      </c>
    </row>
    <row r="351" spans="1:29" ht="15" customHeight="1" x14ac:dyDescent="0.3">
      <c r="A351" s="425"/>
      <c r="B351" s="423"/>
      <c r="C351" s="223" t="s">
        <v>353</v>
      </c>
      <c r="D351" s="224"/>
      <c r="E351" s="303"/>
      <c r="F351" s="303"/>
      <c r="G351" s="303"/>
      <c r="H351" s="303"/>
      <c r="I351" s="303"/>
      <c r="J351" s="303"/>
      <c r="K351" s="303"/>
      <c r="L351" s="303"/>
      <c r="M351" s="303"/>
      <c r="N351" s="225" t="s">
        <v>354</v>
      </c>
      <c r="O351" s="225" t="s">
        <v>354</v>
      </c>
      <c r="P351" s="226" t="s">
        <v>354</v>
      </c>
      <c r="Q351" s="224"/>
      <c r="R351" s="303"/>
      <c r="S351" s="303"/>
      <c r="T351" s="303"/>
      <c r="U351" s="303"/>
      <c r="V351" s="303"/>
      <c r="W351" s="303"/>
      <c r="X351" s="303"/>
      <c r="Y351" s="303"/>
      <c r="Z351" s="303"/>
      <c r="AA351" s="225" t="s">
        <v>354</v>
      </c>
      <c r="AB351" s="225" t="s">
        <v>354</v>
      </c>
      <c r="AC351" s="226" t="s">
        <v>354</v>
      </c>
    </row>
    <row r="352" spans="1:29" ht="15" customHeight="1" x14ac:dyDescent="0.3">
      <c r="A352" s="425"/>
      <c r="B352" s="423"/>
      <c r="C352" s="223" t="s">
        <v>355</v>
      </c>
      <c r="D352" s="224"/>
      <c r="E352" s="303"/>
      <c r="F352" s="303"/>
      <c r="G352" s="303"/>
      <c r="H352" s="303"/>
      <c r="I352" s="303"/>
      <c r="J352" s="303"/>
      <c r="K352" s="303"/>
      <c r="L352" s="303"/>
      <c r="M352" s="303"/>
      <c r="N352" s="225">
        <v>0.99307190927410016</v>
      </c>
      <c r="O352" s="225">
        <v>3.3679602652334721</v>
      </c>
      <c r="P352" s="226">
        <v>0.80216248206884588</v>
      </c>
      <c r="Q352" s="224"/>
      <c r="R352" s="303"/>
      <c r="S352" s="303"/>
      <c r="T352" s="303"/>
      <c r="U352" s="303"/>
      <c r="V352" s="303"/>
      <c r="W352" s="303"/>
      <c r="X352" s="303"/>
      <c r="Y352" s="303"/>
      <c r="Z352" s="303"/>
      <c r="AA352" s="225">
        <v>1.8854896906383889</v>
      </c>
      <c r="AB352" s="225">
        <v>0.57394141736758897</v>
      </c>
      <c r="AC352" s="226">
        <v>1.0422641431425641</v>
      </c>
    </row>
    <row r="353" spans="1:29" ht="15" customHeight="1" x14ac:dyDescent="0.3">
      <c r="A353" s="425"/>
      <c r="B353" s="423"/>
      <c r="C353" s="223" t="s">
        <v>356</v>
      </c>
      <c r="D353" s="224"/>
      <c r="E353" s="303"/>
      <c r="F353" s="303"/>
      <c r="G353" s="303"/>
      <c r="H353" s="303"/>
      <c r="I353" s="303"/>
      <c r="J353" s="303"/>
      <c r="K353" s="303"/>
      <c r="L353" s="303"/>
      <c r="M353" s="303"/>
      <c r="N353" s="225">
        <v>1.139151340990717</v>
      </c>
      <c r="O353" s="225">
        <v>1.3160094892167371</v>
      </c>
      <c r="P353" s="226">
        <v>0</v>
      </c>
      <c r="Q353" s="224"/>
      <c r="R353" s="303"/>
      <c r="S353" s="303"/>
      <c r="T353" s="303"/>
      <c r="U353" s="303"/>
      <c r="V353" s="303"/>
      <c r="W353" s="303"/>
      <c r="X353" s="303"/>
      <c r="Y353" s="303"/>
      <c r="Z353" s="303"/>
      <c r="AA353" s="225">
        <v>4.1997067978307721</v>
      </c>
      <c r="AB353" s="225">
        <v>5.5972656731216226</v>
      </c>
      <c r="AC353" s="226">
        <v>5.3016372590481433</v>
      </c>
    </row>
    <row r="354" spans="1:29" ht="15" customHeight="1" x14ac:dyDescent="0.3">
      <c r="A354" s="425"/>
      <c r="B354" s="423"/>
      <c r="C354" s="223" t="s">
        <v>357</v>
      </c>
      <c r="D354" s="224"/>
      <c r="E354" s="303"/>
      <c r="F354" s="303"/>
      <c r="G354" s="303"/>
      <c r="H354" s="303"/>
      <c r="I354" s="303"/>
      <c r="J354" s="303"/>
      <c r="K354" s="303"/>
      <c r="L354" s="303"/>
      <c r="M354" s="303"/>
      <c r="N354" s="225" t="s">
        <v>354</v>
      </c>
      <c r="O354" s="225" t="s">
        <v>354</v>
      </c>
      <c r="P354" s="226" t="s">
        <v>354</v>
      </c>
      <c r="Q354" s="224"/>
      <c r="R354" s="303"/>
      <c r="S354" s="303"/>
      <c r="T354" s="303"/>
      <c r="U354" s="303"/>
      <c r="V354" s="303"/>
      <c r="W354" s="303"/>
      <c r="X354" s="303"/>
      <c r="Y354" s="303"/>
      <c r="Z354" s="303"/>
      <c r="AA354" s="225">
        <v>5.2432869383941716</v>
      </c>
      <c r="AB354" s="225">
        <v>5.3433923791416644</v>
      </c>
      <c r="AC354" s="226">
        <v>5.332431009864167</v>
      </c>
    </row>
    <row r="355" spans="1:29" ht="15" customHeight="1" x14ac:dyDescent="0.3">
      <c r="A355" s="425"/>
      <c r="B355" s="423"/>
      <c r="C355" s="223" t="s">
        <v>358</v>
      </c>
      <c r="D355" s="224"/>
      <c r="E355" s="303"/>
      <c r="F355" s="303"/>
      <c r="G355" s="303"/>
      <c r="H355" s="303"/>
      <c r="I355" s="303"/>
      <c r="J355" s="303"/>
      <c r="K355" s="303"/>
      <c r="L355" s="303"/>
      <c r="M355" s="303"/>
      <c r="N355" s="225" t="s">
        <v>354</v>
      </c>
      <c r="O355" s="225" t="s">
        <v>354</v>
      </c>
      <c r="P355" s="226" t="s">
        <v>354</v>
      </c>
      <c r="Q355" s="224"/>
      <c r="R355" s="303"/>
      <c r="S355" s="303"/>
      <c r="T355" s="303"/>
      <c r="U355" s="303"/>
      <c r="V355" s="303"/>
      <c r="W355" s="303"/>
      <c r="X355" s="303"/>
      <c r="Y355" s="303"/>
      <c r="Z355" s="303"/>
      <c r="AA355" s="225" t="s">
        <v>354</v>
      </c>
      <c r="AB355" s="225" t="s">
        <v>354</v>
      </c>
      <c r="AC355" s="226">
        <v>0</v>
      </c>
    </row>
    <row r="356" spans="1:29" ht="15" customHeight="1" x14ac:dyDescent="0.3">
      <c r="A356" s="425"/>
      <c r="B356" s="423"/>
      <c r="C356" s="223" t="s">
        <v>359</v>
      </c>
      <c r="D356" s="224"/>
      <c r="E356" s="303"/>
      <c r="F356" s="303"/>
      <c r="G356" s="303"/>
      <c r="H356" s="303"/>
      <c r="I356" s="303"/>
      <c r="J356" s="303"/>
      <c r="K356" s="303"/>
      <c r="L356" s="303"/>
      <c r="M356" s="303"/>
      <c r="N356" s="225" t="s">
        <v>354</v>
      </c>
      <c r="O356" s="225" t="s">
        <v>354</v>
      </c>
      <c r="P356" s="226" t="s">
        <v>354</v>
      </c>
      <c r="Q356" s="224"/>
      <c r="R356" s="303"/>
      <c r="S356" s="303"/>
      <c r="T356" s="303"/>
      <c r="U356" s="303"/>
      <c r="V356" s="303"/>
      <c r="W356" s="303"/>
      <c r="X356" s="303"/>
      <c r="Y356" s="303"/>
      <c r="Z356" s="303"/>
      <c r="AA356" s="225" t="s">
        <v>354</v>
      </c>
      <c r="AB356" s="225" t="s">
        <v>354</v>
      </c>
      <c r="AC356" s="226">
        <v>0</v>
      </c>
    </row>
    <row r="357" spans="1:29" ht="15" customHeight="1" x14ac:dyDescent="0.3">
      <c r="A357" s="425"/>
      <c r="B357" s="423"/>
      <c r="C357" s="223" t="s">
        <v>360</v>
      </c>
      <c r="D357" s="224"/>
      <c r="E357" s="303"/>
      <c r="F357" s="303"/>
      <c r="G357" s="303"/>
      <c r="H357" s="303"/>
      <c r="I357" s="303"/>
      <c r="J357" s="303"/>
      <c r="K357" s="303"/>
      <c r="L357" s="303"/>
      <c r="M357" s="303"/>
      <c r="N357" s="225" t="s">
        <v>354</v>
      </c>
      <c r="O357" s="225" t="s">
        <v>354</v>
      </c>
      <c r="P357" s="226" t="s">
        <v>354</v>
      </c>
      <c r="Q357" s="224"/>
      <c r="R357" s="303"/>
      <c r="S357" s="303"/>
      <c r="T357" s="303"/>
      <c r="U357" s="303"/>
      <c r="V357" s="303"/>
      <c r="W357" s="303"/>
      <c r="X357" s="303"/>
      <c r="Y357" s="303"/>
      <c r="Z357" s="303"/>
      <c r="AA357" s="225" t="s">
        <v>354</v>
      </c>
      <c r="AB357" s="225" t="s">
        <v>354</v>
      </c>
      <c r="AC357" s="226">
        <v>0</v>
      </c>
    </row>
    <row r="358" spans="1:29" ht="15" customHeight="1" x14ac:dyDescent="0.3">
      <c r="A358" s="425"/>
      <c r="B358" s="423"/>
      <c r="C358" s="223" t="s">
        <v>361</v>
      </c>
      <c r="D358" s="224"/>
      <c r="E358" s="303"/>
      <c r="F358" s="303"/>
      <c r="G358" s="303"/>
      <c r="H358" s="303"/>
      <c r="I358" s="303"/>
      <c r="J358" s="303"/>
      <c r="K358" s="303"/>
      <c r="L358" s="303"/>
      <c r="M358" s="303"/>
      <c r="N358" s="225">
        <v>1.642939237873539</v>
      </c>
      <c r="O358" s="225">
        <v>1.4929232114035751</v>
      </c>
      <c r="P358" s="226">
        <v>3.2640004303450529E-2</v>
      </c>
      <c r="Q358" s="224"/>
      <c r="R358" s="303"/>
      <c r="S358" s="303"/>
      <c r="T358" s="303"/>
      <c r="U358" s="303"/>
      <c r="V358" s="303"/>
      <c r="W358" s="303"/>
      <c r="X358" s="303"/>
      <c r="Y358" s="303"/>
      <c r="Z358" s="303"/>
      <c r="AA358" s="225">
        <v>0.82773863107335621</v>
      </c>
      <c r="AB358" s="225">
        <v>1.6200285883032499</v>
      </c>
      <c r="AC358" s="226">
        <v>0.95909804709246538</v>
      </c>
    </row>
    <row r="359" spans="1:29" ht="15" customHeight="1" x14ac:dyDescent="0.3">
      <c r="A359" s="425"/>
      <c r="B359" s="423"/>
      <c r="C359" s="223" t="s">
        <v>362</v>
      </c>
      <c r="D359" s="224"/>
      <c r="E359" s="303"/>
      <c r="F359" s="303"/>
      <c r="G359" s="303"/>
      <c r="H359" s="303"/>
      <c r="I359" s="303"/>
      <c r="J359" s="303"/>
      <c r="K359" s="303"/>
      <c r="L359" s="303"/>
      <c r="M359" s="303"/>
      <c r="N359" s="225">
        <v>3.0378369278087338</v>
      </c>
      <c r="O359" s="225">
        <v>2.262856004458127</v>
      </c>
      <c r="P359" s="226">
        <v>8.827068948104215E-2</v>
      </c>
      <c r="Q359" s="224"/>
      <c r="R359" s="303"/>
      <c r="S359" s="303"/>
      <c r="T359" s="303"/>
      <c r="U359" s="303"/>
      <c r="V359" s="303"/>
      <c r="W359" s="303"/>
      <c r="X359" s="303"/>
      <c r="Y359" s="303"/>
      <c r="Z359" s="303"/>
      <c r="AA359" s="225">
        <v>1.0575709397830111</v>
      </c>
      <c r="AB359" s="225">
        <v>1.4155443600820461</v>
      </c>
      <c r="AC359" s="226">
        <v>1.296630745601832</v>
      </c>
    </row>
    <row r="360" spans="1:29" ht="15" customHeight="1" x14ac:dyDescent="0.3">
      <c r="A360" s="425"/>
      <c r="B360" s="423"/>
      <c r="C360" s="223" t="s">
        <v>363</v>
      </c>
      <c r="D360" s="224"/>
      <c r="E360" s="303"/>
      <c r="F360" s="303"/>
      <c r="G360" s="303"/>
      <c r="H360" s="303"/>
      <c r="I360" s="303"/>
      <c r="J360" s="303"/>
      <c r="K360" s="303"/>
      <c r="L360" s="303"/>
      <c r="M360" s="303"/>
      <c r="N360" s="225">
        <v>1.411855377433674</v>
      </c>
      <c r="O360" s="225">
        <v>2.0454723496351321</v>
      </c>
      <c r="P360" s="226">
        <v>0</v>
      </c>
      <c r="Q360" s="224"/>
      <c r="R360" s="303"/>
      <c r="S360" s="303"/>
      <c r="T360" s="303"/>
      <c r="U360" s="303"/>
      <c r="V360" s="303"/>
      <c r="W360" s="303"/>
      <c r="X360" s="303"/>
      <c r="Y360" s="303"/>
      <c r="Z360" s="303"/>
      <c r="AA360" s="225">
        <v>0.62198516165155104</v>
      </c>
      <c r="AB360" s="225">
        <v>1.309461113345606</v>
      </c>
      <c r="AC360" s="226">
        <v>1.8002167137651639</v>
      </c>
    </row>
    <row r="361" spans="1:29" ht="15" customHeight="1" x14ac:dyDescent="0.3">
      <c r="A361" s="425"/>
      <c r="B361" s="423"/>
      <c r="C361" s="223" t="s">
        <v>364</v>
      </c>
      <c r="D361" s="224"/>
      <c r="E361" s="303"/>
      <c r="F361" s="303"/>
      <c r="G361" s="303"/>
      <c r="H361" s="303"/>
      <c r="I361" s="303"/>
      <c r="J361" s="303"/>
      <c r="K361" s="303"/>
      <c r="L361" s="303"/>
      <c r="M361" s="303"/>
      <c r="N361" s="225" t="s">
        <v>354</v>
      </c>
      <c r="O361" s="225" t="s">
        <v>354</v>
      </c>
      <c r="P361" s="226">
        <v>0</v>
      </c>
      <c r="Q361" s="224"/>
      <c r="R361" s="303"/>
      <c r="S361" s="303"/>
      <c r="T361" s="303"/>
      <c r="U361" s="303"/>
      <c r="V361" s="303"/>
      <c r="W361" s="303"/>
      <c r="X361" s="303"/>
      <c r="Y361" s="303"/>
      <c r="Z361" s="303"/>
      <c r="AA361" s="225" t="s">
        <v>354</v>
      </c>
      <c r="AB361" s="225">
        <v>3.5947999259939238</v>
      </c>
      <c r="AC361" s="226">
        <v>0</v>
      </c>
    </row>
    <row r="362" spans="1:29" ht="15" customHeight="1" x14ac:dyDescent="0.3">
      <c r="A362" s="425"/>
      <c r="B362" s="423"/>
      <c r="C362" s="223" t="s">
        <v>365</v>
      </c>
      <c r="D362" s="224"/>
      <c r="E362" s="303"/>
      <c r="F362" s="303"/>
      <c r="G362" s="303"/>
      <c r="H362" s="303"/>
      <c r="I362" s="303"/>
      <c r="J362" s="303"/>
      <c r="K362" s="303"/>
      <c r="L362" s="303"/>
      <c r="M362" s="303"/>
      <c r="N362" s="225" t="s">
        <v>354</v>
      </c>
      <c r="O362" s="225">
        <v>0</v>
      </c>
      <c r="P362" s="226">
        <v>0</v>
      </c>
      <c r="Q362" s="224"/>
      <c r="R362" s="303"/>
      <c r="S362" s="303"/>
      <c r="T362" s="303"/>
      <c r="U362" s="303"/>
      <c r="V362" s="303"/>
      <c r="W362" s="303"/>
      <c r="X362" s="303"/>
      <c r="Y362" s="303"/>
      <c r="Z362" s="303"/>
      <c r="AA362" s="225">
        <v>0</v>
      </c>
      <c r="AB362" s="225">
        <v>4.1122987418779191</v>
      </c>
      <c r="AC362" s="226">
        <v>0</v>
      </c>
    </row>
    <row r="363" spans="1:29" ht="15" customHeight="1" x14ac:dyDescent="0.3">
      <c r="A363" s="425"/>
      <c r="B363" s="423"/>
      <c r="C363" s="223" t="s">
        <v>366</v>
      </c>
      <c r="D363" s="224"/>
      <c r="E363" s="303"/>
      <c r="F363" s="303"/>
      <c r="G363" s="303"/>
      <c r="H363" s="303"/>
      <c r="I363" s="303"/>
      <c r="J363" s="303"/>
      <c r="K363" s="303"/>
      <c r="L363" s="303"/>
      <c r="M363" s="303"/>
      <c r="N363" s="225">
        <v>0</v>
      </c>
      <c r="O363" s="225">
        <v>0</v>
      </c>
      <c r="P363" s="226">
        <v>0</v>
      </c>
      <c r="Q363" s="224"/>
      <c r="R363" s="303"/>
      <c r="S363" s="303"/>
      <c r="T363" s="303"/>
      <c r="U363" s="303"/>
      <c r="V363" s="303"/>
      <c r="W363" s="303"/>
      <c r="X363" s="303"/>
      <c r="Y363" s="303"/>
      <c r="Z363" s="303"/>
      <c r="AA363" s="225">
        <v>1.3767674700298409</v>
      </c>
      <c r="AB363" s="225">
        <v>0</v>
      </c>
      <c r="AC363" s="226">
        <v>0</v>
      </c>
    </row>
    <row r="364" spans="1:29" ht="15" customHeight="1" x14ac:dyDescent="0.3">
      <c r="A364" s="425"/>
      <c r="B364" s="423"/>
      <c r="C364" s="223" t="s">
        <v>367</v>
      </c>
      <c r="D364" s="224"/>
      <c r="E364" s="303"/>
      <c r="F364" s="303"/>
      <c r="G364" s="303"/>
      <c r="H364" s="303"/>
      <c r="I364" s="303"/>
      <c r="J364" s="303"/>
      <c r="K364" s="303"/>
      <c r="L364" s="303"/>
      <c r="M364" s="303"/>
      <c r="N364" s="225">
        <v>2.0401835003608819</v>
      </c>
      <c r="O364" s="225">
        <v>2.7624728767516529</v>
      </c>
      <c r="P364" s="226">
        <v>3.8978913002226641</v>
      </c>
      <c r="Q364" s="224"/>
      <c r="R364" s="303"/>
      <c r="S364" s="303"/>
      <c r="T364" s="303"/>
      <c r="U364" s="303"/>
      <c r="V364" s="303"/>
      <c r="W364" s="303"/>
      <c r="X364" s="303"/>
      <c r="Y364" s="303"/>
      <c r="Z364" s="303"/>
      <c r="AA364" s="225">
        <v>2.1004258591796101</v>
      </c>
      <c r="AB364" s="225">
        <v>1.785593933167241</v>
      </c>
      <c r="AC364" s="226">
        <v>1.725674778336721</v>
      </c>
    </row>
    <row r="365" spans="1:29" ht="15" customHeight="1" x14ac:dyDescent="0.3">
      <c r="A365" s="425"/>
      <c r="B365" s="423"/>
      <c r="C365" s="223" t="s">
        <v>368</v>
      </c>
      <c r="D365" s="224"/>
      <c r="E365" s="303"/>
      <c r="F365" s="303"/>
      <c r="G365" s="303"/>
      <c r="H365" s="303"/>
      <c r="I365" s="303"/>
      <c r="J365" s="303"/>
      <c r="K365" s="303"/>
      <c r="L365" s="303"/>
      <c r="M365" s="303"/>
      <c r="N365" s="225">
        <v>1.1664308545461239</v>
      </c>
      <c r="O365" s="225">
        <v>3.4178444186403349</v>
      </c>
      <c r="P365" s="226">
        <v>5.2806098778739834</v>
      </c>
      <c r="Q365" s="224"/>
      <c r="R365" s="303"/>
      <c r="S365" s="303"/>
      <c r="T365" s="303"/>
      <c r="U365" s="303"/>
      <c r="V365" s="303"/>
      <c r="W365" s="303"/>
      <c r="X365" s="303"/>
      <c r="Y365" s="303"/>
      <c r="Z365" s="303"/>
      <c r="AA365" s="225">
        <v>2.8157072339265752</v>
      </c>
      <c r="AB365" s="225">
        <v>0.720183942989015</v>
      </c>
      <c r="AC365" s="226">
        <v>1.6097476557822219</v>
      </c>
    </row>
    <row r="366" spans="1:29" ht="15" customHeight="1" x14ac:dyDescent="0.3">
      <c r="A366" s="425"/>
      <c r="B366" s="423"/>
      <c r="C366" s="223" t="s">
        <v>369</v>
      </c>
      <c r="D366" s="224"/>
      <c r="E366" s="303"/>
      <c r="F366" s="303"/>
      <c r="G366" s="303"/>
      <c r="H366" s="303"/>
      <c r="I366" s="303"/>
      <c r="J366" s="303"/>
      <c r="K366" s="303"/>
      <c r="L366" s="303"/>
      <c r="M366" s="303"/>
      <c r="N366" s="225">
        <v>3.249997052317152</v>
      </c>
      <c r="O366" s="225">
        <v>1.9683147835703629</v>
      </c>
      <c r="P366" s="226">
        <v>0.84135392067905368</v>
      </c>
      <c r="Q366" s="224"/>
      <c r="R366" s="303"/>
      <c r="S366" s="303"/>
      <c r="T366" s="303"/>
      <c r="U366" s="303"/>
      <c r="V366" s="303"/>
      <c r="W366" s="303"/>
      <c r="X366" s="303"/>
      <c r="Y366" s="303"/>
      <c r="Z366" s="303"/>
      <c r="AA366" s="225">
        <v>1.1594735071124329</v>
      </c>
      <c r="AB366" s="225">
        <v>4.3304624010087851</v>
      </c>
      <c r="AC366" s="226">
        <v>2.6253427080177412</v>
      </c>
    </row>
    <row r="367" spans="1:29" ht="15" customHeight="1" x14ac:dyDescent="0.3">
      <c r="A367" s="425"/>
      <c r="B367" s="423"/>
      <c r="C367" s="223" t="s">
        <v>370</v>
      </c>
      <c r="D367" s="224"/>
      <c r="E367" s="303"/>
      <c r="F367" s="303"/>
      <c r="G367" s="303"/>
      <c r="H367" s="303"/>
      <c r="I367" s="303"/>
      <c r="J367" s="303"/>
      <c r="K367" s="303"/>
      <c r="L367" s="303"/>
      <c r="M367" s="303"/>
      <c r="N367" s="225" t="s">
        <v>354</v>
      </c>
      <c r="O367" s="225" t="s">
        <v>354</v>
      </c>
      <c r="P367" s="226" t="s">
        <v>354</v>
      </c>
      <c r="Q367" s="224"/>
      <c r="R367" s="303"/>
      <c r="S367" s="303"/>
      <c r="T367" s="303"/>
      <c r="U367" s="303"/>
      <c r="V367" s="303"/>
      <c r="W367" s="303"/>
      <c r="X367" s="303"/>
      <c r="Y367" s="303"/>
      <c r="Z367" s="303"/>
      <c r="AA367" s="225" t="s">
        <v>354</v>
      </c>
      <c r="AB367" s="225" t="s">
        <v>354</v>
      </c>
      <c r="AC367" s="226" t="s">
        <v>354</v>
      </c>
    </row>
    <row r="368" spans="1:29" ht="15" customHeight="1" x14ac:dyDescent="0.3">
      <c r="A368" s="425"/>
      <c r="B368" s="423"/>
      <c r="C368" s="223" t="s">
        <v>173</v>
      </c>
      <c r="D368" s="224"/>
      <c r="E368" s="303"/>
      <c r="F368" s="303"/>
      <c r="G368" s="303"/>
      <c r="H368" s="303"/>
      <c r="I368" s="303"/>
      <c r="J368" s="303"/>
      <c r="K368" s="303"/>
      <c r="L368" s="303"/>
      <c r="M368" s="303"/>
      <c r="N368" s="225">
        <v>0</v>
      </c>
      <c r="O368" s="225">
        <v>0</v>
      </c>
      <c r="P368" s="226">
        <v>3.4704283322546128</v>
      </c>
      <c r="Q368" s="224"/>
      <c r="R368" s="303"/>
      <c r="S368" s="303"/>
      <c r="T368" s="303"/>
      <c r="U368" s="303"/>
      <c r="V368" s="303"/>
      <c r="W368" s="303"/>
      <c r="X368" s="303"/>
      <c r="Y368" s="303"/>
      <c r="Z368" s="303"/>
      <c r="AA368" s="225">
        <v>5.1523833173242126</v>
      </c>
      <c r="AB368" s="225">
        <v>3.6649404695776031</v>
      </c>
      <c r="AC368" s="226">
        <v>3.7511300886978192</v>
      </c>
    </row>
    <row r="369" spans="1:29" ht="15" customHeight="1" x14ac:dyDescent="0.3">
      <c r="A369" s="425"/>
      <c r="B369" s="423"/>
      <c r="C369" s="223" t="s">
        <v>371</v>
      </c>
      <c r="D369" s="224"/>
      <c r="E369" s="303"/>
      <c r="F369" s="303"/>
      <c r="G369" s="303"/>
      <c r="H369" s="303"/>
      <c r="I369" s="303"/>
      <c r="J369" s="303"/>
      <c r="K369" s="303"/>
      <c r="L369" s="303"/>
      <c r="M369" s="303"/>
      <c r="N369" s="225" t="s">
        <v>354</v>
      </c>
      <c r="O369" s="225" t="s">
        <v>354</v>
      </c>
      <c r="P369" s="226">
        <v>2.5915417265194471</v>
      </c>
      <c r="Q369" s="224"/>
      <c r="R369" s="303"/>
      <c r="S369" s="303"/>
      <c r="T369" s="303"/>
      <c r="U369" s="303"/>
      <c r="V369" s="303"/>
      <c r="W369" s="303"/>
      <c r="X369" s="303"/>
      <c r="Y369" s="303"/>
      <c r="Z369" s="303"/>
      <c r="AA369" s="225" t="s">
        <v>354</v>
      </c>
      <c r="AB369" s="225" t="s">
        <v>354</v>
      </c>
      <c r="AC369" s="226" t="s">
        <v>354</v>
      </c>
    </row>
    <row r="370" spans="1:29" ht="15" customHeight="1" x14ac:dyDescent="0.3">
      <c r="A370" s="425"/>
      <c r="B370" s="423"/>
      <c r="C370" s="227" t="s">
        <v>372</v>
      </c>
      <c r="D370" s="228"/>
      <c r="E370" s="229"/>
      <c r="F370" s="229"/>
      <c r="G370" s="229"/>
      <c r="H370" s="229"/>
      <c r="I370" s="229"/>
      <c r="J370" s="229"/>
      <c r="K370" s="229"/>
      <c r="L370" s="229"/>
      <c r="M370" s="229"/>
      <c r="N370" s="230" t="s">
        <v>354</v>
      </c>
      <c r="O370" s="230" t="s">
        <v>354</v>
      </c>
      <c r="P370" s="231">
        <v>4.3250947630229506</v>
      </c>
      <c r="Q370" s="228"/>
      <c r="R370" s="229"/>
      <c r="S370" s="229"/>
      <c r="T370" s="229"/>
      <c r="U370" s="229"/>
      <c r="V370" s="229"/>
      <c r="W370" s="229"/>
      <c r="X370" s="229"/>
      <c r="Y370" s="229"/>
      <c r="Z370" s="229"/>
      <c r="AA370" s="230" t="s">
        <v>354</v>
      </c>
      <c r="AB370" s="230">
        <v>4.8050537640905144</v>
      </c>
      <c r="AC370" s="231">
        <v>4.4366419346985717</v>
      </c>
    </row>
    <row r="371" spans="1:29" ht="15" customHeight="1" x14ac:dyDescent="0.3">
      <c r="A371" s="425"/>
      <c r="B371" s="431" t="s">
        <v>139</v>
      </c>
      <c r="C371" s="223" t="s">
        <v>373</v>
      </c>
      <c r="D371" s="224"/>
      <c r="E371" s="220"/>
      <c r="F371" s="220"/>
      <c r="G371" s="220"/>
      <c r="H371" s="220"/>
      <c r="I371" s="220"/>
      <c r="J371" s="220"/>
      <c r="K371" s="220"/>
      <c r="L371" s="220"/>
      <c r="M371" s="220"/>
      <c r="N371" s="221">
        <v>0.906758862061259</v>
      </c>
      <c r="O371" s="221">
        <v>1.279438375639721</v>
      </c>
      <c r="P371" s="222">
        <v>0.97589720348223896</v>
      </c>
      <c r="Q371" s="219"/>
      <c r="R371" s="220"/>
      <c r="S371" s="220"/>
      <c r="T371" s="220"/>
      <c r="U371" s="220"/>
      <c r="V371" s="220"/>
      <c r="W371" s="220"/>
      <c r="X371" s="220"/>
      <c r="Y371" s="220"/>
      <c r="Z371" s="220"/>
      <c r="AA371" s="221">
        <v>0.98836791417277536</v>
      </c>
      <c r="AB371" s="221">
        <v>0.78802879916582091</v>
      </c>
      <c r="AC371" s="222">
        <v>0.99240056520049236</v>
      </c>
    </row>
    <row r="372" spans="1:29" ht="15" customHeight="1" x14ac:dyDescent="0.3">
      <c r="A372" s="425"/>
      <c r="B372" s="423"/>
      <c r="C372" s="223" t="s">
        <v>175</v>
      </c>
      <c r="D372" s="224"/>
      <c r="E372" s="303"/>
      <c r="F372" s="303"/>
      <c r="G372" s="303"/>
      <c r="H372" s="303"/>
      <c r="I372" s="303"/>
      <c r="J372" s="303"/>
      <c r="K372" s="303"/>
      <c r="L372" s="303"/>
      <c r="M372" s="303"/>
      <c r="N372" s="225">
        <v>0.73573349894577678</v>
      </c>
      <c r="O372" s="225">
        <v>1.3870155471756269</v>
      </c>
      <c r="P372" s="226">
        <v>0.88564606934607504</v>
      </c>
      <c r="Q372" s="224"/>
      <c r="R372" s="303"/>
      <c r="S372" s="303"/>
      <c r="T372" s="303"/>
      <c r="U372" s="303"/>
      <c r="V372" s="303"/>
      <c r="W372" s="303"/>
      <c r="X372" s="303"/>
      <c r="Y372" s="303"/>
      <c r="Z372" s="303"/>
      <c r="AA372" s="225">
        <v>1.3641311283963029</v>
      </c>
      <c r="AB372" s="225">
        <v>2.0044023415495991</v>
      </c>
      <c r="AC372" s="226">
        <v>1.330972634397287</v>
      </c>
    </row>
    <row r="373" spans="1:29" ht="15" customHeight="1" x14ac:dyDescent="0.3">
      <c r="A373" s="425"/>
      <c r="B373" s="423"/>
      <c r="C373" s="223" t="s">
        <v>176</v>
      </c>
      <c r="D373" s="224"/>
      <c r="E373" s="303"/>
      <c r="F373" s="303"/>
      <c r="G373" s="303"/>
      <c r="H373" s="303"/>
      <c r="I373" s="303"/>
      <c r="J373" s="303"/>
      <c r="K373" s="303"/>
      <c r="L373" s="303"/>
      <c r="M373" s="303"/>
      <c r="N373" s="225">
        <v>2.3648585436323328</v>
      </c>
      <c r="O373" s="225">
        <v>2.59832492071879</v>
      </c>
      <c r="P373" s="226">
        <v>2.2877010477714821</v>
      </c>
      <c r="Q373" s="224"/>
      <c r="R373" s="303"/>
      <c r="S373" s="303"/>
      <c r="T373" s="303"/>
      <c r="U373" s="303"/>
      <c r="V373" s="303"/>
      <c r="W373" s="303"/>
      <c r="X373" s="303"/>
      <c r="Y373" s="303"/>
      <c r="Z373" s="303"/>
      <c r="AA373" s="225">
        <v>3.8102618747064589</v>
      </c>
      <c r="AB373" s="225">
        <v>3.1067736986785239</v>
      </c>
      <c r="AC373" s="226">
        <v>2.591994946392004</v>
      </c>
    </row>
    <row r="374" spans="1:29" ht="15" customHeight="1" x14ac:dyDescent="0.3">
      <c r="A374" s="425"/>
      <c r="B374" s="423"/>
      <c r="C374" s="223" t="s">
        <v>177</v>
      </c>
      <c r="D374" s="224"/>
      <c r="E374" s="303"/>
      <c r="F374" s="303"/>
      <c r="G374" s="303"/>
      <c r="H374" s="303"/>
      <c r="I374" s="303"/>
      <c r="J374" s="303"/>
      <c r="K374" s="303"/>
      <c r="L374" s="303"/>
      <c r="M374" s="303"/>
      <c r="N374" s="225">
        <v>0.58820538846590353</v>
      </c>
      <c r="O374" s="225">
        <v>4.6629012501009823</v>
      </c>
      <c r="P374" s="226">
        <v>1.322777141031104</v>
      </c>
      <c r="Q374" s="224"/>
      <c r="R374" s="303"/>
      <c r="S374" s="303"/>
      <c r="T374" s="303"/>
      <c r="U374" s="303"/>
      <c r="V374" s="303"/>
      <c r="W374" s="303"/>
      <c r="X374" s="303"/>
      <c r="Y374" s="303"/>
      <c r="Z374" s="303"/>
      <c r="AA374" s="225">
        <v>3.794780503208163</v>
      </c>
      <c r="AB374" s="225">
        <v>2.1055319234023822</v>
      </c>
      <c r="AC374" s="226">
        <v>4.0889448276202058</v>
      </c>
    </row>
    <row r="375" spans="1:29" ht="15" customHeight="1" x14ac:dyDescent="0.3">
      <c r="A375" s="425"/>
      <c r="B375" s="423"/>
      <c r="C375" s="223" t="s">
        <v>374</v>
      </c>
      <c r="D375" s="224"/>
      <c r="E375" s="303"/>
      <c r="F375" s="303"/>
      <c r="G375" s="303"/>
      <c r="H375" s="303"/>
      <c r="I375" s="303"/>
      <c r="J375" s="303"/>
      <c r="K375" s="303"/>
      <c r="L375" s="303"/>
      <c r="M375" s="303"/>
      <c r="N375" s="225">
        <v>2.4707693772384318</v>
      </c>
      <c r="O375" s="225">
        <v>2.616273485698684</v>
      </c>
      <c r="P375" s="226">
        <v>1.6581446653608749</v>
      </c>
      <c r="Q375" s="224"/>
      <c r="R375" s="303"/>
      <c r="S375" s="303"/>
      <c r="T375" s="303"/>
      <c r="U375" s="303"/>
      <c r="V375" s="303"/>
      <c r="W375" s="303"/>
      <c r="X375" s="303"/>
      <c r="Y375" s="303"/>
      <c r="Z375" s="303"/>
      <c r="AA375" s="225">
        <v>3.7074551698167122</v>
      </c>
      <c r="AB375" s="225">
        <v>4.1078673916259101</v>
      </c>
      <c r="AC375" s="226">
        <v>3.7305679091884052</v>
      </c>
    </row>
    <row r="376" spans="1:29" ht="15" customHeight="1" x14ac:dyDescent="0.3">
      <c r="A376" s="425"/>
      <c r="B376" s="423"/>
      <c r="C376" s="227" t="s">
        <v>256</v>
      </c>
      <c r="D376" s="228"/>
      <c r="E376" s="229"/>
      <c r="F376" s="229"/>
      <c r="G376" s="229"/>
      <c r="H376" s="229"/>
      <c r="I376" s="229"/>
      <c r="J376" s="229"/>
      <c r="K376" s="229"/>
      <c r="L376" s="229"/>
      <c r="M376" s="229"/>
      <c r="N376" s="230" t="s">
        <v>354</v>
      </c>
      <c r="O376" s="230" t="s">
        <v>354</v>
      </c>
      <c r="P376" s="231">
        <v>7.4102840800516594</v>
      </c>
      <c r="Q376" s="228"/>
      <c r="R376" s="229"/>
      <c r="S376" s="229"/>
      <c r="T376" s="229"/>
      <c r="U376" s="229"/>
      <c r="V376" s="229"/>
      <c r="W376" s="229"/>
      <c r="X376" s="229"/>
      <c r="Y376" s="229"/>
      <c r="Z376" s="229"/>
      <c r="AA376" s="230">
        <v>2.1299464326243251</v>
      </c>
      <c r="AB376" s="230">
        <v>2.8450699779407169</v>
      </c>
      <c r="AC376" s="231">
        <v>0.48542142248803888</v>
      </c>
    </row>
    <row r="377" spans="1:29" ht="15" customHeight="1" x14ac:dyDescent="0.3">
      <c r="A377" s="425"/>
      <c r="B377" s="431" t="s">
        <v>375</v>
      </c>
      <c r="C377" s="223" t="s">
        <v>179</v>
      </c>
      <c r="D377" s="224"/>
      <c r="E377" s="220"/>
      <c r="F377" s="220"/>
      <c r="G377" s="220"/>
      <c r="H377" s="220"/>
      <c r="I377" s="220"/>
      <c r="J377" s="220"/>
      <c r="K377" s="220"/>
      <c r="L377" s="220"/>
      <c r="M377" s="220"/>
      <c r="N377" s="221">
        <v>1.298984489121179</v>
      </c>
      <c r="O377" s="221">
        <v>1.4427721445407691</v>
      </c>
      <c r="P377" s="222">
        <v>1.1696933444732449</v>
      </c>
      <c r="Q377" s="219"/>
      <c r="R377" s="220"/>
      <c r="S377" s="220"/>
      <c r="T377" s="220"/>
      <c r="U377" s="220"/>
      <c r="V377" s="220"/>
      <c r="W377" s="220"/>
      <c r="X377" s="220"/>
      <c r="Y377" s="220"/>
      <c r="Z377" s="220"/>
      <c r="AA377" s="221">
        <v>1.6953640774572589</v>
      </c>
      <c r="AB377" s="221">
        <v>1.4646526452045121</v>
      </c>
      <c r="AC377" s="222">
        <v>1.4156948288381199</v>
      </c>
    </row>
    <row r="378" spans="1:29" ht="15" customHeight="1" x14ac:dyDescent="0.3">
      <c r="A378" s="425"/>
      <c r="B378" s="423"/>
      <c r="C378" s="223" t="s">
        <v>180</v>
      </c>
      <c r="D378" s="224"/>
      <c r="E378" s="303"/>
      <c r="F378" s="303"/>
      <c r="G378" s="303"/>
      <c r="H378" s="303"/>
      <c r="I378" s="303"/>
      <c r="J378" s="303"/>
      <c r="K378" s="303"/>
      <c r="L378" s="303"/>
      <c r="M378" s="303"/>
      <c r="N378" s="225">
        <v>1.355160780696314</v>
      </c>
      <c r="O378" s="225">
        <v>2.9631151870992221</v>
      </c>
      <c r="P378" s="226">
        <v>2.7081991576641542</v>
      </c>
      <c r="Q378" s="224"/>
      <c r="R378" s="303"/>
      <c r="S378" s="303"/>
      <c r="T378" s="303"/>
      <c r="U378" s="303"/>
      <c r="V378" s="303"/>
      <c r="W378" s="303"/>
      <c r="X378" s="303"/>
      <c r="Y378" s="303"/>
      <c r="Z378" s="303"/>
      <c r="AA378" s="225">
        <v>4.6004429066538322</v>
      </c>
      <c r="AB378" s="225">
        <v>3.3268548830218561</v>
      </c>
      <c r="AC378" s="226">
        <v>3.8787294549618712</v>
      </c>
    </row>
    <row r="379" spans="1:29" ht="15" customHeight="1" x14ac:dyDescent="0.3">
      <c r="A379" s="425"/>
      <c r="B379" s="423"/>
      <c r="C379" s="223" t="s">
        <v>181</v>
      </c>
      <c r="D379" s="224"/>
      <c r="E379" s="303"/>
      <c r="F379" s="303"/>
      <c r="G379" s="303"/>
      <c r="H379" s="303"/>
      <c r="I379" s="303"/>
      <c r="J379" s="303"/>
      <c r="K379" s="303"/>
      <c r="L379" s="303"/>
      <c r="M379" s="303"/>
      <c r="N379" s="225">
        <v>2.2325870837241921</v>
      </c>
      <c r="O379" s="225">
        <v>3.904104056652828</v>
      </c>
      <c r="P379" s="226">
        <v>3.0434092980962508</v>
      </c>
      <c r="Q379" s="224"/>
      <c r="R379" s="303"/>
      <c r="S379" s="303"/>
      <c r="T379" s="303"/>
      <c r="U379" s="303"/>
      <c r="V379" s="303"/>
      <c r="W379" s="303"/>
      <c r="X379" s="303"/>
      <c r="Y379" s="303"/>
      <c r="Z379" s="303"/>
      <c r="AA379" s="225">
        <v>3.335587570853606</v>
      </c>
      <c r="AB379" s="225">
        <v>3.169694135124633</v>
      </c>
      <c r="AC379" s="226">
        <v>2.6643743027996041</v>
      </c>
    </row>
    <row r="380" spans="1:29" ht="15" customHeight="1" x14ac:dyDescent="0.3">
      <c r="A380" s="425"/>
      <c r="B380" s="423"/>
      <c r="C380" s="223" t="s">
        <v>182</v>
      </c>
      <c r="D380" s="224"/>
      <c r="E380" s="303"/>
      <c r="F380" s="303"/>
      <c r="G380" s="303"/>
      <c r="H380" s="303"/>
      <c r="I380" s="303"/>
      <c r="J380" s="303"/>
      <c r="K380" s="303"/>
      <c r="L380" s="303"/>
      <c r="M380" s="303"/>
      <c r="N380" s="225">
        <v>2.587067580123152</v>
      </c>
      <c r="O380" s="225">
        <v>4.1120332058557274</v>
      </c>
      <c r="P380" s="226">
        <v>2.5080318024621402</v>
      </c>
      <c r="Q380" s="224"/>
      <c r="R380" s="303"/>
      <c r="S380" s="303"/>
      <c r="T380" s="303"/>
      <c r="U380" s="303"/>
      <c r="V380" s="303"/>
      <c r="W380" s="303"/>
      <c r="X380" s="303"/>
      <c r="Y380" s="303"/>
      <c r="Z380" s="303"/>
      <c r="AA380" s="225">
        <v>4.2379834339508928</v>
      </c>
      <c r="AB380" s="225">
        <v>3.1901890177132972</v>
      </c>
      <c r="AC380" s="226">
        <v>2.139595607589722</v>
      </c>
    </row>
    <row r="381" spans="1:29" ht="15" customHeight="1" x14ac:dyDescent="0.3">
      <c r="A381" s="425"/>
      <c r="B381" s="423"/>
      <c r="C381" s="223" t="s">
        <v>376</v>
      </c>
      <c r="D381" s="224"/>
      <c r="E381" s="303"/>
      <c r="F381" s="303"/>
      <c r="G381" s="303"/>
      <c r="H381" s="303"/>
      <c r="I381" s="303"/>
      <c r="J381" s="303"/>
      <c r="K381" s="303"/>
      <c r="L381" s="303"/>
      <c r="M381" s="303"/>
      <c r="N381" s="225">
        <v>1.5598802610559499</v>
      </c>
      <c r="O381" s="225">
        <v>7.8555812851822466</v>
      </c>
      <c r="P381" s="226">
        <v>4.5388697672422076</v>
      </c>
      <c r="Q381" s="224"/>
      <c r="R381" s="303"/>
      <c r="S381" s="303"/>
      <c r="T381" s="303"/>
      <c r="U381" s="303"/>
      <c r="V381" s="303"/>
      <c r="W381" s="303"/>
      <c r="X381" s="303"/>
      <c r="Y381" s="303"/>
      <c r="Z381" s="303"/>
      <c r="AA381" s="225">
        <v>1.784460475859265</v>
      </c>
      <c r="AB381" s="225">
        <v>1.8573796076860529</v>
      </c>
      <c r="AC381" s="226">
        <v>1.496671287586681</v>
      </c>
    </row>
    <row r="382" spans="1:29" ht="15" customHeight="1" x14ac:dyDescent="0.3">
      <c r="A382" s="425"/>
      <c r="B382" s="423"/>
      <c r="C382" s="223" t="s">
        <v>377</v>
      </c>
      <c r="D382" s="224"/>
      <c r="E382" s="303"/>
      <c r="F382" s="303"/>
      <c r="G382" s="303"/>
      <c r="H382" s="303"/>
      <c r="I382" s="303"/>
      <c r="J382" s="303"/>
      <c r="K382" s="303"/>
      <c r="L382" s="303"/>
      <c r="M382" s="303"/>
      <c r="N382" s="225">
        <v>3.2376118401027019</v>
      </c>
      <c r="O382" s="225">
        <v>3.8522405650067801</v>
      </c>
      <c r="P382" s="226">
        <v>3.7197533182703149</v>
      </c>
      <c r="Q382" s="224"/>
      <c r="R382" s="303"/>
      <c r="S382" s="303"/>
      <c r="T382" s="303"/>
      <c r="U382" s="303"/>
      <c r="V382" s="303"/>
      <c r="W382" s="303"/>
      <c r="X382" s="303"/>
      <c r="Y382" s="303"/>
      <c r="Z382" s="303"/>
      <c r="AA382" s="225">
        <v>8.4239006666225489</v>
      </c>
      <c r="AB382" s="225">
        <v>8.7254370286751808</v>
      </c>
      <c r="AC382" s="226">
        <v>7.8915870353123836</v>
      </c>
    </row>
    <row r="383" spans="1:29" ht="15" customHeight="1" x14ac:dyDescent="0.3">
      <c r="A383" s="425"/>
      <c r="B383" s="423"/>
      <c r="C383" s="223" t="s">
        <v>185</v>
      </c>
      <c r="D383" s="224"/>
      <c r="E383" s="303"/>
      <c r="F383" s="303"/>
      <c r="G383" s="303"/>
      <c r="H383" s="303"/>
      <c r="I383" s="303"/>
      <c r="J383" s="303"/>
      <c r="K383" s="303"/>
      <c r="L383" s="303"/>
      <c r="M383" s="303"/>
      <c r="N383" s="225">
        <v>0.50843465042141567</v>
      </c>
      <c r="O383" s="225">
        <v>0.95189787731751407</v>
      </c>
      <c r="P383" s="226">
        <v>1.2393300221940751</v>
      </c>
      <c r="Q383" s="224"/>
      <c r="R383" s="303"/>
      <c r="S383" s="303"/>
      <c r="T383" s="303"/>
      <c r="U383" s="303"/>
      <c r="V383" s="303"/>
      <c r="W383" s="303"/>
      <c r="X383" s="303"/>
      <c r="Y383" s="303"/>
      <c r="Z383" s="303"/>
      <c r="AA383" s="225">
        <v>1.3375663544396439</v>
      </c>
      <c r="AB383" s="225">
        <v>0.34572393386415068</v>
      </c>
      <c r="AC383" s="226">
        <v>0.34605230219499239</v>
      </c>
    </row>
    <row r="384" spans="1:29" ht="15" customHeight="1" x14ac:dyDescent="0.3">
      <c r="A384" s="425"/>
      <c r="B384" s="423"/>
      <c r="C384" s="223" t="s">
        <v>186</v>
      </c>
      <c r="D384" s="224"/>
      <c r="E384" s="229"/>
      <c r="F384" s="229"/>
      <c r="G384" s="229"/>
      <c r="H384" s="229"/>
      <c r="I384" s="229"/>
      <c r="J384" s="229"/>
      <c r="K384" s="229"/>
      <c r="L384" s="229"/>
      <c r="M384" s="229"/>
      <c r="N384" s="230">
        <v>0</v>
      </c>
      <c r="O384" s="230">
        <v>2.922014269580433</v>
      </c>
      <c r="P384" s="231">
        <v>4.1654216049288308</v>
      </c>
      <c r="Q384" s="228"/>
      <c r="R384" s="229"/>
      <c r="S384" s="229"/>
      <c r="T384" s="229"/>
      <c r="U384" s="229"/>
      <c r="V384" s="229"/>
      <c r="W384" s="229"/>
      <c r="X384" s="229"/>
      <c r="Y384" s="229"/>
      <c r="Z384" s="229"/>
      <c r="AA384" s="230">
        <v>0.91111233585728735</v>
      </c>
      <c r="AB384" s="230">
        <v>2.1432065238491909</v>
      </c>
      <c r="AC384" s="231">
        <v>1.8149121736372249</v>
      </c>
    </row>
    <row r="385" spans="1:29" ht="15" customHeight="1" x14ac:dyDescent="0.3">
      <c r="A385" s="425"/>
      <c r="B385" s="431" t="s">
        <v>378</v>
      </c>
      <c r="C385" s="223" t="s">
        <v>187</v>
      </c>
      <c r="D385" s="224"/>
      <c r="E385" s="303"/>
      <c r="F385" s="303"/>
      <c r="G385" s="303"/>
      <c r="H385" s="303"/>
      <c r="I385" s="303"/>
      <c r="J385" s="303"/>
      <c r="K385" s="303"/>
      <c r="L385" s="303"/>
      <c r="M385" s="303"/>
      <c r="N385" s="225">
        <v>1.1586648588028661</v>
      </c>
      <c r="O385" s="225">
        <v>1.1171424987153979</v>
      </c>
      <c r="P385" s="226">
        <v>0.93972180026731245</v>
      </c>
      <c r="Q385" s="224"/>
      <c r="R385" s="303"/>
      <c r="S385" s="303"/>
      <c r="T385" s="303"/>
      <c r="U385" s="303"/>
      <c r="V385" s="303"/>
      <c r="W385" s="303"/>
      <c r="X385" s="303"/>
      <c r="Y385" s="303"/>
      <c r="Z385" s="303"/>
      <c r="AA385" s="225">
        <v>1.6846005804143109</v>
      </c>
      <c r="AB385" s="225">
        <v>1.505107554642489</v>
      </c>
      <c r="AC385" s="226">
        <v>1.33664873910854</v>
      </c>
    </row>
    <row r="386" spans="1:29" ht="15" customHeight="1" x14ac:dyDescent="0.3">
      <c r="A386" s="425"/>
      <c r="B386" s="423"/>
      <c r="C386" s="223" t="s">
        <v>188</v>
      </c>
      <c r="D386" s="224"/>
      <c r="E386" s="303"/>
      <c r="F386" s="303"/>
      <c r="G386" s="303"/>
      <c r="H386" s="303"/>
      <c r="I386" s="303"/>
      <c r="J386" s="303"/>
      <c r="K386" s="303"/>
      <c r="L386" s="303"/>
      <c r="M386" s="303"/>
      <c r="N386" s="225">
        <v>1.380133858324182</v>
      </c>
      <c r="O386" s="225">
        <v>2.377527197043062</v>
      </c>
      <c r="P386" s="226">
        <v>1.1678141919066931</v>
      </c>
      <c r="Q386" s="224"/>
      <c r="R386" s="303"/>
      <c r="S386" s="303"/>
      <c r="T386" s="303"/>
      <c r="U386" s="303"/>
      <c r="V386" s="303"/>
      <c r="W386" s="303"/>
      <c r="X386" s="303"/>
      <c r="Y386" s="303"/>
      <c r="Z386" s="303"/>
      <c r="AA386" s="225">
        <v>1.778506840329807</v>
      </c>
      <c r="AB386" s="225">
        <v>1.8513370035375809</v>
      </c>
      <c r="AC386" s="226">
        <v>1.498493892130897</v>
      </c>
    </row>
    <row r="387" spans="1:29" ht="15" customHeight="1" x14ac:dyDescent="0.3">
      <c r="A387" s="425"/>
      <c r="B387" s="423"/>
      <c r="C387" s="223" t="s">
        <v>189</v>
      </c>
      <c r="D387" s="224"/>
      <c r="E387" s="303"/>
      <c r="F387" s="303"/>
      <c r="G387" s="303"/>
      <c r="H387" s="303"/>
      <c r="I387" s="303"/>
      <c r="J387" s="303"/>
      <c r="K387" s="303"/>
      <c r="L387" s="303"/>
      <c r="M387" s="303"/>
      <c r="N387" s="225">
        <v>1.3640531526442501</v>
      </c>
      <c r="O387" s="225">
        <v>1.7476270095852879</v>
      </c>
      <c r="P387" s="226">
        <v>1.561492480717569</v>
      </c>
      <c r="Q387" s="224"/>
      <c r="R387" s="303"/>
      <c r="S387" s="303"/>
      <c r="T387" s="303"/>
      <c r="U387" s="303"/>
      <c r="V387" s="303"/>
      <c r="W387" s="303"/>
      <c r="X387" s="303"/>
      <c r="Y387" s="303"/>
      <c r="Z387" s="303"/>
      <c r="AA387" s="225">
        <v>2.255447103265674</v>
      </c>
      <c r="AB387" s="225">
        <v>1.729845353355792</v>
      </c>
      <c r="AC387" s="226">
        <v>2.1221205432614618</v>
      </c>
    </row>
    <row r="388" spans="1:29" ht="15" customHeight="1" x14ac:dyDescent="0.3">
      <c r="A388" s="425"/>
      <c r="B388" s="423"/>
      <c r="C388" s="223" t="s">
        <v>190</v>
      </c>
      <c r="D388" s="224"/>
      <c r="E388" s="303"/>
      <c r="F388" s="303"/>
      <c r="G388" s="303"/>
      <c r="H388" s="303"/>
      <c r="I388" s="303"/>
      <c r="J388" s="303"/>
      <c r="K388" s="303"/>
      <c r="L388" s="303"/>
      <c r="M388" s="303"/>
      <c r="N388" s="225">
        <v>2.0003461623572809</v>
      </c>
      <c r="O388" s="225">
        <v>1.7767712334727119</v>
      </c>
      <c r="P388" s="226">
        <v>3.6675659143251109</v>
      </c>
      <c r="Q388" s="224"/>
      <c r="R388" s="303"/>
      <c r="S388" s="303"/>
      <c r="T388" s="303"/>
      <c r="U388" s="303"/>
      <c r="V388" s="303"/>
      <c r="W388" s="303"/>
      <c r="X388" s="303"/>
      <c r="Y388" s="303"/>
      <c r="Z388" s="303"/>
      <c r="AA388" s="225">
        <v>3.2818659283777469</v>
      </c>
      <c r="AB388" s="225">
        <v>3.578991981039426</v>
      </c>
      <c r="AC388" s="226">
        <v>2.6597395127182568</v>
      </c>
    </row>
    <row r="389" spans="1:29" ht="15" customHeight="1" x14ac:dyDescent="0.3">
      <c r="A389" s="425"/>
      <c r="B389" s="423"/>
      <c r="C389" s="223" t="s">
        <v>191</v>
      </c>
      <c r="D389" s="224"/>
      <c r="E389" s="303"/>
      <c r="F389" s="303"/>
      <c r="G389" s="303"/>
      <c r="H389" s="303"/>
      <c r="I389" s="303"/>
      <c r="J389" s="303"/>
      <c r="K389" s="303"/>
      <c r="L389" s="303"/>
      <c r="M389" s="303"/>
      <c r="N389" s="225">
        <v>2.4188481178149792</v>
      </c>
      <c r="O389" s="225">
        <v>3.9894487453672038</v>
      </c>
      <c r="P389" s="226">
        <v>3.139619100432387</v>
      </c>
      <c r="Q389" s="224"/>
      <c r="R389" s="303"/>
      <c r="S389" s="303"/>
      <c r="T389" s="303"/>
      <c r="U389" s="303"/>
      <c r="V389" s="303"/>
      <c r="W389" s="303"/>
      <c r="X389" s="303"/>
      <c r="Y389" s="303"/>
      <c r="Z389" s="303"/>
      <c r="AA389" s="225">
        <v>4.074054939425694</v>
      </c>
      <c r="AB389" s="225">
        <v>3.3916141106499862</v>
      </c>
      <c r="AC389" s="226">
        <v>2.6436988339038572</v>
      </c>
    </row>
    <row r="390" spans="1:29" ht="15" customHeight="1" x14ac:dyDescent="0.3">
      <c r="A390" s="425"/>
      <c r="B390" s="423"/>
      <c r="C390" s="227" t="s">
        <v>257</v>
      </c>
      <c r="D390" s="228"/>
      <c r="E390" s="229"/>
      <c r="F390" s="229"/>
      <c r="G390" s="229"/>
      <c r="H390" s="229"/>
      <c r="I390" s="229"/>
      <c r="J390" s="229"/>
      <c r="K390" s="229"/>
      <c r="L390" s="229"/>
      <c r="M390" s="229"/>
      <c r="N390" s="230" t="s">
        <v>354</v>
      </c>
      <c r="O390" s="230" t="s">
        <v>354</v>
      </c>
      <c r="P390" s="231">
        <v>3.2236334936179549</v>
      </c>
      <c r="Q390" s="228"/>
      <c r="R390" s="229"/>
      <c r="S390" s="229"/>
      <c r="T390" s="229"/>
      <c r="U390" s="229"/>
      <c r="V390" s="229"/>
      <c r="W390" s="229"/>
      <c r="X390" s="229"/>
      <c r="Y390" s="229"/>
      <c r="Z390" s="229"/>
      <c r="AA390" s="230" t="s">
        <v>354</v>
      </c>
      <c r="AB390" s="230" t="s">
        <v>354</v>
      </c>
      <c r="AC390" s="231">
        <v>0.72738054444882083</v>
      </c>
    </row>
    <row r="391" spans="1:29" ht="15" customHeight="1" x14ac:dyDescent="0.3">
      <c r="A391" s="425"/>
      <c r="B391" s="431" t="s">
        <v>142</v>
      </c>
      <c r="C391" s="223" t="s">
        <v>192</v>
      </c>
      <c r="D391" s="224"/>
      <c r="E391" s="303"/>
      <c r="F391" s="303"/>
      <c r="G391" s="303"/>
      <c r="H391" s="303"/>
      <c r="I391" s="303"/>
      <c r="J391" s="303"/>
      <c r="K391" s="303"/>
      <c r="L391" s="303"/>
      <c r="M391" s="303"/>
      <c r="N391" s="225">
        <v>1.3243204509910029</v>
      </c>
      <c r="O391" s="225">
        <v>1.443166070858948</v>
      </c>
      <c r="P391" s="226">
        <v>1.050586363778691</v>
      </c>
      <c r="Q391" s="224"/>
      <c r="R391" s="303"/>
      <c r="S391" s="303"/>
      <c r="T391" s="303"/>
      <c r="U391" s="303"/>
      <c r="V391" s="303"/>
      <c r="W391" s="303"/>
      <c r="X391" s="303"/>
      <c r="Y391" s="303"/>
      <c r="Z391" s="303"/>
      <c r="AA391" s="225">
        <v>1.7820817743223329</v>
      </c>
      <c r="AB391" s="225">
        <v>1.7156799552566999</v>
      </c>
      <c r="AC391" s="226">
        <v>1.4926910533426201</v>
      </c>
    </row>
    <row r="392" spans="1:29" ht="15" customHeight="1" x14ac:dyDescent="0.3">
      <c r="A392" s="425"/>
      <c r="B392" s="423"/>
      <c r="C392" s="223" t="s">
        <v>379</v>
      </c>
      <c r="D392" s="224"/>
      <c r="E392" s="303"/>
      <c r="F392" s="303"/>
      <c r="G392" s="303"/>
      <c r="H392" s="303"/>
      <c r="I392" s="303"/>
      <c r="J392" s="303"/>
      <c r="K392" s="303"/>
      <c r="L392" s="303"/>
      <c r="M392" s="303"/>
      <c r="N392" s="225">
        <v>1.509657834416533</v>
      </c>
      <c r="O392" s="225">
        <v>1.564427707491258</v>
      </c>
      <c r="P392" s="226">
        <v>2.3788990370384799</v>
      </c>
      <c r="Q392" s="224"/>
      <c r="R392" s="303"/>
      <c r="S392" s="303"/>
      <c r="T392" s="303"/>
      <c r="U392" s="303"/>
      <c r="V392" s="303"/>
      <c r="W392" s="303"/>
      <c r="X392" s="303"/>
      <c r="Y392" s="303"/>
      <c r="Z392" s="303"/>
      <c r="AA392" s="225">
        <v>2.644790240854809</v>
      </c>
      <c r="AB392" s="225">
        <v>2.258853459683428</v>
      </c>
      <c r="AC392" s="226">
        <v>2.1738790775112231</v>
      </c>
    </row>
    <row r="393" spans="1:29" ht="15" customHeight="1" x14ac:dyDescent="0.3">
      <c r="A393" s="425"/>
      <c r="B393" s="423"/>
      <c r="C393" s="223" t="s">
        <v>380</v>
      </c>
      <c r="D393" s="224"/>
      <c r="E393" s="303"/>
      <c r="F393" s="303"/>
      <c r="G393" s="303"/>
      <c r="H393" s="303"/>
      <c r="I393" s="303"/>
      <c r="J393" s="303"/>
      <c r="K393" s="303"/>
      <c r="L393" s="303"/>
      <c r="M393" s="303"/>
      <c r="N393" s="225">
        <v>1.6433744036772719</v>
      </c>
      <c r="O393" s="225">
        <v>2.9518137824420232</v>
      </c>
      <c r="P393" s="226">
        <v>1.730161920132931</v>
      </c>
      <c r="Q393" s="224"/>
      <c r="R393" s="303"/>
      <c r="S393" s="303"/>
      <c r="T393" s="303"/>
      <c r="U393" s="303"/>
      <c r="V393" s="303"/>
      <c r="W393" s="303"/>
      <c r="X393" s="303"/>
      <c r="Y393" s="303"/>
      <c r="Z393" s="303"/>
      <c r="AA393" s="225">
        <v>2.4789885252086581</v>
      </c>
      <c r="AB393" s="225">
        <v>1.9586831528298481</v>
      </c>
      <c r="AC393" s="226">
        <v>1.753232305438307</v>
      </c>
    </row>
    <row r="394" spans="1:29" ht="15" customHeight="1" x14ac:dyDescent="0.3">
      <c r="A394" s="425"/>
      <c r="B394" s="423"/>
      <c r="C394" s="223" t="s">
        <v>195</v>
      </c>
      <c r="D394" s="224"/>
      <c r="E394" s="303"/>
      <c r="F394" s="303"/>
      <c r="G394" s="303"/>
      <c r="H394" s="303"/>
      <c r="I394" s="303"/>
      <c r="J394" s="303"/>
      <c r="K394" s="303"/>
      <c r="L394" s="303"/>
      <c r="M394" s="303"/>
      <c r="N394" s="225">
        <v>1.257277615674778</v>
      </c>
      <c r="O394" s="225">
        <v>3.4884649518605308</v>
      </c>
      <c r="P394" s="226">
        <v>1.069905233005358</v>
      </c>
      <c r="Q394" s="224"/>
      <c r="R394" s="303"/>
      <c r="S394" s="303"/>
      <c r="T394" s="303"/>
      <c r="U394" s="303"/>
      <c r="V394" s="303"/>
      <c r="W394" s="303"/>
      <c r="X394" s="303"/>
      <c r="Y394" s="303"/>
      <c r="Z394" s="303"/>
      <c r="AA394" s="225">
        <v>2.0937465620236679</v>
      </c>
      <c r="AB394" s="225">
        <v>1.741959832117739</v>
      </c>
      <c r="AC394" s="226">
        <v>1.3789668343504431</v>
      </c>
    </row>
    <row r="395" spans="1:29" ht="15" customHeight="1" x14ac:dyDescent="0.3">
      <c r="A395" s="425"/>
      <c r="B395" s="423"/>
      <c r="C395" s="227" t="s">
        <v>196</v>
      </c>
      <c r="D395" s="228"/>
      <c r="E395" s="229"/>
      <c r="F395" s="229"/>
      <c r="G395" s="229"/>
      <c r="H395" s="229"/>
      <c r="I395" s="229"/>
      <c r="J395" s="229"/>
      <c r="K395" s="229"/>
      <c r="L395" s="229"/>
      <c r="M395" s="229"/>
      <c r="N395" s="230">
        <v>1.218549139087842</v>
      </c>
      <c r="O395" s="230">
        <v>1.0327343479256259</v>
      </c>
      <c r="P395" s="231">
        <v>0.80034050940507762</v>
      </c>
      <c r="Q395" s="228"/>
      <c r="R395" s="229"/>
      <c r="S395" s="229"/>
      <c r="T395" s="229"/>
      <c r="U395" s="229"/>
      <c r="V395" s="229"/>
      <c r="W395" s="229"/>
      <c r="X395" s="229"/>
      <c r="Y395" s="229"/>
      <c r="Z395" s="229"/>
      <c r="AA395" s="230">
        <v>2.3560072603112219</v>
      </c>
      <c r="AB395" s="230">
        <v>2.0108464878709431</v>
      </c>
      <c r="AC395" s="231">
        <v>2.3755371018506422</v>
      </c>
    </row>
    <row r="396" spans="1:29" ht="15" customHeight="1" x14ac:dyDescent="0.3">
      <c r="A396" s="425"/>
      <c r="B396" s="431" t="s">
        <v>197</v>
      </c>
      <c r="C396" s="223" t="s">
        <v>197</v>
      </c>
      <c r="D396" s="224"/>
      <c r="E396" s="303"/>
      <c r="F396" s="303"/>
      <c r="G396" s="303"/>
      <c r="H396" s="303"/>
      <c r="I396" s="303"/>
      <c r="J396" s="303"/>
      <c r="K396" s="303"/>
      <c r="L396" s="303"/>
      <c r="M396" s="303"/>
      <c r="N396" s="225">
        <v>4.3149097226491433</v>
      </c>
      <c r="O396" s="225">
        <v>2.9412809966711548</v>
      </c>
      <c r="P396" s="226">
        <v>3.0521307313623249</v>
      </c>
      <c r="Q396" s="224"/>
      <c r="R396" s="303"/>
      <c r="S396" s="303"/>
      <c r="T396" s="303"/>
      <c r="U396" s="303"/>
      <c r="V396" s="303"/>
      <c r="W396" s="303"/>
      <c r="X396" s="303"/>
      <c r="Y396" s="303"/>
      <c r="Z396" s="303"/>
      <c r="AA396" s="225">
        <v>5.6437779269120956</v>
      </c>
      <c r="AB396" s="225">
        <v>4.6887207243759716</v>
      </c>
      <c r="AC396" s="226">
        <v>4.1615683882869181</v>
      </c>
    </row>
    <row r="397" spans="1:29" ht="15" customHeight="1" x14ac:dyDescent="0.3">
      <c r="A397" s="425"/>
      <c r="B397" s="423"/>
      <c r="C397" s="223" t="s">
        <v>198</v>
      </c>
      <c r="D397" s="224"/>
      <c r="E397" s="303"/>
      <c r="F397" s="303"/>
      <c r="G397" s="303"/>
      <c r="H397" s="303"/>
      <c r="I397" s="303"/>
      <c r="J397" s="303"/>
      <c r="K397" s="303"/>
      <c r="L397" s="303"/>
      <c r="M397" s="303"/>
      <c r="N397" s="225">
        <v>3.7180019047860782</v>
      </c>
      <c r="O397" s="225">
        <v>3.8308014560273969</v>
      </c>
      <c r="P397" s="226">
        <v>2.951010569208226</v>
      </c>
      <c r="Q397" s="224"/>
      <c r="R397" s="303"/>
      <c r="S397" s="303"/>
      <c r="T397" s="303"/>
      <c r="U397" s="303"/>
      <c r="V397" s="303"/>
      <c r="W397" s="303"/>
      <c r="X397" s="303"/>
      <c r="Y397" s="303"/>
      <c r="Z397" s="303"/>
      <c r="AA397" s="225">
        <v>6.5035091908049711</v>
      </c>
      <c r="AB397" s="225">
        <v>5.5150907109221734</v>
      </c>
      <c r="AC397" s="226">
        <v>4.6076549395758137</v>
      </c>
    </row>
    <row r="398" spans="1:29" ht="15" customHeight="1" x14ac:dyDescent="0.3">
      <c r="A398" s="425"/>
      <c r="B398" s="423"/>
      <c r="C398" s="223" t="s">
        <v>199</v>
      </c>
      <c r="D398" s="224"/>
      <c r="E398" s="303"/>
      <c r="F398" s="303"/>
      <c r="G398" s="303"/>
      <c r="H398" s="303"/>
      <c r="I398" s="303"/>
      <c r="J398" s="303"/>
      <c r="K398" s="303"/>
      <c r="L398" s="303"/>
      <c r="M398" s="303"/>
      <c r="N398" s="225">
        <v>5.5531835410742776</v>
      </c>
      <c r="O398" s="225">
        <v>0.91742241824621851</v>
      </c>
      <c r="P398" s="226">
        <v>3.2932623911558698</v>
      </c>
      <c r="Q398" s="224"/>
      <c r="R398" s="303"/>
      <c r="S398" s="303"/>
      <c r="T398" s="303"/>
      <c r="U398" s="303"/>
      <c r="V398" s="303"/>
      <c r="W398" s="303"/>
      <c r="X398" s="303"/>
      <c r="Y398" s="303"/>
      <c r="Z398" s="303"/>
      <c r="AA398" s="225">
        <v>2.9606215638766429</v>
      </c>
      <c r="AB398" s="225">
        <v>2.2250604614941931</v>
      </c>
      <c r="AC398" s="226">
        <v>2.6849105571506251</v>
      </c>
    </row>
    <row r="399" spans="1:29" ht="15" customHeight="1" x14ac:dyDescent="0.3">
      <c r="A399" s="425"/>
      <c r="B399" s="423"/>
      <c r="C399" s="227" t="s">
        <v>200</v>
      </c>
      <c r="D399" s="228"/>
      <c r="E399" s="229"/>
      <c r="F399" s="229"/>
      <c r="G399" s="229"/>
      <c r="H399" s="229"/>
      <c r="I399" s="229"/>
      <c r="J399" s="229"/>
      <c r="K399" s="229"/>
      <c r="L399" s="229"/>
      <c r="M399" s="229"/>
      <c r="N399" s="230">
        <v>0.99747193862397265</v>
      </c>
      <c r="O399" s="230">
        <v>1.647741379262935</v>
      </c>
      <c r="P399" s="231">
        <v>1.226519946163664</v>
      </c>
      <c r="Q399" s="228"/>
      <c r="R399" s="229"/>
      <c r="S399" s="229"/>
      <c r="T399" s="229"/>
      <c r="U399" s="229"/>
      <c r="V399" s="229"/>
      <c r="W399" s="229"/>
      <c r="X399" s="229"/>
      <c r="Y399" s="229"/>
      <c r="Z399" s="229"/>
      <c r="AA399" s="230">
        <v>1.5482865739511289</v>
      </c>
      <c r="AB399" s="230">
        <v>1.3976831539782411</v>
      </c>
      <c r="AC399" s="231">
        <v>1.29951252942674</v>
      </c>
    </row>
    <row r="400" spans="1:29" ht="15" customHeight="1" x14ac:dyDescent="0.3">
      <c r="A400" s="425"/>
      <c r="B400" s="431" t="s">
        <v>144</v>
      </c>
      <c r="C400" s="223" t="s">
        <v>201</v>
      </c>
      <c r="D400" s="224"/>
      <c r="E400" s="303"/>
      <c r="F400" s="303"/>
      <c r="G400" s="303"/>
      <c r="H400" s="303"/>
      <c r="I400" s="303"/>
      <c r="J400" s="303"/>
      <c r="K400" s="303"/>
      <c r="L400" s="303"/>
      <c r="M400" s="303"/>
      <c r="N400" s="225">
        <v>1.4719138166788059</v>
      </c>
      <c r="O400" s="225">
        <v>2.799876358270978</v>
      </c>
      <c r="P400" s="226">
        <v>1.753926770107382</v>
      </c>
      <c r="Q400" s="224"/>
      <c r="R400" s="303"/>
      <c r="S400" s="303"/>
      <c r="T400" s="303"/>
      <c r="U400" s="303"/>
      <c r="V400" s="303"/>
      <c r="W400" s="303"/>
      <c r="X400" s="303"/>
      <c r="Y400" s="303"/>
      <c r="Z400" s="303"/>
      <c r="AA400" s="225">
        <v>2.9431812610773038</v>
      </c>
      <c r="AB400" s="225">
        <v>2.7032654650517629</v>
      </c>
      <c r="AC400" s="226">
        <v>2.157916614841183</v>
      </c>
    </row>
    <row r="401" spans="1:29" ht="15" customHeight="1" x14ac:dyDescent="0.3">
      <c r="A401" s="425"/>
      <c r="B401" s="423"/>
      <c r="C401" s="223" t="s">
        <v>202</v>
      </c>
      <c r="D401" s="224"/>
      <c r="E401" s="303"/>
      <c r="F401" s="303"/>
      <c r="G401" s="303"/>
      <c r="H401" s="303"/>
      <c r="I401" s="303"/>
      <c r="J401" s="303"/>
      <c r="K401" s="303"/>
      <c r="L401" s="303"/>
      <c r="M401" s="303"/>
      <c r="N401" s="225">
        <v>1.711708670032813</v>
      </c>
      <c r="O401" s="225">
        <v>2.0794888428668239</v>
      </c>
      <c r="P401" s="226">
        <v>1.710109508868866</v>
      </c>
      <c r="Q401" s="224"/>
      <c r="R401" s="303"/>
      <c r="S401" s="303"/>
      <c r="T401" s="303"/>
      <c r="U401" s="303"/>
      <c r="V401" s="303"/>
      <c r="W401" s="303"/>
      <c r="X401" s="303"/>
      <c r="Y401" s="303"/>
      <c r="Z401" s="303"/>
      <c r="AA401" s="225">
        <v>1.9459126245256431</v>
      </c>
      <c r="AB401" s="225">
        <v>2.135993880751367</v>
      </c>
      <c r="AC401" s="226">
        <v>1.8915561337687199</v>
      </c>
    </row>
    <row r="402" spans="1:29" ht="15" customHeight="1" x14ac:dyDescent="0.3">
      <c r="A402" s="425"/>
      <c r="B402" s="423"/>
      <c r="C402" s="227" t="s">
        <v>203</v>
      </c>
      <c r="D402" s="228"/>
      <c r="E402" s="229"/>
      <c r="F402" s="229"/>
      <c r="G402" s="229"/>
      <c r="H402" s="229"/>
      <c r="I402" s="229"/>
      <c r="J402" s="229"/>
      <c r="K402" s="229"/>
      <c r="L402" s="229"/>
      <c r="M402" s="229"/>
      <c r="N402" s="230">
        <v>1.35888837512233</v>
      </c>
      <c r="O402" s="230">
        <v>1.6191944884464029</v>
      </c>
      <c r="P402" s="231">
        <v>1.362185839580567</v>
      </c>
      <c r="Q402" s="228"/>
      <c r="R402" s="229"/>
      <c r="S402" s="229"/>
      <c r="T402" s="229"/>
      <c r="U402" s="229"/>
      <c r="V402" s="229"/>
      <c r="W402" s="229"/>
      <c r="X402" s="229"/>
      <c r="Y402" s="229"/>
      <c r="Z402" s="229"/>
      <c r="AA402" s="230">
        <v>2.021827657455924</v>
      </c>
      <c r="AB402" s="230">
        <v>1.496345452284954</v>
      </c>
      <c r="AC402" s="231">
        <v>1.544465493310927</v>
      </c>
    </row>
    <row r="403" spans="1:29" ht="15" customHeight="1" x14ac:dyDescent="0.3">
      <c r="A403" s="425"/>
      <c r="B403" s="432" t="s">
        <v>145</v>
      </c>
      <c r="C403" s="239" t="s">
        <v>204</v>
      </c>
      <c r="D403" s="224"/>
      <c r="E403" s="303"/>
      <c r="F403" s="303"/>
      <c r="G403" s="303"/>
      <c r="H403" s="303"/>
      <c r="I403" s="303"/>
      <c r="J403" s="303"/>
      <c r="K403" s="303"/>
      <c r="L403" s="303"/>
      <c r="M403" s="303"/>
      <c r="N403" s="225">
        <v>1.578532948667571</v>
      </c>
      <c r="O403" s="225">
        <v>1.881037251812596</v>
      </c>
      <c r="P403" s="226">
        <v>1.5898994915279661</v>
      </c>
      <c r="Q403" s="224"/>
      <c r="R403" s="303"/>
      <c r="S403" s="303"/>
      <c r="T403" s="303"/>
      <c r="U403" s="303"/>
      <c r="V403" s="303"/>
      <c r="W403" s="303"/>
      <c r="X403" s="303"/>
      <c r="Y403" s="303"/>
      <c r="Z403" s="303"/>
      <c r="AA403" s="225">
        <v>2.216426899917745</v>
      </c>
      <c r="AB403" s="225">
        <v>1.8616723048088879</v>
      </c>
      <c r="AC403" s="226">
        <v>1.540533290421533</v>
      </c>
    </row>
    <row r="404" spans="1:29" ht="15" customHeight="1" x14ac:dyDescent="0.3">
      <c r="A404" s="425"/>
      <c r="B404" s="423"/>
      <c r="C404" s="239" t="s">
        <v>205</v>
      </c>
      <c r="D404" s="224"/>
      <c r="E404" s="303"/>
      <c r="F404" s="303"/>
      <c r="G404" s="303"/>
      <c r="H404" s="303"/>
      <c r="I404" s="303"/>
      <c r="J404" s="303"/>
      <c r="K404" s="303"/>
      <c r="L404" s="303"/>
      <c r="M404" s="303"/>
      <c r="N404" s="225">
        <v>1.1296844151509571</v>
      </c>
      <c r="O404" s="225">
        <v>1.7000373194809679</v>
      </c>
      <c r="P404" s="226">
        <v>1.1898736143762709</v>
      </c>
      <c r="Q404" s="224"/>
      <c r="R404" s="303"/>
      <c r="S404" s="303"/>
      <c r="T404" s="303"/>
      <c r="U404" s="303"/>
      <c r="V404" s="303"/>
      <c r="W404" s="303"/>
      <c r="X404" s="303"/>
      <c r="Y404" s="303"/>
      <c r="Z404" s="303"/>
      <c r="AA404" s="225">
        <v>1.7923617139946091</v>
      </c>
      <c r="AB404" s="225">
        <v>1.6190653485735591</v>
      </c>
      <c r="AC404" s="226">
        <v>1.8256478123746409</v>
      </c>
    </row>
    <row r="405" spans="1:29" ht="15" customHeight="1" x14ac:dyDescent="0.3">
      <c r="A405" s="425"/>
      <c r="B405" s="423"/>
      <c r="C405" s="240" t="s">
        <v>206</v>
      </c>
      <c r="D405" s="228"/>
      <c r="E405" s="229"/>
      <c r="F405" s="229"/>
      <c r="G405" s="229"/>
      <c r="H405" s="229"/>
      <c r="I405" s="229"/>
      <c r="J405" s="229"/>
      <c r="K405" s="229"/>
      <c r="L405" s="229"/>
      <c r="M405" s="229"/>
      <c r="N405" s="230">
        <v>2.555823972253668</v>
      </c>
      <c r="O405" s="230">
        <v>1.1173347657096571</v>
      </c>
      <c r="P405" s="231">
        <v>2.7218976566582391</v>
      </c>
      <c r="Q405" s="228"/>
      <c r="R405" s="229"/>
      <c r="S405" s="229"/>
      <c r="T405" s="229"/>
      <c r="U405" s="229"/>
      <c r="V405" s="229"/>
      <c r="W405" s="229"/>
      <c r="X405" s="229"/>
      <c r="Y405" s="229"/>
      <c r="Z405" s="229"/>
      <c r="AA405" s="230">
        <v>3.683202351604264</v>
      </c>
      <c r="AB405" s="230">
        <v>3.7805881805605899</v>
      </c>
      <c r="AC405" s="231">
        <v>3.154549483403335</v>
      </c>
    </row>
    <row r="406" spans="1:29" ht="15" customHeight="1" x14ac:dyDescent="0.3">
      <c r="A406" s="425"/>
      <c r="B406" s="432" t="s">
        <v>146</v>
      </c>
      <c r="C406" s="239" t="s">
        <v>381</v>
      </c>
      <c r="D406" s="224"/>
      <c r="E406" s="303"/>
      <c r="F406" s="303"/>
      <c r="G406" s="303"/>
      <c r="H406" s="303"/>
      <c r="I406" s="303"/>
      <c r="J406" s="303"/>
      <c r="K406" s="303"/>
      <c r="L406" s="303"/>
      <c r="M406" s="303"/>
      <c r="N406" s="225">
        <v>2.8986747285082282</v>
      </c>
      <c r="O406" s="225">
        <v>2.2695986346180059</v>
      </c>
      <c r="P406" s="226">
        <v>2.594414800998448</v>
      </c>
      <c r="Q406" s="224"/>
      <c r="R406" s="303"/>
      <c r="S406" s="303"/>
      <c r="T406" s="303"/>
      <c r="U406" s="303"/>
      <c r="V406" s="303"/>
      <c r="W406" s="303"/>
      <c r="X406" s="303"/>
      <c r="Y406" s="303"/>
      <c r="Z406" s="303"/>
      <c r="AA406" s="225">
        <v>4.7479588788594924</v>
      </c>
      <c r="AB406" s="225">
        <v>4.4142790074257956</v>
      </c>
      <c r="AC406" s="226">
        <v>3.937776964828045</v>
      </c>
    </row>
    <row r="407" spans="1:29" ht="15" customHeight="1" x14ac:dyDescent="0.3">
      <c r="A407" s="425"/>
      <c r="B407" s="423"/>
      <c r="C407" s="239" t="s">
        <v>208</v>
      </c>
      <c r="D407" s="224"/>
      <c r="E407" s="303"/>
      <c r="F407" s="303"/>
      <c r="G407" s="303"/>
      <c r="H407" s="303"/>
      <c r="I407" s="303"/>
      <c r="J407" s="303"/>
      <c r="K407" s="303"/>
      <c r="L407" s="303"/>
      <c r="M407" s="303"/>
      <c r="N407" s="225">
        <v>1.8259783526486639</v>
      </c>
      <c r="O407" s="225">
        <v>2.9892371002349458</v>
      </c>
      <c r="P407" s="226">
        <v>1.8091080302671849</v>
      </c>
      <c r="Q407" s="224"/>
      <c r="R407" s="303"/>
      <c r="S407" s="303"/>
      <c r="T407" s="303"/>
      <c r="U407" s="303"/>
      <c r="V407" s="303"/>
      <c r="W407" s="303"/>
      <c r="X407" s="303"/>
      <c r="Y407" s="303"/>
      <c r="Z407" s="303"/>
      <c r="AA407" s="225">
        <v>3.067182960597354</v>
      </c>
      <c r="AB407" s="225">
        <v>2.4148592645423732</v>
      </c>
      <c r="AC407" s="226">
        <v>1.9467190109484871</v>
      </c>
    </row>
    <row r="408" spans="1:29" ht="15" customHeight="1" x14ac:dyDescent="0.3">
      <c r="A408" s="425"/>
      <c r="B408" s="423"/>
      <c r="C408" s="241" t="s">
        <v>209</v>
      </c>
      <c r="D408" s="242"/>
      <c r="E408" s="303"/>
      <c r="F408" s="303"/>
      <c r="G408" s="303"/>
      <c r="H408" s="303"/>
      <c r="I408" s="303"/>
      <c r="J408" s="303"/>
      <c r="K408" s="303"/>
      <c r="L408" s="303"/>
      <c r="M408" s="303"/>
      <c r="N408" s="225">
        <v>0.87318018527838714</v>
      </c>
      <c r="O408" s="225">
        <v>1.736759370155851</v>
      </c>
      <c r="P408" s="226">
        <v>1.623100187345057</v>
      </c>
      <c r="Q408" s="224"/>
      <c r="R408" s="303"/>
      <c r="S408" s="303"/>
      <c r="T408" s="303"/>
      <c r="U408" s="303"/>
      <c r="V408" s="303"/>
      <c r="W408" s="303"/>
      <c r="X408" s="303"/>
      <c r="Y408" s="303"/>
      <c r="Z408" s="303"/>
      <c r="AA408" s="225">
        <v>1.832265338758877</v>
      </c>
      <c r="AB408" s="225">
        <v>1.8649248938950911</v>
      </c>
      <c r="AC408" s="226">
        <v>2.1069745219949572</v>
      </c>
    </row>
    <row r="409" spans="1:29" ht="15" customHeight="1" x14ac:dyDescent="0.3">
      <c r="A409" s="425"/>
      <c r="B409" s="423"/>
      <c r="C409" s="241" t="s">
        <v>210</v>
      </c>
      <c r="D409" s="242"/>
      <c r="E409" s="303"/>
      <c r="F409" s="303"/>
      <c r="G409" s="303"/>
      <c r="H409" s="303"/>
      <c r="I409" s="303"/>
      <c r="J409" s="303"/>
      <c r="K409" s="303"/>
      <c r="L409" s="303"/>
      <c r="M409" s="303"/>
      <c r="N409" s="225">
        <v>0.91397142880446269</v>
      </c>
      <c r="O409" s="225">
        <v>1.0227478132166179</v>
      </c>
      <c r="P409" s="226">
        <v>1.1455114738078009</v>
      </c>
      <c r="Q409" s="224"/>
      <c r="R409" s="303"/>
      <c r="S409" s="303"/>
      <c r="T409" s="303"/>
      <c r="U409" s="303"/>
      <c r="V409" s="303"/>
      <c r="W409" s="303"/>
      <c r="X409" s="303"/>
      <c r="Y409" s="303"/>
      <c r="Z409" s="303"/>
      <c r="AA409" s="225">
        <v>1.0824611804099371</v>
      </c>
      <c r="AB409" s="225">
        <v>1.4359338465663949</v>
      </c>
      <c r="AC409" s="226">
        <v>1.741971849104043</v>
      </c>
    </row>
    <row r="410" spans="1:29" ht="15" customHeight="1" x14ac:dyDescent="0.3">
      <c r="A410" s="425"/>
      <c r="B410" s="423"/>
      <c r="C410" s="241" t="s">
        <v>211</v>
      </c>
      <c r="D410" s="242"/>
      <c r="E410" s="303"/>
      <c r="F410" s="303"/>
      <c r="G410" s="303"/>
      <c r="H410" s="303"/>
      <c r="I410" s="303"/>
      <c r="J410" s="303"/>
      <c r="K410" s="303"/>
      <c r="L410" s="303"/>
      <c r="M410" s="303"/>
      <c r="N410" s="225">
        <v>1.478992950556091</v>
      </c>
      <c r="O410" s="225">
        <v>1.4142085538036051</v>
      </c>
      <c r="P410" s="226">
        <v>1.7169928461325179</v>
      </c>
      <c r="Q410" s="224"/>
      <c r="R410" s="303"/>
      <c r="S410" s="303"/>
      <c r="T410" s="303"/>
      <c r="U410" s="303"/>
      <c r="V410" s="303"/>
      <c r="W410" s="303"/>
      <c r="X410" s="303"/>
      <c r="Y410" s="303"/>
      <c r="Z410" s="303"/>
      <c r="AA410" s="225">
        <v>1.573027448228451</v>
      </c>
      <c r="AB410" s="225">
        <v>1.4829887954194489</v>
      </c>
      <c r="AC410" s="226">
        <v>1.265578160665185</v>
      </c>
    </row>
    <row r="411" spans="1:29" ht="15" customHeight="1" x14ac:dyDescent="0.3">
      <c r="A411" s="425"/>
      <c r="B411" s="423"/>
      <c r="C411" s="239" t="s">
        <v>212</v>
      </c>
      <c r="D411" s="224"/>
      <c r="E411" s="303"/>
      <c r="F411" s="303"/>
      <c r="G411" s="303"/>
      <c r="H411" s="303"/>
      <c r="I411" s="303"/>
      <c r="J411" s="303"/>
      <c r="K411" s="303"/>
      <c r="L411" s="303"/>
      <c r="M411" s="303"/>
      <c r="N411" s="225">
        <v>1.5014014775761091</v>
      </c>
      <c r="O411" s="225">
        <v>1.5598061910658649</v>
      </c>
      <c r="P411" s="226">
        <v>1.1716412758127721</v>
      </c>
      <c r="Q411" s="224"/>
      <c r="R411" s="303"/>
      <c r="S411" s="303"/>
      <c r="T411" s="303"/>
      <c r="U411" s="303"/>
      <c r="V411" s="303"/>
      <c r="W411" s="303"/>
      <c r="X411" s="303"/>
      <c r="Y411" s="303"/>
      <c r="Z411" s="303"/>
      <c r="AA411" s="225">
        <v>1.6142094628494841</v>
      </c>
      <c r="AB411" s="225">
        <v>1.007770329367534</v>
      </c>
      <c r="AC411" s="226">
        <v>1.2487655082553379</v>
      </c>
    </row>
    <row r="412" spans="1:29" ht="15" customHeight="1" x14ac:dyDescent="0.3">
      <c r="A412" s="425"/>
      <c r="B412" s="423"/>
      <c r="C412" s="240" t="s">
        <v>213</v>
      </c>
      <c r="D412" s="228"/>
      <c r="E412" s="229"/>
      <c r="F412" s="229"/>
      <c r="G412" s="229"/>
      <c r="H412" s="229"/>
      <c r="I412" s="229"/>
      <c r="J412" s="229"/>
      <c r="K412" s="229"/>
      <c r="L412" s="229"/>
      <c r="M412" s="229"/>
      <c r="N412" s="230">
        <v>1.3918413787574599</v>
      </c>
      <c r="O412" s="230">
        <v>2.3369427498401421</v>
      </c>
      <c r="P412" s="231">
        <v>1.4085075164478471</v>
      </c>
      <c r="Q412" s="228"/>
      <c r="R412" s="229"/>
      <c r="S412" s="229"/>
      <c r="T412" s="229"/>
      <c r="U412" s="229"/>
      <c r="V412" s="229"/>
      <c r="W412" s="229"/>
      <c r="X412" s="229"/>
      <c r="Y412" s="229"/>
      <c r="Z412" s="229"/>
      <c r="AA412" s="230">
        <v>2.4012407557967221</v>
      </c>
      <c r="AB412" s="230">
        <v>2.5293712094577838</v>
      </c>
      <c r="AC412" s="231">
        <v>1.673208891909187</v>
      </c>
    </row>
    <row r="413" spans="1:29" ht="15" customHeight="1" x14ac:dyDescent="0.3">
      <c r="A413" s="425"/>
      <c r="B413" s="432" t="s">
        <v>147</v>
      </c>
      <c r="C413" s="239" t="s">
        <v>214</v>
      </c>
      <c r="D413" s="224"/>
      <c r="E413" s="303"/>
      <c r="F413" s="303"/>
      <c r="G413" s="303"/>
      <c r="H413" s="303"/>
      <c r="I413" s="303"/>
      <c r="J413" s="303"/>
      <c r="K413" s="303"/>
      <c r="L413" s="303"/>
      <c r="M413" s="303"/>
      <c r="N413" s="225">
        <v>0.97022719465554508</v>
      </c>
      <c r="O413" s="225">
        <v>1.479512703420155</v>
      </c>
      <c r="P413" s="226">
        <v>1.182599611392587</v>
      </c>
      <c r="Q413" s="224"/>
      <c r="R413" s="303"/>
      <c r="S413" s="303"/>
      <c r="T413" s="303"/>
      <c r="U413" s="303"/>
      <c r="V413" s="303"/>
      <c r="W413" s="303"/>
      <c r="X413" s="303"/>
      <c r="Y413" s="303"/>
      <c r="Z413" s="303"/>
      <c r="AA413" s="225">
        <v>1.4779105079006329</v>
      </c>
      <c r="AB413" s="225">
        <v>1.245353952487001</v>
      </c>
      <c r="AC413" s="226">
        <v>1.1748281365657209</v>
      </c>
    </row>
    <row r="414" spans="1:29" ht="15" customHeight="1" x14ac:dyDescent="0.3">
      <c r="A414" s="425"/>
      <c r="B414" s="423"/>
      <c r="C414" s="239" t="s">
        <v>215</v>
      </c>
      <c r="D414" s="224"/>
      <c r="E414" s="303"/>
      <c r="F414" s="303"/>
      <c r="G414" s="303"/>
      <c r="H414" s="303"/>
      <c r="I414" s="303"/>
      <c r="J414" s="303"/>
      <c r="K414" s="303"/>
      <c r="L414" s="303"/>
      <c r="M414" s="303"/>
      <c r="N414" s="225">
        <v>2.6649519519777889</v>
      </c>
      <c r="O414" s="225">
        <v>2.892020191666778</v>
      </c>
      <c r="P414" s="226">
        <v>1.6252400291678011</v>
      </c>
      <c r="Q414" s="224"/>
      <c r="R414" s="303"/>
      <c r="S414" s="303"/>
      <c r="T414" s="303"/>
      <c r="U414" s="303"/>
      <c r="V414" s="303"/>
      <c r="W414" s="303"/>
      <c r="X414" s="303"/>
      <c r="Y414" s="303"/>
      <c r="Z414" s="303"/>
      <c r="AA414" s="225">
        <v>4.03321133997669</v>
      </c>
      <c r="AB414" s="225">
        <v>3.6196318215957448</v>
      </c>
      <c r="AC414" s="226">
        <v>3.1932168704533752</v>
      </c>
    </row>
    <row r="415" spans="1:29" ht="15" customHeight="1" x14ac:dyDescent="0.3">
      <c r="A415" s="425"/>
      <c r="B415" s="423"/>
      <c r="C415" s="240" t="s">
        <v>216</v>
      </c>
      <c r="D415" s="228"/>
      <c r="E415" s="229"/>
      <c r="F415" s="229"/>
      <c r="G415" s="229"/>
      <c r="H415" s="229"/>
      <c r="I415" s="229"/>
      <c r="J415" s="229"/>
      <c r="K415" s="229"/>
      <c r="L415" s="229"/>
      <c r="M415" s="229"/>
      <c r="N415" s="230">
        <v>1.646532331095772</v>
      </c>
      <c r="O415" s="230">
        <v>1.9962246806844719</v>
      </c>
      <c r="P415" s="231">
        <v>1.792539344959927</v>
      </c>
      <c r="Q415" s="228"/>
      <c r="R415" s="229"/>
      <c r="S415" s="229"/>
      <c r="T415" s="229"/>
      <c r="U415" s="229"/>
      <c r="V415" s="229"/>
      <c r="W415" s="229"/>
      <c r="X415" s="229"/>
      <c r="Y415" s="229"/>
      <c r="Z415" s="229"/>
      <c r="AA415" s="230">
        <v>2.543018841783407</v>
      </c>
      <c r="AB415" s="230">
        <v>2.2176252433583161</v>
      </c>
      <c r="AC415" s="231">
        <v>2.135918596785948</v>
      </c>
    </row>
    <row r="416" spans="1:29" ht="15" customHeight="1" x14ac:dyDescent="0.3">
      <c r="A416" s="425"/>
      <c r="B416" s="432" t="s">
        <v>148</v>
      </c>
      <c r="C416" s="239" t="s">
        <v>217</v>
      </c>
      <c r="D416" s="224"/>
      <c r="E416" s="303"/>
      <c r="F416" s="303"/>
      <c r="G416" s="303"/>
      <c r="H416" s="303"/>
      <c r="I416" s="303"/>
      <c r="J416" s="303"/>
      <c r="K416" s="303"/>
      <c r="L416" s="303"/>
      <c r="M416" s="303"/>
      <c r="N416" s="225">
        <v>1.3993425732127771</v>
      </c>
      <c r="O416" s="225">
        <v>1.831367147423973</v>
      </c>
      <c r="P416" s="226">
        <v>1.3584474452209041</v>
      </c>
      <c r="Q416" s="224"/>
      <c r="R416" s="303"/>
      <c r="S416" s="303"/>
      <c r="T416" s="303"/>
      <c r="U416" s="303"/>
      <c r="V416" s="303"/>
      <c r="W416" s="303"/>
      <c r="X416" s="303"/>
      <c r="Y416" s="303"/>
      <c r="Z416" s="303"/>
      <c r="AA416" s="225">
        <v>2.1400687927586559</v>
      </c>
      <c r="AB416" s="225">
        <v>1.8344051209391541</v>
      </c>
      <c r="AC416" s="226">
        <v>1.6731345069457551</v>
      </c>
    </row>
    <row r="417" spans="1:29" ht="15" customHeight="1" x14ac:dyDescent="0.3">
      <c r="A417" s="425"/>
      <c r="B417" s="423"/>
      <c r="C417" s="239" t="s">
        <v>218</v>
      </c>
      <c r="D417" s="224"/>
      <c r="E417" s="303"/>
      <c r="F417" s="303"/>
      <c r="G417" s="303"/>
      <c r="H417" s="303"/>
      <c r="I417" s="303"/>
      <c r="J417" s="303"/>
      <c r="K417" s="303"/>
      <c r="L417" s="303"/>
      <c r="M417" s="303"/>
      <c r="N417" s="225">
        <v>1.380049708450414</v>
      </c>
      <c r="O417" s="225">
        <v>1.743920063791031</v>
      </c>
      <c r="P417" s="226">
        <v>1.062412195215928</v>
      </c>
      <c r="Q417" s="224"/>
      <c r="R417" s="303"/>
      <c r="S417" s="303"/>
      <c r="T417" s="303"/>
      <c r="U417" s="303"/>
      <c r="V417" s="303"/>
      <c r="W417" s="303"/>
      <c r="X417" s="303"/>
      <c r="Y417" s="303"/>
      <c r="Z417" s="303"/>
      <c r="AA417" s="225">
        <v>1.9436451573537199</v>
      </c>
      <c r="AB417" s="225">
        <v>1.6685134001224731</v>
      </c>
      <c r="AC417" s="226">
        <v>1.365450493054194</v>
      </c>
    </row>
    <row r="418" spans="1:29" ht="15" customHeight="1" x14ac:dyDescent="0.3">
      <c r="A418" s="425"/>
      <c r="B418" s="423"/>
      <c r="C418" s="239" t="s">
        <v>219</v>
      </c>
      <c r="D418" s="224"/>
      <c r="E418" s="303"/>
      <c r="F418" s="303"/>
      <c r="G418" s="303"/>
      <c r="H418" s="303"/>
      <c r="I418" s="303"/>
      <c r="J418" s="303"/>
      <c r="K418" s="303"/>
      <c r="L418" s="303"/>
      <c r="M418" s="303"/>
      <c r="N418" s="225">
        <v>1.023604477360909</v>
      </c>
      <c r="O418" s="225">
        <v>1.6370833321259619</v>
      </c>
      <c r="P418" s="226">
        <v>1.138149063039928</v>
      </c>
      <c r="Q418" s="224"/>
      <c r="R418" s="303"/>
      <c r="S418" s="303"/>
      <c r="T418" s="303"/>
      <c r="U418" s="303"/>
      <c r="V418" s="303"/>
      <c r="W418" s="303"/>
      <c r="X418" s="303"/>
      <c r="Y418" s="303"/>
      <c r="Z418" s="303"/>
      <c r="AA418" s="225">
        <v>1.8655098710828371</v>
      </c>
      <c r="AB418" s="225">
        <v>1.45064724681612</v>
      </c>
      <c r="AC418" s="226">
        <v>1.6369231524214549</v>
      </c>
    </row>
    <row r="419" spans="1:29" ht="15" customHeight="1" x14ac:dyDescent="0.3">
      <c r="A419" s="425"/>
      <c r="B419" s="423"/>
      <c r="C419" s="239" t="s">
        <v>220</v>
      </c>
      <c r="D419" s="224"/>
      <c r="E419" s="303"/>
      <c r="F419" s="303"/>
      <c r="G419" s="303"/>
      <c r="H419" s="303"/>
      <c r="I419" s="303"/>
      <c r="J419" s="303"/>
      <c r="K419" s="303"/>
      <c r="L419" s="303"/>
      <c r="M419" s="303"/>
      <c r="N419" s="225">
        <v>1.7749055700407641</v>
      </c>
      <c r="O419" s="225">
        <v>2.079593473466947</v>
      </c>
      <c r="P419" s="226">
        <v>1.748016503492088</v>
      </c>
      <c r="Q419" s="224"/>
      <c r="R419" s="303"/>
      <c r="S419" s="303"/>
      <c r="T419" s="303"/>
      <c r="U419" s="303"/>
      <c r="V419" s="303"/>
      <c r="W419" s="303"/>
      <c r="X419" s="303"/>
      <c r="Y419" s="303"/>
      <c r="Z419" s="303"/>
      <c r="AA419" s="225">
        <v>2.5178373226080728</v>
      </c>
      <c r="AB419" s="225">
        <v>2.320385356243408</v>
      </c>
      <c r="AC419" s="226">
        <v>1.905409063524089</v>
      </c>
    </row>
    <row r="420" spans="1:29" ht="15" customHeight="1" x14ac:dyDescent="0.3">
      <c r="A420" s="425"/>
      <c r="B420" s="423"/>
      <c r="C420" s="240" t="s">
        <v>382</v>
      </c>
      <c r="D420" s="228"/>
      <c r="E420" s="229"/>
      <c r="F420" s="229"/>
      <c r="G420" s="229"/>
      <c r="H420" s="229"/>
      <c r="I420" s="229"/>
      <c r="J420" s="229"/>
      <c r="K420" s="229"/>
      <c r="L420" s="229"/>
      <c r="M420" s="229"/>
      <c r="N420" s="230">
        <v>1.562836815955799</v>
      </c>
      <c r="O420" s="230">
        <v>1.771232410971735</v>
      </c>
      <c r="P420" s="231">
        <v>1.92211681955307</v>
      </c>
      <c r="Q420" s="228"/>
      <c r="R420" s="229"/>
      <c r="S420" s="229"/>
      <c r="T420" s="229"/>
      <c r="U420" s="229"/>
      <c r="V420" s="229"/>
      <c r="W420" s="229"/>
      <c r="X420" s="229"/>
      <c r="Y420" s="229"/>
      <c r="Z420" s="229"/>
      <c r="AA420" s="230">
        <v>2.450181193729589</v>
      </c>
      <c r="AB420" s="230">
        <v>2.3295334521592941</v>
      </c>
      <c r="AC420" s="231">
        <v>2.2876176010860032</v>
      </c>
    </row>
    <row r="421" spans="1:29" ht="15" customHeight="1" x14ac:dyDescent="0.3">
      <c r="A421" s="425"/>
      <c r="B421" s="432" t="s">
        <v>149</v>
      </c>
      <c r="C421" s="239" t="s">
        <v>222</v>
      </c>
      <c r="D421" s="224"/>
      <c r="E421" s="303"/>
      <c r="F421" s="303"/>
      <c r="G421" s="303"/>
      <c r="H421" s="303"/>
      <c r="I421" s="303"/>
      <c r="J421" s="303"/>
      <c r="K421" s="303"/>
      <c r="L421" s="303"/>
      <c r="M421" s="303"/>
      <c r="N421" s="225">
        <v>0.9046995334256418</v>
      </c>
      <c r="O421" s="225">
        <v>1.334086949988069</v>
      </c>
      <c r="P421" s="226">
        <v>1.8852852854841571</v>
      </c>
      <c r="Q421" s="224"/>
      <c r="R421" s="303"/>
      <c r="S421" s="303"/>
      <c r="T421" s="303"/>
      <c r="U421" s="303"/>
      <c r="V421" s="303"/>
      <c r="W421" s="303"/>
      <c r="X421" s="303"/>
      <c r="Y421" s="303"/>
      <c r="Z421" s="303"/>
      <c r="AA421" s="225">
        <v>1.3702308244455259</v>
      </c>
      <c r="AB421" s="225">
        <v>2.1054795065948748</v>
      </c>
      <c r="AC421" s="226">
        <v>1.37129024662149</v>
      </c>
    </row>
    <row r="422" spans="1:29" ht="15" customHeight="1" x14ac:dyDescent="0.3">
      <c r="A422" s="425"/>
      <c r="B422" s="423"/>
      <c r="C422" s="239" t="s">
        <v>223</v>
      </c>
      <c r="D422" s="224"/>
      <c r="E422" s="303"/>
      <c r="F422" s="303"/>
      <c r="G422" s="303"/>
      <c r="H422" s="303"/>
      <c r="I422" s="303"/>
      <c r="J422" s="303"/>
      <c r="K422" s="303"/>
      <c r="L422" s="303"/>
      <c r="M422" s="303"/>
      <c r="N422" s="225">
        <v>1.1783213767895959</v>
      </c>
      <c r="O422" s="225">
        <v>1.374550896669801</v>
      </c>
      <c r="P422" s="226">
        <v>0.69274944310880759</v>
      </c>
      <c r="Q422" s="224"/>
      <c r="R422" s="303"/>
      <c r="S422" s="303"/>
      <c r="T422" s="303"/>
      <c r="U422" s="303"/>
      <c r="V422" s="303"/>
      <c r="W422" s="303"/>
      <c r="X422" s="303"/>
      <c r="Y422" s="303"/>
      <c r="Z422" s="303"/>
      <c r="AA422" s="225">
        <v>1.9931091393091569</v>
      </c>
      <c r="AB422" s="225">
        <v>1.269131953513676</v>
      </c>
      <c r="AC422" s="226">
        <v>1.5907704876691391</v>
      </c>
    </row>
    <row r="423" spans="1:29" ht="15" customHeight="1" x14ac:dyDescent="0.3">
      <c r="A423" s="425"/>
      <c r="B423" s="423"/>
      <c r="C423" s="239" t="s">
        <v>224</v>
      </c>
      <c r="D423" s="224"/>
      <c r="E423" s="303"/>
      <c r="F423" s="303"/>
      <c r="G423" s="303"/>
      <c r="H423" s="303"/>
      <c r="I423" s="303"/>
      <c r="J423" s="303"/>
      <c r="K423" s="303"/>
      <c r="L423" s="303"/>
      <c r="M423" s="303"/>
      <c r="N423" s="225">
        <v>1.5982764087187931</v>
      </c>
      <c r="O423" s="225">
        <v>1.371983661294798</v>
      </c>
      <c r="P423" s="226">
        <v>1.62649399911427</v>
      </c>
      <c r="Q423" s="224"/>
      <c r="R423" s="303"/>
      <c r="S423" s="303"/>
      <c r="T423" s="303"/>
      <c r="U423" s="303"/>
      <c r="V423" s="303"/>
      <c r="W423" s="303"/>
      <c r="X423" s="303"/>
      <c r="Y423" s="303"/>
      <c r="Z423" s="303"/>
      <c r="AA423" s="225">
        <v>1.001236106995367</v>
      </c>
      <c r="AB423" s="225">
        <v>2.1274547995748159</v>
      </c>
      <c r="AC423" s="226">
        <v>1.566409092737084</v>
      </c>
    </row>
    <row r="424" spans="1:29" ht="15" customHeight="1" x14ac:dyDescent="0.3">
      <c r="A424" s="425"/>
      <c r="B424" s="423"/>
      <c r="C424" s="239" t="s">
        <v>225</v>
      </c>
      <c r="D424" s="224"/>
      <c r="E424" s="303"/>
      <c r="F424" s="303"/>
      <c r="G424" s="303"/>
      <c r="H424" s="303"/>
      <c r="I424" s="303"/>
      <c r="J424" s="303"/>
      <c r="K424" s="303"/>
      <c r="L424" s="303"/>
      <c r="M424" s="303"/>
      <c r="N424" s="225">
        <v>0.97975577788788293</v>
      </c>
      <c r="O424" s="225">
        <v>2.2831744184619058</v>
      </c>
      <c r="P424" s="226">
        <v>1.16012134278459</v>
      </c>
      <c r="Q424" s="224"/>
      <c r="R424" s="303"/>
      <c r="S424" s="303"/>
      <c r="T424" s="303"/>
      <c r="U424" s="303"/>
      <c r="V424" s="303"/>
      <c r="W424" s="303"/>
      <c r="X424" s="303"/>
      <c r="Y424" s="303"/>
      <c r="Z424" s="303"/>
      <c r="AA424" s="225">
        <v>2.2428371926818369</v>
      </c>
      <c r="AB424" s="225">
        <v>2.5930455674974291</v>
      </c>
      <c r="AC424" s="226">
        <v>2.0619278703259991</v>
      </c>
    </row>
    <row r="425" spans="1:29" ht="15" customHeight="1" x14ac:dyDescent="0.3">
      <c r="A425" s="425"/>
      <c r="B425" s="423"/>
      <c r="C425" s="239" t="s">
        <v>226</v>
      </c>
      <c r="D425" s="224"/>
      <c r="E425" s="303"/>
      <c r="F425" s="303"/>
      <c r="G425" s="303"/>
      <c r="H425" s="303"/>
      <c r="I425" s="303"/>
      <c r="J425" s="303"/>
      <c r="K425" s="303"/>
      <c r="L425" s="303"/>
      <c r="M425" s="303"/>
      <c r="N425" s="225">
        <v>1.784222074729535</v>
      </c>
      <c r="O425" s="225">
        <v>1.3059648076629431</v>
      </c>
      <c r="P425" s="226">
        <v>1.559265806873237</v>
      </c>
      <c r="Q425" s="224"/>
      <c r="R425" s="303"/>
      <c r="S425" s="303"/>
      <c r="T425" s="303"/>
      <c r="U425" s="303"/>
      <c r="V425" s="303"/>
      <c r="W425" s="303"/>
      <c r="X425" s="303"/>
      <c r="Y425" s="303"/>
      <c r="Z425" s="303"/>
      <c r="AA425" s="225">
        <v>1.819520885651897</v>
      </c>
      <c r="AB425" s="225">
        <v>1.897569196350029</v>
      </c>
      <c r="AC425" s="226">
        <v>1.452512197135968</v>
      </c>
    </row>
    <row r="426" spans="1:29" ht="15" customHeight="1" x14ac:dyDescent="0.3">
      <c r="A426" s="425"/>
      <c r="B426" s="423"/>
      <c r="C426" s="239" t="s">
        <v>227</v>
      </c>
      <c r="D426" s="224"/>
      <c r="E426" s="303"/>
      <c r="F426" s="303"/>
      <c r="G426" s="303"/>
      <c r="H426" s="303"/>
      <c r="I426" s="303"/>
      <c r="J426" s="303"/>
      <c r="K426" s="303"/>
      <c r="L426" s="303"/>
      <c r="M426" s="303"/>
      <c r="N426" s="225">
        <v>0.86378810969595532</v>
      </c>
      <c r="O426" s="225">
        <v>1.8018496679369991</v>
      </c>
      <c r="P426" s="226">
        <v>0.77514634327131959</v>
      </c>
      <c r="Q426" s="224"/>
      <c r="R426" s="303"/>
      <c r="S426" s="303"/>
      <c r="T426" s="303"/>
      <c r="U426" s="303"/>
      <c r="V426" s="303"/>
      <c r="W426" s="303"/>
      <c r="X426" s="303"/>
      <c r="Y426" s="303"/>
      <c r="Z426" s="303"/>
      <c r="AA426" s="225">
        <v>1.7825549550801969</v>
      </c>
      <c r="AB426" s="225">
        <v>0.96182488790118148</v>
      </c>
      <c r="AC426" s="226">
        <v>1.459483019146087</v>
      </c>
    </row>
    <row r="427" spans="1:29" ht="15" customHeight="1" x14ac:dyDescent="0.3">
      <c r="A427" s="425"/>
      <c r="B427" s="423"/>
      <c r="C427" s="239" t="s">
        <v>228</v>
      </c>
      <c r="D427" s="224"/>
      <c r="E427" s="303"/>
      <c r="F427" s="303"/>
      <c r="G427" s="303"/>
      <c r="H427" s="303"/>
      <c r="I427" s="303"/>
      <c r="J427" s="303"/>
      <c r="K427" s="303"/>
      <c r="L427" s="303"/>
      <c r="M427" s="303"/>
      <c r="N427" s="225">
        <v>1.6663103330310041</v>
      </c>
      <c r="O427" s="225">
        <v>3.5687980026222501</v>
      </c>
      <c r="P427" s="226">
        <v>1.7261600407206359</v>
      </c>
      <c r="Q427" s="224"/>
      <c r="R427" s="303"/>
      <c r="S427" s="303"/>
      <c r="T427" s="303"/>
      <c r="U427" s="303"/>
      <c r="V427" s="303"/>
      <c r="W427" s="303"/>
      <c r="X427" s="303"/>
      <c r="Y427" s="303"/>
      <c r="Z427" s="303"/>
      <c r="AA427" s="225">
        <v>5.6733103248427623</v>
      </c>
      <c r="AB427" s="225">
        <v>3.4008991909493709</v>
      </c>
      <c r="AC427" s="226">
        <v>2.8200274690664928</v>
      </c>
    </row>
    <row r="428" spans="1:29" ht="15" customHeight="1" x14ac:dyDescent="0.3">
      <c r="A428" s="425"/>
      <c r="B428" s="423"/>
      <c r="C428" s="240" t="s">
        <v>229</v>
      </c>
      <c r="D428" s="228"/>
      <c r="E428" s="229"/>
      <c r="F428" s="229"/>
      <c r="G428" s="229"/>
      <c r="H428" s="229"/>
      <c r="I428" s="229"/>
      <c r="J428" s="229"/>
      <c r="K428" s="229"/>
      <c r="L428" s="229"/>
      <c r="M428" s="229"/>
      <c r="N428" s="230">
        <v>2.2147081796357981</v>
      </c>
      <c r="O428" s="230">
        <v>2.0209338697450958</v>
      </c>
      <c r="P428" s="231">
        <v>2.25471066808556</v>
      </c>
      <c r="Q428" s="228"/>
      <c r="R428" s="229"/>
      <c r="S428" s="229"/>
      <c r="T428" s="229"/>
      <c r="U428" s="229"/>
      <c r="V428" s="229"/>
      <c r="W428" s="229"/>
      <c r="X428" s="229"/>
      <c r="Y428" s="229"/>
      <c r="Z428" s="229"/>
      <c r="AA428" s="230">
        <v>2.6860432452081788</v>
      </c>
      <c r="AB428" s="230">
        <v>1.8837524352698369</v>
      </c>
      <c r="AC428" s="231">
        <v>2.093807827642173</v>
      </c>
    </row>
    <row r="429" spans="1:29" ht="15" customHeight="1" x14ac:dyDescent="0.3">
      <c r="A429" s="425"/>
      <c r="B429" s="432" t="s">
        <v>150</v>
      </c>
      <c r="C429" s="239" t="s">
        <v>230</v>
      </c>
      <c r="D429" s="224"/>
      <c r="E429" s="303"/>
      <c r="F429" s="303"/>
      <c r="G429" s="303"/>
      <c r="H429" s="303"/>
      <c r="I429" s="303"/>
      <c r="J429" s="303"/>
      <c r="K429" s="303"/>
      <c r="L429" s="303"/>
      <c r="M429" s="303"/>
      <c r="N429" s="225">
        <v>1.4734172894438611</v>
      </c>
      <c r="O429" s="225">
        <v>1.920000157529651</v>
      </c>
      <c r="P429" s="226">
        <v>1.496878785063865</v>
      </c>
      <c r="Q429" s="224"/>
      <c r="R429" s="303"/>
      <c r="S429" s="303"/>
      <c r="T429" s="303"/>
      <c r="U429" s="303"/>
      <c r="V429" s="303"/>
      <c r="W429" s="303"/>
      <c r="X429" s="303"/>
      <c r="Y429" s="303"/>
      <c r="Z429" s="303"/>
      <c r="AA429" s="225">
        <v>2.3016504329545251</v>
      </c>
      <c r="AB429" s="225">
        <v>1.906097518124573</v>
      </c>
      <c r="AC429" s="226">
        <v>1.8813306640078289</v>
      </c>
    </row>
    <row r="430" spans="1:29" ht="15" customHeight="1" x14ac:dyDescent="0.3">
      <c r="A430" s="425"/>
      <c r="B430" s="423"/>
      <c r="C430" s="240" t="s">
        <v>231</v>
      </c>
      <c r="D430" s="228"/>
      <c r="E430" s="229"/>
      <c r="F430" s="229"/>
      <c r="G430" s="229"/>
      <c r="H430" s="229"/>
      <c r="I430" s="229"/>
      <c r="J430" s="229"/>
      <c r="K430" s="229"/>
      <c r="L430" s="229"/>
      <c r="M430" s="229"/>
      <c r="N430" s="230">
        <v>1.1750420550543801</v>
      </c>
      <c r="O430" s="230">
        <v>1.2596634419839441</v>
      </c>
      <c r="P430" s="231">
        <v>1.225834387165426</v>
      </c>
      <c r="Q430" s="228"/>
      <c r="R430" s="229"/>
      <c r="S430" s="229"/>
      <c r="T430" s="229"/>
      <c r="U430" s="229"/>
      <c r="V430" s="229"/>
      <c r="W430" s="229"/>
      <c r="X430" s="229"/>
      <c r="Y430" s="229"/>
      <c r="Z430" s="229"/>
      <c r="AA430" s="230">
        <v>1.5238986437105899</v>
      </c>
      <c r="AB430" s="230">
        <v>1.920852745122182</v>
      </c>
      <c r="AC430" s="231">
        <v>1.104668366221371</v>
      </c>
    </row>
    <row r="431" spans="1:29" ht="15" customHeight="1" x14ac:dyDescent="0.3">
      <c r="A431" s="425"/>
      <c r="B431" s="432" t="s">
        <v>151</v>
      </c>
      <c r="C431" s="239" t="s">
        <v>232</v>
      </c>
      <c r="D431" s="224"/>
      <c r="E431" s="303"/>
      <c r="F431" s="303"/>
      <c r="G431" s="303"/>
      <c r="H431" s="303"/>
      <c r="I431" s="303"/>
      <c r="J431" s="303"/>
      <c r="K431" s="303"/>
      <c r="L431" s="303"/>
      <c r="M431" s="303"/>
      <c r="N431" s="225">
        <v>1.762672285135956</v>
      </c>
      <c r="O431" s="225">
        <v>1.403333382088451</v>
      </c>
      <c r="P431" s="226">
        <v>1.932730579061871</v>
      </c>
      <c r="Q431" s="224"/>
      <c r="R431" s="303"/>
      <c r="S431" s="303"/>
      <c r="T431" s="303"/>
      <c r="U431" s="303"/>
      <c r="V431" s="303"/>
      <c r="W431" s="303"/>
      <c r="X431" s="303"/>
      <c r="Y431" s="303"/>
      <c r="Z431" s="303"/>
      <c r="AA431" s="225">
        <v>3.7355489441798291</v>
      </c>
      <c r="AB431" s="225">
        <v>2.253056657523135</v>
      </c>
      <c r="AC431" s="226">
        <v>2.4742835844501019</v>
      </c>
    </row>
    <row r="432" spans="1:29" ht="15" customHeight="1" x14ac:dyDescent="0.3">
      <c r="A432" s="425"/>
      <c r="B432" s="423"/>
      <c r="C432" s="240" t="s">
        <v>233</v>
      </c>
      <c r="D432" s="228"/>
      <c r="E432" s="229"/>
      <c r="F432" s="229"/>
      <c r="G432" s="229"/>
      <c r="H432" s="229"/>
      <c r="I432" s="229"/>
      <c r="J432" s="229"/>
      <c r="K432" s="229"/>
      <c r="L432" s="229"/>
      <c r="M432" s="229"/>
      <c r="N432" s="230">
        <v>1.4073839777845929</v>
      </c>
      <c r="O432" s="230">
        <v>1.845091515516166</v>
      </c>
      <c r="P432" s="231">
        <v>1.4282043340104451</v>
      </c>
      <c r="Q432" s="228"/>
      <c r="R432" s="229"/>
      <c r="S432" s="229"/>
      <c r="T432" s="229"/>
      <c r="U432" s="229"/>
      <c r="V432" s="229"/>
      <c r="W432" s="229"/>
      <c r="X432" s="229"/>
      <c r="Y432" s="229"/>
      <c r="Z432" s="229"/>
      <c r="AA432" s="230">
        <v>2.0755308849852359</v>
      </c>
      <c r="AB432" s="230">
        <v>1.895410914967238</v>
      </c>
      <c r="AC432" s="231">
        <v>1.708692260744026</v>
      </c>
    </row>
    <row r="433" spans="1:33" ht="15" customHeight="1" x14ac:dyDescent="0.3">
      <c r="A433" s="425"/>
      <c r="B433" s="432" t="s">
        <v>152</v>
      </c>
      <c r="C433" s="239" t="s">
        <v>234</v>
      </c>
      <c r="D433" s="224"/>
      <c r="E433" s="303"/>
      <c r="F433" s="303"/>
      <c r="G433" s="303"/>
      <c r="H433" s="303"/>
      <c r="I433" s="303"/>
      <c r="J433" s="303"/>
      <c r="K433" s="303"/>
      <c r="L433" s="303"/>
      <c r="M433" s="303"/>
      <c r="N433" s="225">
        <v>1.724603333335152</v>
      </c>
      <c r="O433" s="225">
        <v>1.8023205745926461</v>
      </c>
      <c r="P433" s="226">
        <v>1.0837636764342731</v>
      </c>
      <c r="Q433" s="224"/>
      <c r="R433" s="303"/>
      <c r="S433" s="303"/>
      <c r="T433" s="303"/>
      <c r="U433" s="303"/>
      <c r="V433" s="303"/>
      <c r="W433" s="303"/>
      <c r="X433" s="303"/>
      <c r="Y433" s="303"/>
      <c r="Z433" s="303"/>
      <c r="AA433" s="225">
        <v>3.0657349107926488</v>
      </c>
      <c r="AB433" s="225">
        <v>2.675056741471832</v>
      </c>
      <c r="AC433" s="226">
        <v>2.5667685588701978</v>
      </c>
    </row>
    <row r="434" spans="1:33" ht="15" customHeight="1" x14ac:dyDescent="0.3">
      <c r="A434" s="425"/>
      <c r="B434" s="423"/>
      <c r="C434" s="239" t="s">
        <v>235</v>
      </c>
      <c r="D434" s="224"/>
      <c r="E434" s="303"/>
      <c r="F434" s="303"/>
      <c r="G434" s="303"/>
      <c r="H434" s="303"/>
      <c r="I434" s="303"/>
      <c r="J434" s="303"/>
      <c r="K434" s="303"/>
      <c r="L434" s="303"/>
      <c r="M434" s="303"/>
      <c r="N434" s="225">
        <v>1.3798106560217409</v>
      </c>
      <c r="O434" s="225">
        <v>1.91633243794495</v>
      </c>
      <c r="P434" s="226">
        <v>1.698114470941845</v>
      </c>
      <c r="Q434" s="224"/>
      <c r="R434" s="303"/>
      <c r="S434" s="303"/>
      <c r="T434" s="303"/>
      <c r="U434" s="303"/>
      <c r="V434" s="303"/>
      <c r="W434" s="303"/>
      <c r="X434" s="303"/>
      <c r="Y434" s="303"/>
      <c r="Z434" s="303"/>
      <c r="AA434" s="225">
        <v>2.0865781075162801</v>
      </c>
      <c r="AB434" s="225">
        <v>1.890503561954354</v>
      </c>
      <c r="AC434" s="226">
        <v>1.6320106037328039</v>
      </c>
    </row>
    <row r="435" spans="1:33" ht="15" customHeight="1" x14ac:dyDescent="0.3">
      <c r="A435" s="425"/>
      <c r="B435" s="423"/>
      <c r="C435" s="240" t="s">
        <v>236</v>
      </c>
      <c r="D435" s="228"/>
      <c r="E435" s="229"/>
      <c r="F435" s="229"/>
      <c r="G435" s="229"/>
      <c r="H435" s="229"/>
      <c r="I435" s="229"/>
      <c r="J435" s="229"/>
      <c r="K435" s="229"/>
      <c r="L435" s="229"/>
      <c r="M435" s="229"/>
      <c r="N435" s="230">
        <v>1.1270223336314391</v>
      </c>
      <c r="O435" s="230">
        <v>1.616430238101799</v>
      </c>
      <c r="P435" s="231">
        <v>1.219823154915326</v>
      </c>
      <c r="Q435" s="228"/>
      <c r="R435" s="229"/>
      <c r="S435" s="229"/>
      <c r="T435" s="229"/>
      <c r="U435" s="229"/>
      <c r="V435" s="229"/>
      <c r="W435" s="229"/>
      <c r="X435" s="229"/>
      <c r="Y435" s="229"/>
      <c r="Z435" s="229"/>
      <c r="AA435" s="230">
        <v>1.6018579193731399</v>
      </c>
      <c r="AB435" s="230">
        <v>1.20355385672823</v>
      </c>
      <c r="AC435" s="231">
        <v>1.187268428545412</v>
      </c>
    </row>
    <row r="436" spans="1:33" ht="15" customHeight="1" x14ac:dyDescent="0.3">
      <c r="A436" s="425"/>
      <c r="B436" s="432" t="s">
        <v>383</v>
      </c>
      <c r="C436" s="239" t="s">
        <v>237</v>
      </c>
      <c r="D436" s="224"/>
      <c r="E436" s="303"/>
      <c r="F436" s="303"/>
      <c r="G436" s="303"/>
      <c r="H436" s="303"/>
      <c r="I436" s="303"/>
      <c r="J436" s="303"/>
      <c r="K436" s="303"/>
      <c r="L436" s="303"/>
      <c r="M436" s="303"/>
      <c r="N436" s="225">
        <v>2.6217857377992049</v>
      </c>
      <c r="O436" s="225">
        <v>1.6210839644995341</v>
      </c>
      <c r="P436" s="226">
        <v>1.6222355427784649</v>
      </c>
      <c r="Q436" s="224"/>
      <c r="R436" s="303"/>
      <c r="S436" s="303"/>
      <c r="T436" s="303"/>
      <c r="U436" s="303"/>
      <c r="V436" s="303"/>
      <c r="W436" s="303"/>
      <c r="X436" s="303"/>
      <c r="Y436" s="303"/>
      <c r="Z436" s="303"/>
      <c r="AA436" s="225">
        <v>2.6821895224868579</v>
      </c>
      <c r="AB436" s="225">
        <v>1.365647737329982</v>
      </c>
      <c r="AC436" s="226">
        <v>1.6193345811751769</v>
      </c>
    </row>
    <row r="437" spans="1:33" ht="15" customHeight="1" x14ac:dyDescent="0.3">
      <c r="A437" s="425"/>
      <c r="B437" s="423"/>
      <c r="C437" s="239" t="s">
        <v>238</v>
      </c>
      <c r="D437" s="224"/>
      <c r="E437" s="303"/>
      <c r="F437" s="303"/>
      <c r="G437" s="303"/>
      <c r="H437" s="303"/>
      <c r="I437" s="303"/>
      <c r="J437" s="303"/>
      <c r="K437" s="303"/>
      <c r="L437" s="303"/>
      <c r="M437" s="303"/>
      <c r="N437" s="225">
        <v>1.325078700627041</v>
      </c>
      <c r="O437" s="225">
        <v>0.90914993413633705</v>
      </c>
      <c r="P437" s="226">
        <v>0.89114693725629457</v>
      </c>
      <c r="Q437" s="224"/>
      <c r="R437" s="303"/>
      <c r="S437" s="303"/>
      <c r="T437" s="303"/>
      <c r="U437" s="303"/>
      <c r="V437" s="303"/>
      <c r="W437" s="303"/>
      <c r="X437" s="303"/>
      <c r="Y437" s="303"/>
      <c r="Z437" s="303"/>
      <c r="AA437" s="225">
        <v>2.6254141359902858</v>
      </c>
      <c r="AB437" s="225">
        <v>1.5946866980774319</v>
      </c>
      <c r="AC437" s="226">
        <v>2.0734212114479429</v>
      </c>
    </row>
    <row r="438" spans="1:33" ht="15" customHeight="1" x14ac:dyDescent="0.3">
      <c r="A438" s="425"/>
      <c r="B438" s="423"/>
      <c r="C438" s="239" t="s">
        <v>239</v>
      </c>
      <c r="D438" s="224"/>
      <c r="E438" s="303"/>
      <c r="F438" s="303"/>
      <c r="G438" s="303"/>
      <c r="H438" s="303"/>
      <c r="I438" s="303"/>
      <c r="J438" s="303"/>
      <c r="K438" s="303"/>
      <c r="L438" s="303"/>
      <c r="M438" s="303"/>
      <c r="N438" s="225">
        <v>1.961010215057756</v>
      </c>
      <c r="O438" s="225">
        <v>1.7442622784191391</v>
      </c>
      <c r="P438" s="226">
        <v>1.7014039360596751</v>
      </c>
      <c r="Q438" s="224"/>
      <c r="R438" s="303"/>
      <c r="S438" s="303"/>
      <c r="T438" s="303"/>
      <c r="U438" s="303"/>
      <c r="V438" s="303"/>
      <c r="W438" s="303"/>
      <c r="X438" s="303"/>
      <c r="Y438" s="303"/>
      <c r="Z438" s="303"/>
      <c r="AA438" s="225">
        <v>1.6041108452832229</v>
      </c>
      <c r="AB438" s="225">
        <v>1.8610516994278989</v>
      </c>
      <c r="AC438" s="226">
        <v>0.90004375162387606</v>
      </c>
    </row>
    <row r="439" spans="1:33" ht="15" customHeight="1" x14ac:dyDescent="0.3">
      <c r="A439" s="425"/>
      <c r="B439" s="423"/>
      <c r="C439" s="239" t="s">
        <v>240</v>
      </c>
      <c r="D439" s="224"/>
      <c r="E439" s="303"/>
      <c r="F439" s="303"/>
      <c r="G439" s="303"/>
      <c r="H439" s="303"/>
      <c r="I439" s="303"/>
      <c r="J439" s="303"/>
      <c r="K439" s="303"/>
      <c r="L439" s="303"/>
      <c r="M439" s="303"/>
      <c r="N439" s="225">
        <v>1.456511823655894</v>
      </c>
      <c r="O439" s="225">
        <v>1.581066637933316</v>
      </c>
      <c r="P439" s="226">
        <v>1.7392869176994941</v>
      </c>
      <c r="Q439" s="224"/>
      <c r="R439" s="303"/>
      <c r="S439" s="303"/>
      <c r="T439" s="303"/>
      <c r="U439" s="303"/>
      <c r="V439" s="303"/>
      <c r="W439" s="303"/>
      <c r="X439" s="303"/>
      <c r="Y439" s="303"/>
      <c r="Z439" s="303"/>
      <c r="AA439" s="225">
        <v>2.6296879057070428</v>
      </c>
      <c r="AB439" s="225">
        <v>2.3806626454363511</v>
      </c>
      <c r="AC439" s="226">
        <v>2.838583800545873</v>
      </c>
    </row>
    <row r="440" spans="1:33" ht="15" customHeight="1" x14ac:dyDescent="0.3">
      <c r="A440" s="425"/>
      <c r="B440" s="423"/>
      <c r="C440" s="239" t="s">
        <v>241</v>
      </c>
      <c r="D440" s="224"/>
      <c r="E440" s="303"/>
      <c r="F440" s="303"/>
      <c r="G440" s="303"/>
      <c r="H440" s="303"/>
      <c r="I440" s="303"/>
      <c r="J440" s="303"/>
      <c r="K440" s="303"/>
      <c r="L440" s="303"/>
      <c r="M440" s="303"/>
      <c r="N440" s="225">
        <v>2.036659845306628</v>
      </c>
      <c r="O440" s="225">
        <v>1.648299559900952</v>
      </c>
      <c r="P440" s="226">
        <v>2.0432802932287348</v>
      </c>
      <c r="Q440" s="224"/>
      <c r="R440" s="303"/>
      <c r="S440" s="303"/>
      <c r="T440" s="303"/>
      <c r="U440" s="303"/>
      <c r="V440" s="303"/>
      <c r="W440" s="303"/>
      <c r="X440" s="303"/>
      <c r="Y440" s="303"/>
      <c r="Z440" s="303"/>
      <c r="AA440" s="225">
        <v>2.2526170961614631</v>
      </c>
      <c r="AB440" s="225">
        <v>2.139664470207741</v>
      </c>
      <c r="AC440" s="226">
        <v>2.4761186607493082</v>
      </c>
    </row>
    <row r="441" spans="1:33" ht="15" customHeight="1" x14ac:dyDescent="0.3">
      <c r="A441" s="425"/>
      <c r="B441" s="423"/>
      <c r="C441" s="239" t="s">
        <v>242</v>
      </c>
      <c r="D441" s="224"/>
      <c r="E441" s="303"/>
      <c r="F441" s="303"/>
      <c r="G441" s="303"/>
      <c r="H441" s="303"/>
      <c r="I441" s="303"/>
      <c r="J441" s="303"/>
      <c r="K441" s="303"/>
      <c r="L441" s="303"/>
      <c r="M441" s="303"/>
      <c r="N441" s="225">
        <v>1.15255313538038</v>
      </c>
      <c r="O441" s="225">
        <v>2.7006189640404439</v>
      </c>
      <c r="P441" s="226">
        <v>1.289870830720224</v>
      </c>
      <c r="Q441" s="224"/>
      <c r="R441" s="303"/>
      <c r="S441" s="303"/>
      <c r="T441" s="303"/>
      <c r="U441" s="303"/>
      <c r="V441" s="303"/>
      <c r="W441" s="303"/>
      <c r="X441" s="303"/>
      <c r="Y441" s="303"/>
      <c r="Z441" s="303"/>
      <c r="AA441" s="225">
        <v>1.952432315404443</v>
      </c>
      <c r="AB441" s="225">
        <v>1.450759725953644</v>
      </c>
      <c r="AC441" s="226">
        <v>1.437079790104979</v>
      </c>
    </row>
    <row r="442" spans="1:33" ht="15" customHeight="1" x14ac:dyDescent="0.3">
      <c r="A442" s="425"/>
      <c r="B442" s="423"/>
      <c r="C442" s="239" t="s">
        <v>243</v>
      </c>
      <c r="D442" s="224"/>
      <c r="E442" s="303"/>
      <c r="F442" s="303"/>
      <c r="G442" s="303"/>
      <c r="H442" s="303"/>
      <c r="I442" s="303"/>
      <c r="J442" s="303"/>
      <c r="K442" s="303"/>
      <c r="L442" s="303"/>
      <c r="M442" s="303"/>
      <c r="N442" s="225">
        <v>0.70496678031706517</v>
      </c>
      <c r="O442" s="225">
        <v>1.957468407484827</v>
      </c>
      <c r="P442" s="226">
        <v>1.326282473599659</v>
      </c>
      <c r="Q442" s="224"/>
      <c r="R442" s="303"/>
      <c r="S442" s="303"/>
      <c r="T442" s="303"/>
      <c r="U442" s="303"/>
      <c r="V442" s="303"/>
      <c r="W442" s="303"/>
      <c r="X442" s="303"/>
      <c r="Y442" s="303"/>
      <c r="Z442" s="303"/>
      <c r="AA442" s="225">
        <v>1.52014368184144</v>
      </c>
      <c r="AB442" s="225">
        <v>2.0453435124736501</v>
      </c>
      <c r="AC442" s="226">
        <v>1.3284566566733611</v>
      </c>
    </row>
    <row r="443" spans="1:33" ht="15" customHeight="1" x14ac:dyDescent="0.3">
      <c r="A443" s="425"/>
      <c r="B443" s="423"/>
      <c r="C443" s="239" t="s">
        <v>244</v>
      </c>
      <c r="D443" s="224"/>
      <c r="E443" s="303"/>
      <c r="F443" s="303"/>
      <c r="G443" s="303"/>
      <c r="H443" s="303"/>
      <c r="I443" s="303"/>
      <c r="J443" s="303"/>
      <c r="K443" s="303"/>
      <c r="L443" s="303"/>
      <c r="M443" s="303"/>
      <c r="N443" s="225">
        <v>0.94017049715239964</v>
      </c>
      <c r="O443" s="225">
        <v>1.9480117433856921</v>
      </c>
      <c r="P443" s="226">
        <v>1.565235554618817</v>
      </c>
      <c r="Q443" s="224"/>
      <c r="R443" s="303"/>
      <c r="S443" s="303"/>
      <c r="T443" s="303"/>
      <c r="U443" s="303"/>
      <c r="V443" s="303"/>
      <c r="W443" s="303"/>
      <c r="X443" s="303"/>
      <c r="Y443" s="303"/>
      <c r="Z443" s="303"/>
      <c r="AA443" s="225">
        <v>2.585611126399106</v>
      </c>
      <c r="AB443" s="225">
        <v>1.7641255881016229</v>
      </c>
      <c r="AC443" s="226">
        <v>1.2147279902610739</v>
      </c>
    </row>
    <row r="444" spans="1:33" ht="15" customHeight="1" x14ac:dyDescent="0.3">
      <c r="A444" s="425"/>
      <c r="B444" s="423"/>
      <c r="C444" s="239" t="s">
        <v>245</v>
      </c>
      <c r="D444" s="224"/>
      <c r="E444" s="303"/>
      <c r="F444" s="303"/>
      <c r="G444" s="303"/>
      <c r="H444" s="303"/>
      <c r="I444" s="303"/>
      <c r="J444" s="303"/>
      <c r="K444" s="303"/>
      <c r="L444" s="303"/>
      <c r="M444" s="303"/>
      <c r="N444" s="225">
        <v>1.858339600190978</v>
      </c>
      <c r="O444" s="225">
        <v>2.3337030639333229</v>
      </c>
      <c r="P444" s="226">
        <v>1.5028759140340791</v>
      </c>
      <c r="Q444" s="224"/>
      <c r="R444" s="303"/>
      <c r="S444" s="303"/>
      <c r="T444" s="303"/>
      <c r="U444" s="303"/>
      <c r="V444" s="303"/>
      <c r="W444" s="303"/>
      <c r="X444" s="303"/>
      <c r="Y444" s="303"/>
      <c r="Z444" s="303"/>
      <c r="AA444" s="225">
        <v>2.27595683439537</v>
      </c>
      <c r="AB444" s="225">
        <v>2.5758925052421611</v>
      </c>
      <c r="AC444" s="226">
        <v>2.3739906040695669</v>
      </c>
    </row>
    <row r="445" spans="1:33" ht="15.75" customHeight="1" thickBot="1" x14ac:dyDescent="0.35">
      <c r="A445" s="425"/>
      <c r="B445" s="423"/>
      <c r="C445" s="243" t="s">
        <v>246</v>
      </c>
      <c r="D445" s="235"/>
      <c r="E445" s="236"/>
      <c r="F445" s="236"/>
      <c r="G445" s="236"/>
      <c r="H445" s="236"/>
      <c r="I445" s="236"/>
      <c r="J445" s="236"/>
      <c r="K445" s="236"/>
      <c r="L445" s="236"/>
      <c r="M445" s="236"/>
      <c r="N445" s="237">
        <v>1.935514990807089</v>
      </c>
      <c r="O445" s="237">
        <v>1.380807937315945</v>
      </c>
      <c r="P445" s="238">
        <v>0.84347965849490625</v>
      </c>
      <c r="Q445" s="235"/>
      <c r="R445" s="236"/>
      <c r="S445" s="236"/>
      <c r="T445" s="236"/>
      <c r="U445" s="236"/>
      <c r="V445" s="236"/>
      <c r="W445" s="236"/>
      <c r="X445" s="236"/>
      <c r="Y445" s="236"/>
      <c r="Z445" s="236"/>
      <c r="AA445" s="237">
        <v>1.7940649205374319</v>
      </c>
      <c r="AB445" s="237">
        <v>1.794251268996693</v>
      </c>
      <c r="AC445" s="238">
        <v>2.0413429728835308</v>
      </c>
    </row>
    <row r="446" spans="1:33" ht="15" customHeight="1" x14ac:dyDescent="0.3">
      <c r="A446" s="430" t="s">
        <v>386</v>
      </c>
      <c r="B446" s="433"/>
      <c r="C446" s="434"/>
      <c r="D446" s="214"/>
      <c r="E446" s="215"/>
      <c r="F446" s="215"/>
      <c r="G446" s="215"/>
      <c r="H446" s="215"/>
      <c r="I446" s="215"/>
      <c r="J446" s="215"/>
      <c r="K446" s="215"/>
      <c r="L446" s="215"/>
      <c r="M446" s="215"/>
      <c r="N446" s="216"/>
      <c r="O446" s="216"/>
      <c r="P446" s="217">
        <v>4.137989283970926</v>
      </c>
      <c r="Q446" s="214"/>
      <c r="R446" s="215"/>
      <c r="S446" s="215"/>
      <c r="T446" s="215"/>
      <c r="U446" s="215"/>
      <c r="V446" s="215"/>
      <c r="W446" s="215"/>
      <c r="X446" s="215"/>
      <c r="Y446" s="215"/>
      <c r="Z446" s="215"/>
      <c r="AA446" s="216"/>
      <c r="AB446" s="216"/>
      <c r="AC446" s="217">
        <v>6.84302296653546</v>
      </c>
    </row>
    <row r="447" spans="1:33" ht="15" customHeight="1" x14ac:dyDescent="0.3">
      <c r="A447" s="425"/>
      <c r="B447" s="422" t="s">
        <v>350</v>
      </c>
      <c r="C447" s="218" t="s">
        <v>155</v>
      </c>
      <c r="D447" s="219"/>
      <c r="E447" s="220"/>
      <c r="F447" s="220"/>
      <c r="G447" s="220"/>
      <c r="H447" s="220"/>
      <c r="I447" s="220"/>
      <c r="J447" s="220"/>
      <c r="K447" s="220"/>
      <c r="L447" s="220"/>
      <c r="M447" s="220"/>
      <c r="N447" s="221"/>
      <c r="O447" s="221"/>
      <c r="P447" s="222">
        <v>7.3577147867487724</v>
      </c>
      <c r="Q447" s="219"/>
      <c r="R447" s="220"/>
      <c r="S447" s="220"/>
      <c r="T447" s="220"/>
      <c r="U447" s="220"/>
      <c r="V447" s="220"/>
      <c r="W447" s="220"/>
      <c r="X447" s="220"/>
      <c r="Y447" s="220"/>
      <c r="Z447" s="220"/>
      <c r="AA447" s="221"/>
      <c r="AB447" s="221"/>
      <c r="AC447" s="222">
        <v>8.1206508584146189</v>
      </c>
      <c r="AG447" s="244"/>
    </row>
    <row r="448" spans="1:33" ht="15" customHeight="1" x14ac:dyDescent="0.3">
      <c r="A448" s="425"/>
      <c r="B448" s="423"/>
      <c r="C448" s="223" t="s">
        <v>156</v>
      </c>
      <c r="D448" s="224"/>
      <c r="E448" s="303"/>
      <c r="F448" s="303"/>
      <c r="G448" s="303"/>
      <c r="H448" s="303"/>
      <c r="I448" s="303"/>
      <c r="J448" s="303"/>
      <c r="K448" s="303"/>
      <c r="L448" s="303"/>
      <c r="M448" s="303"/>
      <c r="N448" s="225"/>
      <c r="O448" s="225"/>
      <c r="P448" s="226">
        <v>5.9932117203257969</v>
      </c>
      <c r="Q448" s="224"/>
      <c r="R448" s="303"/>
      <c r="S448" s="303"/>
      <c r="T448" s="303"/>
      <c r="U448" s="303"/>
      <c r="V448" s="303"/>
      <c r="W448" s="303"/>
      <c r="X448" s="303"/>
      <c r="Y448" s="303"/>
      <c r="Z448" s="303"/>
      <c r="AA448" s="225"/>
      <c r="AB448" s="225"/>
      <c r="AC448" s="226">
        <v>10.29406611671215</v>
      </c>
    </row>
    <row r="449" spans="1:29" ht="15" customHeight="1" x14ac:dyDescent="0.3">
      <c r="A449" s="425"/>
      <c r="B449" s="423"/>
      <c r="C449" s="223" t="s">
        <v>157</v>
      </c>
      <c r="D449" s="224"/>
      <c r="E449" s="303"/>
      <c r="F449" s="303"/>
      <c r="G449" s="303"/>
      <c r="H449" s="303"/>
      <c r="I449" s="303"/>
      <c r="J449" s="303"/>
      <c r="K449" s="303"/>
      <c r="L449" s="303"/>
      <c r="M449" s="303"/>
      <c r="N449" s="225"/>
      <c r="O449" s="225"/>
      <c r="P449" s="226">
        <v>4.376183562001688</v>
      </c>
      <c r="Q449" s="224"/>
      <c r="R449" s="303"/>
      <c r="S449" s="303"/>
      <c r="T449" s="303"/>
      <c r="U449" s="303"/>
      <c r="V449" s="303"/>
      <c r="W449" s="303"/>
      <c r="X449" s="303"/>
      <c r="Y449" s="303"/>
      <c r="Z449" s="303"/>
      <c r="AA449" s="225"/>
      <c r="AB449" s="225"/>
      <c r="AC449" s="226">
        <v>6.3027675829479586</v>
      </c>
    </row>
    <row r="450" spans="1:29" ht="15" customHeight="1" x14ac:dyDescent="0.3">
      <c r="A450" s="425"/>
      <c r="B450" s="423"/>
      <c r="C450" s="223" t="s">
        <v>158</v>
      </c>
      <c r="D450" s="224"/>
      <c r="E450" s="303"/>
      <c r="F450" s="303"/>
      <c r="G450" s="303"/>
      <c r="H450" s="303"/>
      <c r="I450" s="303"/>
      <c r="J450" s="303"/>
      <c r="K450" s="303"/>
      <c r="L450" s="303"/>
      <c r="M450" s="303"/>
      <c r="N450" s="225"/>
      <c r="O450" s="225"/>
      <c r="P450" s="226">
        <v>3.6191802044342229</v>
      </c>
      <c r="Q450" s="224"/>
      <c r="R450" s="303"/>
      <c r="S450" s="303"/>
      <c r="T450" s="303"/>
      <c r="U450" s="303"/>
      <c r="V450" s="303"/>
      <c r="W450" s="303"/>
      <c r="X450" s="303"/>
      <c r="Y450" s="303"/>
      <c r="Z450" s="303"/>
      <c r="AA450" s="225"/>
      <c r="AB450" s="225"/>
      <c r="AC450" s="226">
        <v>6.5115215944447904</v>
      </c>
    </row>
    <row r="451" spans="1:29" ht="15" customHeight="1" x14ac:dyDescent="0.3">
      <c r="A451" s="425"/>
      <c r="B451" s="423"/>
      <c r="C451" s="223" t="s">
        <v>159</v>
      </c>
      <c r="D451" s="224"/>
      <c r="E451" s="303"/>
      <c r="F451" s="303"/>
      <c r="G451" s="303"/>
      <c r="H451" s="303"/>
      <c r="I451" s="303"/>
      <c r="J451" s="303"/>
      <c r="K451" s="303"/>
      <c r="L451" s="303"/>
      <c r="M451" s="303"/>
      <c r="N451" s="225"/>
      <c r="O451" s="225"/>
      <c r="P451" s="226">
        <v>3.1252630043983811</v>
      </c>
      <c r="Q451" s="224"/>
      <c r="R451" s="303"/>
      <c r="S451" s="303"/>
      <c r="T451" s="303"/>
      <c r="U451" s="303"/>
      <c r="V451" s="303"/>
      <c r="W451" s="303"/>
      <c r="X451" s="303"/>
      <c r="Y451" s="303"/>
      <c r="Z451" s="303"/>
      <c r="AA451" s="225"/>
      <c r="AB451" s="225"/>
      <c r="AC451" s="226">
        <v>6.4020744121809141</v>
      </c>
    </row>
    <row r="452" spans="1:29" ht="15" customHeight="1" x14ac:dyDescent="0.3">
      <c r="A452" s="425"/>
      <c r="B452" s="423"/>
      <c r="C452" s="227" t="s">
        <v>160</v>
      </c>
      <c r="D452" s="228"/>
      <c r="E452" s="229"/>
      <c r="F452" s="229"/>
      <c r="G452" s="229"/>
      <c r="H452" s="229"/>
      <c r="I452" s="229"/>
      <c r="J452" s="229"/>
      <c r="K452" s="229"/>
      <c r="L452" s="229"/>
      <c r="M452" s="229"/>
      <c r="N452" s="230"/>
      <c r="O452" s="230"/>
      <c r="P452" s="231">
        <v>2.5210878549390041</v>
      </c>
      <c r="Q452" s="228"/>
      <c r="R452" s="229"/>
      <c r="S452" s="229"/>
      <c r="T452" s="229"/>
      <c r="U452" s="229"/>
      <c r="V452" s="229"/>
      <c r="W452" s="229"/>
      <c r="X452" s="229"/>
      <c r="Y452" s="229"/>
      <c r="Z452" s="229"/>
      <c r="AA452" s="230"/>
      <c r="AB452" s="230"/>
      <c r="AC452" s="231">
        <v>5.2702170014162411</v>
      </c>
    </row>
    <row r="453" spans="1:29" ht="15" customHeight="1" x14ac:dyDescent="0.3">
      <c r="A453" s="425"/>
      <c r="B453" s="435" t="s">
        <v>138</v>
      </c>
      <c r="C453" s="223" t="s">
        <v>161</v>
      </c>
      <c r="D453" s="224"/>
      <c r="E453" s="303"/>
      <c r="F453" s="303"/>
      <c r="G453" s="303"/>
      <c r="H453" s="303"/>
      <c r="I453" s="303"/>
      <c r="J453" s="303"/>
      <c r="K453" s="303"/>
      <c r="L453" s="303"/>
      <c r="M453" s="303"/>
      <c r="N453" s="225"/>
      <c r="O453" s="225"/>
      <c r="P453" s="226">
        <v>4.3975208625645754</v>
      </c>
      <c r="Q453" s="224"/>
      <c r="R453" s="303"/>
      <c r="S453" s="303"/>
      <c r="T453" s="303"/>
      <c r="U453" s="303"/>
      <c r="V453" s="303"/>
      <c r="W453" s="303"/>
      <c r="X453" s="303"/>
      <c r="Y453" s="303"/>
      <c r="Z453" s="303"/>
      <c r="AA453" s="225"/>
      <c r="AB453" s="225"/>
      <c r="AC453" s="226">
        <v>7.0447373970408584</v>
      </c>
    </row>
    <row r="454" spans="1:29" ht="15" customHeight="1" x14ac:dyDescent="0.3">
      <c r="A454" s="425"/>
      <c r="B454" s="423"/>
      <c r="C454" s="223" t="s">
        <v>351</v>
      </c>
      <c r="D454" s="224"/>
      <c r="E454" s="303"/>
      <c r="F454" s="303"/>
      <c r="G454" s="303"/>
      <c r="H454" s="303"/>
      <c r="I454" s="303"/>
      <c r="J454" s="303"/>
      <c r="K454" s="303"/>
      <c r="L454" s="303"/>
      <c r="M454" s="303"/>
      <c r="N454" s="225"/>
      <c r="O454" s="225"/>
      <c r="P454" s="226">
        <v>4.4321558123762186</v>
      </c>
      <c r="Q454" s="224"/>
      <c r="R454" s="303"/>
      <c r="S454" s="303"/>
      <c r="T454" s="303"/>
      <c r="U454" s="303"/>
      <c r="V454" s="303"/>
      <c r="W454" s="303"/>
      <c r="X454" s="303"/>
      <c r="Y454" s="303"/>
      <c r="Z454" s="303"/>
      <c r="AA454" s="225"/>
      <c r="AB454" s="225"/>
      <c r="AC454" s="226">
        <v>7.4532429829550439</v>
      </c>
    </row>
    <row r="455" spans="1:29" ht="15" customHeight="1" x14ac:dyDescent="0.3">
      <c r="A455" s="425"/>
      <c r="B455" s="423"/>
      <c r="C455" s="223" t="s">
        <v>352</v>
      </c>
      <c r="D455" s="224"/>
      <c r="E455" s="303"/>
      <c r="F455" s="303"/>
      <c r="G455" s="303"/>
      <c r="H455" s="303"/>
      <c r="I455" s="303"/>
      <c r="J455" s="303"/>
      <c r="K455" s="303"/>
      <c r="L455" s="303"/>
      <c r="M455" s="303"/>
      <c r="N455" s="225"/>
      <c r="O455" s="225"/>
      <c r="P455" s="226">
        <v>7.0089090132664102</v>
      </c>
      <c r="Q455" s="224"/>
      <c r="R455" s="303"/>
      <c r="S455" s="303"/>
      <c r="T455" s="303"/>
      <c r="U455" s="303"/>
      <c r="V455" s="303"/>
      <c r="W455" s="303"/>
      <c r="X455" s="303"/>
      <c r="Y455" s="303"/>
      <c r="Z455" s="303"/>
      <c r="AA455" s="225"/>
      <c r="AB455" s="225"/>
      <c r="AC455" s="226">
        <v>1.797919656559654</v>
      </c>
    </row>
    <row r="456" spans="1:29" ht="15" customHeight="1" x14ac:dyDescent="0.3">
      <c r="A456" s="425"/>
      <c r="B456" s="423"/>
      <c r="C456" s="223" t="s">
        <v>353</v>
      </c>
      <c r="D456" s="224"/>
      <c r="E456" s="303"/>
      <c r="F456" s="303"/>
      <c r="G456" s="303"/>
      <c r="H456" s="303"/>
      <c r="I456" s="303"/>
      <c r="J456" s="303"/>
      <c r="K456" s="303"/>
      <c r="L456" s="303"/>
      <c r="M456" s="303"/>
      <c r="N456" s="225"/>
      <c r="O456" s="225"/>
      <c r="P456" s="226" t="s">
        <v>354</v>
      </c>
      <c r="Q456" s="224"/>
      <c r="R456" s="303"/>
      <c r="S456" s="303"/>
      <c r="T456" s="303"/>
      <c r="U456" s="303"/>
      <c r="V456" s="303"/>
      <c r="W456" s="303"/>
      <c r="X456" s="303"/>
      <c r="Y456" s="303"/>
      <c r="Z456" s="303"/>
      <c r="AA456" s="225"/>
      <c r="AB456" s="225"/>
      <c r="AC456" s="226" t="s">
        <v>354</v>
      </c>
    </row>
    <row r="457" spans="1:29" ht="15" customHeight="1" x14ac:dyDescent="0.3">
      <c r="A457" s="425"/>
      <c r="B457" s="423"/>
      <c r="C457" s="223" t="s">
        <v>355</v>
      </c>
      <c r="D457" s="224"/>
      <c r="E457" s="303"/>
      <c r="F457" s="303"/>
      <c r="G457" s="303"/>
      <c r="H457" s="303"/>
      <c r="I457" s="303"/>
      <c r="J457" s="303"/>
      <c r="K457" s="303"/>
      <c r="L457" s="303"/>
      <c r="M457" s="303"/>
      <c r="N457" s="225"/>
      <c r="O457" s="225"/>
      <c r="P457" s="226">
        <v>3.8000392626071999</v>
      </c>
      <c r="Q457" s="224"/>
      <c r="R457" s="303"/>
      <c r="S457" s="303"/>
      <c r="T457" s="303"/>
      <c r="U457" s="303"/>
      <c r="V457" s="303"/>
      <c r="W457" s="303"/>
      <c r="X457" s="303"/>
      <c r="Y457" s="303"/>
      <c r="Z457" s="303"/>
      <c r="AA457" s="225"/>
      <c r="AB457" s="225"/>
      <c r="AC457" s="226">
        <v>3.427002483875202</v>
      </c>
    </row>
    <row r="458" spans="1:29" ht="15" customHeight="1" x14ac:dyDescent="0.3">
      <c r="A458" s="425"/>
      <c r="B458" s="423"/>
      <c r="C458" s="223" t="s">
        <v>356</v>
      </c>
      <c r="D458" s="224"/>
      <c r="E458" s="303"/>
      <c r="F458" s="303"/>
      <c r="G458" s="303"/>
      <c r="H458" s="303"/>
      <c r="I458" s="303"/>
      <c r="J458" s="303"/>
      <c r="K458" s="303"/>
      <c r="L458" s="303"/>
      <c r="M458" s="303"/>
      <c r="N458" s="225"/>
      <c r="O458" s="225"/>
      <c r="P458" s="226">
        <v>3.704972634922294</v>
      </c>
      <c r="Q458" s="224"/>
      <c r="R458" s="303"/>
      <c r="S458" s="303"/>
      <c r="T458" s="303"/>
      <c r="U458" s="303"/>
      <c r="V458" s="303"/>
      <c r="W458" s="303"/>
      <c r="X458" s="303"/>
      <c r="Y458" s="303"/>
      <c r="Z458" s="303"/>
      <c r="AA458" s="225"/>
      <c r="AB458" s="225"/>
      <c r="AC458" s="226">
        <v>14.94229861855931</v>
      </c>
    </row>
    <row r="459" spans="1:29" ht="15" customHeight="1" x14ac:dyDescent="0.3">
      <c r="A459" s="425"/>
      <c r="B459" s="423"/>
      <c r="C459" s="223" t="s">
        <v>357</v>
      </c>
      <c r="D459" s="224"/>
      <c r="E459" s="303"/>
      <c r="F459" s="303"/>
      <c r="G459" s="303"/>
      <c r="H459" s="303"/>
      <c r="I459" s="303"/>
      <c r="J459" s="303"/>
      <c r="K459" s="303"/>
      <c r="L459" s="303"/>
      <c r="M459" s="303"/>
      <c r="N459" s="225"/>
      <c r="O459" s="225"/>
      <c r="P459" s="226" t="s">
        <v>354</v>
      </c>
      <c r="Q459" s="224"/>
      <c r="R459" s="303"/>
      <c r="S459" s="303"/>
      <c r="T459" s="303"/>
      <c r="U459" s="303"/>
      <c r="V459" s="303"/>
      <c r="W459" s="303"/>
      <c r="X459" s="303"/>
      <c r="Y459" s="303"/>
      <c r="Z459" s="303"/>
      <c r="AA459" s="225"/>
      <c r="AB459" s="225"/>
      <c r="AC459" s="226">
        <v>7.8037602206638219</v>
      </c>
    </row>
    <row r="460" spans="1:29" ht="15" customHeight="1" x14ac:dyDescent="0.3">
      <c r="A460" s="425"/>
      <c r="B460" s="423"/>
      <c r="C460" s="223" t="s">
        <v>358</v>
      </c>
      <c r="D460" s="224"/>
      <c r="E460" s="303"/>
      <c r="F460" s="303"/>
      <c r="G460" s="303"/>
      <c r="H460" s="303"/>
      <c r="I460" s="303"/>
      <c r="J460" s="303"/>
      <c r="K460" s="303"/>
      <c r="L460" s="303"/>
      <c r="M460" s="303"/>
      <c r="N460" s="225"/>
      <c r="O460" s="225"/>
      <c r="P460" s="226" t="s">
        <v>354</v>
      </c>
      <c r="Q460" s="224"/>
      <c r="R460" s="303"/>
      <c r="S460" s="303"/>
      <c r="T460" s="303"/>
      <c r="U460" s="303"/>
      <c r="V460" s="303"/>
      <c r="W460" s="303"/>
      <c r="X460" s="303"/>
      <c r="Y460" s="303"/>
      <c r="Z460" s="303"/>
      <c r="AA460" s="225"/>
      <c r="AB460" s="225"/>
      <c r="AC460" s="226" t="s">
        <v>354</v>
      </c>
    </row>
    <row r="461" spans="1:29" ht="15" customHeight="1" x14ac:dyDescent="0.3">
      <c r="A461" s="425"/>
      <c r="B461" s="423"/>
      <c r="C461" s="223" t="s">
        <v>359</v>
      </c>
      <c r="D461" s="224"/>
      <c r="E461" s="303"/>
      <c r="F461" s="303"/>
      <c r="G461" s="303"/>
      <c r="H461" s="303"/>
      <c r="I461" s="303"/>
      <c r="J461" s="303"/>
      <c r="K461" s="303"/>
      <c r="L461" s="303"/>
      <c r="M461" s="303"/>
      <c r="N461" s="225"/>
      <c r="O461" s="225"/>
      <c r="P461" s="226" t="s">
        <v>354</v>
      </c>
      <c r="Q461" s="224"/>
      <c r="R461" s="303"/>
      <c r="S461" s="303"/>
      <c r="T461" s="303"/>
      <c r="U461" s="303"/>
      <c r="V461" s="303"/>
      <c r="W461" s="303"/>
      <c r="X461" s="303"/>
      <c r="Y461" s="303"/>
      <c r="Z461" s="303"/>
      <c r="AA461" s="225"/>
      <c r="AB461" s="225"/>
      <c r="AC461" s="226" t="s">
        <v>354</v>
      </c>
    </row>
    <row r="462" spans="1:29" ht="15" customHeight="1" x14ac:dyDescent="0.3">
      <c r="A462" s="425"/>
      <c r="B462" s="423"/>
      <c r="C462" s="223" t="s">
        <v>360</v>
      </c>
      <c r="D462" s="224"/>
      <c r="E462" s="303"/>
      <c r="F462" s="303"/>
      <c r="G462" s="303"/>
      <c r="H462" s="303"/>
      <c r="I462" s="303"/>
      <c r="J462" s="303"/>
      <c r="K462" s="303"/>
      <c r="L462" s="303"/>
      <c r="M462" s="303"/>
      <c r="N462" s="225"/>
      <c r="O462" s="225"/>
      <c r="P462" s="226" t="s">
        <v>354</v>
      </c>
      <c r="Q462" s="224"/>
      <c r="R462" s="303"/>
      <c r="S462" s="303"/>
      <c r="T462" s="303"/>
      <c r="U462" s="303"/>
      <c r="V462" s="303"/>
      <c r="W462" s="303"/>
      <c r="X462" s="303"/>
      <c r="Y462" s="303"/>
      <c r="Z462" s="303"/>
      <c r="AA462" s="225"/>
      <c r="AB462" s="225"/>
      <c r="AC462" s="226" t="s">
        <v>354</v>
      </c>
    </row>
    <row r="463" spans="1:29" ht="15" customHeight="1" x14ac:dyDescent="0.3">
      <c r="A463" s="425"/>
      <c r="B463" s="423"/>
      <c r="C463" s="223" t="s">
        <v>361</v>
      </c>
      <c r="D463" s="224"/>
      <c r="E463" s="303"/>
      <c r="F463" s="303"/>
      <c r="G463" s="303"/>
      <c r="H463" s="303"/>
      <c r="I463" s="303"/>
      <c r="J463" s="303"/>
      <c r="K463" s="303"/>
      <c r="L463" s="303"/>
      <c r="M463" s="303"/>
      <c r="N463" s="225"/>
      <c r="O463" s="225"/>
      <c r="P463" s="226">
        <v>0.64399093261699458</v>
      </c>
      <c r="Q463" s="224"/>
      <c r="R463" s="303"/>
      <c r="S463" s="303"/>
      <c r="T463" s="303"/>
      <c r="U463" s="303"/>
      <c r="V463" s="303"/>
      <c r="W463" s="303"/>
      <c r="X463" s="303"/>
      <c r="Y463" s="303"/>
      <c r="Z463" s="303"/>
      <c r="AA463" s="225"/>
      <c r="AB463" s="225"/>
      <c r="AC463" s="226">
        <v>3.4166502861177208</v>
      </c>
    </row>
    <row r="464" spans="1:29" ht="15" customHeight="1" x14ac:dyDescent="0.3">
      <c r="A464" s="425"/>
      <c r="B464" s="423"/>
      <c r="C464" s="223" t="s">
        <v>362</v>
      </c>
      <c r="D464" s="224"/>
      <c r="E464" s="303"/>
      <c r="F464" s="303"/>
      <c r="G464" s="303"/>
      <c r="H464" s="303"/>
      <c r="I464" s="303"/>
      <c r="J464" s="303"/>
      <c r="K464" s="303"/>
      <c r="L464" s="303"/>
      <c r="M464" s="303"/>
      <c r="N464" s="225"/>
      <c r="O464" s="225"/>
      <c r="P464" s="226">
        <v>1.7350592556773441</v>
      </c>
      <c r="Q464" s="224"/>
      <c r="R464" s="303"/>
      <c r="S464" s="303"/>
      <c r="T464" s="303"/>
      <c r="U464" s="303"/>
      <c r="V464" s="303"/>
      <c r="W464" s="303"/>
      <c r="X464" s="303"/>
      <c r="Y464" s="303"/>
      <c r="Z464" s="303"/>
      <c r="AA464" s="225"/>
      <c r="AB464" s="225"/>
      <c r="AC464" s="226">
        <v>4.560022342530619</v>
      </c>
    </row>
    <row r="465" spans="1:29" ht="15" customHeight="1" x14ac:dyDescent="0.3">
      <c r="A465" s="425"/>
      <c r="B465" s="423"/>
      <c r="C465" s="223" t="s">
        <v>363</v>
      </c>
      <c r="D465" s="224"/>
      <c r="E465" s="303"/>
      <c r="F465" s="303"/>
      <c r="G465" s="303"/>
      <c r="H465" s="303"/>
      <c r="I465" s="303"/>
      <c r="J465" s="303"/>
      <c r="K465" s="303"/>
      <c r="L465" s="303"/>
      <c r="M465" s="303"/>
      <c r="N465" s="225"/>
      <c r="O465" s="225"/>
      <c r="P465" s="226">
        <v>0</v>
      </c>
      <c r="Q465" s="224"/>
      <c r="R465" s="303"/>
      <c r="S465" s="303"/>
      <c r="T465" s="303"/>
      <c r="U465" s="303"/>
      <c r="V465" s="303"/>
      <c r="W465" s="303"/>
      <c r="X465" s="303"/>
      <c r="Y465" s="303"/>
      <c r="Z465" s="303"/>
      <c r="AA465" s="225"/>
      <c r="AB465" s="225"/>
      <c r="AC465" s="226">
        <v>4.2416615239427546</v>
      </c>
    </row>
    <row r="466" spans="1:29" ht="15" customHeight="1" x14ac:dyDescent="0.3">
      <c r="A466" s="425"/>
      <c r="B466" s="423"/>
      <c r="C466" s="223" t="s">
        <v>364</v>
      </c>
      <c r="D466" s="224"/>
      <c r="E466" s="303"/>
      <c r="F466" s="303"/>
      <c r="G466" s="303"/>
      <c r="H466" s="303"/>
      <c r="I466" s="303"/>
      <c r="J466" s="303"/>
      <c r="K466" s="303"/>
      <c r="L466" s="303"/>
      <c r="M466" s="303"/>
      <c r="N466" s="225"/>
      <c r="O466" s="225"/>
      <c r="P466" s="226">
        <v>0</v>
      </c>
      <c r="Q466" s="224"/>
      <c r="R466" s="303"/>
      <c r="S466" s="303"/>
      <c r="T466" s="303"/>
      <c r="U466" s="303"/>
      <c r="V466" s="303"/>
      <c r="W466" s="303"/>
      <c r="X466" s="303"/>
      <c r="Y466" s="303"/>
      <c r="Z466" s="303"/>
      <c r="AA466" s="225"/>
      <c r="AB466" s="225"/>
      <c r="AC466" s="226">
        <v>2.956795096897503</v>
      </c>
    </row>
    <row r="467" spans="1:29" ht="15" customHeight="1" x14ac:dyDescent="0.3">
      <c r="A467" s="425"/>
      <c r="B467" s="423"/>
      <c r="C467" s="223" t="s">
        <v>365</v>
      </c>
      <c r="D467" s="224"/>
      <c r="E467" s="303"/>
      <c r="F467" s="303"/>
      <c r="G467" s="303"/>
      <c r="H467" s="303"/>
      <c r="I467" s="303"/>
      <c r="J467" s="303"/>
      <c r="K467" s="303"/>
      <c r="L467" s="303"/>
      <c r="M467" s="303"/>
      <c r="N467" s="225"/>
      <c r="O467" s="225"/>
      <c r="P467" s="226">
        <v>0</v>
      </c>
      <c r="Q467" s="224"/>
      <c r="R467" s="303"/>
      <c r="S467" s="303"/>
      <c r="T467" s="303"/>
      <c r="U467" s="303"/>
      <c r="V467" s="303"/>
      <c r="W467" s="303"/>
      <c r="X467" s="303"/>
      <c r="Y467" s="303"/>
      <c r="Z467" s="303"/>
      <c r="AA467" s="225"/>
      <c r="AB467" s="225"/>
      <c r="AC467" s="226">
        <v>1.488437367667649</v>
      </c>
    </row>
    <row r="468" spans="1:29" ht="15" customHeight="1" x14ac:dyDescent="0.3">
      <c r="A468" s="425"/>
      <c r="B468" s="423"/>
      <c r="C468" s="223" t="s">
        <v>366</v>
      </c>
      <c r="D468" s="224"/>
      <c r="E468" s="303"/>
      <c r="F468" s="303"/>
      <c r="G468" s="303"/>
      <c r="H468" s="303"/>
      <c r="I468" s="303"/>
      <c r="J468" s="303"/>
      <c r="K468" s="303"/>
      <c r="L468" s="303"/>
      <c r="M468" s="303"/>
      <c r="N468" s="225"/>
      <c r="O468" s="225"/>
      <c r="P468" s="226">
        <v>0</v>
      </c>
      <c r="Q468" s="224"/>
      <c r="R468" s="303"/>
      <c r="S468" s="303"/>
      <c r="T468" s="303"/>
      <c r="U468" s="303"/>
      <c r="V468" s="303"/>
      <c r="W468" s="303"/>
      <c r="X468" s="303"/>
      <c r="Y468" s="303"/>
      <c r="Z468" s="303"/>
      <c r="AA468" s="225"/>
      <c r="AB468" s="225"/>
      <c r="AC468" s="226">
        <v>0.72039675985213192</v>
      </c>
    </row>
    <row r="469" spans="1:29" ht="15" customHeight="1" x14ac:dyDescent="0.3">
      <c r="A469" s="425"/>
      <c r="B469" s="423"/>
      <c r="C469" s="223" t="s">
        <v>367</v>
      </c>
      <c r="D469" s="224"/>
      <c r="E469" s="303"/>
      <c r="F469" s="303"/>
      <c r="G469" s="303"/>
      <c r="H469" s="303"/>
      <c r="I469" s="303"/>
      <c r="J469" s="303"/>
      <c r="K469" s="303"/>
      <c r="L469" s="303"/>
      <c r="M469" s="303"/>
      <c r="N469" s="225"/>
      <c r="O469" s="225"/>
      <c r="P469" s="226">
        <v>7.4965475218877371</v>
      </c>
      <c r="Q469" s="224"/>
      <c r="R469" s="303"/>
      <c r="S469" s="303"/>
      <c r="T469" s="303"/>
      <c r="U469" s="303"/>
      <c r="V469" s="303"/>
      <c r="W469" s="303"/>
      <c r="X469" s="303"/>
      <c r="Y469" s="303"/>
      <c r="Z469" s="303"/>
      <c r="AA469" s="225"/>
      <c r="AB469" s="225"/>
      <c r="AC469" s="226">
        <v>5.937316131134823</v>
      </c>
    </row>
    <row r="470" spans="1:29" ht="15" customHeight="1" x14ac:dyDescent="0.3">
      <c r="A470" s="425"/>
      <c r="B470" s="423"/>
      <c r="C470" s="223" t="s">
        <v>368</v>
      </c>
      <c r="D470" s="224"/>
      <c r="E470" s="303"/>
      <c r="F470" s="303"/>
      <c r="G470" s="303"/>
      <c r="H470" s="303"/>
      <c r="I470" s="303"/>
      <c r="J470" s="303"/>
      <c r="K470" s="303"/>
      <c r="L470" s="303"/>
      <c r="M470" s="303"/>
      <c r="N470" s="225"/>
      <c r="O470" s="225"/>
      <c r="P470" s="226">
        <v>8.948547043098646</v>
      </c>
      <c r="Q470" s="224"/>
      <c r="R470" s="303"/>
      <c r="S470" s="303"/>
      <c r="T470" s="303"/>
      <c r="U470" s="303"/>
      <c r="V470" s="303"/>
      <c r="W470" s="303"/>
      <c r="X470" s="303"/>
      <c r="Y470" s="303"/>
      <c r="Z470" s="303"/>
      <c r="AA470" s="225"/>
      <c r="AB470" s="225"/>
      <c r="AC470" s="226">
        <v>4.1731677251539629</v>
      </c>
    </row>
    <row r="471" spans="1:29" ht="15" customHeight="1" x14ac:dyDescent="0.3">
      <c r="A471" s="425"/>
      <c r="B471" s="423"/>
      <c r="C471" s="223" t="s">
        <v>369</v>
      </c>
      <c r="D471" s="224"/>
      <c r="E471" s="303"/>
      <c r="F471" s="303"/>
      <c r="G471" s="303"/>
      <c r="H471" s="303"/>
      <c r="I471" s="303"/>
      <c r="J471" s="303"/>
      <c r="K471" s="303"/>
      <c r="L471" s="303"/>
      <c r="M471" s="303"/>
      <c r="N471" s="225"/>
      <c r="O471" s="225"/>
      <c r="P471" s="226">
        <v>4.2562176270186578</v>
      </c>
      <c r="Q471" s="224"/>
      <c r="R471" s="303"/>
      <c r="S471" s="303"/>
      <c r="T471" s="303"/>
      <c r="U471" s="303"/>
      <c r="V471" s="303"/>
      <c r="W471" s="303"/>
      <c r="X471" s="303"/>
      <c r="Y471" s="303"/>
      <c r="Z471" s="303"/>
      <c r="AA471" s="225"/>
      <c r="AB471" s="225"/>
      <c r="AC471" s="226">
        <v>8.4211872441143001</v>
      </c>
    </row>
    <row r="472" spans="1:29" ht="15" customHeight="1" x14ac:dyDescent="0.3">
      <c r="A472" s="425"/>
      <c r="B472" s="423"/>
      <c r="C472" s="223" t="s">
        <v>370</v>
      </c>
      <c r="D472" s="224"/>
      <c r="E472" s="303"/>
      <c r="F472" s="303"/>
      <c r="G472" s="303"/>
      <c r="H472" s="303"/>
      <c r="I472" s="303"/>
      <c r="J472" s="303"/>
      <c r="K472" s="303"/>
      <c r="L472" s="303"/>
      <c r="M472" s="303"/>
      <c r="N472" s="225"/>
      <c r="O472" s="225"/>
      <c r="P472" s="226" t="s">
        <v>354</v>
      </c>
      <c r="Q472" s="224"/>
      <c r="R472" s="303"/>
      <c r="S472" s="303"/>
      <c r="T472" s="303"/>
      <c r="U472" s="303"/>
      <c r="V472" s="303"/>
      <c r="W472" s="303"/>
      <c r="X472" s="303"/>
      <c r="Y472" s="303"/>
      <c r="Z472" s="303"/>
      <c r="AA472" s="225"/>
      <c r="AB472" s="225"/>
      <c r="AC472" s="226" t="s">
        <v>354</v>
      </c>
    </row>
    <row r="473" spans="1:29" ht="15" customHeight="1" x14ac:dyDescent="0.3">
      <c r="A473" s="425"/>
      <c r="B473" s="423"/>
      <c r="C473" s="223" t="s">
        <v>173</v>
      </c>
      <c r="D473" s="224"/>
      <c r="E473" s="303"/>
      <c r="F473" s="303"/>
      <c r="G473" s="303"/>
      <c r="H473" s="303"/>
      <c r="I473" s="303"/>
      <c r="J473" s="303"/>
      <c r="K473" s="303"/>
      <c r="L473" s="303"/>
      <c r="M473" s="303"/>
      <c r="N473" s="225"/>
      <c r="O473" s="225"/>
      <c r="P473" s="226">
        <v>3.9957378440955078</v>
      </c>
      <c r="Q473" s="224"/>
      <c r="R473" s="303"/>
      <c r="S473" s="303"/>
      <c r="T473" s="303"/>
      <c r="U473" s="303"/>
      <c r="V473" s="303"/>
      <c r="W473" s="303"/>
      <c r="X473" s="303"/>
      <c r="Y473" s="303"/>
      <c r="Z473" s="303"/>
      <c r="AA473" s="225"/>
      <c r="AB473" s="225"/>
      <c r="AC473" s="226">
        <v>8.3236445305604736</v>
      </c>
    </row>
    <row r="474" spans="1:29" ht="15" customHeight="1" x14ac:dyDescent="0.3">
      <c r="A474" s="425"/>
      <c r="B474" s="423"/>
      <c r="C474" s="223" t="s">
        <v>371</v>
      </c>
      <c r="D474" s="224"/>
      <c r="E474" s="303"/>
      <c r="F474" s="303"/>
      <c r="G474" s="303"/>
      <c r="H474" s="303"/>
      <c r="I474" s="303"/>
      <c r="J474" s="303"/>
      <c r="K474" s="303"/>
      <c r="L474" s="303"/>
      <c r="M474" s="303"/>
      <c r="N474" s="225"/>
      <c r="O474" s="225"/>
      <c r="P474" s="226">
        <v>2.6153165261701852</v>
      </c>
      <c r="Q474" s="224"/>
      <c r="R474" s="303"/>
      <c r="S474" s="303"/>
      <c r="T474" s="303"/>
      <c r="U474" s="303"/>
      <c r="V474" s="303"/>
      <c r="W474" s="303"/>
      <c r="X474" s="303"/>
      <c r="Y474" s="303"/>
      <c r="Z474" s="303"/>
      <c r="AA474" s="225"/>
      <c r="AB474" s="225"/>
      <c r="AC474" s="226" t="s">
        <v>354</v>
      </c>
    </row>
    <row r="475" spans="1:29" ht="15" customHeight="1" x14ac:dyDescent="0.3">
      <c r="A475" s="425"/>
      <c r="B475" s="423"/>
      <c r="C475" s="227" t="s">
        <v>372</v>
      </c>
      <c r="D475" s="228"/>
      <c r="E475" s="229"/>
      <c r="F475" s="229"/>
      <c r="G475" s="229"/>
      <c r="H475" s="229"/>
      <c r="I475" s="229"/>
      <c r="J475" s="229"/>
      <c r="K475" s="229"/>
      <c r="L475" s="229"/>
      <c r="M475" s="229"/>
      <c r="N475" s="230"/>
      <c r="O475" s="230"/>
      <c r="P475" s="231">
        <v>5.3628371422116166</v>
      </c>
      <c r="Q475" s="228"/>
      <c r="R475" s="229"/>
      <c r="S475" s="229"/>
      <c r="T475" s="229"/>
      <c r="U475" s="229"/>
      <c r="V475" s="229"/>
      <c r="W475" s="229"/>
      <c r="X475" s="229"/>
      <c r="Y475" s="229"/>
      <c r="Z475" s="229"/>
      <c r="AA475" s="230"/>
      <c r="AB475" s="230"/>
      <c r="AC475" s="231">
        <v>10.893291293157169</v>
      </c>
    </row>
    <row r="476" spans="1:29" ht="15" customHeight="1" x14ac:dyDescent="0.3">
      <c r="A476" s="425"/>
      <c r="B476" s="431" t="s">
        <v>139</v>
      </c>
      <c r="C476" s="223" t="s">
        <v>373</v>
      </c>
      <c r="D476" s="224"/>
      <c r="E476" s="220"/>
      <c r="F476" s="220"/>
      <c r="G476" s="220"/>
      <c r="H476" s="220"/>
      <c r="I476" s="220"/>
      <c r="J476" s="220"/>
      <c r="K476" s="220"/>
      <c r="L476" s="220"/>
      <c r="M476" s="220"/>
      <c r="N476" s="221"/>
      <c r="O476" s="221"/>
      <c r="P476" s="222">
        <v>2.1707237430095758</v>
      </c>
      <c r="Q476" s="219"/>
      <c r="R476" s="220"/>
      <c r="S476" s="220"/>
      <c r="T476" s="220"/>
      <c r="U476" s="220"/>
      <c r="V476" s="220"/>
      <c r="W476" s="220"/>
      <c r="X476" s="220"/>
      <c r="Y476" s="220"/>
      <c r="Z476" s="220"/>
      <c r="AA476" s="221"/>
      <c r="AB476" s="221"/>
      <c r="AC476" s="222">
        <v>2.9180801989300869</v>
      </c>
    </row>
    <row r="477" spans="1:29" ht="15" customHeight="1" x14ac:dyDescent="0.3">
      <c r="A477" s="425"/>
      <c r="B477" s="423"/>
      <c r="C477" s="223" t="s">
        <v>175</v>
      </c>
      <c r="D477" s="224"/>
      <c r="E477" s="303"/>
      <c r="F477" s="303"/>
      <c r="G477" s="303"/>
      <c r="H477" s="303"/>
      <c r="I477" s="303"/>
      <c r="J477" s="303"/>
      <c r="K477" s="303"/>
      <c r="L477" s="303"/>
      <c r="M477" s="303"/>
      <c r="N477" s="225"/>
      <c r="O477" s="225"/>
      <c r="P477" s="226">
        <v>3.4962577767108982</v>
      </c>
      <c r="Q477" s="224"/>
      <c r="R477" s="303"/>
      <c r="S477" s="303"/>
      <c r="T477" s="303"/>
      <c r="U477" s="303"/>
      <c r="V477" s="303"/>
      <c r="W477" s="303"/>
      <c r="X477" s="303"/>
      <c r="Y477" s="303"/>
      <c r="Z477" s="303"/>
      <c r="AA477" s="225"/>
      <c r="AB477" s="225"/>
      <c r="AC477" s="226">
        <v>6.6218084317067767</v>
      </c>
    </row>
    <row r="478" spans="1:29" ht="15" customHeight="1" x14ac:dyDescent="0.3">
      <c r="A478" s="425"/>
      <c r="B478" s="423"/>
      <c r="C478" s="223" t="s">
        <v>176</v>
      </c>
      <c r="D478" s="224"/>
      <c r="E478" s="303"/>
      <c r="F478" s="303"/>
      <c r="G478" s="303"/>
      <c r="H478" s="303"/>
      <c r="I478" s="303"/>
      <c r="J478" s="303"/>
      <c r="K478" s="303"/>
      <c r="L478" s="303"/>
      <c r="M478" s="303"/>
      <c r="N478" s="225"/>
      <c r="O478" s="225"/>
      <c r="P478" s="226">
        <v>6.4024956004536033</v>
      </c>
      <c r="Q478" s="224"/>
      <c r="R478" s="303"/>
      <c r="S478" s="303"/>
      <c r="T478" s="303"/>
      <c r="U478" s="303"/>
      <c r="V478" s="303"/>
      <c r="W478" s="303"/>
      <c r="X478" s="303"/>
      <c r="Y478" s="303"/>
      <c r="Z478" s="303"/>
      <c r="AA478" s="225"/>
      <c r="AB478" s="225"/>
      <c r="AC478" s="226">
        <v>9.9658649283722447</v>
      </c>
    </row>
    <row r="479" spans="1:29" ht="15" customHeight="1" x14ac:dyDescent="0.3">
      <c r="A479" s="425"/>
      <c r="B479" s="423"/>
      <c r="C479" s="223" t="s">
        <v>177</v>
      </c>
      <c r="D479" s="224"/>
      <c r="E479" s="303"/>
      <c r="F479" s="303"/>
      <c r="G479" s="303"/>
      <c r="H479" s="303"/>
      <c r="I479" s="303"/>
      <c r="J479" s="303"/>
      <c r="K479" s="303"/>
      <c r="L479" s="303"/>
      <c r="M479" s="303"/>
      <c r="N479" s="225"/>
      <c r="O479" s="225"/>
      <c r="P479" s="226">
        <v>11.519481153712411</v>
      </c>
      <c r="Q479" s="224"/>
      <c r="R479" s="303"/>
      <c r="S479" s="303"/>
      <c r="T479" s="303"/>
      <c r="U479" s="303"/>
      <c r="V479" s="303"/>
      <c r="W479" s="303"/>
      <c r="X479" s="303"/>
      <c r="Y479" s="303"/>
      <c r="Z479" s="303"/>
      <c r="AA479" s="225"/>
      <c r="AB479" s="225"/>
      <c r="AC479" s="226">
        <v>21.374723300468851</v>
      </c>
    </row>
    <row r="480" spans="1:29" ht="15" customHeight="1" x14ac:dyDescent="0.3">
      <c r="A480" s="425"/>
      <c r="B480" s="423"/>
      <c r="C480" s="223" t="s">
        <v>374</v>
      </c>
      <c r="D480" s="224"/>
      <c r="E480" s="303"/>
      <c r="F480" s="303"/>
      <c r="G480" s="303"/>
      <c r="H480" s="303"/>
      <c r="I480" s="303"/>
      <c r="J480" s="303"/>
      <c r="K480" s="303"/>
      <c r="L480" s="303"/>
      <c r="M480" s="303"/>
      <c r="N480" s="225"/>
      <c r="O480" s="225"/>
      <c r="P480" s="226">
        <v>8.4219814553369883</v>
      </c>
      <c r="Q480" s="224"/>
      <c r="R480" s="303"/>
      <c r="S480" s="303"/>
      <c r="T480" s="303"/>
      <c r="U480" s="303"/>
      <c r="V480" s="303"/>
      <c r="W480" s="303"/>
      <c r="X480" s="303"/>
      <c r="Y480" s="303"/>
      <c r="Z480" s="303"/>
      <c r="AA480" s="225"/>
      <c r="AB480" s="225"/>
      <c r="AC480" s="226">
        <v>17.158125448547711</v>
      </c>
    </row>
    <row r="481" spans="1:29" ht="15" customHeight="1" x14ac:dyDescent="0.3">
      <c r="A481" s="425"/>
      <c r="B481" s="423"/>
      <c r="C481" s="227" t="s">
        <v>256</v>
      </c>
      <c r="D481" s="228"/>
      <c r="E481" s="229"/>
      <c r="F481" s="229"/>
      <c r="G481" s="229"/>
      <c r="H481" s="229"/>
      <c r="I481" s="229"/>
      <c r="J481" s="229"/>
      <c r="K481" s="229"/>
      <c r="L481" s="229"/>
      <c r="M481" s="229"/>
      <c r="N481" s="230"/>
      <c r="O481" s="230"/>
      <c r="P481" s="231">
        <v>10.19013378481921</v>
      </c>
      <c r="Q481" s="228"/>
      <c r="R481" s="229"/>
      <c r="S481" s="229"/>
      <c r="T481" s="229"/>
      <c r="U481" s="229"/>
      <c r="V481" s="229"/>
      <c r="W481" s="229"/>
      <c r="X481" s="229"/>
      <c r="Y481" s="229"/>
      <c r="Z481" s="229"/>
      <c r="AA481" s="230"/>
      <c r="AB481" s="230"/>
      <c r="AC481" s="231">
        <v>3.916988643478744</v>
      </c>
    </row>
    <row r="482" spans="1:29" ht="15" customHeight="1" x14ac:dyDescent="0.3">
      <c r="A482" s="425"/>
      <c r="B482" s="431" t="s">
        <v>375</v>
      </c>
      <c r="C482" s="223" t="s">
        <v>179</v>
      </c>
      <c r="D482" s="224"/>
      <c r="E482" s="220"/>
      <c r="F482" s="220"/>
      <c r="G482" s="220"/>
      <c r="H482" s="220"/>
      <c r="I482" s="220"/>
      <c r="J482" s="220"/>
      <c r="K482" s="220"/>
      <c r="L482" s="220"/>
      <c r="M482" s="220"/>
      <c r="N482" s="221"/>
      <c r="O482" s="221"/>
      <c r="P482" s="222">
        <v>3.6970225928592502</v>
      </c>
      <c r="Q482" s="219"/>
      <c r="R482" s="220"/>
      <c r="S482" s="220"/>
      <c r="T482" s="220"/>
      <c r="U482" s="220"/>
      <c r="V482" s="220"/>
      <c r="W482" s="220"/>
      <c r="X482" s="220"/>
      <c r="Y482" s="220"/>
      <c r="Z482" s="220"/>
      <c r="AA482" s="221"/>
      <c r="AB482" s="221"/>
      <c r="AC482" s="222">
        <v>6.0323277851088166</v>
      </c>
    </row>
    <row r="483" spans="1:29" ht="15" customHeight="1" x14ac:dyDescent="0.3">
      <c r="A483" s="425"/>
      <c r="B483" s="423"/>
      <c r="C483" s="223" t="s">
        <v>180</v>
      </c>
      <c r="D483" s="224"/>
      <c r="E483" s="303"/>
      <c r="F483" s="303"/>
      <c r="G483" s="303"/>
      <c r="H483" s="303"/>
      <c r="I483" s="303"/>
      <c r="J483" s="303"/>
      <c r="K483" s="303"/>
      <c r="L483" s="303"/>
      <c r="M483" s="303"/>
      <c r="N483" s="225"/>
      <c r="O483" s="225"/>
      <c r="P483" s="226">
        <v>9.2784300020927581</v>
      </c>
      <c r="Q483" s="224"/>
      <c r="R483" s="303"/>
      <c r="S483" s="303"/>
      <c r="T483" s="303"/>
      <c r="U483" s="303"/>
      <c r="V483" s="303"/>
      <c r="W483" s="303"/>
      <c r="X483" s="303"/>
      <c r="Y483" s="303"/>
      <c r="Z483" s="303"/>
      <c r="AA483" s="225"/>
      <c r="AB483" s="225"/>
      <c r="AC483" s="226">
        <v>15.06194790041561</v>
      </c>
    </row>
    <row r="484" spans="1:29" ht="15" customHeight="1" x14ac:dyDescent="0.3">
      <c r="A484" s="425"/>
      <c r="B484" s="423"/>
      <c r="C484" s="223" t="s">
        <v>181</v>
      </c>
      <c r="D484" s="224"/>
      <c r="E484" s="303"/>
      <c r="F484" s="303"/>
      <c r="G484" s="303"/>
      <c r="H484" s="303"/>
      <c r="I484" s="303"/>
      <c r="J484" s="303"/>
      <c r="K484" s="303"/>
      <c r="L484" s="303"/>
      <c r="M484" s="303"/>
      <c r="N484" s="225"/>
      <c r="O484" s="225"/>
      <c r="P484" s="226">
        <v>5.9040052261005806</v>
      </c>
      <c r="Q484" s="224"/>
      <c r="R484" s="303"/>
      <c r="S484" s="303"/>
      <c r="T484" s="303"/>
      <c r="U484" s="303"/>
      <c r="V484" s="303"/>
      <c r="W484" s="303"/>
      <c r="X484" s="303"/>
      <c r="Y484" s="303"/>
      <c r="Z484" s="303"/>
      <c r="AA484" s="225"/>
      <c r="AB484" s="225"/>
      <c r="AC484" s="226">
        <v>8.6665490077609917</v>
      </c>
    </row>
    <row r="485" spans="1:29" ht="15" customHeight="1" x14ac:dyDescent="0.3">
      <c r="A485" s="425"/>
      <c r="B485" s="423"/>
      <c r="C485" s="223" t="s">
        <v>182</v>
      </c>
      <c r="D485" s="224"/>
      <c r="E485" s="303"/>
      <c r="F485" s="303"/>
      <c r="G485" s="303"/>
      <c r="H485" s="303"/>
      <c r="I485" s="303"/>
      <c r="J485" s="303"/>
      <c r="K485" s="303"/>
      <c r="L485" s="303"/>
      <c r="M485" s="303"/>
      <c r="N485" s="225"/>
      <c r="O485" s="225"/>
      <c r="P485" s="226">
        <v>5.1228064267951101</v>
      </c>
      <c r="Q485" s="224"/>
      <c r="R485" s="303"/>
      <c r="S485" s="303"/>
      <c r="T485" s="303"/>
      <c r="U485" s="303"/>
      <c r="V485" s="303"/>
      <c r="W485" s="303"/>
      <c r="X485" s="303"/>
      <c r="Y485" s="303"/>
      <c r="Z485" s="303"/>
      <c r="AA485" s="225"/>
      <c r="AB485" s="225"/>
      <c r="AC485" s="226">
        <v>6.4157695108781274</v>
      </c>
    </row>
    <row r="486" spans="1:29" ht="15" customHeight="1" x14ac:dyDescent="0.3">
      <c r="A486" s="425"/>
      <c r="B486" s="423"/>
      <c r="C486" s="223" t="s">
        <v>376</v>
      </c>
      <c r="D486" s="224"/>
      <c r="E486" s="303"/>
      <c r="F486" s="303"/>
      <c r="G486" s="303"/>
      <c r="H486" s="303"/>
      <c r="I486" s="303"/>
      <c r="J486" s="303"/>
      <c r="K486" s="303"/>
      <c r="L486" s="303"/>
      <c r="M486" s="303"/>
      <c r="N486" s="225"/>
      <c r="O486" s="225"/>
      <c r="P486" s="226">
        <v>9.3441057072716855</v>
      </c>
      <c r="Q486" s="224"/>
      <c r="R486" s="303"/>
      <c r="S486" s="303"/>
      <c r="T486" s="303"/>
      <c r="U486" s="303"/>
      <c r="V486" s="303"/>
      <c r="W486" s="303"/>
      <c r="X486" s="303"/>
      <c r="Y486" s="303"/>
      <c r="Z486" s="303"/>
      <c r="AA486" s="225"/>
      <c r="AB486" s="225"/>
      <c r="AC486" s="226">
        <v>7.873783384354903</v>
      </c>
    </row>
    <row r="487" spans="1:29" ht="15" customHeight="1" x14ac:dyDescent="0.3">
      <c r="A487" s="425"/>
      <c r="B487" s="423"/>
      <c r="C487" s="223" t="s">
        <v>377</v>
      </c>
      <c r="D487" s="224"/>
      <c r="E487" s="303"/>
      <c r="F487" s="303"/>
      <c r="G487" s="303"/>
      <c r="H487" s="303"/>
      <c r="I487" s="303"/>
      <c r="J487" s="303"/>
      <c r="K487" s="303"/>
      <c r="L487" s="303"/>
      <c r="M487" s="303"/>
      <c r="N487" s="225"/>
      <c r="O487" s="225"/>
      <c r="P487" s="226">
        <v>6.8084963184114367</v>
      </c>
      <c r="Q487" s="224"/>
      <c r="R487" s="303"/>
      <c r="S487" s="303"/>
      <c r="T487" s="303"/>
      <c r="U487" s="303"/>
      <c r="V487" s="303"/>
      <c r="W487" s="303"/>
      <c r="X487" s="303"/>
      <c r="Y487" s="303"/>
      <c r="Z487" s="303"/>
      <c r="AA487" s="225"/>
      <c r="AB487" s="225"/>
      <c r="AC487" s="226">
        <v>17.349839153440701</v>
      </c>
    </row>
    <row r="488" spans="1:29" ht="15" customHeight="1" x14ac:dyDescent="0.3">
      <c r="A488" s="425"/>
      <c r="B488" s="423"/>
      <c r="C488" s="223" t="s">
        <v>185</v>
      </c>
      <c r="D488" s="224"/>
      <c r="E488" s="303"/>
      <c r="F488" s="303"/>
      <c r="G488" s="303"/>
      <c r="H488" s="303"/>
      <c r="I488" s="303"/>
      <c r="J488" s="303"/>
      <c r="K488" s="303"/>
      <c r="L488" s="303"/>
      <c r="M488" s="303"/>
      <c r="N488" s="225"/>
      <c r="O488" s="225"/>
      <c r="P488" s="226">
        <v>4.2174309998589958</v>
      </c>
      <c r="Q488" s="224"/>
      <c r="R488" s="303"/>
      <c r="S488" s="303"/>
      <c r="T488" s="303"/>
      <c r="U488" s="303"/>
      <c r="V488" s="303"/>
      <c r="W488" s="303"/>
      <c r="X488" s="303"/>
      <c r="Y488" s="303"/>
      <c r="Z488" s="303"/>
      <c r="AA488" s="225"/>
      <c r="AB488" s="225"/>
      <c r="AC488" s="226">
        <v>2.5397205388183348</v>
      </c>
    </row>
    <row r="489" spans="1:29" ht="15" customHeight="1" x14ac:dyDescent="0.3">
      <c r="A489" s="425"/>
      <c r="B489" s="423"/>
      <c r="C489" s="223" t="s">
        <v>186</v>
      </c>
      <c r="D489" s="224"/>
      <c r="E489" s="229"/>
      <c r="F489" s="229"/>
      <c r="G489" s="229"/>
      <c r="H489" s="229"/>
      <c r="I489" s="229"/>
      <c r="J489" s="229"/>
      <c r="K489" s="229"/>
      <c r="L489" s="229"/>
      <c r="M489" s="229"/>
      <c r="N489" s="230"/>
      <c r="O489" s="230"/>
      <c r="P489" s="231">
        <v>6.5535707024081544</v>
      </c>
      <c r="Q489" s="228"/>
      <c r="R489" s="229"/>
      <c r="S489" s="229"/>
      <c r="T489" s="229"/>
      <c r="U489" s="229"/>
      <c r="V489" s="229"/>
      <c r="W489" s="229"/>
      <c r="X489" s="229"/>
      <c r="Y489" s="229"/>
      <c r="Z489" s="229"/>
      <c r="AA489" s="230"/>
      <c r="AB489" s="230"/>
      <c r="AC489" s="231">
        <v>7.2700137280888733</v>
      </c>
    </row>
    <row r="490" spans="1:29" ht="15" customHeight="1" x14ac:dyDescent="0.3">
      <c r="A490" s="425"/>
      <c r="B490" s="431" t="s">
        <v>378</v>
      </c>
      <c r="C490" s="223" t="s">
        <v>187</v>
      </c>
      <c r="D490" s="224"/>
      <c r="E490" s="303"/>
      <c r="F490" s="303"/>
      <c r="G490" s="303"/>
      <c r="H490" s="303"/>
      <c r="I490" s="303"/>
      <c r="J490" s="303"/>
      <c r="K490" s="303"/>
      <c r="L490" s="303"/>
      <c r="M490" s="303"/>
      <c r="N490" s="225"/>
      <c r="O490" s="225"/>
      <c r="P490" s="226">
        <v>3.2672244318215</v>
      </c>
      <c r="Q490" s="224"/>
      <c r="R490" s="303"/>
      <c r="S490" s="303"/>
      <c r="T490" s="303"/>
      <c r="U490" s="303"/>
      <c r="V490" s="303"/>
      <c r="W490" s="303"/>
      <c r="X490" s="303"/>
      <c r="Y490" s="303"/>
      <c r="Z490" s="303"/>
      <c r="AA490" s="225"/>
      <c r="AB490" s="225"/>
      <c r="AC490" s="226">
        <v>4.8769768994100051</v>
      </c>
    </row>
    <row r="491" spans="1:29" ht="15" customHeight="1" x14ac:dyDescent="0.3">
      <c r="A491" s="425"/>
      <c r="B491" s="423"/>
      <c r="C491" s="223" t="s">
        <v>188</v>
      </c>
      <c r="D491" s="224"/>
      <c r="E491" s="303"/>
      <c r="F491" s="303"/>
      <c r="G491" s="303"/>
      <c r="H491" s="303"/>
      <c r="I491" s="303"/>
      <c r="J491" s="303"/>
      <c r="K491" s="303"/>
      <c r="L491" s="303"/>
      <c r="M491" s="303"/>
      <c r="N491" s="225"/>
      <c r="O491" s="225"/>
      <c r="P491" s="226">
        <v>4.0310035659727328</v>
      </c>
      <c r="Q491" s="224"/>
      <c r="R491" s="303"/>
      <c r="S491" s="303"/>
      <c r="T491" s="303"/>
      <c r="U491" s="303"/>
      <c r="V491" s="303"/>
      <c r="W491" s="303"/>
      <c r="X491" s="303"/>
      <c r="Y491" s="303"/>
      <c r="Z491" s="303"/>
      <c r="AA491" s="225"/>
      <c r="AB491" s="225"/>
      <c r="AC491" s="226">
        <v>6.1139792405771338</v>
      </c>
    </row>
    <row r="492" spans="1:29" ht="15" customHeight="1" x14ac:dyDescent="0.3">
      <c r="A492" s="425"/>
      <c r="B492" s="423"/>
      <c r="C492" s="223" t="s">
        <v>189</v>
      </c>
      <c r="D492" s="224"/>
      <c r="E492" s="303"/>
      <c r="F492" s="303"/>
      <c r="G492" s="303"/>
      <c r="H492" s="303"/>
      <c r="I492" s="303"/>
      <c r="J492" s="303"/>
      <c r="K492" s="303"/>
      <c r="L492" s="303"/>
      <c r="M492" s="303"/>
      <c r="N492" s="225"/>
      <c r="O492" s="225"/>
      <c r="P492" s="226">
        <v>4.4595590971096009</v>
      </c>
      <c r="Q492" s="224"/>
      <c r="R492" s="303"/>
      <c r="S492" s="303"/>
      <c r="T492" s="303"/>
      <c r="U492" s="303"/>
      <c r="V492" s="303"/>
      <c r="W492" s="303"/>
      <c r="X492" s="303"/>
      <c r="Y492" s="303"/>
      <c r="Z492" s="303"/>
      <c r="AA492" s="225"/>
      <c r="AB492" s="225"/>
      <c r="AC492" s="226">
        <v>9.2558829881067428</v>
      </c>
    </row>
    <row r="493" spans="1:29" ht="15" customHeight="1" x14ac:dyDescent="0.3">
      <c r="A493" s="425"/>
      <c r="B493" s="423"/>
      <c r="C493" s="223" t="s">
        <v>190</v>
      </c>
      <c r="D493" s="224"/>
      <c r="E493" s="303"/>
      <c r="F493" s="303"/>
      <c r="G493" s="303"/>
      <c r="H493" s="303"/>
      <c r="I493" s="303"/>
      <c r="J493" s="303"/>
      <c r="K493" s="303"/>
      <c r="L493" s="303"/>
      <c r="M493" s="303"/>
      <c r="N493" s="225"/>
      <c r="O493" s="225"/>
      <c r="P493" s="226">
        <v>6.0481686960876004</v>
      </c>
      <c r="Q493" s="224"/>
      <c r="R493" s="303"/>
      <c r="S493" s="303"/>
      <c r="T493" s="303"/>
      <c r="U493" s="303"/>
      <c r="V493" s="303"/>
      <c r="W493" s="303"/>
      <c r="X493" s="303"/>
      <c r="Y493" s="303"/>
      <c r="Z493" s="303"/>
      <c r="AA493" s="225"/>
      <c r="AB493" s="225"/>
      <c r="AC493" s="226">
        <v>8.4957889982906476</v>
      </c>
    </row>
    <row r="494" spans="1:29" ht="15" customHeight="1" x14ac:dyDescent="0.3">
      <c r="A494" s="425"/>
      <c r="B494" s="423"/>
      <c r="C494" s="223" t="s">
        <v>191</v>
      </c>
      <c r="D494" s="224"/>
      <c r="E494" s="303"/>
      <c r="F494" s="303"/>
      <c r="G494" s="303"/>
      <c r="H494" s="303"/>
      <c r="I494" s="303"/>
      <c r="J494" s="303"/>
      <c r="K494" s="303"/>
      <c r="L494" s="303"/>
      <c r="M494" s="303"/>
      <c r="N494" s="225"/>
      <c r="O494" s="225"/>
      <c r="P494" s="226">
        <v>6.1937519285845486</v>
      </c>
      <c r="Q494" s="224"/>
      <c r="R494" s="303"/>
      <c r="S494" s="303"/>
      <c r="T494" s="303"/>
      <c r="U494" s="303"/>
      <c r="V494" s="303"/>
      <c r="W494" s="303"/>
      <c r="X494" s="303"/>
      <c r="Y494" s="303"/>
      <c r="Z494" s="303"/>
      <c r="AA494" s="225"/>
      <c r="AB494" s="225"/>
      <c r="AC494" s="226">
        <v>8.8520191421332743</v>
      </c>
    </row>
    <row r="495" spans="1:29" ht="15" customHeight="1" x14ac:dyDescent="0.3">
      <c r="A495" s="425"/>
      <c r="B495" s="423"/>
      <c r="C495" s="227" t="s">
        <v>257</v>
      </c>
      <c r="D495" s="228"/>
      <c r="E495" s="229"/>
      <c r="F495" s="229"/>
      <c r="G495" s="229"/>
      <c r="H495" s="229"/>
      <c r="I495" s="229"/>
      <c r="J495" s="229"/>
      <c r="K495" s="229"/>
      <c r="L495" s="229"/>
      <c r="M495" s="229"/>
      <c r="N495" s="230"/>
      <c r="O495" s="230"/>
      <c r="P495" s="231">
        <v>7.5284128612308274</v>
      </c>
      <c r="Q495" s="228"/>
      <c r="R495" s="229"/>
      <c r="S495" s="229"/>
      <c r="T495" s="229"/>
      <c r="U495" s="229"/>
      <c r="V495" s="229"/>
      <c r="W495" s="229"/>
      <c r="X495" s="229"/>
      <c r="Y495" s="229"/>
      <c r="Z495" s="229"/>
      <c r="AA495" s="230"/>
      <c r="AB495" s="230"/>
      <c r="AC495" s="231">
        <v>6.4254163610707318</v>
      </c>
    </row>
    <row r="496" spans="1:29" ht="15" customHeight="1" x14ac:dyDescent="0.3">
      <c r="A496" s="425"/>
      <c r="B496" s="431" t="s">
        <v>142</v>
      </c>
      <c r="C496" s="223" t="s">
        <v>192</v>
      </c>
      <c r="D496" s="224"/>
      <c r="E496" s="303"/>
      <c r="F496" s="303"/>
      <c r="G496" s="303"/>
      <c r="H496" s="303"/>
      <c r="I496" s="303"/>
      <c r="J496" s="303"/>
      <c r="K496" s="303"/>
      <c r="L496" s="303"/>
      <c r="M496" s="303"/>
      <c r="N496" s="225"/>
      <c r="O496" s="225"/>
      <c r="P496" s="226">
        <v>3.5076283824105952</v>
      </c>
      <c r="Q496" s="224"/>
      <c r="R496" s="303"/>
      <c r="S496" s="303"/>
      <c r="T496" s="303"/>
      <c r="U496" s="303"/>
      <c r="V496" s="303"/>
      <c r="W496" s="303"/>
      <c r="X496" s="303"/>
      <c r="Y496" s="303"/>
      <c r="Z496" s="303"/>
      <c r="AA496" s="225"/>
      <c r="AB496" s="225"/>
      <c r="AC496" s="226">
        <v>5.6154582891893012</v>
      </c>
    </row>
    <row r="497" spans="1:29" ht="15" customHeight="1" x14ac:dyDescent="0.3">
      <c r="A497" s="425"/>
      <c r="B497" s="423"/>
      <c r="C497" s="223" t="s">
        <v>379</v>
      </c>
      <c r="D497" s="224"/>
      <c r="E497" s="303"/>
      <c r="F497" s="303"/>
      <c r="G497" s="303"/>
      <c r="H497" s="303"/>
      <c r="I497" s="303"/>
      <c r="J497" s="303"/>
      <c r="K497" s="303"/>
      <c r="L497" s="303"/>
      <c r="M497" s="303"/>
      <c r="N497" s="225"/>
      <c r="O497" s="225"/>
      <c r="P497" s="226">
        <v>5.5346484668454714</v>
      </c>
      <c r="Q497" s="224"/>
      <c r="R497" s="303"/>
      <c r="S497" s="303"/>
      <c r="T497" s="303"/>
      <c r="U497" s="303"/>
      <c r="V497" s="303"/>
      <c r="W497" s="303"/>
      <c r="X497" s="303"/>
      <c r="Y497" s="303"/>
      <c r="Z497" s="303"/>
      <c r="AA497" s="225"/>
      <c r="AB497" s="225"/>
      <c r="AC497" s="226">
        <v>8.4708254724618595</v>
      </c>
    </row>
    <row r="498" spans="1:29" ht="15" customHeight="1" x14ac:dyDescent="0.3">
      <c r="A498" s="425"/>
      <c r="B498" s="423"/>
      <c r="C498" s="223" t="s">
        <v>380</v>
      </c>
      <c r="D498" s="224"/>
      <c r="E498" s="303"/>
      <c r="F498" s="303"/>
      <c r="G498" s="303"/>
      <c r="H498" s="303"/>
      <c r="I498" s="303"/>
      <c r="J498" s="303"/>
      <c r="K498" s="303"/>
      <c r="L498" s="303"/>
      <c r="M498" s="303"/>
      <c r="N498" s="225"/>
      <c r="O498" s="225"/>
      <c r="P498" s="226">
        <v>4.9754318437736158</v>
      </c>
      <c r="Q498" s="224"/>
      <c r="R498" s="303"/>
      <c r="S498" s="303"/>
      <c r="T498" s="303"/>
      <c r="U498" s="303"/>
      <c r="V498" s="303"/>
      <c r="W498" s="303"/>
      <c r="X498" s="303"/>
      <c r="Y498" s="303"/>
      <c r="Z498" s="303"/>
      <c r="AA498" s="225"/>
      <c r="AB498" s="225"/>
      <c r="AC498" s="226">
        <v>7.6577270872973031</v>
      </c>
    </row>
    <row r="499" spans="1:29" ht="15" customHeight="1" x14ac:dyDescent="0.3">
      <c r="A499" s="425"/>
      <c r="B499" s="423"/>
      <c r="C499" s="223" t="s">
        <v>195</v>
      </c>
      <c r="D499" s="224"/>
      <c r="E499" s="303"/>
      <c r="F499" s="303"/>
      <c r="G499" s="303"/>
      <c r="H499" s="303"/>
      <c r="I499" s="303"/>
      <c r="J499" s="303"/>
      <c r="K499" s="303"/>
      <c r="L499" s="303"/>
      <c r="M499" s="303"/>
      <c r="N499" s="225"/>
      <c r="O499" s="225"/>
      <c r="P499" s="226">
        <v>1.943009162083599</v>
      </c>
      <c r="Q499" s="224"/>
      <c r="R499" s="303"/>
      <c r="S499" s="303"/>
      <c r="T499" s="303"/>
      <c r="U499" s="303"/>
      <c r="V499" s="303"/>
      <c r="W499" s="303"/>
      <c r="X499" s="303"/>
      <c r="Y499" s="303"/>
      <c r="Z499" s="303"/>
      <c r="AA499" s="225"/>
      <c r="AB499" s="225"/>
      <c r="AC499" s="226">
        <v>6.396518833831581</v>
      </c>
    </row>
    <row r="500" spans="1:29" ht="15" customHeight="1" x14ac:dyDescent="0.3">
      <c r="A500" s="425"/>
      <c r="B500" s="423"/>
      <c r="C500" s="227" t="s">
        <v>196</v>
      </c>
      <c r="D500" s="228"/>
      <c r="E500" s="229"/>
      <c r="F500" s="229"/>
      <c r="G500" s="229"/>
      <c r="H500" s="229"/>
      <c r="I500" s="229"/>
      <c r="J500" s="229"/>
      <c r="K500" s="229"/>
      <c r="L500" s="229"/>
      <c r="M500" s="229"/>
      <c r="N500" s="230"/>
      <c r="O500" s="230"/>
      <c r="P500" s="231">
        <v>2.8527225873553328</v>
      </c>
      <c r="Q500" s="228"/>
      <c r="R500" s="229"/>
      <c r="S500" s="229"/>
      <c r="T500" s="229"/>
      <c r="U500" s="229"/>
      <c r="V500" s="229"/>
      <c r="W500" s="229"/>
      <c r="X500" s="229"/>
      <c r="Y500" s="229"/>
      <c r="Z500" s="229"/>
      <c r="AA500" s="230"/>
      <c r="AB500" s="230"/>
      <c r="AC500" s="231">
        <v>8.0410494083981501</v>
      </c>
    </row>
    <row r="501" spans="1:29" ht="15" customHeight="1" x14ac:dyDescent="0.3">
      <c r="A501" s="425"/>
      <c r="B501" s="431" t="s">
        <v>197</v>
      </c>
      <c r="C501" s="223" t="s">
        <v>197</v>
      </c>
      <c r="D501" s="224"/>
      <c r="E501" s="303"/>
      <c r="F501" s="303"/>
      <c r="G501" s="303"/>
      <c r="H501" s="303"/>
      <c r="I501" s="303"/>
      <c r="J501" s="303"/>
      <c r="K501" s="303"/>
      <c r="L501" s="303"/>
      <c r="M501" s="303"/>
      <c r="N501" s="225"/>
      <c r="O501" s="225"/>
      <c r="P501" s="226">
        <v>8.2620301075928264</v>
      </c>
      <c r="Q501" s="224"/>
      <c r="R501" s="303"/>
      <c r="S501" s="303"/>
      <c r="T501" s="303"/>
      <c r="U501" s="303"/>
      <c r="V501" s="303"/>
      <c r="W501" s="303"/>
      <c r="X501" s="303"/>
      <c r="Y501" s="303"/>
      <c r="Z501" s="303"/>
      <c r="AA501" s="225"/>
      <c r="AB501" s="225"/>
      <c r="AC501" s="226">
        <v>14.710303077224561</v>
      </c>
    </row>
    <row r="502" spans="1:29" ht="15" customHeight="1" x14ac:dyDescent="0.3">
      <c r="A502" s="425"/>
      <c r="B502" s="423"/>
      <c r="C502" s="223" t="s">
        <v>198</v>
      </c>
      <c r="D502" s="224"/>
      <c r="E502" s="303"/>
      <c r="F502" s="303"/>
      <c r="G502" s="303"/>
      <c r="H502" s="303"/>
      <c r="I502" s="303"/>
      <c r="J502" s="303"/>
      <c r="K502" s="303"/>
      <c r="L502" s="303"/>
      <c r="M502" s="303"/>
      <c r="N502" s="225"/>
      <c r="O502" s="225"/>
      <c r="P502" s="226">
        <v>8.8041748919195921</v>
      </c>
      <c r="Q502" s="224"/>
      <c r="R502" s="303"/>
      <c r="S502" s="303"/>
      <c r="T502" s="303"/>
      <c r="U502" s="303"/>
      <c r="V502" s="303"/>
      <c r="W502" s="303"/>
      <c r="X502" s="303"/>
      <c r="Y502" s="303"/>
      <c r="Z502" s="303"/>
      <c r="AA502" s="225"/>
      <c r="AB502" s="225"/>
      <c r="AC502" s="226">
        <v>15.473903486791061</v>
      </c>
    </row>
    <row r="503" spans="1:29" ht="15" customHeight="1" x14ac:dyDescent="0.3">
      <c r="A503" s="425"/>
      <c r="B503" s="423"/>
      <c r="C503" s="223" t="s">
        <v>199</v>
      </c>
      <c r="D503" s="224"/>
      <c r="E503" s="303"/>
      <c r="F503" s="303"/>
      <c r="G503" s="303"/>
      <c r="H503" s="303"/>
      <c r="I503" s="303"/>
      <c r="J503" s="303"/>
      <c r="K503" s="303"/>
      <c r="L503" s="303"/>
      <c r="M503" s="303"/>
      <c r="N503" s="225"/>
      <c r="O503" s="225"/>
      <c r="P503" s="226">
        <v>7.1001222553858838</v>
      </c>
      <c r="Q503" s="224"/>
      <c r="R503" s="303"/>
      <c r="S503" s="303"/>
      <c r="T503" s="303"/>
      <c r="U503" s="303"/>
      <c r="V503" s="303"/>
      <c r="W503" s="303"/>
      <c r="X503" s="303"/>
      <c r="Y503" s="303"/>
      <c r="Z503" s="303"/>
      <c r="AA503" s="225"/>
      <c r="AB503" s="225"/>
      <c r="AC503" s="226">
        <v>12.27060337018345</v>
      </c>
    </row>
    <row r="504" spans="1:29" ht="15" customHeight="1" x14ac:dyDescent="0.3">
      <c r="A504" s="425"/>
      <c r="B504" s="423"/>
      <c r="C504" s="227" t="s">
        <v>200</v>
      </c>
      <c r="D504" s="228"/>
      <c r="E504" s="229"/>
      <c r="F504" s="229"/>
      <c r="G504" s="229"/>
      <c r="H504" s="229"/>
      <c r="I504" s="229"/>
      <c r="J504" s="229"/>
      <c r="K504" s="229"/>
      <c r="L504" s="229"/>
      <c r="M504" s="229"/>
      <c r="N504" s="230"/>
      <c r="O504" s="230"/>
      <c r="P504" s="231">
        <v>3.545121325813676</v>
      </c>
      <c r="Q504" s="228"/>
      <c r="R504" s="229"/>
      <c r="S504" s="229"/>
      <c r="T504" s="229"/>
      <c r="U504" s="229"/>
      <c r="V504" s="229"/>
      <c r="W504" s="229"/>
      <c r="X504" s="229"/>
      <c r="Y504" s="229"/>
      <c r="Z504" s="229"/>
      <c r="AA504" s="230"/>
      <c r="AB504" s="230"/>
      <c r="AC504" s="231">
        <v>5.4036917692137996</v>
      </c>
    </row>
    <row r="505" spans="1:29" ht="15" customHeight="1" x14ac:dyDescent="0.3">
      <c r="A505" s="425"/>
      <c r="B505" s="431" t="s">
        <v>144</v>
      </c>
      <c r="C505" s="223" t="s">
        <v>201</v>
      </c>
      <c r="D505" s="224"/>
      <c r="E505" s="303"/>
      <c r="F505" s="303"/>
      <c r="G505" s="303"/>
      <c r="H505" s="303"/>
      <c r="I505" s="303"/>
      <c r="J505" s="303"/>
      <c r="K505" s="303"/>
      <c r="L505" s="303"/>
      <c r="M505" s="303"/>
      <c r="N505" s="225"/>
      <c r="O505" s="225"/>
      <c r="P505" s="226">
        <v>4.5281209222188483</v>
      </c>
      <c r="Q505" s="224"/>
      <c r="R505" s="303"/>
      <c r="S505" s="303"/>
      <c r="T505" s="303"/>
      <c r="U505" s="303"/>
      <c r="V505" s="303"/>
      <c r="W505" s="303"/>
      <c r="X505" s="303"/>
      <c r="Y505" s="303"/>
      <c r="Z505" s="303"/>
      <c r="AA505" s="225"/>
      <c r="AB505" s="225"/>
      <c r="AC505" s="226">
        <v>7.7704603945399189</v>
      </c>
    </row>
    <row r="506" spans="1:29" ht="15" customHeight="1" x14ac:dyDescent="0.3">
      <c r="A506" s="425"/>
      <c r="B506" s="423"/>
      <c r="C506" s="223" t="s">
        <v>202</v>
      </c>
      <c r="D506" s="224"/>
      <c r="E506" s="303"/>
      <c r="F506" s="303"/>
      <c r="G506" s="303"/>
      <c r="H506" s="303"/>
      <c r="I506" s="303"/>
      <c r="J506" s="303"/>
      <c r="K506" s="303"/>
      <c r="L506" s="303"/>
      <c r="M506" s="303"/>
      <c r="N506" s="225"/>
      <c r="O506" s="225"/>
      <c r="P506" s="226">
        <v>4.7053452465913841</v>
      </c>
      <c r="Q506" s="224"/>
      <c r="R506" s="303"/>
      <c r="S506" s="303"/>
      <c r="T506" s="303"/>
      <c r="U506" s="303"/>
      <c r="V506" s="303"/>
      <c r="W506" s="303"/>
      <c r="X506" s="303"/>
      <c r="Y506" s="303"/>
      <c r="Z506" s="303"/>
      <c r="AA506" s="225"/>
      <c r="AB506" s="225"/>
      <c r="AC506" s="226">
        <v>6.5176498149276982</v>
      </c>
    </row>
    <row r="507" spans="1:29" ht="15" customHeight="1" x14ac:dyDescent="0.3">
      <c r="A507" s="425"/>
      <c r="B507" s="423"/>
      <c r="C507" s="227" t="s">
        <v>203</v>
      </c>
      <c r="D507" s="228"/>
      <c r="E507" s="229"/>
      <c r="F507" s="229"/>
      <c r="G507" s="229"/>
      <c r="H507" s="229"/>
      <c r="I507" s="229"/>
      <c r="J507" s="229"/>
      <c r="K507" s="229"/>
      <c r="L507" s="229"/>
      <c r="M507" s="229"/>
      <c r="N507" s="230"/>
      <c r="O507" s="230"/>
      <c r="P507" s="231">
        <v>3.9630523568661791</v>
      </c>
      <c r="Q507" s="228"/>
      <c r="R507" s="229"/>
      <c r="S507" s="229"/>
      <c r="T507" s="229"/>
      <c r="U507" s="229"/>
      <c r="V507" s="229"/>
      <c r="W507" s="229"/>
      <c r="X507" s="229"/>
      <c r="Y507" s="229"/>
      <c r="Z507" s="229"/>
      <c r="AA507" s="230"/>
      <c r="AB507" s="230"/>
      <c r="AC507" s="231">
        <v>6.7380338605505754</v>
      </c>
    </row>
    <row r="508" spans="1:29" ht="15" customHeight="1" x14ac:dyDescent="0.3">
      <c r="A508" s="425"/>
      <c r="B508" s="432" t="s">
        <v>145</v>
      </c>
      <c r="C508" s="239" t="s">
        <v>204</v>
      </c>
      <c r="D508" s="224"/>
      <c r="E508" s="303"/>
      <c r="F508" s="303"/>
      <c r="G508" s="303"/>
      <c r="H508" s="303"/>
      <c r="I508" s="303"/>
      <c r="J508" s="303"/>
      <c r="K508" s="303"/>
      <c r="L508" s="303"/>
      <c r="M508" s="303"/>
      <c r="N508" s="225"/>
      <c r="O508" s="225"/>
      <c r="P508" s="226">
        <v>4.562552068688376</v>
      </c>
      <c r="Q508" s="224"/>
      <c r="R508" s="303"/>
      <c r="S508" s="303"/>
      <c r="T508" s="303"/>
      <c r="U508" s="303"/>
      <c r="V508" s="303"/>
      <c r="W508" s="303"/>
      <c r="X508" s="303"/>
      <c r="Y508" s="303"/>
      <c r="Z508" s="303"/>
      <c r="AA508" s="225"/>
      <c r="AB508" s="225"/>
      <c r="AC508" s="226">
        <v>6.1814506947851484</v>
      </c>
    </row>
    <row r="509" spans="1:29" ht="15" customHeight="1" x14ac:dyDescent="0.3">
      <c r="A509" s="425"/>
      <c r="B509" s="423"/>
      <c r="C509" s="239" t="s">
        <v>205</v>
      </c>
      <c r="D509" s="224"/>
      <c r="E509" s="303"/>
      <c r="F509" s="303"/>
      <c r="G509" s="303"/>
      <c r="H509" s="303"/>
      <c r="I509" s="303"/>
      <c r="J509" s="303"/>
      <c r="K509" s="303"/>
      <c r="L509" s="303"/>
      <c r="M509" s="303"/>
      <c r="N509" s="225"/>
      <c r="O509" s="225"/>
      <c r="P509" s="226">
        <v>3.239584664629175</v>
      </c>
      <c r="Q509" s="224"/>
      <c r="R509" s="303"/>
      <c r="S509" s="303"/>
      <c r="T509" s="303"/>
      <c r="U509" s="303"/>
      <c r="V509" s="303"/>
      <c r="W509" s="303"/>
      <c r="X509" s="303"/>
      <c r="Y509" s="303"/>
      <c r="Z509" s="303"/>
      <c r="AA509" s="225"/>
      <c r="AB509" s="225"/>
      <c r="AC509" s="226">
        <v>5.6005845006188517</v>
      </c>
    </row>
    <row r="510" spans="1:29" ht="15" customHeight="1" x14ac:dyDescent="0.3">
      <c r="A510" s="425"/>
      <c r="B510" s="423"/>
      <c r="C510" s="240" t="s">
        <v>206</v>
      </c>
      <c r="D510" s="228"/>
      <c r="E510" s="229"/>
      <c r="F510" s="229"/>
      <c r="G510" s="229"/>
      <c r="H510" s="229"/>
      <c r="I510" s="229"/>
      <c r="J510" s="229"/>
      <c r="K510" s="229"/>
      <c r="L510" s="229"/>
      <c r="M510" s="229"/>
      <c r="N510" s="230"/>
      <c r="O510" s="230"/>
      <c r="P510" s="231">
        <v>10.64188293899142</v>
      </c>
      <c r="Q510" s="228"/>
      <c r="R510" s="229"/>
      <c r="S510" s="229"/>
      <c r="T510" s="229"/>
      <c r="U510" s="229"/>
      <c r="V510" s="229"/>
      <c r="W510" s="229"/>
      <c r="X510" s="229"/>
      <c r="Y510" s="229"/>
      <c r="Z510" s="229"/>
      <c r="AA510" s="230"/>
      <c r="AB510" s="230"/>
      <c r="AC510" s="231">
        <v>19.85374794001244</v>
      </c>
    </row>
    <row r="511" spans="1:29" ht="15" customHeight="1" x14ac:dyDescent="0.3">
      <c r="A511" s="425"/>
      <c r="B511" s="432" t="s">
        <v>146</v>
      </c>
      <c r="C511" s="239" t="s">
        <v>381</v>
      </c>
      <c r="D511" s="224"/>
      <c r="E511" s="303"/>
      <c r="F511" s="303"/>
      <c r="G511" s="303"/>
      <c r="H511" s="303"/>
      <c r="I511" s="303"/>
      <c r="J511" s="303"/>
      <c r="K511" s="303"/>
      <c r="L511" s="303"/>
      <c r="M511" s="303"/>
      <c r="N511" s="225"/>
      <c r="O511" s="225"/>
      <c r="P511" s="226">
        <v>5.682951042001342</v>
      </c>
      <c r="Q511" s="224"/>
      <c r="R511" s="303"/>
      <c r="S511" s="303"/>
      <c r="T511" s="303"/>
      <c r="U511" s="303"/>
      <c r="V511" s="303"/>
      <c r="W511" s="303"/>
      <c r="X511" s="303"/>
      <c r="Y511" s="303"/>
      <c r="Z511" s="303"/>
      <c r="AA511" s="225"/>
      <c r="AB511" s="225"/>
      <c r="AC511" s="226">
        <v>16.751483342060219</v>
      </c>
    </row>
    <row r="512" spans="1:29" ht="15" customHeight="1" x14ac:dyDescent="0.3">
      <c r="A512" s="425"/>
      <c r="B512" s="423"/>
      <c r="C512" s="239" t="s">
        <v>208</v>
      </c>
      <c r="D512" s="224"/>
      <c r="E512" s="303"/>
      <c r="F512" s="303"/>
      <c r="G512" s="303"/>
      <c r="H512" s="303"/>
      <c r="I512" s="303"/>
      <c r="J512" s="303"/>
      <c r="K512" s="303"/>
      <c r="L512" s="303"/>
      <c r="M512" s="303"/>
      <c r="N512" s="225"/>
      <c r="O512" s="225"/>
      <c r="P512" s="226">
        <v>4.9481452224163798</v>
      </c>
      <c r="Q512" s="224"/>
      <c r="R512" s="303"/>
      <c r="S512" s="303"/>
      <c r="T512" s="303"/>
      <c r="U512" s="303"/>
      <c r="V512" s="303"/>
      <c r="W512" s="303"/>
      <c r="X512" s="303"/>
      <c r="Y512" s="303"/>
      <c r="Z512" s="303"/>
      <c r="AA512" s="225"/>
      <c r="AB512" s="225"/>
      <c r="AC512" s="226">
        <v>9.3407064052245108</v>
      </c>
    </row>
    <row r="513" spans="1:29" ht="15" customHeight="1" x14ac:dyDescent="0.3">
      <c r="A513" s="425"/>
      <c r="B513" s="423"/>
      <c r="C513" s="241" t="s">
        <v>209</v>
      </c>
      <c r="D513" s="242"/>
      <c r="E513" s="303"/>
      <c r="F513" s="303"/>
      <c r="G513" s="303"/>
      <c r="H513" s="303"/>
      <c r="I513" s="303"/>
      <c r="J513" s="303"/>
      <c r="K513" s="303"/>
      <c r="L513" s="303"/>
      <c r="M513" s="303"/>
      <c r="N513" s="225"/>
      <c r="O513" s="225"/>
      <c r="P513" s="226">
        <v>5.8906979978602738</v>
      </c>
      <c r="Q513" s="224"/>
      <c r="R513" s="303"/>
      <c r="S513" s="303"/>
      <c r="T513" s="303"/>
      <c r="U513" s="303"/>
      <c r="V513" s="303"/>
      <c r="W513" s="303"/>
      <c r="X513" s="303"/>
      <c r="Y513" s="303"/>
      <c r="Z513" s="303"/>
      <c r="AA513" s="225"/>
      <c r="AB513" s="225"/>
      <c r="AC513" s="226">
        <v>7.9468533707766866</v>
      </c>
    </row>
    <row r="514" spans="1:29" ht="15" customHeight="1" x14ac:dyDescent="0.3">
      <c r="A514" s="425"/>
      <c r="B514" s="423"/>
      <c r="C514" s="241" t="s">
        <v>210</v>
      </c>
      <c r="D514" s="242"/>
      <c r="E514" s="303"/>
      <c r="F514" s="303"/>
      <c r="G514" s="303"/>
      <c r="H514" s="303"/>
      <c r="I514" s="303"/>
      <c r="J514" s="303"/>
      <c r="K514" s="303"/>
      <c r="L514" s="303"/>
      <c r="M514" s="303"/>
      <c r="N514" s="225"/>
      <c r="O514" s="225"/>
      <c r="P514" s="226">
        <v>3.7836961685103971</v>
      </c>
      <c r="Q514" s="224"/>
      <c r="R514" s="303"/>
      <c r="S514" s="303"/>
      <c r="T514" s="303"/>
      <c r="U514" s="303"/>
      <c r="V514" s="303"/>
      <c r="W514" s="303"/>
      <c r="X514" s="303"/>
      <c r="Y514" s="303"/>
      <c r="Z514" s="303"/>
      <c r="AA514" s="225"/>
      <c r="AB514" s="225"/>
      <c r="AC514" s="226">
        <v>6.3599571583299523</v>
      </c>
    </row>
    <row r="515" spans="1:29" ht="15" customHeight="1" x14ac:dyDescent="0.3">
      <c r="A515" s="425"/>
      <c r="B515" s="423"/>
      <c r="C515" s="241" t="s">
        <v>211</v>
      </c>
      <c r="D515" s="242"/>
      <c r="E515" s="303"/>
      <c r="F515" s="303"/>
      <c r="G515" s="303"/>
      <c r="H515" s="303"/>
      <c r="I515" s="303"/>
      <c r="J515" s="303"/>
      <c r="K515" s="303"/>
      <c r="L515" s="303"/>
      <c r="M515" s="303"/>
      <c r="N515" s="225"/>
      <c r="O515" s="225"/>
      <c r="P515" s="226">
        <v>4.2841084125948177</v>
      </c>
      <c r="Q515" s="224"/>
      <c r="R515" s="303"/>
      <c r="S515" s="303"/>
      <c r="T515" s="303"/>
      <c r="U515" s="303"/>
      <c r="V515" s="303"/>
      <c r="W515" s="303"/>
      <c r="X515" s="303"/>
      <c r="Y515" s="303"/>
      <c r="Z515" s="303"/>
      <c r="AA515" s="225"/>
      <c r="AB515" s="225"/>
      <c r="AC515" s="226">
        <v>5.6256343400057167</v>
      </c>
    </row>
    <row r="516" spans="1:29" ht="15" customHeight="1" x14ac:dyDescent="0.3">
      <c r="A516" s="425"/>
      <c r="B516" s="423"/>
      <c r="C516" s="239" t="s">
        <v>212</v>
      </c>
      <c r="D516" s="224"/>
      <c r="E516" s="303"/>
      <c r="F516" s="303"/>
      <c r="G516" s="303"/>
      <c r="H516" s="303"/>
      <c r="I516" s="303"/>
      <c r="J516" s="303"/>
      <c r="K516" s="303"/>
      <c r="L516" s="303"/>
      <c r="M516" s="303"/>
      <c r="N516" s="225"/>
      <c r="O516" s="225"/>
      <c r="P516" s="226">
        <v>3.2680229196982231</v>
      </c>
      <c r="Q516" s="224"/>
      <c r="R516" s="303"/>
      <c r="S516" s="303"/>
      <c r="T516" s="303"/>
      <c r="U516" s="303"/>
      <c r="V516" s="303"/>
      <c r="W516" s="303"/>
      <c r="X516" s="303"/>
      <c r="Y516" s="303"/>
      <c r="Z516" s="303"/>
      <c r="AA516" s="225"/>
      <c r="AB516" s="225"/>
      <c r="AC516" s="226">
        <v>3.8016976419257058</v>
      </c>
    </row>
    <row r="517" spans="1:29" ht="15" customHeight="1" x14ac:dyDescent="0.3">
      <c r="A517" s="425"/>
      <c r="B517" s="423"/>
      <c r="C517" s="240" t="s">
        <v>213</v>
      </c>
      <c r="D517" s="228"/>
      <c r="E517" s="229"/>
      <c r="F517" s="229"/>
      <c r="G517" s="229"/>
      <c r="H517" s="229"/>
      <c r="I517" s="229"/>
      <c r="J517" s="229"/>
      <c r="K517" s="229"/>
      <c r="L517" s="229"/>
      <c r="M517" s="229"/>
      <c r="N517" s="230"/>
      <c r="O517" s="230"/>
      <c r="P517" s="231">
        <v>3.7848558066323719</v>
      </c>
      <c r="Q517" s="228"/>
      <c r="R517" s="229"/>
      <c r="S517" s="229"/>
      <c r="T517" s="229"/>
      <c r="U517" s="229"/>
      <c r="V517" s="229"/>
      <c r="W517" s="229"/>
      <c r="X517" s="229"/>
      <c r="Y517" s="229"/>
      <c r="Z517" s="229"/>
      <c r="AA517" s="230"/>
      <c r="AB517" s="230"/>
      <c r="AC517" s="231">
        <v>6.7655939958235933</v>
      </c>
    </row>
    <row r="518" spans="1:29" ht="15" customHeight="1" x14ac:dyDescent="0.3">
      <c r="A518" s="425"/>
      <c r="B518" s="432" t="s">
        <v>147</v>
      </c>
      <c r="C518" s="239" t="s">
        <v>214</v>
      </c>
      <c r="D518" s="224"/>
      <c r="E518" s="303"/>
      <c r="F518" s="303"/>
      <c r="G518" s="303"/>
      <c r="H518" s="303"/>
      <c r="I518" s="303"/>
      <c r="J518" s="303"/>
      <c r="K518" s="303"/>
      <c r="L518" s="303"/>
      <c r="M518" s="303"/>
      <c r="N518" s="225"/>
      <c r="O518" s="225"/>
      <c r="P518" s="226">
        <v>3.25733351369102</v>
      </c>
      <c r="Q518" s="224"/>
      <c r="R518" s="303"/>
      <c r="S518" s="303"/>
      <c r="T518" s="303"/>
      <c r="U518" s="303"/>
      <c r="V518" s="303"/>
      <c r="W518" s="303"/>
      <c r="X518" s="303"/>
      <c r="Y518" s="303"/>
      <c r="Z518" s="303"/>
      <c r="AA518" s="225"/>
      <c r="AB518" s="225"/>
      <c r="AC518" s="226">
        <v>4.7191807383965054</v>
      </c>
    </row>
    <row r="519" spans="1:29" ht="15" customHeight="1" x14ac:dyDescent="0.3">
      <c r="A519" s="425"/>
      <c r="B519" s="423"/>
      <c r="C519" s="239" t="s">
        <v>215</v>
      </c>
      <c r="D519" s="224"/>
      <c r="E519" s="303"/>
      <c r="F519" s="303"/>
      <c r="G519" s="303"/>
      <c r="H519" s="303"/>
      <c r="I519" s="303"/>
      <c r="J519" s="303"/>
      <c r="K519" s="303"/>
      <c r="L519" s="303"/>
      <c r="M519" s="303"/>
      <c r="N519" s="225"/>
      <c r="O519" s="225"/>
      <c r="P519" s="226">
        <v>6.2074331018661741</v>
      </c>
      <c r="Q519" s="224"/>
      <c r="R519" s="303"/>
      <c r="S519" s="303"/>
      <c r="T519" s="303"/>
      <c r="U519" s="303"/>
      <c r="V519" s="303"/>
      <c r="W519" s="303"/>
      <c r="X519" s="303"/>
      <c r="Y519" s="303"/>
      <c r="Z519" s="303"/>
      <c r="AA519" s="225"/>
      <c r="AB519" s="225"/>
      <c r="AC519" s="226">
        <v>11.622015300114089</v>
      </c>
    </row>
    <row r="520" spans="1:29" ht="15" customHeight="1" x14ac:dyDescent="0.3">
      <c r="A520" s="425"/>
      <c r="B520" s="423"/>
      <c r="C520" s="240" t="s">
        <v>216</v>
      </c>
      <c r="D520" s="228"/>
      <c r="E520" s="229"/>
      <c r="F520" s="229"/>
      <c r="G520" s="229"/>
      <c r="H520" s="229"/>
      <c r="I520" s="229"/>
      <c r="J520" s="229"/>
      <c r="K520" s="229"/>
      <c r="L520" s="229"/>
      <c r="M520" s="229"/>
      <c r="N520" s="230"/>
      <c r="O520" s="230"/>
      <c r="P520" s="231">
        <v>4.8839722000203727</v>
      </c>
      <c r="Q520" s="228"/>
      <c r="R520" s="229"/>
      <c r="S520" s="229"/>
      <c r="T520" s="229"/>
      <c r="U520" s="229"/>
      <c r="V520" s="229"/>
      <c r="W520" s="229"/>
      <c r="X520" s="229"/>
      <c r="Y520" s="229"/>
      <c r="Z520" s="229"/>
      <c r="AA520" s="230"/>
      <c r="AB520" s="230"/>
      <c r="AC520" s="231">
        <v>8.617445549894903</v>
      </c>
    </row>
    <row r="521" spans="1:29" ht="15" customHeight="1" x14ac:dyDescent="0.3">
      <c r="A521" s="425"/>
      <c r="B521" s="432" t="s">
        <v>148</v>
      </c>
      <c r="C521" s="239" t="s">
        <v>217</v>
      </c>
      <c r="D521" s="224"/>
      <c r="E521" s="303"/>
      <c r="F521" s="303"/>
      <c r="G521" s="303"/>
      <c r="H521" s="303"/>
      <c r="I521" s="303"/>
      <c r="J521" s="303"/>
      <c r="K521" s="303"/>
      <c r="L521" s="303"/>
      <c r="M521" s="303"/>
      <c r="N521" s="225"/>
      <c r="O521" s="225"/>
      <c r="P521" s="226">
        <v>4.0779122373316614</v>
      </c>
      <c r="Q521" s="224"/>
      <c r="R521" s="303"/>
      <c r="S521" s="303"/>
      <c r="T521" s="303"/>
      <c r="U521" s="303"/>
      <c r="V521" s="303"/>
      <c r="W521" s="303"/>
      <c r="X521" s="303"/>
      <c r="Y521" s="303"/>
      <c r="Z521" s="303"/>
      <c r="AA521" s="225"/>
      <c r="AB521" s="225"/>
      <c r="AC521" s="226">
        <v>6.6348417026765798</v>
      </c>
    </row>
    <row r="522" spans="1:29" ht="15" customHeight="1" x14ac:dyDescent="0.3">
      <c r="A522" s="425"/>
      <c r="B522" s="423"/>
      <c r="C522" s="239" t="s">
        <v>218</v>
      </c>
      <c r="D522" s="224"/>
      <c r="E522" s="303"/>
      <c r="F522" s="303"/>
      <c r="G522" s="303"/>
      <c r="H522" s="303"/>
      <c r="I522" s="303"/>
      <c r="J522" s="303"/>
      <c r="K522" s="303"/>
      <c r="L522" s="303"/>
      <c r="M522" s="303"/>
      <c r="N522" s="225"/>
      <c r="O522" s="225"/>
      <c r="P522" s="226">
        <v>3.1755739695428469</v>
      </c>
      <c r="Q522" s="224"/>
      <c r="R522" s="303"/>
      <c r="S522" s="303"/>
      <c r="T522" s="303"/>
      <c r="U522" s="303"/>
      <c r="V522" s="303"/>
      <c r="W522" s="303"/>
      <c r="X522" s="303"/>
      <c r="Y522" s="303"/>
      <c r="Z522" s="303"/>
      <c r="AA522" s="225"/>
      <c r="AB522" s="225"/>
      <c r="AC522" s="226">
        <v>4.6289772694434737</v>
      </c>
    </row>
    <row r="523" spans="1:29" ht="15" customHeight="1" x14ac:dyDescent="0.3">
      <c r="A523" s="425"/>
      <c r="B523" s="423"/>
      <c r="C523" s="239" t="s">
        <v>219</v>
      </c>
      <c r="D523" s="224"/>
      <c r="E523" s="303"/>
      <c r="F523" s="303"/>
      <c r="G523" s="303"/>
      <c r="H523" s="303"/>
      <c r="I523" s="303"/>
      <c r="J523" s="303"/>
      <c r="K523" s="303"/>
      <c r="L523" s="303"/>
      <c r="M523" s="303"/>
      <c r="N523" s="225"/>
      <c r="O523" s="225"/>
      <c r="P523" s="226">
        <v>3.3841816890967862</v>
      </c>
      <c r="Q523" s="224"/>
      <c r="R523" s="303"/>
      <c r="S523" s="303"/>
      <c r="T523" s="303"/>
      <c r="U523" s="303"/>
      <c r="V523" s="303"/>
      <c r="W523" s="303"/>
      <c r="X523" s="303"/>
      <c r="Y523" s="303"/>
      <c r="Z523" s="303"/>
      <c r="AA523" s="225"/>
      <c r="AB523" s="225"/>
      <c r="AC523" s="226">
        <v>6.5470789964808507</v>
      </c>
    </row>
    <row r="524" spans="1:29" ht="15" customHeight="1" x14ac:dyDescent="0.3">
      <c r="A524" s="425"/>
      <c r="B524" s="423"/>
      <c r="C524" s="239" t="s">
        <v>220</v>
      </c>
      <c r="D524" s="224"/>
      <c r="E524" s="303"/>
      <c r="F524" s="303"/>
      <c r="G524" s="303"/>
      <c r="H524" s="303"/>
      <c r="I524" s="303"/>
      <c r="J524" s="303"/>
      <c r="K524" s="303"/>
      <c r="L524" s="303"/>
      <c r="M524" s="303"/>
      <c r="N524" s="225"/>
      <c r="O524" s="225"/>
      <c r="P524" s="226">
        <v>5.3063371431207376</v>
      </c>
      <c r="Q524" s="224"/>
      <c r="R524" s="303"/>
      <c r="S524" s="303"/>
      <c r="T524" s="303"/>
      <c r="U524" s="303"/>
      <c r="V524" s="303"/>
      <c r="W524" s="303"/>
      <c r="X524" s="303"/>
      <c r="Y524" s="303"/>
      <c r="Z524" s="303"/>
      <c r="AA524" s="225"/>
      <c r="AB524" s="225"/>
      <c r="AC524" s="226">
        <v>8.0403687079686375</v>
      </c>
    </row>
    <row r="525" spans="1:29" ht="15" customHeight="1" x14ac:dyDescent="0.3">
      <c r="A525" s="425"/>
      <c r="B525" s="423"/>
      <c r="C525" s="240" t="s">
        <v>382</v>
      </c>
      <c r="D525" s="228"/>
      <c r="E525" s="229"/>
      <c r="F525" s="229"/>
      <c r="G525" s="229"/>
      <c r="H525" s="229"/>
      <c r="I525" s="229"/>
      <c r="J525" s="229"/>
      <c r="K525" s="229"/>
      <c r="L525" s="229"/>
      <c r="M525" s="229"/>
      <c r="N525" s="230"/>
      <c r="O525" s="230"/>
      <c r="P525" s="231">
        <v>4.4643451691689364</v>
      </c>
      <c r="Q525" s="228"/>
      <c r="R525" s="229"/>
      <c r="S525" s="229"/>
      <c r="T525" s="229"/>
      <c r="U525" s="229"/>
      <c r="V525" s="229"/>
      <c r="W525" s="229"/>
      <c r="X525" s="229"/>
      <c r="Y525" s="229"/>
      <c r="Z525" s="229"/>
      <c r="AA525" s="230"/>
      <c r="AB525" s="230"/>
      <c r="AC525" s="231">
        <v>7.9272160776018303</v>
      </c>
    </row>
    <row r="526" spans="1:29" ht="15" customHeight="1" x14ac:dyDescent="0.3">
      <c r="A526" s="425"/>
      <c r="B526" s="432" t="s">
        <v>149</v>
      </c>
      <c r="C526" s="239" t="s">
        <v>222</v>
      </c>
      <c r="D526" s="224"/>
      <c r="E526" s="303"/>
      <c r="F526" s="303"/>
      <c r="G526" s="303"/>
      <c r="H526" s="303"/>
      <c r="I526" s="303"/>
      <c r="J526" s="303"/>
      <c r="K526" s="303"/>
      <c r="L526" s="303"/>
      <c r="M526" s="303"/>
      <c r="N526" s="225"/>
      <c r="O526" s="225"/>
      <c r="P526" s="226">
        <v>4.682140490266363</v>
      </c>
      <c r="Q526" s="224"/>
      <c r="R526" s="303"/>
      <c r="S526" s="303"/>
      <c r="T526" s="303"/>
      <c r="U526" s="303"/>
      <c r="V526" s="303"/>
      <c r="W526" s="303"/>
      <c r="X526" s="303"/>
      <c r="Y526" s="303"/>
      <c r="Z526" s="303"/>
      <c r="AA526" s="225"/>
      <c r="AB526" s="225"/>
      <c r="AC526" s="226">
        <v>4.8777185901910451</v>
      </c>
    </row>
    <row r="527" spans="1:29" ht="15" customHeight="1" x14ac:dyDescent="0.3">
      <c r="A527" s="425"/>
      <c r="B527" s="423"/>
      <c r="C527" s="239" t="s">
        <v>223</v>
      </c>
      <c r="D527" s="224"/>
      <c r="E527" s="303"/>
      <c r="F527" s="303"/>
      <c r="G527" s="303"/>
      <c r="H527" s="303"/>
      <c r="I527" s="303"/>
      <c r="J527" s="303"/>
      <c r="K527" s="303"/>
      <c r="L527" s="303"/>
      <c r="M527" s="303"/>
      <c r="N527" s="225"/>
      <c r="O527" s="225"/>
      <c r="P527" s="226">
        <v>3.138089472807295</v>
      </c>
      <c r="Q527" s="224"/>
      <c r="R527" s="303"/>
      <c r="S527" s="303"/>
      <c r="T527" s="303"/>
      <c r="U527" s="303"/>
      <c r="V527" s="303"/>
      <c r="W527" s="303"/>
      <c r="X527" s="303"/>
      <c r="Y527" s="303"/>
      <c r="Z527" s="303"/>
      <c r="AA527" s="225"/>
      <c r="AB527" s="225"/>
      <c r="AC527" s="226">
        <v>4.1422518853858259</v>
      </c>
    </row>
    <row r="528" spans="1:29" ht="15" customHeight="1" x14ac:dyDescent="0.3">
      <c r="A528" s="425"/>
      <c r="B528" s="423"/>
      <c r="C528" s="239" t="s">
        <v>224</v>
      </c>
      <c r="D528" s="224"/>
      <c r="E528" s="303"/>
      <c r="F528" s="303"/>
      <c r="G528" s="303"/>
      <c r="H528" s="303"/>
      <c r="I528" s="303"/>
      <c r="J528" s="303"/>
      <c r="K528" s="303"/>
      <c r="L528" s="303"/>
      <c r="M528" s="303"/>
      <c r="N528" s="225"/>
      <c r="O528" s="225"/>
      <c r="P528" s="226">
        <v>4.2440297359073673</v>
      </c>
      <c r="Q528" s="224"/>
      <c r="R528" s="303"/>
      <c r="S528" s="303"/>
      <c r="T528" s="303"/>
      <c r="U528" s="303"/>
      <c r="V528" s="303"/>
      <c r="W528" s="303"/>
      <c r="X528" s="303"/>
      <c r="Y528" s="303"/>
      <c r="Z528" s="303"/>
      <c r="AA528" s="225"/>
      <c r="AB528" s="225"/>
      <c r="AC528" s="226">
        <v>3.648086087680662</v>
      </c>
    </row>
    <row r="529" spans="1:29" ht="15" customHeight="1" x14ac:dyDescent="0.3">
      <c r="A529" s="425"/>
      <c r="B529" s="423"/>
      <c r="C529" s="239" t="s">
        <v>225</v>
      </c>
      <c r="D529" s="224"/>
      <c r="E529" s="303"/>
      <c r="F529" s="303"/>
      <c r="G529" s="303"/>
      <c r="H529" s="303"/>
      <c r="I529" s="303"/>
      <c r="J529" s="303"/>
      <c r="K529" s="303"/>
      <c r="L529" s="303"/>
      <c r="M529" s="303"/>
      <c r="N529" s="225"/>
      <c r="O529" s="225"/>
      <c r="P529" s="226">
        <v>4.0447441470967336</v>
      </c>
      <c r="Q529" s="224"/>
      <c r="R529" s="303"/>
      <c r="S529" s="303"/>
      <c r="T529" s="303"/>
      <c r="U529" s="303"/>
      <c r="V529" s="303"/>
      <c r="W529" s="303"/>
      <c r="X529" s="303"/>
      <c r="Y529" s="303"/>
      <c r="Z529" s="303"/>
      <c r="AA529" s="225"/>
      <c r="AB529" s="225"/>
      <c r="AC529" s="226">
        <v>6.5957317918389782</v>
      </c>
    </row>
    <row r="530" spans="1:29" ht="15" customHeight="1" x14ac:dyDescent="0.3">
      <c r="A530" s="425"/>
      <c r="B530" s="423"/>
      <c r="C530" s="239" t="s">
        <v>226</v>
      </c>
      <c r="D530" s="224"/>
      <c r="E530" s="303"/>
      <c r="F530" s="303"/>
      <c r="G530" s="303"/>
      <c r="H530" s="303"/>
      <c r="I530" s="303"/>
      <c r="J530" s="303"/>
      <c r="K530" s="303"/>
      <c r="L530" s="303"/>
      <c r="M530" s="303"/>
      <c r="N530" s="225"/>
      <c r="O530" s="225"/>
      <c r="P530" s="226">
        <v>4.3989417892669476</v>
      </c>
      <c r="Q530" s="224"/>
      <c r="R530" s="303"/>
      <c r="S530" s="303"/>
      <c r="T530" s="303"/>
      <c r="U530" s="303"/>
      <c r="V530" s="303"/>
      <c r="W530" s="303"/>
      <c r="X530" s="303"/>
      <c r="Y530" s="303"/>
      <c r="Z530" s="303"/>
      <c r="AA530" s="225"/>
      <c r="AB530" s="225"/>
      <c r="AC530" s="226">
        <v>7.3807662967032517</v>
      </c>
    </row>
    <row r="531" spans="1:29" ht="15" customHeight="1" x14ac:dyDescent="0.3">
      <c r="A531" s="425"/>
      <c r="B531" s="423"/>
      <c r="C531" s="239" t="s">
        <v>227</v>
      </c>
      <c r="D531" s="224"/>
      <c r="E531" s="303"/>
      <c r="F531" s="303"/>
      <c r="G531" s="303"/>
      <c r="H531" s="303"/>
      <c r="I531" s="303"/>
      <c r="J531" s="303"/>
      <c r="K531" s="303"/>
      <c r="L531" s="303"/>
      <c r="M531" s="303"/>
      <c r="N531" s="225"/>
      <c r="O531" s="225"/>
      <c r="P531" s="226">
        <v>2.6609055964206991</v>
      </c>
      <c r="Q531" s="224"/>
      <c r="R531" s="303"/>
      <c r="S531" s="303"/>
      <c r="T531" s="303"/>
      <c r="U531" s="303"/>
      <c r="V531" s="303"/>
      <c r="W531" s="303"/>
      <c r="X531" s="303"/>
      <c r="Y531" s="303"/>
      <c r="Z531" s="303"/>
      <c r="AA531" s="225"/>
      <c r="AB531" s="225"/>
      <c r="AC531" s="226">
        <v>5.2717237750598578</v>
      </c>
    </row>
    <row r="532" spans="1:29" ht="15" customHeight="1" x14ac:dyDescent="0.3">
      <c r="A532" s="425"/>
      <c r="B532" s="423"/>
      <c r="C532" s="239" t="s">
        <v>228</v>
      </c>
      <c r="D532" s="224"/>
      <c r="E532" s="303"/>
      <c r="F532" s="303"/>
      <c r="G532" s="303"/>
      <c r="H532" s="303"/>
      <c r="I532" s="303"/>
      <c r="J532" s="303"/>
      <c r="K532" s="303"/>
      <c r="L532" s="303"/>
      <c r="M532" s="303"/>
      <c r="N532" s="225"/>
      <c r="O532" s="225"/>
      <c r="P532" s="226">
        <v>4.9193197018665451</v>
      </c>
      <c r="Q532" s="224"/>
      <c r="R532" s="303"/>
      <c r="S532" s="303"/>
      <c r="T532" s="303"/>
      <c r="U532" s="303"/>
      <c r="V532" s="303"/>
      <c r="W532" s="303"/>
      <c r="X532" s="303"/>
      <c r="Y532" s="303"/>
      <c r="Z532" s="303"/>
      <c r="AA532" s="225"/>
      <c r="AB532" s="225"/>
      <c r="AC532" s="226">
        <v>12.167722545582301</v>
      </c>
    </row>
    <row r="533" spans="1:29" ht="15" customHeight="1" x14ac:dyDescent="0.3">
      <c r="A533" s="425"/>
      <c r="B533" s="423"/>
      <c r="C533" s="240" t="s">
        <v>229</v>
      </c>
      <c r="D533" s="228"/>
      <c r="E533" s="229"/>
      <c r="F533" s="229"/>
      <c r="G533" s="229"/>
      <c r="H533" s="229"/>
      <c r="I533" s="229"/>
      <c r="J533" s="229"/>
      <c r="K533" s="229"/>
      <c r="L533" s="229"/>
      <c r="M533" s="229"/>
      <c r="N533" s="230"/>
      <c r="O533" s="230"/>
      <c r="P533" s="231">
        <v>5.344722519364332</v>
      </c>
      <c r="Q533" s="228"/>
      <c r="R533" s="229"/>
      <c r="S533" s="229"/>
      <c r="T533" s="229"/>
      <c r="U533" s="229"/>
      <c r="V533" s="229"/>
      <c r="W533" s="229"/>
      <c r="X533" s="229"/>
      <c r="Y533" s="229"/>
      <c r="Z533" s="229"/>
      <c r="AA533" s="230"/>
      <c r="AB533" s="230"/>
      <c r="AC533" s="231">
        <v>9.5192454280140488</v>
      </c>
    </row>
    <row r="534" spans="1:29" ht="15" customHeight="1" x14ac:dyDescent="0.3">
      <c r="A534" s="425"/>
      <c r="B534" s="432" t="s">
        <v>150</v>
      </c>
      <c r="C534" s="239" t="s">
        <v>230</v>
      </c>
      <c r="D534" s="224"/>
      <c r="E534" s="303"/>
      <c r="F534" s="303"/>
      <c r="G534" s="303"/>
      <c r="H534" s="303"/>
      <c r="I534" s="303"/>
      <c r="J534" s="303"/>
      <c r="K534" s="303"/>
      <c r="L534" s="303"/>
      <c r="M534" s="303"/>
      <c r="N534" s="225"/>
      <c r="O534" s="225"/>
      <c r="P534" s="226">
        <v>4.1123519441426026</v>
      </c>
      <c r="Q534" s="224"/>
      <c r="R534" s="303"/>
      <c r="S534" s="303"/>
      <c r="T534" s="303"/>
      <c r="U534" s="303"/>
      <c r="V534" s="303"/>
      <c r="W534" s="303"/>
      <c r="X534" s="303"/>
      <c r="Y534" s="303"/>
      <c r="Z534" s="303"/>
      <c r="AA534" s="225"/>
      <c r="AB534" s="225"/>
      <c r="AC534" s="226">
        <v>7.0530930763269728</v>
      </c>
    </row>
    <row r="535" spans="1:29" ht="15" customHeight="1" x14ac:dyDescent="0.3">
      <c r="A535" s="425"/>
      <c r="B535" s="423"/>
      <c r="C535" s="240" t="s">
        <v>231</v>
      </c>
      <c r="D535" s="228"/>
      <c r="E535" s="229"/>
      <c r="F535" s="229"/>
      <c r="G535" s="229"/>
      <c r="H535" s="229"/>
      <c r="I535" s="229"/>
      <c r="J535" s="229"/>
      <c r="K535" s="229"/>
      <c r="L535" s="229"/>
      <c r="M535" s="229"/>
      <c r="N535" s="230"/>
      <c r="O535" s="230"/>
      <c r="P535" s="231">
        <v>4.2793713586597359</v>
      </c>
      <c r="Q535" s="228"/>
      <c r="R535" s="229"/>
      <c r="S535" s="229"/>
      <c r="T535" s="229"/>
      <c r="U535" s="229"/>
      <c r="V535" s="229"/>
      <c r="W535" s="229"/>
      <c r="X535" s="229"/>
      <c r="Y535" s="229"/>
      <c r="Z535" s="229"/>
      <c r="AA535" s="230"/>
      <c r="AB535" s="230"/>
      <c r="AC535" s="231">
        <v>5.8025522144602002</v>
      </c>
    </row>
    <row r="536" spans="1:29" ht="15" customHeight="1" x14ac:dyDescent="0.3">
      <c r="A536" s="425"/>
      <c r="B536" s="432" t="s">
        <v>151</v>
      </c>
      <c r="C536" s="239" t="s">
        <v>232</v>
      </c>
      <c r="D536" s="224"/>
      <c r="E536" s="303"/>
      <c r="F536" s="303"/>
      <c r="G536" s="303"/>
      <c r="H536" s="303"/>
      <c r="I536" s="303"/>
      <c r="J536" s="303"/>
      <c r="K536" s="303"/>
      <c r="L536" s="303"/>
      <c r="M536" s="303"/>
      <c r="N536" s="225"/>
      <c r="O536" s="225"/>
      <c r="P536" s="226">
        <v>6.5189749800906149</v>
      </c>
      <c r="Q536" s="224"/>
      <c r="R536" s="303"/>
      <c r="S536" s="303"/>
      <c r="T536" s="303"/>
      <c r="U536" s="303"/>
      <c r="V536" s="303"/>
      <c r="W536" s="303"/>
      <c r="X536" s="303"/>
      <c r="Y536" s="303"/>
      <c r="Z536" s="303"/>
      <c r="AA536" s="225"/>
      <c r="AB536" s="225"/>
      <c r="AC536" s="226">
        <v>8.6099045467422339</v>
      </c>
    </row>
    <row r="537" spans="1:29" ht="15" customHeight="1" x14ac:dyDescent="0.3">
      <c r="A537" s="425"/>
      <c r="B537" s="423"/>
      <c r="C537" s="240" t="s">
        <v>233</v>
      </c>
      <c r="D537" s="228"/>
      <c r="E537" s="229"/>
      <c r="F537" s="229"/>
      <c r="G537" s="229"/>
      <c r="H537" s="229"/>
      <c r="I537" s="229"/>
      <c r="J537" s="229"/>
      <c r="K537" s="229"/>
      <c r="L537" s="229"/>
      <c r="M537" s="229"/>
      <c r="N537" s="230"/>
      <c r="O537" s="230"/>
      <c r="P537" s="231">
        <v>3.980694246702178</v>
      </c>
      <c r="Q537" s="228"/>
      <c r="R537" s="229"/>
      <c r="S537" s="229"/>
      <c r="T537" s="229"/>
      <c r="U537" s="229"/>
      <c r="V537" s="229"/>
      <c r="W537" s="229"/>
      <c r="X537" s="229"/>
      <c r="Y537" s="229"/>
      <c r="Z537" s="229"/>
      <c r="AA537" s="230"/>
      <c r="AB537" s="230"/>
      <c r="AC537" s="231">
        <v>6.7410082635048898</v>
      </c>
    </row>
    <row r="538" spans="1:29" ht="15" customHeight="1" x14ac:dyDescent="0.3">
      <c r="A538" s="425"/>
      <c r="B538" s="432" t="s">
        <v>152</v>
      </c>
      <c r="C538" s="239" t="s">
        <v>234</v>
      </c>
      <c r="D538" s="224"/>
      <c r="E538" s="303"/>
      <c r="F538" s="303"/>
      <c r="G538" s="303"/>
      <c r="H538" s="303"/>
      <c r="I538" s="303"/>
      <c r="J538" s="303"/>
      <c r="K538" s="303"/>
      <c r="L538" s="303"/>
      <c r="M538" s="303"/>
      <c r="N538" s="225"/>
      <c r="O538" s="225"/>
      <c r="P538" s="226">
        <v>4.9441730581651901</v>
      </c>
      <c r="Q538" s="224"/>
      <c r="R538" s="303"/>
      <c r="S538" s="303"/>
      <c r="T538" s="303"/>
      <c r="U538" s="303"/>
      <c r="V538" s="303"/>
      <c r="W538" s="303"/>
      <c r="X538" s="303"/>
      <c r="Y538" s="303"/>
      <c r="Z538" s="303"/>
      <c r="AA538" s="225"/>
      <c r="AB538" s="225"/>
      <c r="AC538" s="226">
        <v>9.3213867166310997</v>
      </c>
    </row>
    <row r="539" spans="1:29" ht="15" customHeight="1" x14ac:dyDescent="0.3">
      <c r="A539" s="425"/>
      <c r="B539" s="423"/>
      <c r="C539" s="239" t="s">
        <v>235</v>
      </c>
      <c r="D539" s="224"/>
      <c r="E539" s="303"/>
      <c r="F539" s="303"/>
      <c r="G539" s="303"/>
      <c r="H539" s="303"/>
      <c r="I539" s="303"/>
      <c r="J539" s="303"/>
      <c r="K539" s="303"/>
      <c r="L539" s="303"/>
      <c r="M539" s="303"/>
      <c r="N539" s="225"/>
      <c r="O539" s="225"/>
      <c r="P539" s="226">
        <v>4.2305652019264741</v>
      </c>
      <c r="Q539" s="224"/>
      <c r="R539" s="303"/>
      <c r="S539" s="303"/>
      <c r="T539" s="303"/>
      <c r="U539" s="303"/>
      <c r="V539" s="303"/>
      <c r="W539" s="303"/>
      <c r="X539" s="303"/>
      <c r="Y539" s="303"/>
      <c r="Z539" s="303"/>
      <c r="AA539" s="225"/>
      <c r="AB539" s="225"/>
      <c r="AC539" s="226">
        <v>6.594926617970212</v>
      </c>
    </row>
    <row r="540" spans="1:29" ht="15" customHeight="1" x14ac:dyDescent="0.3">
      <c r="A540" s="425"/>
      <c r="B540" s="423"/>
      <c r="C540" s="240" t="s">
        <v>236</v>
      </c>
      <c r="D540" s="228"/>
      <c r="E540" s="229"/>
      <c r="F540" s="229"/>
      <c r="G540" s="229"/>
      <c r="H540" s="229"/>
      <c r="I540" s="229"/>
      <c r="J540" s="229"/>
      <c r="K540" s="229"/>
      <c r="L540" s="229"/>
      <c r="M540" s="229"/>
      <c r="N540" s="230"/>
      <c r="O540" s="230"/>
      <c r="P540" s="231">
        <v>2.753543209300306</v>
      </c>
      <c r="Q540" s="228"/>
      <c r="R540" s="229"/>
      <c r="S540" s="229"/>
      <c r="T540" s="229"/>
      <c r="U540" s="229"/>
      <c r="V540" s="229"/>
      <c r="W540" s="229"/>
      <c r="X540" s="229"/>
      <c r="Y540" s="229"/>
      <c r="Z540" s="229"/>
      <c r="AA540" s="230"/>
      <c r="AB540" s="230"/>
      <c r="AC540" s="231">
        <v>4.5008402879606084</v>
      </c>
    </row>
    <row r="541" spans="1:29" ht="15" customHeight="1" x14ac:dyDescent="0.3">
      <c r="A541" s="425"/>
      <c r="B541" s="432" t="s">
        <v>383</v>
      </c>
      <c r="C541" s="239" t="s">
        <v>237</v>
      </c>
      <c r="D541" s="224"/>
      <c r="E541" s="303"/>
      <c r="F541" s="303"/>
      <c r="G541" s="303"/>
      <c r="H541" s="303"/>
      <c r="I541" s="303"/>
      <c r="J541" s="303"/>
      <c r="K541" s="303"/>
      <c r="L541" s="303"/>
      <c r="M541" s="303"/>
      <c r="N541" s="225"/>
      <c r="O541" s="225"/>
      <c r="P541" s="226">
        <v>4.5216066170935321</v>
      </c>
      <c r="Q541" s="224"/>
      <c r="R541" s="303"/>
      <c r="S541" s="303"/>
      <c r="T541" s="303"/>
      <c r="U541" s="303"/>
      <c r="V541" s="303"/>
      <c r="W541" s="303"/>
      <c r="X541" s="303"/>
      <c r="Y541" s="303"/>
      <c r="Z541" s="303"/>
      <c r="AA541" s="225"/>
      <c r="AB541" s="225"/>
      <c r="AC541" s="226">
        <v>7.0245543394678949</v>
      </c>
    </row>
    <row r="542" spans="1:29" ht="15" customHeight="1" x14ac:dyDescent="0.3">
      <c r="A542" s="425"/>
      <c r="B542" s="423"/>
      <c r="C542" s="239" t="s">
        <v>238</v>
      </c>
      <c r="D542" s="224"/>
      <c r="E542" s="303"/>
      <c r="F542" s="303"/>
      <c r="G542" s="303"/>
      <c r="H542" s="303"/>
      <c r="I542" s="303"/>
      <c r="J542" s="303"/>
      <c r="K542" s="303"/>
      <c r="L542" s="303"/>
      <c r="M542" s="303"/>
      <c r="N542" s="225"/>
      <c r="O542" s="225"/>
      <c r="P542" s="226">
        <v>3.404658836033112</v>
      </c>
      <c r="Q542" s="224"/>
      <c r="R542" s="303"/>
      <c r="S542" s="303"/>
      <c r="T542" s="303"/>
      <c r="U542" s="303"/>
      <c r="V542" s="303"/>
      <c r="W542" s="303"/>
      <c r="X542" s="303"/>
      <c r="Y542" s="303"/>
      <c r="Z542" s="303"/>
      <c r="AA542" s="225"/>
      <c r="AB542" s="225"/>
      <c r="AC542" s="226">
        <v>7.3919154432598217</v>
      </c>
    </row>
    <row r="543" spans="1:29" ht="15" customHeight="1" x14ac:dyDescent="0.3">
      <c r="A543" s="425"/>
      <c r="B543" s="423"/>
      <c r="C543" s="239" t="s">
        <v>239</v>
      </c>
      <c r="D543" s="224"/>
      <c r="E543" s="303"/>
      <c r="F543" s="303"/>
      <c r="G543" s="303"/>
      <c r="H543" s="303"/>
      <c r="I543" s="303"/>
      <c r="J543" s="303"/>
      <c r="K543" s="303"/>
      <c r="L543" s="303"/>
      <c r="M543" s="303"/>
      <c r="N543" s="225"/>
      <c r="O543" s="225"/>
      <c r="P543" s="226">
        <v>4.4148220413150518</v>
      </c>
      <c r="Q543" s="224"/>
      <c r="R543" s="303"/>
      <c r="S543" s="303"/>
      <c r="T543" s="303"/>
      <c r="U543" s="303"/>
      <c r="V543" s="303"/>
      <c r="W543" s="303"/>
      <c r="X543" s="303"/>
      <c r="Y543" s="303"/>
      <c r="Z543" s="303"/>
      <c r="AA543" s="225"/>
      <c r="AB543" s="225"/>
      <c r="AC543" s="226">
        <v>7.1608140632619479</v>
      </c>
    </row>
    <row r="544" spans="1:29" ht="15" customHeight="1" x14ac:dyDescent="0.3">
      <c r="A544" s="425"/>
      <c r="B544" s="423"/>
      <c r="C544" s="239" t="s">
        <v>240</v>
      </c>
      <c r="D544" s="224"/>
      <c r="E544" s="303"/>
      <c r="F544" s="303"/>
      <c r="G544" s="303"/>
      <c r="H544" s="303"/>
      <c r="I544" s="303"/>
      <c r="J544" s="303"/>
      <c r="K544" s="303"/>
      <c r="L544" s="303"/>
      <c r="M544" s="303"/>
      <c r="N544" s="225"/>
      <c r="O544" s="225"/>
      <c r="P544" s="226">
        <v>4.5146960402375829</v>
      </c>
      <c r="Q544" s="224"/>
      <c r="R544" s="303"/>
      <c r="S544" s="303"/>
      <c r="T544" s="303"/>
      <c r="U544" s="303"/>
      <c r="V544" s="303"/>
      <c r="W544" s="303"/>
      <c r="X544" s="303"/>
      <c r="Y544" s="303"/>
      <c r="Z544" s="303"/>
      <c r="AA544" s="225"/>
      <c r="AB544" s="225"/>
      <c r="AC544" s="226">
        <v>7.869161326707534</v>
      </c>
    </row>
    <row r="545" spans="1:29" ht="15" customHeight="1" x14ac:dyDescent="0.3">
      <c r="A545" s="425"/>
      <c r="B545" s="423"/>
      <c r="C545" s="239" t="s">
        <v>241</v>
      </c>
      <c r="D545" s="224"/>
      <c r="E545" s="303"/>
      <c r="F545" s="303"/>
      <c r="G545" s="303"/>
      <c r="H545" s="303"/>
      <c r="I545" s="303"/>
      <c r="J545" s="303"/>
      <c r="K545" s="303"/>
      <c r="L545" s="303"/>
      <c r="M545" s="303"/>
      <c r="N545" s="225"/>
      <c r="O545" s="225"/>
      <c r="P545" s="226">
        <v>5.0955250475309786</v>
      </c>
      <c r="Q545" s="224"/>
      <c r="R545" s="303"/>
      <c r="S545" s="303"/>
      <c r="T545" s="303"/>
      <c r="U545" s="303"/>
      <c r="V545" s="303"/>
      <c r="W545" s="303"/>
      <c r="X545" s="303"/>
      <c r="Y545" s="303"/>
      <c r="Z545" s="303"/>
      <c r="AA545" s="225"/>
      <c r="AB545" s="225"/>
      <c r="AC545" s="226">
        <v>6.5817327069945186</v>
      </c>
    </row>
    <row r="546" spans="1:29" ht="15" customHeight="1" x14ac:dyDescent="0.3">
      <c r="A546" s="425"/>
      <c r="B546" s="423"/>
      <c r="C546" s="239" t="s">
        <v>242</v>
      </c>
      <c r="D546" s="224"/>
      <c r="E546" s="303"/>
      <c r="F546" s="303"/>
      <c r="G546" s="303"/>
      <c r="H546" s="303"/>
      <c r="I546" s="303"/>
      <c r="J546" s="303"/>
      <c r="K546" s="303"/>
      <c r="L546" s="303"/>
      <c r="M546" s="303"/>
      <c r="N546" s="225"/>
      <c r="O546" s="225"/>
      <c r="P546" s="226">
        <v>4.3320436790881676</v>
      </c>
      <c r="Q546" s="224"/>
      <c r="R546" s="303"/>
      <c r="S546" s="303"/>
      <c r="T546" s="303"/>
      <c r="U546" s="303"/>
      <c r="V546" s="303"/>
      <c r="W546" s="303"/>
      <c r="X546" s="303"/>
      <c r="Y546" s="303"/>
      <c r="Z546" s="303"/>
      <c r="AA546" s="225"/>
      <c r="AB546" s="225"/>
      <c r="AC546" s="226">
        <v>6.8946828132450806</v>
      </c>
    </row>
    <row r="547" spans="1:29" ht="15" customHeight="1" x14ac:dyDescent="0.3">
      <c r="A547" s="425"/>
      <c r="B547" s="423"/>
      <c r="C547" s="239" t="s">
        <v>243</v>
      </c>
      <c r="D547" s="224"/>
      <c r="E547" s="303"/>
      <c r="F547" s="303"/>
      <c r="G547" s="303"/>
      <c r="H547" s="303"/>
      <c r="I547" s="303"/>
      <c r="J547" s="303"/>
      <c r="K547" s="303"/>
      <c r="L547" s="303"/>
      <c r="M547" s="303"/>
      <c r="N547" s="225"/>
      <c r="O547" s="225"/>
      <c r="P547" s="226">
        <v>2.960183187859013</v>
      </c>
      <c r="Q547" s="224"/>
      <c r="R547" s="303"/>
      <c r="S547" s="303"/>
      <c r="T547" s="303"/>
      <c r="U547" s="303"/>
      <c r="V547" s="303"/>
      <c r="W547" s="303"/>
      <c r="X547" s="303"/>
      <c r="Y547" s="303"/>
      <c r="Z547" s="303"/>
      <c r="AA547" s="225"/>
      <c r="AB547" s="225"/>
      <c r="AC547" s="226">
        <v>3.8117826301580182</v>
      </c>
    </row>
    <row r="548" spans="1:29" ht="15" customHeight="1" x14ac:dyDescent="0.3">
      <c r="A548" s="425"/>
      <c r="B548" s="423"/>
      <c r="C548" s="239" t="s">
        <v>244</v>
      </c>
      <c r="D548" s="224"/>
      <c r="E548" s="303"/>
      <c r="F548" s="303"/>
      <c r="G548" s="303"/>
      <c r="H548" s="303"/>
      <c r="I548" s="303"/>
      <c r="J548" s="303"/>
      <c r="K548" s="303"/>
      <c r="L548" s="303"/>
      <c r="M548" s="303"/>
      <c r="N548" s="225"/>
      <c r="O548" s="225"/>
      <c r="P548" s="226">
        <v>4.1310162809768061</v>
      </c>
      <c r="Q548" s="224"/>
      <c r="R548" s="303"/>
      <c r="S548" s="303"/>
      <c r="T548" s="303"/>
      <c r="U548" s="303"/>
      <c r="V548" s="303"/>
      <c r="W548" s="303"/>
      <c r="X548" s="303"/>
      <c r="Y548" s="303"/>
      <c r="Z548" s="303"/>
      <c r="AA548" s="225"/>
      <c r="AB548" s="225"/>
      <c r="AC548" s="226">
        <v>7.0032363156029076</v>
      </c>
    </row>
    <row r="549" spans="1:29" ht="15" customHeight="1" x14ac:dyDescent="0.3">
      <c r="A549" s="425"/>
      <c r="B549" s="423"/>
      <c r="C549" s="239" t="s">
        <v>245</v>
      </c>
      <c r="D549" s="224"/>
      <c r="E549" s="303"/>
      <c r="F549" s="303"/>
      <c r="G549" s="303"/>
      <c r="H549" s="303"/>
      <c r="I549" s="303"/>
      <c r="J549" s="303"/>
      <c r="K549" s="303"/>
      <c r="L549" s="303"/>
      <c r="M549" s="303"/>
      <c r="N549" s="225"/>
      <c r="O549" s="225"/>
      <c r="P549" s="226">
        <v>4.3627402237966697</v>
      </c>
      <c r="Q549" s="224"/>
      <c r="R549" s="303"/>
      <c r="S549" s="303"/>
      <c r="T549" s="303"/>
      <c r="U549" s="303"/>
      <c r="V549" s="303"/>
      <c r="W549" s="303"/>
      <c r="X549" s="303"/>
      <c r="Y549" s="303"/>
      <c r="Z549" s="303"/>
      <c r="AA549" s="225"/>
      <c r="AB549" s="225"/>
      <c r="AC549" s="226">
        <v>8.7683476965027083</v>
      </c>
    </row>
    <row r="550" spans="1:29" ht="15.75" customHeight="1" thickBot="1" x14ac:dyDescent="0.35">
      <c r="A550" s="425"/>
      <c r="B550" s="423"/>
      <c r="C550" s="243" t="s">
        <v>246</v>
      </c>
      <c r="D550" s="235"/>
      <c r="E550" s="236"/>
      <c r="F550" s="236"/>
      <c r="G550" s="236"/>
      <c r="H550" s="236"/>
      <c r="I550" s="236"/>
      <c r="J550" s="236"/>
      <c r="K550" s="236"/>
      <c r="L550" s="236"/>
      <c r="M550" s="236"/>
      <c r="N550" s="237"/>
      <c r="O550" s="237"/>
      <c r="P550" s="238">
        <v>5.6024375814515031</v>
      </c>
      <c r="Q550" s="235"/>
      <c r="R550" s="236"/>
      <c r="S550" s="236"/>
      <c r="T550" s="236"/>
      <c r="U550" s="236"/>
      <c r="V550" s="236"/>
      <c r="W550" s="236"/>
      <c r="X550" s="236"/>
      <c r="Y550" s="236"/>
      <c r="Z550" s="236"/>
      <c r="AA550" s="237"/>
      <c r="AB550" s="237"/>
      <c r="AC550" s="238">
        <v>8.8482337122706767</v>
      </c>
    </row>
    <row r="551" spans="1:29" ht="15" customHeight="1" x14ac:dyDescent="0.3">
      <c r="A551" s="430" t="s">
        <v>387</v>
      </c>
      <c r="B551" s="433"/>
      <c r="C551" s="434"/>
      <c r="D551" s="214"/>
      <c r="E551" s="215"/>
      <c r="F551" s="215"/>
      <c r="G551" s="215"/>
      <c r="H551" s="215"/>
      <c r="I551" s="215"/>
      <c r="J551" s="215"/>
      <c r="K551" s="215"/>
      <c r="L551" s="215"/>
      <c r="M551" s="215"/>
      <c r="N551" s="216">
        <v>0.70000064075887469</v>
      </c>
      <c r="O551" s="216">
        <v>0.67958448679852179</v>
      </c>
      <c r="P551" s="255"/>
      <c r="Q551" s="214"/>
      <c r="R551" s="215"/>
      <c r="S551" s="215"/>
      <c r="T551" s="215"/>
      <c r="U551" s="215"/>
      <c r="V551" s="215"/>
      <c r="W551" s="215"/>
      <c r="X551" s="215"/>
      <c r="Y551" s="215"/>
      <c r="Z551" s="215"/>
      <c r="AA551" s="216">
        <v>2.717691744792222</v>
      </c>
      <c r="AB551" s="216">
        <v>3.229865030839238</v>
      </c>
      <c r="AC551" s="255"/>
    </row>
    <row r="552" spans="1:29" ht="15" customHeight="1" x14ac:dyDescent="0.3">
      <c r="A552" s="425"/>
      <c r="B552" s="422" t="s">
        <v>350</v>
      </c>
      <c r="C552" s="218" t="s">
        <v>155</v>
      </c>
      <c r="D552" s="219"/>
      <c r="E552" s="220"/>
      <c r="F552" s="220"/>
      <c r="G552" s="220"/>
      <c r="H552" s="220"/>
      <c r="I552" s="220"/>
      <c r="J552" s="220"/>
      <c r="K552" s="220"/>
      <c r="L552" s="220"/>
      <c r="M552" s="220"/>
      <c r="N552" s="221">
        <v>1.4379062127722071</v>
      </c>
      <c r="O552" s="221">
        <v>2.4793120981177901</v>
      </c>
      <c r="Q552" s="219"/>
      <c r="R552" s="220"/>
      <c r="S552" s="220"/>
      <c r="T552" s="220"/>
      <c r="U552" s="220"/>
      <c r="V552" s="220"/>
      <c r="W552" s="220"/>
      <c r="X552" s="220"/>
      <c r="Y552" s="220"/>
      <c r="Z552" s="220"/>
      <c r="AA552" s="221">
        <v>8.9832938041818835</v>
      </c>
      <c r="AB552" s="221">
        <v>11.040013265596979</v>
      </c>
    </row>
    <row r="553" spans="1:29" ht="15" customHeight="1" x14ac:dyDescent="0.3">
      <c r="A553" s="425"/>
      <c r="B553" s="423"/>
      <c r="C553" s="223" t="s">
        <v>156</v>
      </c>
      <c r="D553" s="224"/>
      <c r="E553" s="303"/>
      <c r="F553" s="303"/>
      <c r="G553" s="303"/>
      <c r="H553" s="303"/>
      <c r="I553" s="303"/>
      <c r="J553" s="303"/>
      <c r="K553" s="303"/>
      <c r="L553" s="303"/>
      <c r="M553" s="303"/>
      <c r="N553" s="225">
        <v>2.1749701091268432</v>
      </c>
      <c r="O553" s="225">
        <v>1.6367459853058139</v>
      </c>
      <c r="Q553" s="224"/>
      <c r="R553" s="303"/>
      <c r="S553" s="303"/>
      <c r="T553" s="303"/>
      <c r="U553" s="303"/>
      <c r="V553" s="303"/>
      <c r="W553" s="303"/>
      <c r="X553" s="303"/>
      <c r="Y553" s="303"/>
      <c r="Z553" s="303"/>
      <c r="AA553" s="225">
        <v>5.7793056652416981</v>
      </c>
      <c r="AB553" s="225">
        <v>7.6023595962402144</v>
      </c>
    </row>
    <row r="554" spans="1:29" ht="15" customHeight="1" x14ac:dyDescent="0.3">
      <c r="A554" s="425"/>
      <c r="B554" s="423"/>
      <c r="C554" s="223" t="s">
        <v>157</v>
      </c>
      <c r="D554" s="224"/>
      <c r="E554" s="303"/>
      <c r="F554" s="303"/>
      <c r="G554" s="303"/>
      <c r="H554" s="303"/>
      <c r="I554" s="303"/>
      <c r="J554" s="303"/>
      <c r="K554" s="303"/>
      <c r="L554" s="303"/>
      <c r="M554" s="303"/>
      <c r="N554" s="225">
        <v>0.69298627295051829</v>
      </c>
      <c r="O554" s="225">
        <v>0.78925544606016951</v>
      </c>
      <c r="Q554" s="224"/>
      <c r="R554" s="303"/>
      <c r="S554" s="303"/>
      <c r="T554" s="303"/>
      <c r="U554" s="303"/>
      <c r="V554" s="303"/>
      <c r="W554" s="303"/>
      <c r="X554" s="303"/>
      <c r="Y554" s="303"/>
      <c r="Z554" s="303"/>
      <c r="AA554" s="225">
        <v>2.2057295076579928</v>
      </c>
      <c r="AB554" s="225">
        <v>2.83322415295879</v>
      </c>
    </row>
    <row r="555" spans="1:29" ht="15" customHeight="1" x14ac:dyDescent="0.3">
      <c r="A555" s="425"/>
      <c r="B555" s="423"/>
      <c r="C555" s="223" t="s">
        <v>158</v>
      </c>
      <c r="D555" s="224"/>
      <c r="E555" s="303"/>
      <c r="F555" s="303"/>
      <c r="G555" s="303"/>
      <c r="H555" s="303"/>
      <c r="I555" s="303"/>
      <c r="J555" s="303"/>
      <c r="K555" s="303"/>
      <c r="L555" s="303"/>
      <c r="M555" s="303"/>
      <c r="N555" s="225">
        <v>0.54527794897781501</v>
      </c>
      <c r="O555" s="225">
        <v>0.23788413168231379</v>
      </c>
      <c r="Q555" s="224"/>
      <c r="R555" s="303"/>
      <c r="S555" s="303"/>
      <c r="T555" s="303"/>
      <c r="U555" s="303"/>
      <c r="V555" s="303"/>
      <c r="W555" s="303"/>
      <c r="X555" s="303"/>
      <c r="Y555" s="303"/>
      <c r="Z555" s="303"/>
      <c r="AA555" s="225">
        <v>1.563506052325885</v>
      </c>
      <c r="AB555" s="225">
        <v>1.6409442005931549</v>
      </c>
    </row>
    <row r="556" spans="1:29" ht="15" customHeight="1" x14ac:dyDescent="0.3">
      <c r="A556" s="425"/>
      <c r="B556" s="423"/>
      <c r="C556" s="223" t="s">
        <v>159</v>
      </c>
      <c r="D556" s="224"/>
      <c r="E556" s="303"/>
      <c r="F556" s="303"/>
      <c r="G556" s="303"/>
      <c r="H556" s="303"/>
      <c r="I556" s="303"/>
      <c r="J556" s="303"/>
      <c r="K556" s="303"/>
      <c r="L556" s="303"/>
      <c r="M556" s="303"/>
      <c r="N556" s="225">
        <v>0.12931857129750879</v>
      </c>
      <c r="O556" s="225">
        <v>4.6968745398343753E-2</v>
      </c>
      <c r="Q556" s="224"/>
      <c r="R556" s="303"/>
      <c r="S556" s="303"/>
      <c r="T556" s="303"/>
      <c r="U556" s="303"/>
      <c r="V556" s="303"/>
      <c r="W556" s="303"/>
      <c r="X556" s="303"/>
      <c r="Y556" s="303"/>
      <c r="Z556" s="303"/>
      <c r="AA556" s="225">
        <v>1.712227431045608</v>
      </c>
      <c r="AB556" s="225">
        <v>1.6120868910870121</v>
      </c>
    </row>
    <row r="557" spans="1:29" ht="15" customHeight="1" x14ac:dyDescent="0.3">
      <c r="A557" s="425"/>
      <c r="B557" s="423"/>
      <c r="C557" s="227" t="s">
        <v>160</v>
      </c>
      <c r="D557" s="228"/>
      <c r="E557" s="229"/>
      <c r="F557" s="229"/>
      <c r="G557" s="229"/>
      <c r="H557" s="229"/>
      <c r="I557" s="229"/>
      <c r="J557" s="229"/>
      <c r="K557" s="229"/>
      <c r="L557" s="229"/>
      <c r="M557" s="229"/>
      <c r="N557" s="230">
        <v>0.1010413433884461</v>
      </c>
      <c r="O557" s="230">
        <v>0.33026378727551298</v>
      </c>
      <c r="Q557" s="228"/>
      <c r="R557" s="229"/>
      <c r="S557" s="229"/>
      <c r="T557" s="229"/>
      <c r="U557" s="229"/>
      <c r="V557" s="229"/>
      <c r="W557" s="229"/>
      <c r="X557" s="229"/>
      <c r="Y557" s="229"/>
      <c r="Z557" s="229"/>
      <c r="AA557" s="230">
        <v>0.62473945830822264</v>
      </c>
      <c r="AB557" s="230">
        <v>0.8275763519215612</v>
      </c>
    </row>
    <row r="558" spans="1:29" ht="15" customHeight="1" x14ac:dyDescent="0.3">
      <c r="A558" s="425"/>
      <c r="B558" s="435" t="s">
        <v>138</v>
      </c>
      <c r="C558" s="223" t="s">
        <v>161</v>
      </c>
      <c r="D558" s="224"/>
      <c r="E558" s="303"/>
      <c r="F558" s="303"/>
      <c r="G558" s="303"/>
      <c r="H558" s="303"/>
      <c r="I558" s="303"/>
      <c r="J558" s="303"/>
      <c r="K558" s="303"/>
      <c r="L558" s="303"/>
      <c r="M558" s="303"/>
      <c r="N558" s="225">
        <v>0.6269427692952273</v>
      </c>
      <c r="O558" s="225">
        <v>0.68076065231219374</v>
      </c>
      <c r="Q558" s="224"/>
      <c r="R558" s="303"/>
      <c r="S558" s="303"/>
      <c r="T558" s="303"/>
      <c r="U558" s="303"/>
      <c r="V558" s="303"/>
      <c r="W558" s="303"/>
      <c r="X558" s="303"/>
      <c r="Y558" s="303"/>
      <c r="Z558" s="303"/>
      <c r="AA558" s="225">
        <v>2.827134758436308</v>
      </c>
      <c r="AB558" s="225">
        <v>3.2672430900541469</v>
      </c>
    </row>
    <row r="559" spans="1:29" ht="15" customHeight="1" x14ac:dyDescent="0.3">
      <c r="A559" s="425"/>
      <c r="B559" s="423"/>
      <c r="C559" s="223" t="s">
        <v>351</v>
      </c>
      <c r="D559" s="224"/>
      <c r="E559" s="303"/>
      <c r="F559" s="303"/>
      <c r="G559" s="303"/>
      <c r="H559" s="303"/>
      <c r="I559" s="303"/>
      <c r="J559" s="303"/>
      <c r="K559" s="303"/>
      <c r="L559" s="303"/>
      <c r="M559" s="303"/>
      <c r="N559" s="225">
        <v>0.63440962919530919</v>
      </c>
      <c r="O559" s="225">
        <v>0.74411506135609851</v>
      </c>
      <c r="Q559" s="224"/>
      <c r="R559" s="303"/>
      <c r="S559" s="303"/>
      <c r="T559" s="303"/>
      <c r="U559" s="303"/>
      <c r="V559" s="303"/>
      <c r="W559" s="303"/>
      <c r="X559" s="303"/>
      <c r="Y559" s="303"/>
      <c r="Z559" s="303"/>
      <c r="AA559" s="225">
        <v>2.8579378855776758</v>
      </c>
      <c r="AB559" s="225">
        <v>3.3296653602283479</v>
      </c>
    </row>
    <row r="560" spans="1:29" ht="15" customHeight="1" x14ac:dyDescent="0.3">
      <c r="A560" s="425"/>
      <c r="B560" s="423"/>
      <c r="C560" s="223" t="s">
        <v>352</v>
      </c>
      <c r="D560" s="224"/>
      <c r="E560" s="303"/>
      <c r="F560" s="303"/>
      <c r="G560" s="303"/>
      <c r="H560" s="303"/>
      <c r="I560" s="303"/>
      <c r="J560" s="303"/>
      <c r="K560" s="303"/>
      <c r="L560" s="303"/>
      <c r="M560" s="303"/>
      <c r="N560" s="225">
        <v>0</v>
      </c>
      <c r="O560" s="225">
        <v>1.1366170629927661</v>
      </c>
      <c r="Q560" s="224"/>
      <c r="R560" s="303"/>
      <c r="S560" s="303"/>
      <c r="T560" s="303"/>
      <c r="U560" s="303"/>
      <c r="V560" s="303"/>
      <c r="W560" s="303"/>
      <c r="X560" s="303"/>
      <c r="Y560" s="303"/>
      <c r="Z560" s="303"/>
      <c r="AA560" s="225">
        <v>7.7695364538417886</v>
      </c>
      <c r="AB560" s="225">
        <v>0.53800885148067079</v>
      </c>
    </row>
    <row r="561" spans="1:28" ht="15" customHeight="1" x14ac:dyDescent="0.3">
      <c r="A561" s="425"/>
      <c r="B561" s="423"/>
      <c r="C561" s="223" t="s">
        <v>353</v>
      </c>
      <c r="D561" s="224"/>
      <c r="E561" s="303"/>
      <c r="F561" s="303"/>
      <c r="G561" s="303"/>
      <c r="H561" s="303"/>
      <c r="I561" s="303"/>
      <c r="J561" s="303"/>
      <c r="K561" s="303"/>
      <c r="L561" s="303"/>
      <c r="M561" s="303"/>
      <c r="N561" s="225" t="s">
        <v>354</v>
      </c>
      <c r="O561" s="225" t="s">
        <v>354</v>
      </c>
      <c r="Q561" s="224"/>
      <c r="R561" s="303"/>
      <c r="S561" s="303"/>
      <c r="T561" s="303"/>
      <c r="U561" s="303"/>
      <c r="V561" s="303"/>
      <c r="W561" s="303"/>
      <c r="X561" s="303"/>
      <c r="Y561" s="303"/>
      <c r="Z561" s="303"/>
      <c r="AA561" s="225" t="s">
        <v>354</v>
      </c>
      <c r="AB561" s="225" t="s">
        <v>354</v>
      </c>
    </row>
    <row r="562" spans="1:28" ht="15" customHeight="1" x14ac:dyDescent="0.3">
      <c r="A562" s="425"/>
      <c r="B562" s="423"/>
      <c r="C562" s="223" t="s">
        <v>355</v>
      </c>
      <c r="D562" s="224"/>
      <c r="E562" s="303"/>
      <c r="F562" s="303"/>
      <c r="G562" s="303"/>
      <c r="H562" s="303"/>
      <c r="I562" s="303"/>
      <c r="J562" s="303"/>
      <c r="K562" s="303"/>
      <c r="L562" s="303"/>
      <c r="M562" s="303"/>
      <c r="N562" s="225">
        <v>0.6197728859907754</v>
      </c>
      <c r="O562" s="225">
        <v>0.60488393626826731</v>
      </c>
      <c r="Q562" s="224"/>
      <c r="R562" s="303"/>
      <c r="S562" s="303"/>
      <c r="T562" s="303"/>
      <c r="U562" s="303"/>
      <c r="V562" s="303"/>
      <c r="W562" s="303"/>
      <c r="X562" s="303"/>
      <c r="Y562" s="303"/>
      <c r="Z562" s="303"/>
      <c r="AA562" s="225">
        <v>1.959691188140773</v>
      </c>
      <c r="AB562" s="225">
        <v>2.854785386215112</v>
      </c>
    </row>
    <row r="563" spans="1:28" ht="15" customHeight="1" x14ac:dyDescent="0.3">
      <c r="A563" s="425"/>
      <c r="B563" s="423"/>
      <c r="C563" s="223" t="s">
        <v>356</v>
      </c>
      <c r="D563" s="224"/>
      <c r="E563" s="303"/>
      <c r="F563" s="303"/>
      <c r="G563" s="303"/>
      <c r="H563" s="303"/>
      <c r="I563" s="303"/>
      <c r="J563" s="303"/>
      <c r="K563" s="303"/>
      <c r="L563" s="303"/>
      <c r="M563" s="303"/>
      <c r="N563" s="225">
        <v>5.6412871692158824</v>
      </c>
      <c r="O563" s="225">
        <v>0</v>
      </c>
      <c r="Q563" s="224"/>
      <c r="R563" s="303"/>
      <c r="S563" s="303"/>
      <c r="T563" s="303"/>
      <c r="U563" s="303"/>
      <c r="V563" s="303"/>
      <c r="W563" s="303"/>
      <c r="X563" s="303"/>
      <c r="Y563" s="303"/>
      <c r="Z563" s="303"/>
      <c r="AA563" s="225">
        <v>9.2752077364293637</v>
      </c>
      <c r="AB563" s="225">
        <v>2.815727790778118</v>
      </c>
    </row>
    <row r="564" spans="1:28" ht="15" customHeight="1" x14ac:dyDescent="0.3">
      <c r="A564" s="425"/>
      <c r="B564" s="423"/>
      <c r="C564" s="223" t="s">
        <v>357</v>
      </c>
      <c r="D564" s="224"/>
      <c r="E564" s="303"/>
      <c r="F564" s="303"/>
      <c r="G564" s="303"/>
      <c r="H564" s="303"/>
      <c r="I564" s="303"/>
      <c r="J564" s="303"/>
      <c r="K564" s="303"/>
      <c r="L564" s="303"/>
      <c r="M564" s="303"/>
      <c r="N564" s="225" t="s">
        <v>354</v>
      </c>
      <c r="O564" s="225" t="s">
        <v>354</v>
      </c>
      <c r="Q564" s="224"/>
      <c r="R564" s="303"/>
      <c r="S564" s="303"/>
      <c r="T564" s="303"/>
      <c r="U564" s="303"/>
      <c r="V564" s="303"/>
      <c r="W564" s="303"/>
      <c r="X564" s="303"/>
      <c r="Y564" s="303"/>
      <c r="Z564" s="303"/>
      <c r="AA564" s="225">
        <v>5.6394916004727493</v>
      </c>
      <c r="AB564" s="225">
        <v>5.0950511485747647</v>
      </c>
    </row>
    <row r="565" spans="1:28" ht="15" customHeight="1" x14ac:dyDescent="0.3">
      <c r="A565" s="425"/>
      <c r="B565" s="423"/>
      <c r="C565" s="223" t="s">
        <v>358</v>
      </c>
      <c r="D565" s="224"/>
      <c r="E565" s="303"/>
      <c r="F565" s="303"/>
      <c r="G565" s="303"/>
      <c r="H565" s="303"/>
      <c r="I565" s="303"/>
      <c r="J565" s="303"/>
      <c r="K565" s="303"/>
      <c r="L565" s="303"/>
      <c r="M565" s="303"/>
      <c r="N565" s="225" t="s">
        <v>354</v>
      </c>
      <c r="O565" s="225" t="s">
        <v>354</v>
      </c>
      <c r="Q565" s="224"/>
      <c r="R565" s="303"/>
      <c r="S565" s="303"/>
      <c r="T565" s="303"/>
      <c r="U565" s="303"/>
      <c r="V565" s="303"/>
      <c r="W565" s="303"/>
      <c r="X565" s="303"/>
      <c r="Y565" s="303"/>
      <c r="Z565" s="303"/>
      <c r="AA565" s="225" t="s">
        <v>354</v>
      </c>
      <c r="AB565" s="225" t="s">
        <v>354</v>
      </c>
    </row>
    <row r="566" spans="1:28" ht="15" customHeight="1" x14ac:dyDescent="0.3">
      <c r="A566" s="425"/>
      <c r="B566" s="423"/>
      <c r="C566" s="223" t="s">
        <v>359</v>
      </c>
      <c r="D566" s="224"/>
      <c r="E566" s="303"/>
      <c r="F566" s="303"/>
      <c r="G566" s="303"/>
      <c r="H566" s="303"/>
      <c r="I566" s="303"/>
      <c r="J566" s="303"/>
      <c r="K566" s="303"/>
      <c r="L566" s="303"/>
      <c r="M566" s="303"/>
      <c r="N566" s="225" t="s">
        <v>354</v>
      </c>
      <c r="O566" s="225" t="s">
        <v>354</v>
      </c>
      <c r="Q566" s="224"/>
      <c r="R566" s="303"/>
      <c r="S566" s="303"/>
      <c r="T566" s="303"/>
      <c r="U566" s="303"/>
      <c r="V566" s="303"/>
      <c r="W566" s="303"/>
      <c r="X566" s="303"/>
      <c r="Y566" s="303"/>
      <c r="Z566" s="303"/>
      <c r="AA566" s="225" t="s">
        <v>354</v>
      </c>
      <c r="AB566" s="225" t="s">
        <v>354</v>
      </c>
    </row>
    <row r="567" spans="1:28" ht="15" customHeight="1" x14ac:dyDescent="0.3">
      <c r="A567" s="425"/>
      <c r="B567" s="423"/>
      <c r="C567" s="223" t="s">
        <v>360</v>
      </c>
      <c r="D567" s="224"/>
      <c r="E567" s="303"/>
      <c r="F567" s="303"/>
      <c r="G567" s="303"/>
      <c r="H567" s="303"/>
      <c r="I567" s="303"/>
      <c r="J567" s="303"/>
      <c r="K567" s="303"/>
      <c r="L567" s="303"/>
      <c r="M567" s="303"/>
      <c r="N567" s="225" t="s">
        <v>354</v>
      </c>
      <c r="O567" s="225" t="s">
        <v>354</v>
      </c>
      <c r="Q567" s="224"/>
      <c r="R567" s="303"/>
      <c r="S567" s="303"/>
      <c r="T567" s="303"/>
      <c r="U567" s="303"/>
      <c r="V567" s="303"/>
      <c r="W567" s="303"/>
      <c r="X567" s="303"/>
      <c r="Y567" s="303"/>
      <c r="Z567" s="303"/>
      <c r="AA567" s="225" t="s">
        <v>354</v>
      </c>
      <c r="AB567" s="225" t="s">
        <v>354</v>
      </c>
    </row>
    <row r="568" spans="1:28" ht="15" customHeight="1" x14ac:dyDescent="0.3">
      <c r="A568" s="425"/>
      <c r="B568" s="423"/>
      <c r="C568" s="223" t="s">
        <v>361</v>
      </c>
      <c r="D568" s="224"/>
      <c r="E568" s="303"/>
      <c r="F568" s="303"/>
      <c r="G568" s="303"/>
      <c r="H568" s="303"/>
      <c r="I568" s="303"/>
      <c r="J568" s="303"/>
      <c r="K568" s="303"/>
      <c r="L568" s="303"/>
      <c r="M568" s="303"/>
      <c r="N568" s="225">
        <v>0.60140212593628417</v>
      </c>
      <c r="O568" s="225">
        <v>0.25469245514852318</v>
      </c>
      <c r="Q568" s="224"/>
      <c r="R568" s="303"/>
      <c r="S568" s="303"/>
      <c r="T568" s="303"/>
      <c r="U568" s="303"/>
      <c r="V568" s="303"/>
      <c r="W568" s="303"/>
      <c r="X568" s="303"/>
      <c r="Y568" s="303"/>
      <c r="Z568" s="303"/>
      <c r="AA568" s="225">
        <v>0.77536364116800283</v>
      </c>
      <c r="AB568" s="225">
        <v>3.010168183376877</v>
      </c>
    </row>
    <row r="569" spans="1:28" ht="15" customHeight="1" x14ac:dyDescent="0.3">
      <c r="A569" s="425"/>
      <c r="B569" s="423"/>
      <c r="C569" s="223" t="s">
        <v>362</v>
      </c>
      <c r="D569" s="224"/>
      <c r="E569" s="303"/>
      <c r="F569" s="303"/>
      <c r="G569" s="303"/>
      <c r="H569" s="303"/>
      <c r="I569" s="303"/>
      <c r="J569" s="303"/>
      <c r="K569" s="303"/>
      <c r="L569" s="303"/>
      <c r="M569" s="303"/>
      <c r="N569" s="225">
        <v>1.53659631289587</v>
      </c>
      <c r="O569" s="225">
        <v>0.19909074450166769</v>
      </c>
      <c r="Q569" s="224"/>
      <c r="R569" s="303"/>
      <c r="S569" s="303"/>
      <c r="T569" s="303"/>
      <c r="U569" s="303"/>
      <c r="V569" s="303"/>
      <c r="W569" s="303"/>
      <c r="X569" s="303"/>
      <c r="Y569" s="303"/>
      <c r="Z569" s="303"/>
      <c r="AA569" s="225">
        <v>1.312642227425673</v>
      </c>
      <c r="AB569" s="225">
        <v>4.6797992446754719</v>
      </c>
    </row>
    <row r="570" spans="1:28" ht="15" customHeight="1" x14ac:dyDescent="0.3">
      <c r="A570" s="425"/>
      <c r="B570" s="423"/>
      <c r="C570" s="223" t="s">
        <v>363</v>
      </c>
      <c r="D570" s="224"/>
      <c r="E570" s="303"/>
      <c r="F570" s="303"/>
      <c r="G570" s="303"/>
      <c r="H570" s="303"/>
      <c r="I570" s="303"/>
      <c r="J570" s="303"/>
      <c r="K570" s="303"/>
      <c r="L570" s="303"/>
      <c r="M570" s="303"/>
      <c r="N570" s="225">
        <v>0</v>
      </c>
      <c r="O570" s="225">
        <v>0.49061213059632919</v>
      </c>
      <c r="Q570" s="224"/>
      <c r="R570" s="303"/>
      <c r="S570" s="303"/>
      <c r="T570" s="303"/>
      <c r="U570" s="303"/>
      <c r="V570" s="303"/>
      <c r="W570" s="303"/>
      <c r="X570" s="303"/>
      <c r="Y570" s="303"/>
      <c r="Z570" s="303"/>
      <c r="AA570" s="225">
        <v>1.1419862542820221</v>
      </c>
      <c r="AB570" s="225">
        <v>2.0102949506817929</v>
      </c>
    </row>
    <row r="571" spans="1:28" ht="15" customHeight="1" x14ac:dyDescent="0.3">
      <c r="A571" s="425"/>
      <c r="B571" s="423"/>
      <c r="C571" s="223" t="s">
        <v>364</v>
      </c>
      <c r="D571" s="224"/>
      <c r="E571" s="303"/>
      <c r="F571" s="303"/>
      <c r="G571" s="303"/>
      <c r="H571" s="303"/>
      <c r="I571" s="303"/>
      <c r="J571" s="303"/>
      <c r="K571" s="303"/>
      <c r="L571" s="303"/>
      <c r="M571" s="303"/>
      <c r="N571" s="225" t="s">
        <v>354</v>
      </c>
      <c r="O571" s="225" t="s">
        <v>354</v>
      </c>
      <c r="Q571" s="224"/>
      <c r="R571" s="303"/>
      <c r="S571" s="303"/>
      <c r="T571" s="303"/>
      <c r="U571" s="303"/>
      <c r="V571" s="303"/>
      <c r="W571" s="303"/>
      <c r="X571" s="303"/>
      <c r="Y571" s="303"/>
      <c r="Z571" s="303"/>
      <c r="AA571" s="225" t="s">
        <v>354</v>
      </c>
      <c r="AB571" s="225">
        <v>0</v>
      </c>
    </row>
    <row r="572" spans="1:28" ht="15" customHeight="1" x14ac:dyDescent="0.3">
      <c r="A572" s="425"/>
      <c r="B572" s="423"/>
      <c r="C572" s="223" t="s">
        <v>365</v>
      </c>
      <c r="D572" s="224"/>
      <c r="E572" s="303"/>
      <c r="F572" s="303"/>
      <c r="G572" s="303"/>
      <c r="H572" s="303"/>
      <c r="I572" s="303"/>
      <c r="J572" s="303"/>
      <c r="K572" s="303"/>
      <c r="L572" s="303"/>
      <c r="M572" s="303"/>
      <c r="N572" s="225" t="s">
        <v>354</v>
      </c>
      <c r="O572" s="225">
        <v>0.33867776326566401</v>
      </c>
      <c r="Q572" s="224"/>
      <c r="R572" s="303"/>
      <c r="S572" s="303"/>
      <c r="T572" s="303"/>
      <c r="U572" s="303"/>
      <c r="V572" s="303"/>
      <c r="W572" s="303"/>
      <c r="X572" s="303"/>
      <c r="Y572" s="303"/>
      <c r="Z572" s="303"/>
      <c r="AA572" s="225">
        <v>0</v>
      </c>
      <c r="AB572" s="225">
        <v>2.7312511012861922</v>
      </c>
    </row>
    <row r="573" spans="1:28" ht="15" customHeight="1" x14ac:dyDescent="0.3">
      <c r="A573" s="425"/>
      <c r="B573" s="423"/>
      <c r="C573" s="223" t="s">
        <v>366</v>
      </c>
      <c r="D573" s="224"/>
      <c r="E573" s="303"/>
      <c r="F573" s="303"/>
      <c r="G573" s="303"/>
      <c r="H573" s="303"/>
      <c r="I573" s="303"/>
      <c r="J573" s="303"/>
      <c r="K573" s="303"/>
      <c r="L573" s="303"/>
      <c r="M573" s="303"/>
      <c r="N573" s="225">
        <v>0</v>
      </c>
      <c r="O573" s="225">
        <v>0</v>
      </c>
      <c r="Q573" s="224"/>
      <c r="R573" s="303"/>
      <c r="S573" s="303"/>
      <c r="T573" s="303"/>
      <c r="U573" s="303"/>
      <c r="V573" s="303"/>
      <c r="W573" s="303"/>
      <c r="X573" s="303"/>
      <c r="Y573" s="303"/>
      <c r="Z573" s="303"/>
      <c r="AA573" s="225">
        <v>0</v>
      </c>
      <c r="AB573" s="225">
        <v>2.6934603088436182</v>
      </c>
    </row>
    <row r="574" spans="1:28" ht="15" customHeight="1" x14ac:dyDescent="0.3">
      <c r="A574" s="425"/>
      <c r="B574" s="423"/>
      <c r="C574" s="223" t="s">
        <v>367</v>
      </c>
      <c r="D574" s="224"/>
      <c r="E574" s="303"/>
      <c r="F574" s="303"/>
      <c r="G574" s="303"/>
      <c r="H574" s="303"/>
      <c r="I574" s="303"/>
      <c r="J574" s="303"/>
      <c r="K574" s="303"/>
      <c r="L574" s="303"/>
      <c r="M574" s="303"/>
      <c r="N574" s="225">
        <v>0.60140212593628417</v>
      </c>
      <c r="O574" s="225">
        <v>0.68231906807163345</v>
      </c>
      <c r="Q574" s="224"/>
      <c r="R574" s="303"/>
      <c r="S574" s="303"/>
      <c r="T574" s="303"/>
      <c r="U574" s="303"/>
      <c r="V574" s="303"/>
      <c r="W574" s="303"/>
      <c r="X574" s="303"/>
      <c r="Y574" s="303"/>
      <c r="Z574" s="303"/>
      <c r="AA574" s="225">
        <v>1.6903835714567661</v>
      </c>
      <c r="AB574" s="225">
        <v>2.227907809138951</v>
      </c>
    </row>
    <row r="575" spans="1:28" ht="15" customHeight="1" x14ac:dyDescent="0.3">
      <c r="A575" s="425"/>
      <c r="B575" s="423"/>
      <c r="C575" s="223" t="s">
        <v>368</v>
      </c>
      <c r="D575" s="224"/>
      <c r="E575" s="303"/>
      <c r="F575" s="303"/>
      <c r="G575" s="303"/>
      <c r="H575" s="303"/>
      <c r="I575" s="303"/>
      <c r="J575" s="303"/>
      <c r="K575" s="303"/>
      <c r="L575" s="303"/>
      <c r="M575" s="303"/>
      <c r="N575" s="225">
        <v>0.58362356130721704</v>
      </c>
      <c r="O575" s="225">
        <v>0.61619822696599602</v>
      </c>
      <c r="Q575" s="224"/>
      <c r="R575" s="303"/>
      <c r="S575" s="303"/>
      <c r="T575" s="303"/>
      <c r="U575" s="303"/>
      <c r="V575" s="303"/>
      <c r="W575" s="303"/>
      <c r="X575" s="303"/>
      <c r="Y575" s="303"/>
      <c r="Z575" s="303"/>
      <c r="AA575" s="225">
        <v>2.197383461488243</v>
      </c>
      <c r="AB575" s="225">
        <v>1.956067854249905</v>
      </c>
    </row>
    <row r="576" spans="1:28" ht="15" customHeight="1" x14ac:dyDescent="0.3">
      <c r="A576" s="425"/>
      <c r="B576" s="423"/>
      <c r="C576" s="223" t="s">
        <v>369</v>
      </c>
      <c r="D576" s="224"/>
      <c r="E576" s="303"/>
      <c r="F576" s="303"/>
      <c r="G576" s="303"/>
      <c r="H576" s="303"/>
      <c r="I576" s="303"/>
      <c r="J576" s="303"/>
      <c r="K576" s="303"/>
      <c r="L576" s="303"/>
      <c r="M576" s="303"/>
      <c r="N576" s="225">
        <v>0</v>
      </c>
      <c r="O576" s="225">
        <v>1.208443350736228</v>
      </c>
      <c r="Q576" s="224"/>
      <c r="R576" s="303"/>
      <c r="S576" s="303"/>
      <c r="T576" s="303"/>
      <c r="U576" s="303"/>
      <c r="V576" s="303"/>
      <c r="W576" s="303"/>
      <c r="X576" s="303"/>
      <c r="Y576" s="303"/>
      <c r="Z576" s="303"/>
      <c r="AA576" s="225">
        <v>1.0748580504581631</v>
      </c>
      <c r="AB576" s="225">
        <v>1.540817270081841</v>
      </c>
    </row>
    <row r="577" spans="1:28" ht="15" customHeight="1" x14ac:dyDescent="0.3">
      <c r="A577" s="425"/>
      <c r="B577" s="423"/>
      <c r="C577" s="223" t="s">
        <v>370</v>
      </c>
      <c r="D577" s="224"/>
      <c r="E577" s="303"/>
      <c r="F577" s="303"/>
      <c r="G577" s="303"/>
      <c r="H577" s="303"/>
      <c r="I577" s="303"/>
      <c r="J577" s="303"/>
      <c r="K577" s="303"/>
      <c r="L577" s="303"/>
      <c r="M577" s="303"/>
      <c r="N577" s="225" t="s">
        <v>354</v>
      </c>
      <c r="O577" s="225" t="s">
        <v>354</v>
      </c>
      <c r="Q577" s="224"/>
      <c r="R577" s="303"/>
      <c r="S577" s="303"/>
      <c r="T577" s="303"/>
      <c r="U577" s="303"/>
      <c r="V577" s="303"/>
      <c r="W577" s="303"/>
      <c r="X577" s="303"/>
      <c r="Y577" s="303"/>
      <c r="Z577" s="303"/>
      <c r="AA577" s="225" t="s">
        <v>354</v>
      </c>
      <c r="AB577" s="225" t="s">
        <v>354</v>
      </c>
    </row>
    <row r="578" spans="1:28" ht="15" customHeight="1" x14ac:dyDescent="0.3">
      <c r="A578" s="425"/>
      <c r="B578" s="423"/>
      <c r="C578" s="223" t="s">
        <v>173</v>
      </c>
      <c r="D578" s="224"/>
      <c r="E578" s="303"/>
      <c r="F578" s="303"/>
      <c r="G578" s="303"/>
      <c r="H578" s="303"/>
      <c r="I578" s="303"/>
      <c r="J578" s="303"/>
      <c r="K578" s="303"/>
      <c r="L578" s="303"/>
      <c r="M578" s="303"/>
      <c r="N578" s="225">
        <v>0</v>
      </c>
      <c r="O578" s="225">
        <v>0.99123607928798507</v>
      </c>
      <c r="Q578" s="224"/>
      <c r="R578" s="303"/>
      <c r="S578" s="303"/>
      <c r="T578" s="303"/>
      <c r="U578" s="303"/>
      <c r="V578" s="303"/>
      <c r="W578" s="303"/>
      <c r="X578" s="303"/>
      <c r="Y578" s="303"/>
      <c r="Z578" s="303"/>
      <c r="AA578" s="225">
        <v>0</v>
      </c>
      <c r="AB578" s="225">
        <v>7.1153446179504574</v>
      </c>
    </row>
    <row r="579" spans="1:28" ht="15" customHeight="1" x14ac:dyDescent="0.3">
      <c r="A579" s="425"/>
      <c r="B579" s="423"/>
      <c r="C579" s="223" t="s">
        <v>371</v>
      </c>
      <c r="D579" s="224"/>
      <c r="E579" s="303"/>
      <c r="F579" s="303"/>
      <c r="G579" s="303"/>
      <c r="H579" s="303"/>
      <c r="I579" s="303"/>
      <c r="J579" s="303"/>
      <c r="K579" s="303"/>
      <c r="L579" s="303"/>
      <c r="M579" s="303"/>
      <c r="N579" s="225" t="s">
        <v>354</v>
      </c>
      <c r="O579" s="225" t="s">
        <v>354</v>
      </c>
      <c r="Q579" s="224"/>
      <c r="R579" s="303"/>
      <c r="S579" s="303"/>
      <c r="T579" s="303"/>
      <c r="U579" s="303"/>
      <c r="V579" s="303"/>
      <c r="W579" s="303"/>
      <c r="X579" s="303"/>
      <c r="Y579" s="303"/>
      <c r="Z579" s="303"/>
      <c r="AA579" s="225" t="s">
        <v>354</v>
      </c>
      <c r="AB579" s="225" t="s">
        <v>354</v>
      </c>
    </row>
    <row r="580" spans="1:28" ht="15" customHeight="1" x14ac:dyDescent="0.3">
      <c r="A580" s="425"/>
      <c r="B580" s="423"/>
      <c r="C580" s="227" t="s">
        <v>372</v>
      </c>
      <c r="D580" s="228"/>
      <c r="E580" s="229"/>
      <c r="F580" s="229"/>
      <c r="G580" s="229"/>
      <c r="H580" s="229"/>
      <c r="I580" s="229"/>
      <c r="J580" s="229"/>
      <c r="K580" s="229"/>
      <c r="L580" s="229"/>
      <c r="M580" s="229"/>
      <c r="N580" s="230" t="s">
        <v>354</v>
      </c>
      <c r="O580" s="230" t="s">
        <v>354</v>
      </c>
      <c r="Q580" s="228"/>
      <c r="R580" s="229"/>
      <c r="S580" s="229"/>
      <c r="T580" s="229"/>
      <c r="U580" s="229"/>
      <c r="V580" s="229"/>
      <c r="W580" s="229"/>
      <c r="X580" s="229"/>
      <c r="Y580" s="229"/>
      <c r="Z580" s="229"/>
      <c r="AA580" s="230" t="s">
        <v>354</v>
      </c>
      <c r="AB580" s="230">
        <v>4.8827235612532416</v>
      </c>
    </row>
    <row r="581" spans="1:28" ht="15" customHeight="1" x14ac:dyDescent="0.3">
      <c r="A581" s="425"/>
      <c r="B581" s="431" t="s">
        <v>139</v>
      </c>
      <c r="C581" s="223" t="s">
        <v>373</v>
      </c>
      <c r="D581" s="224"/>
      <c r="E581" s="220"/>
      <c r="F581" s="220"/>
      <c r="G581" s="220"/>
      <c r="H581" s="220"/>
      <c r="I581" s="220"/>
      <c r="J581" s="220"/>
      <c r="K581" s="220"/>
      <c r="L581" s="220"/>
      <c r="M581" s="220"/>
      <c r="N581" s="221">
        <v>0.16594050835773269</v>
      </c>
      <c r="O581" s="221">
        <v>0.18825568544921761</v>
      </c>
      <c r="Q581" s="219"/>
      <c r="R581" s="220"/>
      <c r="S581" s="220"/>
      <c r="T581" s="220"/>
      <c r="U581" s="220"/>
      <c r="V581" s="220"/>
      <c r="W581" s="220"/>
      <c r="X581" s="220"/>
      <c r="Y581" s="220"/>
      <c r="Z581" s="220"/>
      <c r="AA581" s="221">
        <v>0.84310250023019295</v>
      </c>
      <c r="AB581" s="221">
        <v>1.1648673998126351</v>
      </c>
    </row>
    <row r="582" spans="1:28" ht="15" customHeight="1" x14ac:dyDescent="0.3">
      <c r="A582" s="425"/>
      <c r="B582" s="423"/>
      <c r="C582" s="223" t="s">
        <v>175</v>
      </c>
      <c r="D582" s="224"/>
      <c r="E582" s="303"/>
      <c r="F582" s="303"/>
      <c r="G582" s="303"/>
      <c r="H582" s="303"/>
      <c r="I582" s="303"/>
      <c r="J582" s="303"/>
      <c r="K582" s="303"/>
      <c r="L582" s="303"/>
      <c r="M582" s="303"/>
      <c r="N582" s="225">
        <v>0.88885241260769221</v>
      </c>
      <c r="O582" s="225">
        <v>0.31410050161823477</v>
      </c>
      <c r="Q582" s="224"/>
      <c r="R582" s="303"/>
      <c r="S582" s="303"/>
      <c r="T582" s="303"/>
      <c r="U582" s="303"/>
      <c r="V582" s="303"/>
      <c r="W582" s="303"/>
      <c r="X582" s="303"/>
      <c r="Y582" s="303"/>
      <c r="Z582" s="303"/>
      <c r="AA582" s="225">
        <v>1.3752929397650739</v>
      </c>
      <c r="AB582" s="225">
        <v>2.582343715052497</v>
      </c>
    </row>
    <row r="583" spans="1:28" ht="15" customHeight="1" x14ac:dyDescent="0.3">
      <c r="A583" s="425"/>
      <c r="B583" s="423"/>
      <c r="C583" s="223" t="s">
        <v>176</v>
      </c>
      <c r="D583" s="224"/>
      <c r="E583" s="303"/>
      <c r="F583" s="303"/>
      <c r="G583" s="303"/>
      <c r="H583" s="303"/>
      <c r="I583" s="303"/>
      <c r="J583" s="303"/>
      <c r="K583" s="303"/>
      <c r="L583" s="303"/>
      <c r="M583" s="303"/>
      <c r="N583" s="225">
        <v>1.415677389500021</v>
      </c>
      <c r="O583" s="225">
        <v>1.5945737689354409</v>
      </c>
      <c r="Q583" s="224"/>
      <c r="R583" s="303"/>
      <c r="S583" s="303"/>
      <c r="T583" s="303"/>
      <c r="U583" s="303"/>
      <c r="V583" s="303"/>
      <c r="W583" s="303"/>
      <c r="X583" s="303"/>
      <c r="Y583" s="303"/>
      <c r="Z583" s="303"/>
      <c r="AA583" s="225">
        <v>5.7411085844226202</v>
      </c>
      <c r="AB583" s="225">
        <v>6.7142208832821924</v>
      </c>
    </row>
    <row r="584" spans="1:28" ht="15" customHeight="1" x14ac:dyDescent="0.3">
      <c r="A584" s="425"/>
      <c r="B584" s="423"/>
      <c r="C584" s="223" t="s">
        <v>177</v>
      </c>
      <c r="D584" s="224"/>
      <c r="E584" s="303"/>
      <c r="F584" s="303"/>
      <c r="G584" s="303"/>
      <c r="H584" s="303"/>
      <c r="I584" s="303"/>
      <c r="J584" s="303"/>
      <c r="K584" s="303"/>
      <c r="L584" s="303"/>
      <c r="M584" s="303"/>
      <c r="N584" s="225">
        <v>0</v>
      </c>
      <c r="O584" s="225">
        <v>0.47062998955538582</v>
      </c>
      <c r="Q584" s="224"/>
      <c r="R584" s="303"/>
      <c r="S584" s="303"/>
      <c r="T584" s="303"/>
      <c r="U584" s="303"/>
      <c r="V584" s="303"/>
      <c r="W584" s="303"/>
      <c r="X584" s="303"/>
      <c r="Y584" s="303"/>
      <c r="Z584" s="303"/>
      <c r="AA584" s="225">
        <v>3.0155043451151529</v>
      </c>
      <c r="AB584" s="225">
        <v>2.57458669852369</v>
      </c>
    </row>
    <row r="585" spans="1:28" ht="15" customHeight="1" x14ac:dyDescent="0.3">
      <c r="A585" s="425"/>
      <c r="B585" s="423"/>
      <c r="C585" s="223" t="s">
        <v>374</v>
      </c>
      <c r="D585" s="224"/>
      <c r="E585" s="303"/>
      <c r="F585" s="303"/>
      <c r="G585" s="303"/>
      <c r="H585" s="303"/>
      <c r="I585" s="303"/>
      <c r="J585" s="303"/>
      <c r="K585" s="303"/>
      <c r="L585" s="303"/>
      <c r="M585" s="303"/>
      <c r="N585" s="225">
        <v>0.21570321388170641</v>
      </c>
      <c r="O585" s="225">
        <v>0.18754280577826651</v>
      </c>
      <c r="Q585" s="224"/>
      <c r="R585" s="303"/>
      <c r="S585" s="303"/>
      <c r="T585" s="303"/>
      <c r="U585" s="303"/>
      <c r="V585" s="303"/>
      <c r="W585" s="303"/>
      <c r="X585" s="303"/>
      <c r="Y585" s="303"/>
      <c r="Z585" s="303"/>
      <c r="AA585" s="225">
        <v>3.5163546804204171</v>
      </c>
      <c r="AB585" s="225">
        <v>3.722080052190555</v>
      </c>
    </row>
    <row r="586" spans="1:28" ht="15" customHeight="1" x14ac:dyDescent="0.3">
      <c r="A586" s="425"/>
      <c r="B586" s="423"/>
      <c r="C586" s="227" t="s">
        <v>256</v>
      </c>
      <c r="D586" s="228"/>
      <c r="E586" s="229"/>
      <c r="F586" s="229"/>
      <c r="G586" s="229"/>
      <c r="H586" s="229"/>
      <c r="I586" s="229"/>
      <c r="J586" s="229"/>
      <c r="K586" s="229"/>
      <c r="L586" s="229"/>
      <c r="M586" s="229"/>
      <c r="N586" s="230" t="s">
        <v>354</v>
      </c>
      <c r="O586" s="230" t="s">
        <v>354</v>
      </c>
      <c r="Q586" s="228"/>
      <c r="R586" s="229"/>
      <c r="S586" s="229"/>
      <c r="T586" s="229"/>
      <c r="U586" s="229"/>
      <c r="V586" s="229"/>
      <c r="W586" s="229"/>
      <c r="X586" s="229"/>
      <c r="Y586" s="229"/>
      <c r="Z586" s="229"/>
      <c r="AA586" s="230">
        <v>6.5566319490228633</v>
      </c>
      <c r="AB586" s="230">
        <v>0.66822937337723232</v>
      </c>
    </row>
    <row r="587" spans="1:28" ht="15" customHeight="1" x14ac:dyDescent="0.3">
      <c r="A587" s="425"/>
      <c r="B587" s="431" t="s">
        <v>375</v>
      </c>
      <c r="C587" s="223" t="s">
        <v>179</v>
      </c>
      <c r="D587" s="224"/>
      <c r="E587" s="220"/>
      <c r="F587" s="220"/>
      <c r="G587" s="220"/>
      <c r="H587" s="220"/>
      <c r="I587" s="220"/>
      <c r="J587" s="220"/>
      <c r="K587" s="220"/>
      <c r="L587" s="220"/>
      <c r="M587" s="220"/>
      <c r="N587" s="221">
        <v>0.64060962139539623</v>
      </c>
      <c r="O587" s="221">
        <v>0.47738336752843702</v>
      </c>
      <c r="Q587" s="219"/>
      <c r="R587" s="220"/>
      <c r="S587" s="220"/>
      <c r="T587" s="220"/>
      <c r="U587" s="220"/>
      <c r="V587" s="220"/>
      <c r="W587" s="220"/>
      <c r="X587" s="220"/>
      <c r="Y587" s="220"/>
      <c r="Z587" s="220"/>
      <c r="AA587" s="221">
        <v>2.4269716660916392</v>
      </c>
      <c r="AB587" s="221">
        <v>2.6909449685487079</v>
      </c>
    </row>
    <row r="588" spans="1:28" ht="15" customHeight="1" x14ac:dyDescent="0.3">
      <c r="A588" s="425"/>
      <c r="B588" s="423"/>
      <c r="C588" s="223" t="s">
        <v>180</v>
      </c>
      <c r="D588" s="224"/>
      <c r="E588" s="303"/>
      <c r="F588" s="303"/>
      <c r="G588" s="303"/>
      <c r="H588" s="303"/>
      <c r="I588" s="303"/>
      <c r="J588" s="303"/>
      <c r="K588" s="303"/>
      <c r="L588" s="303"/>
      <c r="M588" s="303"/>
      <c r="N588" s="225">
        <v>0.1408269547296877</v>
      </c>
      <c r="O588" s="225">
        <v>1.6112072345695581</v>
      </c>
      <c r="Q588" s="224"/>
      <c r="R588" s="303"/>
      <c r="S588" s="303"/>
      <c r="T588" s="303"/>
      <c r="U588" s="303"/>
      <c r="V588" s="303"/>
      <c r="W588" s="303"/>
      <c r="X588" s="303"/>
      <c r="Y588" s="303"/>
      <c r="Z588" s="303"/>
      <c r="AA588" s="225">
        <v>4.6955696351416494</v>
      </c>
      <c r="AB588" s="225">
        <v>5.3649687384922418</v>
      </c>
    </row>
    <row r="589" spans="1:28" ht="15" customHeight="1" x14ac:dyDescent="0.3">
      <c r="A589" s="425"/>
      <c r="B589" s="423"/>
      <c r="C589" s="223" t="s">
        <v>181</v>
      </c>
      <c r="D589" s="224"/>
      <c r="E589" s="303"/>
      <c r="F589" s="303"/>
      <c r="G589" s="303"/>
      <c r="H589" s="303"/>
      <c r="I589" s="303"/>
      <c r="J589" s="303"/>
      <c r="K589" s="303"/>
      <c r="L589" s="303"/>
      <c r="M589" s="303"/>
      <c r="N589" s="225">
        <v>1.287932646473779</v>
      </c>
      <c r="O589" s="225">
        <v>1.7666210621414591</v>
      </c>
      <c r="Q589" s="224"/>
      <c r="R589" s="303"/>
      <c r="S589" s="303"/>
      <c r="T589" s="303"/>
      <c r="U589" s="303"/>
      <c r="V589" s="303"/>
      <c r="W589" s="303"/>
      <c r="X589" s="303"/>
      <c r="Y589" s="303"/>
      <c r="Z589" s="303"/>
      <c r="AA589" s="225">
        <v>3.3760532835696582</v>
      </c>
      <c r="AB589" s="225">
        <v>4.6453991559136103</v>
      </c>
    </row>
    <row r="590" spans="1:28" ht="15" customHeight="1" x14ac:dyDescent="0.3">
      <c r="A590" s="425"/>
      <c r="B590" s="423"/>
      <c r="C590" s="223" t="s">
        <v>182</v>
      </c>
      <c r="D590" s="224"/>
      <c r="E590" s="303"/>
      <c r="F590" s="303"/>
      <c r="G590" s="303"/>
      <c r="H590" s="303"/>
      <c r="I590" s="303"/>
      <c r="J590" s="303"/>
      <c r="K590" s="303"/>
      <c r="L590" s="303"/>
      <c r="M590" s="303"/>
      <c r="N590" s="225">
        <v>2.6343050530294838</v>
      </c>
      <c r="O590" s="225">
        <v>3.078074156673396</v>
      </c>
      <c r="Q590" s="224"/>
      <c r="R590" s="303"/>
      <c r="S590" s="303"/>
      <c r="T590" s="303"/>
      <c r="U590" s="303"/>
      <c r="V590" s="303"/>
      <c r="W590" s="303"/>
      <c r="X590" s="303"/>
      <c r="Y590" s="303"/>
      <c r="Z590" s="303"/>
      <c r="AA590" s="225">
        <v>8.5176615963954223</v>
      </c>
      <c r="AB590" s="225">
        <v>11.17881564803047</v>
      </c>
    </row>
    <row r="591" spans="1:28" ht="15" customHeight="1" x14ac:dyDescent="0.3">
      <c r="A591" s="425"/>
      <c r="B591" s="423"/>
      <c r="C591" s="223" t="s">
        <v>376</v>
      </c>
      <c r="D591" s="224"/>
      <c r="E591" s="303"/>
      <c r="F591" s="303"/>
      <c r="G591" s="303"/>
      <c r="H591" s="303"/>
      <c r="I591" s="303"/>
      <c r="J591" s="303"/>
      <c r="K591" s="303"/>
      <c r="L591" s="303"/>
      <c r="M591" s="303"/>
      <c r="N591" s="225">
        <v>0</v>
      </c>
      <c r="O591" s="225">
        <v>0.99851549710417598</v>
      </c>
      <c r="Q591" s="224"/>
      <c r="R591" s="303"/>
      <c r="S591" s="303"/>
      <c r="T591" s="303"/>
      <c r="U591" s="303"/>
      <c r="V591" s="303"/>
      <c r="W591" s="303"/>
      <c r="X591" s="303"/>
      <c r="Y591" s="303"/>
      <c r="Z591" s="303"/>
      <c r="AA591" s="225">
        <v>1.16246614402491</v>
      </c>
      <c r="AB591" s="225">
        <v>1.313838504243084</v>
      </c>
    </row>
    <row r="592" spans="1:28" ht="15" customHeight="1" x14ac:dyDescent="0.3">
      <c r="A592" s="425"/>
      <c r="B592" s="423"/>
      <c r="C592" s="223" t="s">
        <v>377</v>
      </c>
      <c r="D592" s="224"/>
      <c r="E592" s="303"/>
      <c r="F592" s="303"/>
      <c r="G592" s="303"/>
      <c r="H592" s="303"/>
      <c r="I592" s="303"/>
      <c r="J592" s="303"/>
      <c r="K592" s="303"/>
      <c r="L592" s="303"/>
      <c r="M592" s="303"/>
      <c r="N592" s="225">
        <v>0.1149179814342146</v>
      </c>
      <c r="O592" s="225">
        <v>1.0388353108768249</v>
      </c>
      <c r="Q592" s="224"/>
      <c r="R592" s="303"/>
      <c r="S592" s="303"/>
      <c r="T592" s="303"/>
      <c r="U592" s="303"/>
      <c r="V592" s="303"/>
      <c r="W592" s="303"/>
      <c r="X592" s="303"/>
      <c r="Y592" s="303"/>
      <c r="Z592" s="303"/>
      <c r="AA592" s="225">
        <v>2.992432462146315</v>
      </c>
      <c r="AB592" s="225">
        <v>5.0544298253638713</v>
      </c>
    </row>
    <row r="593" spans="1:28" ht="15" customHeight="1" x14ac:dyDescent="0.3">
      <c r="A593" s="425"/>
      <c r="B593" s="423"/>
      <c r="C593" s="223" t="s">
        <v>185</v>
      </c>
      <c r="D593" s="224"/>
      <c r="E593" s="303"/>
      <c r="F593" s="303"/>
      <c r="G593" s="303"/>
      <c r="H593" s="303"/>
      <c r="I593" s="303"/>
      <c r="J593" s="303"/>
      <c r="K593" s="303"/>
      <c r="L593" s="303"/>
      <c r="M593" s="303"/>
      <c r="N593" s="225">
        <v>0</v>
      </c>
      <c r="O593" s="225">
        <v>0</v>
      </c>
      <c r="Q593" s="224"/>
      <c r="R593" s="303"/>
      <c r="S593" s="303"/>
      <c r="T593" s="303"/>
      <c r="U593" s="303"/>
      <c r="V593" s="303"/>
      <c r="W593" s="303"/>
      <c r="X593" s="303"/>
      <c r="Y593" s="303"/>
      <c r="Z593" s="303"/>
      <c r="AA593" s="225">
        <v>0.48436578553863452</v>
      </c>
      <c r="AB593" s="225">
        <v>1.4345510301205571</v>
      </c>
    </row>
    <row r="594" spans="1:28" ht="15" customHeight="1" x14ac:dyDescent="0.3">
      <c r="A594" s="425"/>
      <c r="B594" s="423"/>
      <c r="C594" s="223" t="s">
        <v>186</v>
      </c>
      <c r="D594" s="224"/>
      <c r="E594" s="229"/>
      <c r="F594" s="229"/>
      <c r="G594" s="229"/>
      <c r="H594" s="229"/>
      <c r="I594" s="229"/>
      <c r="J594" s="229"/>
      <c r="K594" s="229"/>
      <c r="L594" s="229"/>
      <c r="M594" s="229"/>
      <c r="N594" s="230">
        <v>0</v>
      </c>
      <c r="O594" s="230">
        <v>0</v>
      </c>
      <c r="Q594" s="228"/>
      <c r="R594" s="229"/>
      <c r="S594" s="229"/>
      <c r="T594" s="229"/>
      <c r="U594" s="229"/>
      <c r="V594" s="229"/>
      <c r="W594" s="229"/>
      <c r="X594" s="229"/>
      <c r="Y594" s="229"/>
      <c r="Z594" s="229"/>
      <c r="AA594" s="230">
        <v>4.3258744900929784</v>
      </c>
      <c r="AB594" s="230">
        <v>2.0524424159920578</v>
      </c>
    </row>
    <row r="595" spans="1:28" ht="15" customHeight="1" x14ac:dyDescent="0.3">
      <c r="A595" s="425"/>
      <c r="B595" s="431" t="s">
        <v>378</v>
      </c>
      <c r="C595" s="223" t="s">
        <v>187</v>
      </c>
      <c r="D595" s="224"/>
      <c r="E595" s="303"/>
      <c r="F595" s="303"/>
      <c r="G595" s="303"/>
      <c r="H595" s="303"/>
      <c r="I595" s="303"/>
      <c r="J595" s="303"/>
      <c r="K595" s="303"/>
      <c r="L595" s="303"/>
      <c r="M595" s="303"/>
      <c r="N595" s="225">
        <v>0.64459151369498269</v>
      </c>
      <c r="O595" s="225">
        <v>0.67833887360415202</v>
      </c>
      <c r="Q595" s="224"/>
      <c r="R595" s="303"/>
      <c r="S595" s="303"/>
      <c r="T595" s="303"/>
      <c r="U595" s="303"/>
      <c r="V595" s="303"/>
      <c r="W595" s="303"/>
      <c r="X595" s="303"/>
      <c r="Y595" s="303"/>
      <c r="Z595" s="303"/>
      <c r="AA595" s="225">
        <v>2.3365477974420532</v>
      </c>
      <c r="AB595" s="225">
        <v>2.1543657437773329</v>
      </c>
    </row>
    <row r="596" spans="1:28" ht="15" customHeight="1" x14ac:dyDescent="0.3">
      <c r="A596" s="425"/>
      <c r="B596" s="423"/>
      <c r="C596" s="223" t="s">
        <v>188</v>
      </c>
      <c r="D596" s="224"/>
      <c r="E596" s="303"/>
      <c r="F596" s="303"/>
      <c r="G596" s="303"/>
      <c r="H596" s="303"/>
      <c r="I596" s="303"/>
      <c r="J596" s="303"/>
      <c r="K596" s="303"/>
      <c r="L596" s="303"/>
      <c r="M596" s="303"/>
      <c r="N596" s="225">
        <v>0.53554189485773795</v>
      </c>
      <c r="O596" s="225">
        <v>0.26524803985683321</v>
      </c>
      <c r="Q596" s="224"/>
      <c r="R596" s="303"/>
      <c r="S596" s="303"/>
      <c r="T596" s="303"/>
      <c r="U596" s="303"/>
      <c r="V596" s="303"/>
      <c r="W596" s="303"/>
      <c r="X596" s="303"/>
      <c r="Y596" s="303"/>
      <c r="Z596" s="303"/>
      <c r="AA596" s="225">
        <v>1.8416548643374191</v>
      </c>
      <c r="AB596" s="225">
        <v>2.5374931731244841</v>
      </c>
    </row>
    <row r="597" spans="1:28" ht="15" customHeight="1" x14ac:dyDescent="0.3">
      <c r="A597" s="425"/>
      <c r="B597" s="423"/>
      <c r="C597" s="223" t="s">
        <v>189</v>
      </c>
      <c r="D597" s="224"/>
      <c r="E597" s="303"/>
      <c r="F597" s="303"/>
      <c r="G597" s="303"/>
      <c r="H597" s="303"/>
      <c r="I597" s="303"/>
      <c r="J597" s="303"/>
      <c r="K597" s="303"/>
      <c r="L597" s="303"/>
      <c r="M597" s="303"/>
      <c r="N597" s="225">
        <v>0.56850202468247713</v>
      </c>
      <c r="O597" s="225">
        <v>0.35638449527594701</v>
      </c>
      <c r="Q597" s="224"/>
      <c r="R597" s="303"/>
      <c r="S597" s="303"/>
      <c r="T597" s="303"/>
      <c r="U597" s="303"/>
      <c r="V597" s="303"/>
      <c r="W597" s="303"/>
      <c r="X597" s="303"/>
      <c r="Y597" s="303"/>
      <c r="Z597" s="303"/>
      <c r="AA597" s="225">
        <v>2.333378896726729</v>
      </c>
      <c r="AB597" s="225">
        <v>2.2720861741258531</v>
      </c>
    </row>
    <row r="598" spans="1:28" ht="15" customHeight="1" x14ac:dyDescent="0.3">
      <c r="A598" s="425"/>
      <c r="B598" s="423"/>
      <c r="C598" s="223" t="s">
        <v>190</v>
      </c>
      <c r="D598" s="224"/>
      <c r="E598" s="303"/>
      <c r="F598" s="303"/>
      <c r="G598" s="303"/>
      <c r="H598" s="303"/>
      <c r="I598" s="303"/>
      <c r="J598" s="303"/>
      <c r="K598" s="303"/>
      <c r="L598" s="303"/>
      <c r="M598" s="303"/>
      <c r="N598" s="225">
        <v>0</v>
      </c>
      <c r="O598" s="225">
        <v>1.6360516845448789</v>
      </c>
      <c r="Q598" s="224"/>
      <c r="R598" s="303"/>
      <c r="S598" s="303"/>
      <c r="T598" s="303"/>
      <c r="U598" s="303"/>
      <c r="V598" s="303"/>
      <c r="W598" s="303"/>
      <c r="X598" s="303"/>
      <c r="Y598" s="303"/>
      <c r="Z598" s="303"/>
      <c r="AA598" s="225">
        <v>1.587340053832514</v>
      </c>
      <c r="AB598" s="225">
        <v>3.3628007106027291</v>
      </c>
    </row>
    <row r="599" spans="1:28" ht="15" customHeight="1" x14ac:dyDescent="0.3">
      <c r="A599" s="425"/>
      <c r="B599" s="423"/>
      <c r="C599" s="223" t="s">
        <v>191</v>
      </c>
      <c r="D599" s="224"/>
      <c r="E599" s="303"/>
      <c r="F599" s="303"/>
      <c r="G599" s="303"/>
      <c r="H599" s="303"/>
      <c r="I599" s="303"/>
      <c r="J599" s="303"/>
      <c r="K599" s="303"/>
      <c r="L599" s="303"/>
      <c r="M599" s="303"/>
      <c r="N599" s="225">
        <v>2.0952324943639891</v>
      </c>
      <c r="O599" s="225">
        <v>2.5124593841150449</v>
      </c>
      <c r="Q599" s="224"/>
      <c r="R599" s="303"/>
      <c r="S599" s="303"/>
      <c r="T599" s="303"/>
      <c r="U599" s="303"/>
      <c r="V599" s="303"/>
      <c r="W599" s="303"/>
      <c r="X599" s="303"/>
      <c r="Y599" s="303"/>
      <c r="Z599" s="303"/>
      <c r="AA599" s="225">
        <v>8.6415735908266456</v>
      </c>
      <c r="AB599" s="225">
        <v>11.77359274873972</v>
      </c>
    </row>
    <row r="600" spans="1:28" ht="15" customHeight="1" x14ac:dyDescent="0.3">
      <c r="A600" s="425"/>
      <c r="B600" s="423"/>
      <c r="C600" s="227" t="s">
        <v>257</v>
      </c>
      <c r="D600" s="228"/>
      <c r="E600" s="229"/>
      <c r="F600" s="229"/>
      <c r="G600" s="229"/>
      <c r="H600" s="229"/>
      <c r="I600" s="229"/>
      <c r="J600" s="229"/>
      <c r="K600" s="229"/>
      <c r="L600" s="229"/>
      <c r="M600" s="229"/>
      <c r="N600" s="230" t="s">
        <v>354</v>
      </c>
      <c r="O600" s="230" t="s">
        <v>354</v>
      </c>
      <c r="Q600" s="228"/>
      <c r="R600" s="229"/>
      <c r="S600" s="229"/>
      <c r="T600" s="229"/>
      <c r="U600" s="229"/>
      <c r="V600" s="229"/>
      <c r="W600" s="229"/>
      <c r="X600" s="229"/>
      <c r="Y600" s="229"/>
      <c r="Z600" s="229"/>
      <c r="AA600" s="230" t="s">
        <v>354</v>
      </c>
      <c r="AB600" s="230" t="s">
        <v>354</v>
      </c>
    </row>
    <row r="601" spans="1:28" ht="15" customHeight="1" x14ac:dyDescent="0.3">
      <c r="A601" s="425"/>
      <c r="B601" s="431" t="s">
        <v>142</v>
      </c>
      <c r="C601" s="223" t="s">
        <v>192</v>
      </c>
      <c r="D601" s="224"/>
      <c r="E601" s="303"/>
      <c r="F601" s="303"/>
      <c r="G601" s="303"/>
      <c r="H601" s="303"/>
      <c r="I601" s="303"/>
      <c r="J601" s="303"/>
      <c r="K601" s="303"/>
      <c r="L601" s="303"/>
      <c r="M601" s="303"/>
      <c r="N601" s="225">
        <v>0.87697560677154307</v>
      </c>
      <c r="O601" s="225">
        <v>0.81909172423802867</v>
      </c>
      <c r="Q601" s="224"/>
      <c r="R601" s="303"/>
      <c r="S601" s="303"/>
      <c r="T601" s="303"/>
      <c r="U601" s="303"/>
      <c r="V601" s="303"/>
      <c r="W601" s="303"/>
      <c r="X601" s="303"/>
      <c r="Y601" s="303"/>
      <c r="Z601" s="303"/>
      <c r="AA601" s="225">
        <v>2.3473118522655159</v>
      </c>
      <c r="AB601" s="225">
        <v>3.2855729686273878</v>
      </c>
    </row>
    <row r="602" spans="1:28" ht="15" customHeight="1" x14ac:dyDescent="0.3">
      <c r="A602" s="425"/>
      <c r="B602" s="423"/>
      <c r="C602" s="223" t="s">
        <v>379</v>
      </c>
      <c r="D602" s="224"/>
      <c r="E602" s="303"/>
      <c r="F602" s="303"/>
      <c r="G602" s="303"/>
      <c r="H602" s="303"/>
      <c r="I602" s="303"/>
      <c r="J602" s="303"/>
      <c r="K602" s="303"/>
      <c r="L602" s="303"/>
      <c r="M602" s="303"/>
      <c r="N602" s="225">
        <v>0.77532833085379371</v>
      </c>
      <c r="O602" s="225">
        <v>0.55434210201830136</v>
      </c>
      <c r="Q602" s="224"/>
      <c r="R602" s="303"/>
      <c r="S602" s="303"/>
      <c r="T602" s="303"/>
      <c r="U602" s="303"/>
      <c r="V602" s="303"/>
      <c r="W602" s="303"/>
      <c r="X602" s="303"/>
      <c r="Y602" s="303"/>
      <c r="Z602" s="303"/>
      <c r="AA602" s="225">
        <v>4.5361870253763774</v>
      </c>
      <c r="AB602" s="225">
        <v>5.5080692181083446</v>
      </c>
    </row>
    <row r="603" spans="1:28" ht="15" customHeight="1" x14ac:dyDescent="0.3">
      <c r="A603" s="425"/>
      <c r="B603" s="423"/>
      <c r="C603" s="223" t="s">
        <v>380</v>
      </c>
      <c r="D603" s="224"/>
      <c r="E603" s="303"/>
      <c r="F603" s="303"/>
      <c r="G603" s="303"/>
      <c r="H603" s="303"/>
      <c r="I603" s="303"/>
      <c r="J603" s="303"/>
      <c r="K603" s="303"/>
      <c r="L603" s="303"/>
      <c r="M603" s="303"/>
      <c r="N603" s="225">
        <v>0.44101714899296979</v>
      </c>
      <c r="O603" s="225">
        <v>0.79692673422609706</v>
      </c>
      <c r="Q603" s="224"/>
      <c r="R603" s="303"/>
      <c r="S603" s="303"/>
      <c r="T603" s="303"/>
      <c r="U603" s="303"/>
      <c r="V603" s="303"/>
      <c r="W603" s="303"/>
      <c r="X603" s="303"/>
      <c r="Y603" s="303"/>
      <c r="Z603" s="303"/>
      <c r="AA603" s="225">
        <v>2.3847709921388192</v>
      </c>
      <c r="AB603" s="225">
        <v>1.887912366193353</v>
      </c>
    </row>
    <row r="604" spans="1:28" ht="15" customHeight="1" x14ac:dyDescent="0.3">
      <c r="A604" s="425"/>
      <c r="B604" s="423"/>
      <c r="C604" s="223" t="s">
        <v>195</v>
      </c>
      <c r="D604" s="224"/>
      <c r="E604" s="303"/>
      <c r="F604" s="303"/>
      <c r="G604" s="303"/>
      <c r="H604" s="303"/>
      <c r="I604" s="303"/>
      <c r="J604" s="303"/>
      <c r="K604" s="303"/>
      <c r="L604" s="303"/>
      <c r="M604" s="303"/>
      <c r="N604" s="225">
        <v>0.3520093541526359</v>
      </c>
      <c r="O604" s="225">
        <v>0.64142042383107178</v>
      </c>
      <c r="Q604" s="224"/>
      <c r="R604" s="303"/>
      <c r="S604" s="303"/>
      <c r="T604" s="303"/>
      <c r="U604" s="303"/>
      <c r="V604" s="303"/>
      <c r="W604" s="303"/>
      <c r="X604" s="303"/>
      <c r="Y604" s="303"/>
      <c r="Z604" s="303"/>
      <c r="AA604" s="225">
        <v>3.201779603899074</v>
      </c>
      <c r="AB604" s="225">
        <v>2.0913652831798011</v>
      </c>
    </row>
    <row r="605" spans="1:28" ht="15" customHeight="1" x14ac:dyDescent="0.3">
      <c r="A605" s="425"/>
      <c r="B605" s="423"/>
      <c r="C605" s="227" t="s">
        <v>196</v>
      </c>
      <c r="D605" s="228"/>
      <c r="E605" s="229"/>
      <c r="F605" s="229"/>
      <c r="G605" s="229"/>
      <c r="H605" s="229"/>
      <c r="I605" s="229"/>
      <c r="J605" s="229"/>
      <c r="K605" s="229"/>
      <c r="L605" s="229"/>
      <c r="M605" s="229"/>
      <c r="N605" s="230">
        <v>0.31487558035334529</v>
      </c>
      <c r="O605" s="230">
        <v>6.6127899885289818E-2</v>
      </c>
      <c r="Q605" s="228"/>
      <c r="R605" s="229"/>
      <c r="S605" s="229"/>
      <c r="T605" s="229"/>
      <c r="U605" s="229"/>
      <c r="V605" s="229"/>
      <c r="W605" s="229"/>
      <c r="X605" s="229"/>
      <c r="Y605" s="229"/>
      <c r="Z605" s="229"/>
      <c r="AA605" s="230">
        <v>1.344509640078172</v>
      </c>
      <c r="AB605" s="230">
        <v>1.5967777478026131</v>
      </c>
    </row>
    <row r="606" spans="1:28" ht="15" customHeight="1" x14ac:dyDescent="0.3">
      <c r="A606" s="425"/>
      <c r="B606" s="431" t="s">
        <v>197</v>
      </c>
      <c r="C606" s="223" t="s">
        <v>197</v>
      </c>
      <c r="D606" s="224"/>
      <c r="E606" s="303"/>
      <c r="F606" s="303"/>
      <c r="G606" s="303"/>
      <c r="H606" s="303"/>
      <c r="I606" s="303"/>
      <c r="J606" s="303"/>
      <c r="K606" s="303"/>
      <c r="L606" s="303"/>
      <c r="M606" s="303"/>
      <c r="N606" s="225">
        <v>1.278260385355332</v>
      </c>
      <c r="O606" s="225">
        <v>1.0397459858677289</v>
      </c>
      <c r="Q606" s="224"/>
      <c r="R606" s="303"/>
      <c r="S606" s="303"/>
      <c r="T606" s="303"/>
      <c r="U606" s="303"/>
      <c r="V606" s="303"/>
      <c r="W606" s="303"/>
      <c r="X606" s="303"/>
      <c r="Y606" s="303"/>
      <c r="Z606" s="303"/>
      <c r="AA606" s="225">
        <v>4.3295117551538418</v>
      </c>
      <c r="AB606" s="225">
        <v>5.2855949167763976</v>
      </c>
    </row>
    <row r="607" spans="1:28" ht="15" customHeight="1" x14ac:dyDescent="0.3">
      <c r="A607" s="425"/>
      <c r="B607" s="423"/>
      <c r="C607" s="223" t="s">
        <v>198</v>
      </c>
      <c r="D607" s="224"/>
      <c r="E607" s="303"/>
      <c r="F607" s="303"/>
      <c r="G607" s="303"/>
      <c r="H607" s="303"/>
      <c r="I607" s="303"/>
      <c r="J607" s="303"/>
      <c r="K607" s="303"/>
      <c r="L607" s="303"/>
      <c r="M607" s="303"/>
      <c r="N607" s="225">
        <v>0.99263668961718887</v>
      </c>
      <c r="O607" s="225">
        <v>1.0412020570891201</v>
      </c>
      <c r="Q607" s="224"/>
      <c r="R607" s="303"/>
      <c r="S607" s="303"/>
      <c r="T607" s="303"/>
      <c r="U607" s="303"/>
      <c r="V607" s="303"/>
      <c r="W607" s="303"/>
      <c r="X607" s="303"/>
      <c r="Y607" s="303"/>
      <c r="Z607" s="303"/>
      <c r="AA607" s="225">
        <v>3.9789892161561879</v>
      </c>
      <c r="AB607" s="225">
        <v>5.4422280040129074</v>
      </c>
    </row>
    <row r="608" spans="1:28" ht="15" customHeight="1" x14ac:dyDescent="0.3">
      <c r="A608" s="425"/>
      <c r="B608" s="423"/>
      <c r="C608" s="223" t="s">
        <v>199</v>
      </c>
      <c r="D608" s="224"/>
      <c r="E608" s="303"/>
      <c r="F608" s="303"/>
      <c r="G608" s="303"/>
      <c r="H608" s="303"/>
      <c r="I608" s="303"/>
      <c r="J608" s="303"/>
      <c r="K608" s="303"/>
      <c r="L608" s="303"/>
      <c r="M608" s="303"/>
      <c r="N608" s="225">
        <v>1.870369248175473</v>
      </c>
      <c r="O608" s="225">
        <v>1.0364067397447729</v>
      </c>
      <c r="Q608" s="224"/>
      <c r="R608" s="303"/>
      <c r="S608" s="303"/>
      <c r="T608" s="303"/>
      <c r="U608" s="303"/>
      <c r="V608" s="303"/>
      <c r="W608" s="303"/>
      <c r="X608" s="303"/>
      <c r="Y608" s="303"/>
      <c r="Z608" s="303"/>
      <c r="AA608" s="225">
        <v>5.4718254685662968</v>
      </c>
      <c r="AB608" s="225">
        <v>4.0897051839799596</v>
      </c>
    </row>
    <row r="609" spans="1:28" ht="15" customHeight="1" x14ac:dyDescent="0.3">
      <c r="A609" s="425"/>
      <c r="B609" s="423"/>
      <c r="C609" s="227" t="s">
        <v>200</v>
      </c>
      <c r="D609" s="228"/>
      <c r="E609" s="229"/>
      <c r="F609" s="229"/>
      <c r="G609" s="229"/>
      <c r="H609" s="229"/>
      <c r="I609" s="229"/>
      <c r="J609" s="229"/>
      <c r="K609" s="229"/>
      <c r="L609" s="229"/>
      <c r="M609" s="229"/>
      <c r="N609" s="230">
        <v>0.61601216619563681</v>
      </c>
      <c r="O609" s="230">
        <v>0.62757200507196631</v>
      </c>
      <c r="Q609" s="228"/>
      <c r="R609" s="229"/>
      <c r="S609" s="229"/>
      <c r="T609" s="229"/>
      <c r="U609" s="229"/>
      <c r="V609" s="229"/>
      <c r="W609" s="229"/>
      <c r="X609" s="229"/>
      <c r="Y609" s="229"/>
      <c r="Z609" s="229"/>
      <c r="AA609" s="230">
        <v>2.434448144623222</v>
      </c>
      <c r="AB609" s="230">
        <v>2.8401614112045062</v>
      </c>
    </row>
    <row r="610" spans="1:28" ht="15" customHeight="1" x14ac:dyDescent="0.3">
      <c r="A610" s="425"/>
      <c r="B610" s="431" t="s">
        <v>144</v>
      </c>
      <c r="C610" s="223" t="s">
        <v>201</v>
      </c>
      <c r="D610" s="224"/>
      <c r="E610" s="303"/>
      <c r="F610" s="303"/>
      <c r="G610" s="303"/>
      <c r="H610" s="303"/>
      <c r="I610" s="303"/>
      <c r="J610" s="303"/>
      <c r="K610" s="303"/>
      <c r="L610" s="303"/>
      <c r="M610" s="303"/>
      <c r="N610" s="225">
        <v>0.56808202778180994</v>
      </c>
      <c r="O610" s="225">
        <v>0.3564873678175659</v>
      </c>
      <c r="Q610" s="224"/>
      <c r="R610" s="303"/>
      <c r="S610" s="303"/>
      <c r="T610" s="303"/>
      <c r="U610" s="303"/>
      <c r="V610" s="303"/>
      <c r="W610" s="303"/>
      <c r="X610" s="303"/>
      <c r="Y610" s="303"/>
      <c r="Z610" s="303"/>
      <c r="AA610" s="225">
        <v>1.8177448305124799</v>
      </c>
      <c r="AB610" s="225">
        <v>2.1235654482389399</v>
      </c>
    </row>
    <row r="611" spans="1:28" ht="15" customHeight="1" x14ac:dyDescent="0.3">
      <c r="A611" s="425"/>
      <c r="B611" s="423"/>
      <c r="C611" s="223" t="s">
        <v>202</v>
      </c>
      <c r="D611" s="224"/>
      <c r="E611" s="303"/>
      <c r="F611" s="303"/>
      <c r="G611" s="303"/>
      <c r="H611" s="303"/>
      <c r="I611" s="303"/>
      <c r="J611" s="303"/>
      <c r="K611" s="303"/>
      <c r="L611" s="303"/>
      <c r="M611" s="303"/>
      <c r="N611" s="225">
        <v>0.50837819988109012</v>
      </c>
      <c r="O611" s="225">
        <v>1.7788029991709919</v>
      </c>
      <c r="Q611" s="224"/>
      <c r="R611" s="303"/>
      <c r="S611" s="303"/>
      <c r="T611" s="303"/>
      <c r="U611" s="303"/>
      <c r="V611" s="303"/>
      <c r="W611" s="303"/>
      <c r="X611" s="303"/>
      <c r="Y611" s="303"/>
      <c r="Z611" s="303"/>
      <c r="AA611" s="225">
        <v>2.8133534135814648</v>
      </c>
      <c r="AB611" s="225">
        <v>3.2646739540602119</v>
      </c>
    </row>
    <row r="612" spans="1:28" ht="15" customHeight="1" x14ac:dyDescent="0.3">
      <c r="A612" s="425"/>
      <c r="B612" s="423"/>
      <c r="C612" s="227" t="s">
        <v>203</v>
      </c>
      <c r="D612" s="228"/>
      <c r="E612" s="229"/>
      <c r="F612" s="229"/>
      <c r="G612" s="229"/>
      <c r="H612" s="229"/>
      <c r="I612" s="229"/>
      <c r="J612" s="229"/>
      <c r="K612" s="229"/>
      <c r="L612" s="229"/>
      <c r="M612" s="229"/>
      <c r="N612" s="230">
        <v>0.73796151610372185</v>
      </c>
      <c r="O612" s="230">
        <v>0.47924706508217252</v>
      </c>
      <c r="Q612" s="228"/>
      <c r="R612" s="229"/>
      <c r="S612" s="229"/>
      <c r="T612" s="229"/>
      <c r="U612" s="229"/>
      <c r="V612" s="229"/>
      <c r="W612" s="229"/>
      <c r="X612" s="229"/>
      <c r="Y612" s="229"/>
      <c r="Z612" s="229"/>
      <c r="AA612" s="230">
        <v>2.9942337718798568</v>
      </c>
      <c r="AB612" s="230">
        <v>3.569716946459927</v>
      </c>
    </row>
    <row r="613" spans="1:28" ht="15" customHeight="1" x14ac:dyDescent="0.3">
      <c r="A613" s="425"/>
      <c r="B613" s="432" t="s">
        <v>145</v>
      </c>
      <c r="C613" s="239" t="s">
        <v>204</v>
      </c>
      <c r="D613" s="224"/>
      <c r="E613" s="303"/>
      <c r="F613" s="303"/>
      <c r="G613" s="303"/>
      <c r="H613" s="303"/>
      <c r="I613" s="303"/>
      <c r="J613" s="303"/>
      <c r="K613" s="303"/>
      <c r="L613" s="303"/>
      <c r="M613" s="303"/>
      <c r="N613" s="225">
        <v>0.81689847300779639</v>
      </c>
      <c r="O613" s="225">
        <v>0.92964175770755209</v>
      </c>
      <c r="Q613" s="224"/>
      <c r="R613" s="303"/>
      <c r="S613" s="303"/>
      <c r="T613" s="303"/>
      <c r="U613" s="303"/>
      <c r="V613" s="303"/>
      <c r="W613" s="303"/>
      <c r="X613" s="303"/>
      <c r="Y613" s="303"/>
      <c r="Z613" s="303"/>
      <c r="AA613" s="225">
        <v>3.4042224472775642</v>
      </c>
      <c r="AB613" s="225">
        <v>4.014190327445605</v>
      </c>
    </row>
    <row r="614" spans="1:28" ht="15" customHeight="1" x14ac:dyDescent="0.3">
      <c r="A614" s="425"/>
      <c r="B614" s="423"/>
      <c r="C614" s="239" t="s">
        <v>205</v>
      </c>
      <c r="D614" s="224"/>
      <c r="E614" s="303"/>
      <c r="F614" s="303"/>
      <c r="G614" s="303"/>
      <c r="H614" s="303"/>
      <c r="I614" s="303"/>
      <c r="J614" s="303"/>
      <c r="K614" s="303"/>
      <c r="L614" s="303"/>
      <c r="M614" s="303"/>
      <c r="N614" s="225">
        <v>0.50386176356740386</v>
      </c>
      <c r="O614" s="225">
        <v>0.25508938770150308</v>
      </c>
      <c r="Q614" s="224"/>
      <c r="R614" s="303"/>
      <c r="S614" s="303"/>
      <c r="T614" s="303"/>
      <c r="U614" s="303"/>
      <c r="V614" s="303"/>
      <c r="W614" s="303"/>
      <c r="X614" s="303"/>
      <c r="Y614" s="303"/>
      <c r="Z614" s="303"/>
      <c r="AA614" s="225">
        <v>1.662801255977606</v>
      </c>
      <c r="AB614" s="225">
        <v>2.0717503191853881</v>
      </c>
    </row>
    <row r="615" spans="1:28" ht="15" customHeight="1" x14ac:dyDescent="0.3">
      <c r="A615" s="425"/>
      <c r="B615" s="423"/>
      <c r="C615" s="240" t="s">
        <v>206</v>
      </c>
      <c r="D615" s="228"/>
      <c r="E615" s="229"/>
      <c r="F615" s="229"/>
      <c r="G615" s="229"/>
      <c r="H615" s="229"/>
      <c r="I615" s="229"/>
      <c r="J615" s="229"/>
      <c r="K615" s="229"/>
      <c r="L615" s="229"/>
      <c r="M615" s="229"/>
      <c r="N615" s="230">
        <v>0</v>
      </c>
      <c r="O615" s="230">
        <v>0</v>
      </c>
      <c r="Q615" s="228"/>
      <c r="R615" s="229"/>
      <c r="S615" s="229"/>
      <c r="T615" s="229"/>
      <c r="U615" s="229"/>
      <c r="V615" s="229"/>
      <c r="W615" s="229"/>
      <c r="X615" s="229"/>
      <c r="Y615" s="229"/>
      <c r="Z615" s="229"/>
      <c r="AA615" s="230">
        <v>2.605085351285759</v>
      </c>
      <c r="AB615" s="230">
        <v>3.0586035489414569</v>
      </c>
    </row>
    <row r="616" spans="1:28" ht="15" customHeight="1" x14ac:dyDescent="0.3">
      <c r="A616" s="425"/>
      <c r="B616" s="432" t="s">
        <v>146</v>
      </c>
      <c r="C616" s="239" t="s">
        <v>381</v>
      </c>
      <c r="D616" s="224"/>
      <c r="E616" s="303"/>
      <c r="F616" s="303"/>
      <c r="G616" s="303"/>
      <c r="H616" s="303"/>
      <c r="I616" s="303"/>
      <c r="J616" s="303"/>
      <c r="K616" s="303"/>
      <c r="L616" s="303"/>
      <c r="M616" s="303"/>
      <c r="N616" s="225">
        <v>0.56673280875917131</v>
      </c>
      <c r="O616" s="225">
        <v>0.63273604990457588</v>
      </c>
      <c r="Q616" s="224"/>
      <c r="R616" s="303"/>
      <c r="S616" s="303"/>
      <c r="T616" s="303"/>
      <c r="U616" s="303"/>
      <c r="V616" s="303"/>
      <c r="W616" s="303"/>
      <c r="X616" s="303"/>
      <c r="Y616" s="303"/>
      <c r="Z616" s="303"/>
      <c r="AA616" s="225">
        <v>4.0597744136824474</v>
      </c>
      <c r="AB616" s="225">
        <v>4.0780425647804881</v>
      </c>
    </row>
    <row r="617" spans="1:28" ht="15" customHeight="1" x14ac:dyDescent="0.3">
      <c r="A617" s="425"/>
      <c r="B617" s="423"/>
      <c r="C617" s="239" t="s">
        <v>208</v>
      </c>
      <c r="D617" s="224"/>
      <c r="E617" s="303"/>
      <c r="F617" s="303"/>
      <c r="G617" s="303"/>
      <c r="H617" s="303"/>
      <c r="I617" s="303"/>
      <c r="J617" s="303"/>
      <c r="K617" s="303"/>
      <c r="L617" s="303"/>
      <c r="M617" s="303"/>
      <c r="N617" s="225">
        <v>1.5212242495114989</v>
      </c>
      <c r="O617" s="225">
        <v>0.67200928390103887</v>
      </c>
      <c r="Q617" s="224"/>
      <c r="R617" s="303"/>
      <c r="S617" s="303"/>
      <c r="T617" s="303"/>
      <c r="U617" s="303"/>
      <c r="V617" s="303"/>
      <c r="W617" s="303"/>
      <c r="X617" s="303"/>
      <c r="Y617" s="303"/>
      <c r="Z617" s="303"/>
      <c r="AA617" s="225">
        <v>2.2486302345207032</v>
      </c>
      <c r="AB617" s="225">
        <v>3.5314758519884339</v>
      </c>
    </row>
    <row r="618" spans="1:28" ht="15" customHeight="1" x14ac:dyDescent="0.3">
      <c r="A618" s="425"/>
      <c r="B618" s="423"/>
      <c r="C618" s="241" t="s">
        <v>209</v>
      </c>
      <c r="D618" s="242"/>
      <c r="E618" s="303"/>
      <c r="F618" s="303"/>
      <c r="G618" s="303"/>
      <c r="H618" s="303"/>
      <c r="I618" s="303"/>
      <c r="J618" s="303"/>
      <c r="K618" s="303"/>
      <c r="L618" s="303"/>
      <c r="M618" s="303"/>
      <c r="N618" s="225">
        <v>0.37036266514067312</v>
      </c>
      <c r="O618" s="225">
        <v>0.45309069419910408</v>
      </c>
      <c r="Q618" s="224"/>
      <c r="R618" s="303"/>
      <c r="S618" s="303"/>
      <c r="T618" s="303"/>
      <c r="U618" s="303"/>
      <c r="V618" s="303"/>
      <c r="W618" s="303"/>
      <c r="X618" s="303"/>
      <c r="Y618" s="303"/>
      <c r="Z618" s="303"/>
      <c r="AA618" s="225">
        <v>2.6884340691335131</v>
      </c>
      <c r="AB618" s="225">
        <v>2.5260355179717182</v>
      </c>
    </row>
    <row r="619" spans="1:28" ht="15" customHeight="1" x14ac:dyDescent="0.3">
      <c r="A619" s="425"/>
      <c r="B619" s="423"/>
      <c r="C619" s="241" t="s">
        <v>210</v>
      </c>
      <c r="D619" s="242"/>
      <c r="E619" s="303"/>
      <c r="F619" s="303"/>
      <c r="G619" s="303"/>
      <c r="H619" s="303"/>
      <c r="I619" s="303"/>
      <c r="J619" s="303"/>
      <c r="K619" s="303"/>
      <c r="L619" s="303"/>
      <c r="M619" s="303"/>
      <c r="N619" s="225">
        <v>0.59655585457372473</v>
      </c>
      <c r="O619" s="225">
        <v>0.12299295530065921</v>
      </c>
      <c r="Q619" s="224"/>
      <c r="R619" s="303"/>
      <c r="S619" s="303"/>
      <c r="T619" s="303"/>
      <c r="U619" s="303"/>
      <c r="V619" s="303"/>
      <c r="W619" s="303"/>
      <c r="X619" s="303"/>
      <c r="Y619" s="303"/>
      <c r="Z619" s="303"/>
      <c r="AA619" s="225">
        <v>1.483882768796319</v>
      </c>
      <c r="AB619" s="225">
        <v>2.8896332023051809</v>
      </c>
    </row>
    <row r="620" spans="1:28" ht="15" customHeight="1" x14ac:dyDescent="0.3">
      <c r="A620" s="425"/>
      <c r="B620" s="423"/>
      <c r="C620" s="241" t="s">
        <v>211</v>
      </c>
      <c r="D620" s="242"/>
      <c r="E620" s="303"/>
      <c r="F620" s="303"/>
      <c r="G620" s="303"/>
      <c r="H620" s="303"/>
      <c r="I620" s="303"/>
      <c r="J620" s="303"/>
      <c r="K620" s="303"/>
      <c r="L620" s="303"/>
      <c r="M620" s="303"/>
      <c r="N620" s="225">
        <v>0.47369824216398532</v>
      </c>
      <c r="O620" s="225">
        <v>0.62134054951220286</v>
      </c>
      <c r="Q620" s="224"/>
      <c r="R620" s="303"/>
      <c r="S620" s="303"/>
      <c r="T620" s="303"/>
      <c r="U620" s="303"/>
      <c r="V620" s="303"/>
      <c r="W620" s="303"/>
      <c r="X620" s="303"/>
      <c r="Y620" s="303"/>
      <c r="Z620" s="303"/>
      <c r="AA620" s="225">
        <v>2.1072079237225338</v>
      </c>
      <c r="AB620" s="225">
        <v>2.7995465494896892</v>
      </c>
    </row>
    <row r="621" spans="1:28" ht="15" customHeight="1" x14ac:dyDescent="0.3">
      <c r="A621" s="425"/>
      <c r="B621" s="423"/>
      <c r="C621" s="239" t="s">
        <v>212</v>
      </c>
      <c r="D621" s="224"/>
      <c r="E621" s="303"/>
      <c r="F621" s="303"/>
      <c r="G621" s="303"/>
      <c r="H621" s="303"/>
      <c r="I621" s="303"/>
      <c r="J621" s="303"/>
      <c r="K621" s="303"/>
      <c r="L621" s="303"/>
      <c r="M621" s="303"/>
      <c r="N621" s="225">
        <v>0.58618209166440194</v>
      </c>
      <c r="O621" s="225">
        <v>0.90143708624480579</v>
      </c>
      <c r="Q621" s="224"/>
      <c r="R621" s="303"/>
      <c r="S621" s="303"/>
      <c r="T621" s="303"/>
      <c r="U621" s="303"/>
      <c r="V621" s="303"/>
      <c r="W621" s="303"/>
      <c r="X621" s="303"/>
      <c r="Y621" s="303"/>
      <c r="Z621" s="303"/>
      <c r="AA621" s="225">
        <v>1.7340600329253111</v>
      </c>
      <c r="AB621" s="225">
        <v>2.412424395966315</v>
      </c>
    </row>
    <row r="622" spans="1:28" ht="15" customHeight="1" x14ac:dyDescent="0.3">
      <c r="A622" s="425"/>
      <c r="B622" s="423"/>
      <c r="C622" s="240" t="s">
        <v>213</v>
      </c>
      <c r="D622" s="228"/>
      <c r="E622" s="229"/>
      <c r="F622" s="229"/>
      <c r="G622" s="229"/>
      <c r="H622" s="229"/>
      <c r="I622" s="229"/>
      <c r="J622" s="229"/>
      <c r="K622" s="229"/>
      <c r="L622" s="229"/>
      <c r="M622" s="229"/>
      <c r="N622" s="230">
        <v>0.89875934978692751</v>
      </c>
      <c r="O622" s="230">
        <v>0.9230934801141758</v>
      </c>
      <c r="Q622" s="228"/>
      <c r="R622" s="229"/>
      <c r="S622" s="229"/>
      <c r="T622" s="229"/>
      <c r="U622" s="229"/>
      <c r="V622" s="229"/>
      <c r="W622" s="229"/>
      <c r="X622" s="229"/>
      <c r="Y622" s="229"/>
      <c r="Z622" s="229"/>
      <c r="AA622" s="230">
        <v>5.044237084643429</v>
      </c>
      <c r="AB622" s="230">
        <v>4.9285666216194821</v>
      </c>
    </row>
    <row r="623" spans="1:28" ht="15" customHeight="1" x14ac:dyDescent="0.3">
      <c r="A623" s="425"/>
      <c r="B623" s="432" t="s">
        <v>147</v>
      </c>
      <c r="C623" s="239" t="s">
        <v>214</v>
      </c>
      <c r="D623" s="224"/>
      <c r="E623" s="303"/>
      <c r="F623" s="303"/>
      <c r="G623" s="303"/>
      <c r="H623" s="303"/>
      <c r="I623" s="303"/>
      <c r="J623" s="303"/>
      <c r="K623" s="303"/>
      <c r="L623" s="303"/>
      <c r="M623" s="303"/>
      <c r="N623" s="225">
        <v>0.25590864087349979</v>
      </c>
      <c r="O623" s="225">
        <v>0.43916302570796589</v>
      </c>
      <c r="Q623" s="224"/>
      <c r="R623" s="303"/>
      <c r="S623" s="303"/>
      <c r="T623" s="303"/>
      <c r="U623" s="303"/>
      <c r="V623" s="303"/>
      <c r="W623" s="303"/>
      <c r="X623" s="303"/>
      <c r="Y623" s="303"/>
      <c r="Z623" s="303"/>
      <c r="AA623" s="225">
        <v>1.944053094457908</v>
      </c>
      <c r="AB623" s="225">
        <v>2.147679101914675</v>
      </c>
    </row>
    <row r="624" spans="1:28" ht="15" customHeight="1" x14ac:dyDescent="0.3">
      <c r="A624" s="425"/>
      <c r="B624" s="423"/>
      <c r="C624" s="239" t="s">
        <v>215</v>
      </c>
      <c r="D624" s="224"/>
      <c r="E624" s="303"/>
      <c r="F624" s="303"/>
      <c r="G624" s="303"/>
      <c r="H624" s="303"/>
      <c r="I624" s="303"/>
      <c r="J624" s="303"/>
      <c r="K624" s="303"/>
      <c r="L624" s="303"/>
      <c r="M624" s="303"/>
      <c r="N624" s="225">
        <v>0.40087708203153583</v>
      </c>
      <c r="O624" s="225">
        <v>0.73692438330760524</v>
      </c>
      <c r="Q624" s="224"/>
      <c r="R624" s="303"/>
      <c r="S624" s="303"/>
      <c r="T624" s="303"/>
      <c r="U624" s="303"/>
      <c r="V624" s="303"/>
      <c r="W624" s="303"/>
      <c r="X624" s="303"/>
      <c r="Y624" s="303"/>
      <c r="Z624" s="303"/>
      <c r="AA624" s="225">
        <v>2.4900658751848459</v>
      </c>
      <c r="AB624" s="225">
        <v>2.2355844906610298</v>
      </c>
    </row>
    <row r="625" spans="1:28" ht="15" customHeight="1" x14ac:dyDescent="0.3">
      <c r="A625" s="425"/>
      <c r="B625" s="423"/>
      <c r="C625" s="240" t="s">
        <v>216</v>
      </c>
      <c r="D625" s="228"/>
      <c r="E625" s="229"/>
      <c r="F625" s="229"/>
      <c r="G625" s="229"/>
      <c r="H625" s="229"/>
      <c r="I625" s="229"/>
      <c r="J625" s="229"/>
      <c r="K625" s="229"/>
      <c r="L625" s="229"/>
      <c r="M625" s="229"/>
      <c r="N625" s="230">
        <v>1.6431764163130671</v>
      </c>
      <c r="O625" s="230">
        <v>1.0958673001236301</v>
      </c>
      <c r="Q625" s="228"/>
      <c r="R625" s="229"/>
      <c r="S625" s="229"/>
      <c r="T625" s="229"/>
      <c r="U625" s="229"/>
      <c r="V625" s="229"/>
      <c r="W625" s="229"/>
      <c r="X625" s="229"/>
      <c r="Y625" s="229"/>
      <c r="Z625" s="229"/>
      <c r="AA625" s="230">
        <v>4.4899346571560059</v>
      </c>
      <c r="AB625" s="230">
        <v>5.9704489458735814</v>
      </c>
    </row>
    <row r="626" spans="1:28" ht="15" customHeight="1" x14ac:dyDescent="0.3">
      <c r="A626" s="425"/>
      <c r="B626" s="432" t="s">
        <v>148</v>
      </c>
      <c r="C626" s="239" t="s">
        <v>217</v>
      </c>
      <c r="D626" s="224"/>
      <c r="E626" s="303"/>
      <c r="F626" s="303"/>
      <c r="G626" s="303"/>
      <c r="H626" s="303"/>
      <c r="I626" s="303"/>
      <c r="J626" s="303"/>
      <c r="K626" s="303"/>
      <c r="L626" s="303"/>
      <c r="M626" s="303"/>
      <c r="N626" s="225">
        <v>0.55800599160318254</v>
      </c>
      <c r="O626" s="225">
        <v>0.5477823655690236</v>
      </c>
      <c r="Q626" s="224"/>
      <c r="R626" s="303"/>
      <c r="S626" s="303"/>
      <c r="T626" s="303"/>
      <c r="U626" s="303"/>
      <c r="V626" s="303"/>
      <c r="W626" s="303"/>
      <c r="X626" s="303"/>
      <c r="Y626" s="303"/>
      <c r="Z626" s="303"/>
      <c r="AA626" s="225">
        <v>2.6269169245621269</v>
      </c>
      <c r="AB626" s="225">
        <v>3.0333927974454689</v>
      </c>
    </row>
    <row r="627" spans="1:28" ht="15" customHeight="1" x14ac:dyDescent="0.3">
      <c r="A627" s="425"/>
      <c r="B627" s="423"/>
      <c r="C627" s="239" t="s">
        <v>218</v>
      </c>
      <c r="D627" s="224"/>
      <c r="E627" s="303"/>
      <c r="F627" s="303"/>
      <c r="G627" s="303"/>
      <c r="H627" s="303"/>
      <c r="I627" s="303"/>
      <c r="J627" s="303"/>
      <c r="K627" s="303"/>
      <c r="L627" s="303"/>
      <c r="M627" s="303"/>
      <c r="N627" s="225">
        <v>0.45396729908813749</v>
      </c>
      <c r="O627" s="225">
        <v>0.48362541736976078</v>
      </c>
      <c r="Q627" s="224"/>
      <c r="R627" s="303"/>
      <c r="S627" s="303"/>
      <c r="T627" s="303"/>
      <c r="U627" s="303"/>
      <c r="V627" s="303"/>
      <c r="W627" s="303"/>
      <c r="X627" s="303"/>
      <c r="Y627" s="303"/>
      <c r="Z627" s="303"/>
      <c r="AA627" s="225">
        <v>2.5175324251086102</v>
      </c>
      <c r="AB627" s="225">
        <v>3.3930048076847599</v>
      </c>
    </row>
    <row r="628" spans="1:28" ht="15" customHeight="1" x14ac:dyDescent="0.3">
      <c r="A628" s="425"/>
      <c r="B628" s="423"/>
      <c r="C628" s="239" t="s">
        <v>219</v>
      </c>
      <c r="D628" s="224"/>
      <c r="E628" s="303"/>
      <c r="F628" s="303"/>
      <c r="G628" s="303"/>
      <c r="H628" s="303"/>
      <c r="I628" s="303"/>
      <c r="J628" s="303"/>
      <c r="K628" s="303"/>
      <c r="L628" s="303"/>
      <c r="M628" s="303"/>
      <c r="N628" s="225">
        <v>0.42466385363470971</v>
      </c>
      <c r="O628" s="225">
        <v>0.43745392919219961</v>
      </c>
      <c r="Q628" s="224"/>
      <c r="R628" s="303"/>
      <c r="S628" s="303"/>
      <c r="T628" s="303"/>
      <c r="U628" s="303"/>
      <c r="V628" s="303"/>
      <c r="W628" s="303"/>
      <c r="X628" s="303"/>
      <c r="Y628" s="303"/>
      <c r="Z628" s="303"/>
      <c r="AA628" s="225">
        <v>2.346854653070964</v>
      </c>
      <c r="AB628" s="225">
        <v>2.2138136879922889</v>
      </c>
    </row>
    <row r="629" spans="1:28" ht="15" customHeight="1" x14ac:dyDescent="0.3">
      <c r="A629" s="425"/>
      <c r="B629" s="423"/>
      <c r="C629" s="239" t="s">
        <v>220</v>
      </c>
      <c r="D629" s="224"/>
      <c r="E629" s="303"/>
      <c r="F629" s="303"/>
      <c r="G629" s="303"/>
      <c r="H629" s="303"/>
      <c r="I629" s="303"/>
      <c r="J629" s="303"/>
      <c r="K629" s="303"/>
      <c r="L629" s="303"/>
      <c r="M629" s="303"/>
      <c r="N629" s="225">
        <v>0.75718214380357896</v>
      </c>
      <c r="O629" s="225">
        <v>0.69858437309370602</v>
      </c>
      <c r="Q629" s="224"/>
      <c r="R629" s="303"/>
      <c r="S629" s="303"/>
      <c r="T629" s="303"/>
      <c r="U629" s="303"/>
      <c r="V629" s="303"/>
      <c r="W629" s="303"/>
      <c r="X629" s="303"/>
      <c r="Y629" s="303"/>
      <c r="Z629" s="303"/>
      <c r="AA629" s="225">
        <v>2.955042312383191</v>
      </c>
      <c r="AB629" s="225">
        <v>3.593487451908981</v>
      </c>
    </row>
    <row r="630" spans="1:28" ht="15" customHeight="1" x14ac:dyDescent="0.3">
      <c r="A630" s="425"/>
      <c r="B630" s="423"/>
      <c r="C630" s="240" t="s">
        <v>382</v>
      </c>
      <c r="D630" s="228"/>
      <c r="E630" s="229"/>
      <c r="F630" s="229"/>
      <c r="G630" s="229"/>
      <c r="H630" s="229"/>
      <c r="I630" s="229"/>
      <c r="J630" s="229"/>
      <c r="K630" s="229"/>
      <c r="L630" s="229"/>
      <c r="M630" s="229"/>
      <c r="N630" s="230">
        <v>1.55875158638487</v>
      </c>
      <c r="O630" s="230">
        <v>1.3896323605883261</v>
      </c>
      <c r="Q630" s="228"/>
      <c r="R630" s="229"/>
      <c r="S630" s="229"/>
      <c r="T630" s="229"/>
      <c r="U630" s="229"/>
      <c r="V630" s="229"/>
      <c r="W630" s="229"/>
      <c r="X630" s="229"/>
      <c r="Y630" s="229"/>
      <c r="Z630" s="229"/>
      <c r="AA630" s="230">
        <v>3.4637265008513589</v>
      </c>
      <c r="AB630" s="230">
        <v>4.3916365429108524</v>
      </c>
    </row>
    <row r="631" spans="1:28" ht="15" customHeight="1" x14ac:dyDescent="0.3">
      <c r="A631" s="425"/>
      <c r="B631" s="432" t="s">
        <v>149</v>
      </c>
      <c r="C631" s="239" t="s">
        <v>222</v>
      </c>
      <c r="D631" s="224"/>
      <c r="E631" s="303"/>
      <c r="F631" s="303"/>
      <c r="G631" s="303"/>
      <c r="H631" s="303"/>
      <c r="I631" s="303"/>
      <c r="J631" s="303"/>
      <c r="K631" s="303"/>
      <c r="L631" s="303"/>
      <c r="M631" s="303"/>
      <c r="N631" s="225">
        <v>0.4951920418352474</v>
      </c>
      <c r="O631" s="225">
        <v>0.57824505056834397</v>
      </c>
      <c r="Q631" s="224"/>
      <c r="R631" s="303"/>
      <c r="S631" s="303"/>
      <c r="T631" s="303"/>
      <c r="U631" s="303"/>
      <c r="V631" s="303"/>
      <c r="W631" s="303"/>
      <c r="X631" s="303"/>
      <c r="Y631" s="303"/>
      <c r="Z631" s="303"/>
      <c r="AA631" s="225">
        <v>1.805941160475224</v>
      </c>
      <c r="AB631" s="225">
        <v>3.0094365875683988</v>
      </c>
    </row>
    <row r="632" spans="1:28" ht="15" customHeight="1" x14ac:dyDescent="0.3">
      <c r="A632" s="425"/>
      <c r="B632" s="423"/>
      <c r="C632" s="239" t="s">
        <v>223</v>
      </c>
      <c r="D632" s="224"/>
      <c r="E632" s="303"/>
      <c r="F632" s="303"/>
      <c r="G632" s="303"/>
      <c r="H632" s="303"/>
      <c r="I632" s="303"/>
      <c r="J632" s="303"/>
      <c r="K632" s="303"/>
      <c r="L632" s="303"/>
      <c r="M632" s="303"/>
      <c r="N632" s="225">
        <v>2.7455051086965501</v>
      </c>
      <c r="O632" s="225">
        <v>2.7895367589374969</v>
      </c>
      <c r="Q632" s="224"/>
      <c r="R632" s="303"/>
      <c r="S632" s="303"/>
      <c r="T632" s="303"/>
      <c r="U632" s="303"/>
      <c r="V632" s="303"/>
      <c r="W632" s="303"/>
      <c r="X632" s="303"/>
      <c r="Y632" s="303"/>
      <c r="Z632" s="303"/>
      <c r="AA632" s="225">
        <v>4.2035828271921307</v>
      </c>
      <c r="AB632" s="225">
        <v>8.010252321818756</v>
      </c>
    </row>
    <row r="633" spans="1:28" ht="15" customHeight="1" x14ac:dyDescent="0.3">
      <c r="A633" s="425"/>
      <c r="B633" s="423"/>
      <c r="C633" s="239" t="s">
        <v>224</v>
      </c>
      <c r="D633" s="224"/>
      <c r="E633" s="303"/>
      <c r="F633" s="303"/>
      <c r="G633" s="303"/>
      <c r="H633" s="303"/>
      <c r="I633" s="303"/>
      <c r="J633" s="303"/>
      <c r="K633" s="303"/>
      <c r="L633" s="303"/>
      <c r="M633" s="303"/>
      <c r="N633" s="225">
        <v>0.45228427471800231</v>
      </c>
      <c r="O633" s="225">
        <v>0.44181059908953307</v>
      </c>
      <c r="Q633" s="224"/>
      <c r="R633" s="303"/>
      <c r="S633" s="303"/>
      <c r="T633" s="303"/>
      <c r="U633" s="303"/>
      <c r="V633" s="303"/>
      <c r="W633" s="303"/>
      <c r="X633" s="303"/>
      <c r="Y633" s="303"/>
      <c r="Z633" s="303"/>
      <c r="AA633" s="225">
        <v>3.669287527903776</v>
      </c>
      <c r="AB633" s="225">
        <v>3.9268081831955222</v>
      </c>
    </row>
    <row r="634" spans="1:28" ht="15" customHeight="1" x14ac:dyDescent="0.3">
      <c r="A634" s="425"/>
      <c r="B634" s="423"/>
      <c r="C634" s="239" t="s">
        <v>225</v>
      </c>
      <c r="D634" s="224"/>
      <c r="E634" s="303"/>
      <c r="F634" s="303"/>
      <c r="G634" s="303"/>
      <c r="H634" s="303"/>
      <c r="I634" s="303"/>
      <c r="J634" s="303"/>
      <c r="K634" s="303"/>
      <c r="L634" s="303"/>
      <c r="M634" s="303"/>
      <c r="N634" s="225">
        <v>0.7987102098942449</v>
      </c>
      <c r="O634" s="225">
        <v>0.73248013764831288</v>
      </c>
      <c r="Q634" s="224"/>
      <c r="R634" s="303"/>
      <c r="S634" s="303"/>
      <c r="T634" s="303"/>
      <c r="U634" s="303"/>
      <c r="V634" s="303"/>
      <c r="W634" s="303"/>
      <c r="X634" s="303"/>
      <c r="Y634" s="303"/>
      <c r="Z634" s="303"/>
      <c r="AA634" s="225">
        <v>2.283554113810776</v>
      </c>
      <c r="AB634" s="225">
        <v>2.7720770251306468</v>
      </c>
    </row>
    <row r="635" spans="1:28" ht="15" customHeight="1" x14ac:dyDescent="0.3">
      <c r="A635" s="425"/>
      <c r="B635" s="423"/>
      <c r="C635" s="239" t="s">
        <v>226</v>
      </c>
      <c r="D635" s="224"/>
      <c r="E635" s="303"/>
      <c r="F635" s="303"/>
      <c r="G635" s="303"/>
      <c r="H635" s="303"/>
      <c r="I635" s="303"/>
      <c r="J635" s="303"/>
      <c r="K635" s="303"/>
      <c r="L635" s="303"/>
      <c r="M635" s="303"/>
      <c r="N635" s="225">
        <v>0.89345693978971907</v>
      </c>
      <c r="O635" s="225">
        <v>0.61915036431764514</v>
      </c>
      <c r="Q635" s="224"/>
      <c r="R635" s="303"/>
      <c r="S635" s="303"/>
      <c r="T635" s="303"/>
      <c r="U635" s="303"/>
      <c r="V635" s="303"/>
      <c r="W635" s="303"/>
      <c r="X635" s="303"/>
      <c r="Y635" s="303"/>
      <c r="Z635" s="303"/>
      <c r="AA635" s="225">
        <v>3.0311717304201511</v>
      </c>
      <c r="AB635" s="225">
        <v>3.4327425456776139</v>
      </c>
    </row>
    <row r="636" spans="1:28" ht="15" customHeight="1" x14ac:dyDescent="0.3">
      <c r="A636" s="425"/>
      <c r="B636" s="423"/>
      <c r="C636" s="239" t="s">
        <v>227</v>
      </c>
      <c r="D636" s="224"/>
      <c r="E636" s="303"/>
      <c r="F636" s="303"/>
      <c r="G636" s="303"/>
      <c r="H636" s="303"/>
      <c r="I636" s="303"/>
      <c r="J636" s="303"/>
      <c r="K636" s="303"/>
      <c r="L636" s="303"/>
      <c r="M636" s="303"/>
      <c r="N636" s="225">
        <v>0.33769701285934028</v>
      </c>
      <c r="O636" s="225">
        <v>0.39898695296111641</v>
      </c>
      <c r="Q636" s="224"/>
      <c r="R636" s="303"/>
      <c r="S636" s="303"/>
      <c r="T636" s="303"/>
      <c r="U636" s="303"/>
      <c r="V636" s="303"/>
      <c r="W636" s="303"/>
      <c r="X636" s="303"/>
      <c r="Y636" s="303"/>
      <c r="Z636" s="303"/>
      <c r="AA636" s="225">
        <v>2.302949017923106</v>
      </c>
      <c r="AB636" s="225">
        <v>2.5676720451573849</v>
      </c>
    </row>
    <row r="637" spans="1:28" ht="15" customHeight="1" x14ac:dyDescent="0.3">
      <c r="A637" s="425"/>
      <c r="B637" s="423"/>
      <c r="C637" s="239" t="s">
        <v>228</v>
      </c>
      <c r="D637" s="224"/>
      <c r="E637" s="303"/>
      <c r="F637" s="303"/>
      <c r="G637" s="303"/>
      <c r="H637" s="303"/>
      <c r="I637" s="303"/>
      <c r="J637" s="303"/>
      <c r="K637" s="303"/>
      <c r="L637" s="303"/>
      <c r="M637" s="303"/>
      <c r="N637" s="225">
        <v>0.63606054724064076</v>
      </c>
      <c r="O637" s="225">
        <v>0.74297610890038057</v>
      </c>
      <c r="Q637" s="224"/>
      <c r="R637" s="303"/>
      <c r="S637" s="303"/>
      <c r="T637" s="303"/>
      <c r="U637" s="303"/>
      <c r="V637" s="303"/>
      <c r="W637" s="303"/>
      <c r="X637" s="303"/>
      <c r="Y637" s="303"/>
      <c r="Z637" s="303"/>
      <c r="AA637" s="225">
        <v>2.670242092331383</v>
      </c>
      <c r="AB637" s="225">
        <v>3.5284254082653752</v>
      </c>
    </row>
    <row r="638" spans="1:28" ht="15" customHeight="1" x14ac:dyDescent="0.3">
      <c r="A638" s="425"/>
      <c r="B638" s="423"/>
      <c r="C638" s="240" t="s">
        <v>229</v>
      </c>
      <c r="D638" s="228"/>
      <c r="E638" s="229"/>
      <c r="F638" s="229"/>
      <c r="G638" s="229"/>
      <c r="H638" s="229"/>
      <c r="I638" s="229"/>
      <c r="J638" s="229"/>
      <c r="K638" s="229"/>
      <c r="L638" s="229"/>
      <c r="M638" s="229"/>
      <c r="N638" s="230">
        <v>0.39704151930939718</v>
      </c>
      <c r="O638" s="230">
        <v>0.47712789778133369</v>
      </c>
      <c r="Q638" s="228"/>
      <c r="R638" s="229"/>
      <c r="S638" s="229"/>
      <c r="T638" s="229"/>
      <c r="U638" s="229"/>
      <c r="V638" s="229"/>
      <c r="W638" s="229"/>
      <c r="X638" s="229"/>
      <c r="Y638" s="229"/>
      <c r="Z638" s="229"/>
      <c r="AA638" s="230">
        <v>2.9843539379883182</v>
      </c>
      <c r="AB638" s="230">
        <v>2.4305823541444398</v>
      </c>
    </row>
    <row r="639" spans="1:28" ht="15" customHeight="1" x14ac:dyDescent="0.3">
      <c r="A639" s="425"/>
      <c r="B639" s="432" t="s">
        <v>150</v>
      </c>
      <c r="C639" s="239" t="s">
        <v>230</v>
      </c>
      <c r="D639" s="224"/>
      <c r="E639" s="303"/>
      <c r="F639" s="303"/>
      <c r="G639" s="303"/>
      <c r="H639" s="303"/>
      <c r="I639" s="303"/>
      <c r="J639" s="303"/>
      <c r="K639" s="303"/>
      <c r="L639" s="303"/>
      <c r="M639" s="303"/>
      <c r="N639" s="225">
        <v>0.75604887792561026</v>
      </c>
      <c r="O639" s="225">
        <v>0.69798507666569631</v>
      </c>
      <c r="Q639" s="224"/>
      <c r="R639" s="303"/>
      <c r="S639" s="303"/>
      <c r="T639" s="303"/>
      <c r="U639" s="303"/>
      <c r="V639" s="303"/>
      <c r="W639" s="303"/>
      <c r="X639" s="303"/>
      <c r="Y639" s="303"/>
      <c r="Z639" s="303"/>
      <c r="AA639" s="225">
        <v>2.852089470195498</v>
      </c>
      <c r="AB639" s="225">
        <v>3.2529425512768171</v>
      </c>
    </row>
    <row r="640" spans="1:28" ht="15" customHeight="1" x14ac:dyDescent="0.3">
      <c r="A640" s="425"/>
      <c r="B640" s="423"/>
      <c r="C640" s="240" t="s">
        <v>231</v>
      </c>
      <c r="D640" s="228"/>
      <c r="E640" s="229"/>
      <c r="F640" s="229"/>
      <c r="G640" s="229"/>
      <c r="H640" s="229"/>
      <c r="I640" s="229"/>
      <c r="J640" s="229"/>
      <c r="K640" s="229"/>
      <c r="L640" s="229"/>
      <c r="M640" s="229"/>
      <c r="N640" s="230">
        <v>0.42738380959463512</v>
      </c>
      <c r="O640" s="230">
        <v>0.58691557781942449</v>
      </c>
      <c r="Q640" s="228"/>
      <c r="R640" s="229"/>
      <c r="S640" s="229"/>
      <c r="T640" s="229"/>
      <c r="U640" s="229"/>
      <c r="V640" s="229"/>
      <c r="W640" s="229"/>
      <c r="X640" s="229"/>
      <c r="Y640" s="229"/>
      <c r="Z640" s="229"/>
      <c r="AA640" s="230">
        <v>2.0752563722789832</v>
      </c>
      <c r="AB640" s="230">
        <v>3.1205715207139662</v>
      </c>
    </row>
    <row r="641" spans="1:29" ht="15" customHeight="1" x14ac:dyDescent="0.3">
      <c r="A641" s="425"/>
      <c r="B641" s="432" t="s">
        <v>151</v>
      </c>
      <c r="C641" s="239" t="s">
        <v>232</v>
      </c>
      <c r="D641" s="224"/>
      <c r="E641" s="303"/>
      <c r="F641" s="303"/>
      <c r="G641" s="303"/>
      <c r="H641" s="303"/>
      <c r="I641" s="303"/>
      <c r="J641" s="303"/>
      <c r="K641" s="303"/>
      <c r="L641" s="303"/>
      <c r="M641" s="303"/>
      <c r="N641" s="225">
        <v>0.54140045390028457</v>
      </c>
      <c r="O641" s="225">
        <v>0.29881709524605671</v>
      </c>
      <c r="Q641" s="224"/>
      <c r="R641" s="303"/>
      <c r="S641" s="303"/>
      <c r="T641" s="303"/>
      <c r="U641" s="303"/>
      <c r="V641" s="303"/>
      <c r="W641" s="303"/>
      <c r="X641" s="303"/>
      <c r="Y641" s="303"/>
      <c r="Z641" s="303"/>
      <c r="AA641" s="225">
        <v>3.8993445378054998</v>
      </c>
      <c r="AB641" s="225">
        <v>4.6425069867241238</v>
      </c>
    </row>
    <row r="642" spans="1:29" ht="15" customHeight="1" x14ac:dyDescent="0.3">
      <c r="A642" s="425"/>
      <c r="B642" s="423"/>
      <c r="C642" s="240" t="s">
        <v>233</v>
      </c>
      <c r="D642" s="228"/>
      <c r="E642" s="229"/>
      <c r="F642" s="229"/>
      <c r="G642" s="229"/>
      <c r="H642" s="229"/>
      <c r="I642" s="229"/>
      <c r="J642" s="229"/>
      <c r="K642" s="229"/>
      <c r="L642" s="229"/>
      <c r="M642" s="229"/>
      <c r="N642" s="230">
        <v>0.71780426555919352</v>
      </c>
      <c r="O642" s="230">
        <v>0.70531962092891998</v>
      </c>
      <c r="Q642" s="228"/>
      <c r="R642" s="229"/>
      <c r="S642" s="229"/>
      <c r="T642" s="229"/>
      <c r="U642" s="229"/>
      <c r="V642" s="229"/>
      <c r="W642" s="229"/>
      <c r="X642" s="229"/>
      <c r="Y642" s="229"/>
      <c r="Z642" s="229"/>
      <c r="AA642" s="230">
        <v>2.668476542849068</v>
      </c>
      <c r="AB642" s="230">
        <v>3.1655514185847222</v>
      </c>
    </row>
    <row r="643" spans="1:29" ht="15" customHeight="1" x14ac:dyDescent="0.3">
      <c r="A643" s="425"/>
      <c r="B643" s="432" t="s">
        <v>152</v>
      </c>
      <c r="C643" s="239" t="s">
        <v>234</v>
      </c>
      <c r="D643" s="224"/>
      <c r="E643" s="303"/>
      <c r="F643" s="303"/>
      <c r="G643" s="303"/>
      <c r="H643" s="303"/>
      <c r="I643" s="303"/>
      <c r="J643" s="303"/>
      <c r="K643" s="303"/>
      <c r="L643" s="303"/>
      <c r="M643" s="303"/>
      <c r="N643" s="225">
        <v>0.74452988246817209</v>
      </c>
      <c r="O643" s="225">
        <v>0.74621675018131173</v>
      </c>
      <c r="Q643" s="224"/>
      <c r="R643" s="303"/>
      <c r="S643" s="303"/>
      <c r="T643" s="303"/>
      <c r="U643" s="303"/>
      <c r="V643" s="303"/>
      <c r="W643" s="303"/>
      <c r="X643" s="303"/>
      <c r="Y643" s="303"/>
      <c r="Z643" s="303"/>
      <c r="AA643" s="225">
        <v>3.0142450815946229</v>
      </c>
      <c r="AB643" s="225">
        <v>2.5645546417351008</v>
      </c>
    </row>
    <row r="644" spans="1:29" ht="15" customHeight="1" x14ac:dyDescent="0.3">
      <c r="A644" s="425"/>
      <c r="B644" s="423"/>
      <c r="C644" s="239" t="s">
        <v>235</v>
      </c>
      <c r="D644" s="224"/>
      <c r="E644" s="303"/>
      <c r="F644" s="303"/>
      <c r="G644" s="303"/>
      <c r="H644" s="303"/>
      <c r="I644" s="303"/>
      <c r="J644" s="303"/>
      <c r="K644" s="303"/>
      <c r="L644" s="303"/>
      <c r="M644" s="303"/>
      <c r="N644" s="225">
        <v>0.66181045275039074</v>
      </c>
      <c r="O644" s="225">
        <v>0.54635445222850998</v>
      </c>
      <c r="Q644" s="224"/>
      <c r="R644" s="303"/>
      <c r="S644" s="303"/>
      <c r="T644" s="303"/>
      <c r="U644" s="303"/>
      <c r="V644" s="303"/>
      <c r="W644" s="303"/>
      <c r="X644" s="303"/>
      <c r="Y644" s="303"/>
      <c r="Z644" s="303"/>
      <c r="AA644" s="225">
        <v>2.791176619172564</v>
      </c>
      <c r="AB644" s="225">
        <v>3.3267995080842461</v>
      </c>
    </row>
    <row r="645" spans="1:29" ht="15" customHeight="1" x14ac:dyDescent="0.3">
      <c r="A645" s="425"/>
      <c r="B645" s="423"/>
      <c r="C645" s="240" t="s">
        <v>236</v>
      </c>
      <c r="D645" s="228"/>
      <c r="E645" s="229"/>
      <c r="F645" s="229"/>
      <c r="G645" s="229"/>
      <c r="H645" s="229"/>
      <c r="I645" s="229"/>
      <c r="J645" s="229"/>
      <c r="K645" s="229"/>
      <c r="L645" s="229"/>
      <c r="M645" s="229"/>
      <c r="N645" s="230">
        <v>0.77551171910868621</v>
      </c>
      <c r="O645" s="230">
        <v>1.056861938885278</v>
      </c>
      <c r="Q645" s="228"/>
      <c r="R645" s="229"/>
      <c r="S645" s="229"/>
      <c r="T645" s="229"/>
      <c r="U645" s="229"/>
      <c r="V645" s="229"/>
      <c r="W645" s="229"/>
      <c r="X645" s="229"/>
      <c r="Y645" s="229"/>
      <c r="Z645" s="229"/>
      <c r="AA645" s="230">
        <v>2.399397425740375</v>
      </c>
      <c r="AB645" s="230">
        <v>3.6887646754392409</v>
      </c>
    </row>
    <row r="646" spans="1:29" ht="15" customHeight="1" x14ac:dyDescent="0.3">
      <c r="A646" s="425"/>
      <c r="B646" s="432" t="s">
        <v>383</v>
      </c>
      <c r="C646" s="239" t="s">
        <v>237</v>
      </c>
      <c r="D646" s="224"/>
      <c r="E646" s="303"/>
      <c r="F646" s="303"/>
      <c r="G646" s="303"/>
      <c r="H646" s="303"/>
      <c r="I646" s="303"/>
      <c r="J646" s="303"/>
      <c r="K646" s="303"/>
      <c r="L646" s="303"/>
      <c r="M646" s="303"/>
      <c r="N646" s="225">
        <v>0.79394799617954781</v>
      </c>
      <c r="O646" s="225">
        <v>7.0616564313673039E-2</v>
      </c>
      <c r="Q646" s="224"/>
      <c r="R646" s="303"/>
      <c r="S646" s="303"/>
      <c r="T646" s="303"/>
      <c r="U646" s="303"/>
      <c r="V646" s="303"/>
      <c r="W646" s="303"/>
      <c r="X646" s="303"/>
      <c r="Y646" s="303"/>
      <c r="Z646" s="303"/>
      <c r="AA646" s="225">
        <v>2.8181983145928839</v>
      </c>
      <c r="AB646" s="225">
        <v>1.79511568394139</v>
      </c>
    </row>
    <row r="647" spans="1:29" ht="15" customHeight="1" x14ac:dyDescent="0.3">
      <c r="A647" s="425"/>
      <c r="B647" s="423"/>
      <c r="C647" s="239" t="s">
        <v>238</v>
      </c>
      <c r="D647" s="224"/>
      <c r="E647" s="303"/>
      <c r="F647" s="303"/>
      <c r="G647" s="303"/>
      <c r="H647" s="303"/>
      <c r="I647" s="303"/>
      <c r="J647" s="303"/>
      <c r="K647" s="303"/>
      <c r="L647" s="303"/>
      <c r="M647" s="303"/>
      <c r="N647" s="225">
        <v>0.52363627076184693</v>
      </c>
      <c r="O647" s="225">
        <v>0.1095341405948398</v>
      </c>
      <c r="Q647" s="224"/>
      <c r="R647" s="303"/>
      <c r="S647" s="303"/>
      <c r="T647" s="303"/>
      <c r="U647" s="303"/>
      <c r="V647" s="303"/>
      <c r="W647" s="303"/>
      <c r="X647" s="303"/>
      <c r="Y647" s="303"/>
      <c r="Z647" s="303"/>
      <c r="AA647" s="225">
        <v>1.603681774616208</v>
      </c>
      <c r="AB647" s="225">
        <v>3.2403484703668179</v>
      </c>
    </row>
    <row r="648" spans="1:29" ht="15" customHeight="1" x14ac:dyDescent="0.3">
      <c r="A648" s="425"/>
      <c r="B648" s="423"/>
      <c r="C648" s="239" t="s">
        <v>239</v>
      </c>
      <c r="D648" s="224"/>
      <c r="E648" s="303"/>
      <c r="F648" s="303"/>
      <c r="G648" s="303"/>
      <c r="H648" s="303"/>
      <c r="I648" s="303"/>
      <c r="J648" s="303"/>
      <c r="K648" s="303"/>
      <c r="L648" s="303"/>
      <c r="M648" s="303"/>
      <c r="N648" s="225">
        <v>1.1403432435862071</v>
      </c>
      <c r="O648" s="225">
        <v>0.96705736212602889</v>
      </c>
      <c r="Q648" s="224"/>
      <c r="R648" s="303"/>
      <c r="S648" s="303"/>
      <c r="T648" s="303"/>
      <c r="U648" s="303"/>
      <c r="V648" s="303"/>
      <c r="W648" s="303"/>
      <c r="X648" s="303"/>
      <c r="Y648" s="303"/>
      <c r="Z648" s="303"/>
      <c r="AA648" s="225">
        <v>3.1507544256926532</v>
      </c>
      <c r="AB648" s="225">
        <v>4.0659178391050634</v>
      </c>
    </row>
    <row r="649" spans="1:29" ht="15" customHeight="1" x14ac:dyDescent="0.3">
      <c r="A649" s="425"/>
      <c r="B649" s="423"/>
      <c r="C649" s="239" t="s">
        <v>240</v>
      </c>
      <c r="D649" s="224"/>
      <c r="E649" s="303"/>
      <c r="F649" s="303"/>
      <c r="G649" s="303"/>
      <c r="H649" s="303"/>
      <c r="I649" s="303"/>
      <c r="J649" s="303"/>
      <c r="K649" s="303"/>
      <c r="L649" s="303"/>
      <c r="M649" s="303"/>
      <c r="N649" s="225">
        <v>0.68487610907737362</v>
      </c>
      <c r="O649" s="225">
        <v>0.6877256577737173</v>
      </c>
      <c r="Q649" s="224"/>
      <c r="R649" s="303"/>
      <c r="S649" s="303"/>
      <c r="T649" s="303"/>
      <c r="U649" s="303"/>
      <c r="V649" s="303"/>
      <c r="W649" s="303"/>
      <c r="X649" s="303"/>
      <c r="Y649" s="303"/>
      <c r="Z649" s="303"/>
      <c r="AA649" s="225">
        <v>3.7851703774241861</v>
      </c>
      <c r="AB649" s="225">
        <v>3.416781981466094</v>
      </c>
    </row>
    <row r="650" spans="1:29" ht="15" customHeight="1" x14ac:dyDescent="0.3">
      <c r="A650" s="425"/>
      <c r="B650" s="423"/>
      <c r="C650" s="239" t="s">
        <v>241</v>
      </c>
      <c r="D650" s="224"/>
      <c r="E650" s="303"/>
      <c r="F650" s="303"/>
      <c r="G650" s="303"/>
      <c r="H650" s="303"/>
      <c r="I650" s="303"/>
      <c r="J650" s="303"/>
      <c r="K650" s="303"/>
      <c r="L650" s="303"/>
      <c r="M650" s="303"/>
      <c r="N650" s="225">
        <v>0.14142709029542189</v>
      </c>
      <c r="O650" s="225">
        <v>0.95138400840571391</v>
      </c>
      <c r="Q650" s="224"/>
      <c r="R650" s="303"/>
      <c r="S650" s="303"/>
      <c r="T650" s="303"/>
      <c r="U650" s="303"/>
      <c r="V650" s="303"/>
      <c r="W650" s="303"/>
      <c r="X650" s="303"/>
      <c r="Y650" s="303"/>
      <c r="Z650" s="303"/>
      <c r="AA650" s="225">
        <v>2.4466978338874799</v>
      </c>
      <c r="AB650" s="225">
        <v>2.2440267527882098</v>
      </c>
    </row>
    <row r="651" spans="1:29" ht="15" customHeight="1" x14ac:dyDescent="0.3">
      <c r="A651" s="425"/>
      <c r="B651" s="423"/>
      <c r="C651" s="239" t="s">
        <v>242</v>
      </c>
      <c r="D651" s="224"/>
      <c r="E651" s="303"/>
      <c r="F651" s="303"/>
      <c r="G651" s="303"/>
      <c r="H651" s="303"/>
      <c r="I651" s="303"/>
      <c r="J651" s="303"/>
      <c r="K651" s="303"/>
      <c r="L651" s="303"/>
      <c r="M651" s="303"/>
      <c r="N651" s="225">
        <v>0.44394330370630891</v>
      </c>
      <c r="O651" s="225">
        <v>0.77741147131504607</v>
      </c>
      <c r="Q651" s="224"/>
      <c r="R651" s="303"/>
      <c r="S651" s="303"/>
      <c r="T651" s="303"/>
      <c r="U651" s="303"/>
      <c r="V651" s="303"/>
      <c r="W651" s="303"/>
      <c r="X651" s="303"/>
      <c r="Y651" s="303"/>
      <c r="Z651" s="303"/>
      <c r="AA651" s="225">
        <v>2.8760774478125972</v>
      </c>
      <c r="AB651" s="225">
        <v>2.911280594098657</v>
      </c>
    </row>
    <row r="652" spans="1:29" ht="15" customHeight="1" x14ac:dyDescent="0.3">
      <c r="A652" s="425"/>
      <c r="B652" s="423"/>
      <c r="C652" s="239" t="s">
        <v>243</v>
      </c>
      <c r="D652" s="224"/>
      <c r="E652" s="303"/>
      <c r="F652" s="303"/>
      <c r="G652" s="303"/>
      <c r="H652" s="303"/>
      <c r="I652" s="303"/>
      <c r="J652" s="303"/>
      <c r="K652" s="303"/>
      <c r="L652" s="303"/>
      <c r="M652" s="303"/>
      <c r="N652" s="225">
        <v>0.66837900925749405</v>
      </c>
      <c r="O652" s="225">
        <v>0.86295475303510583</v>
      </c>
      <c r="Q652" s="224"/>
      <c r="R652" s="303"/>
      <c r="S652" s="303"/>
      <c r="T652" s="303"/>
      <c r="U652" s="303"/>
      <c r="V652" s="303"/>
      <c r="W652" s="303"/>
      <c r="X652" s="303"/>
      <c r="Y652" s="303"/>
      <c r="Z652" s="303"/>
      <c r="AA652" s="225">
        <v>2.3931518217125891</v>
      </c>
      <c r="AB652" s="225">
        <v>4.1480369481435124</v>
      </c>
    </row>
    <row r="653" spans="1:29" ht="15" customHeight="1" x14ac:dyDescent="0.3">
      <c r="A653" s="425"/>
      <c r="B653" s="423"/>
      <c r="C653" s="239" t="s">
        <v>244</v>
      </c>
      <c r="D653" s="224"/>
      <c r="E653" s="303"/>
      <c r="F653" s="303"/>
      <c r="G653" s="303"/>
      <c r="H653" s="303"/>
      <c r="I653" s="303"/>
      <c r="J653" s="303"/>
      <c r="K653" s="303"/>
      <c r="L653" s="303"/>
      <c r="M653" s="303"/>
      <c r="N653" s="225">
        <v>0.86908296094818172</v>
      </c>
      <c r="O653" s="225">
        <v>0.65252843608155775</v>
      </c>
      <c r="Q653" s="224"/>
      <c r="R653" s="303"/>
      <c r="S653" s="303"/>
      <c r="T653" s="303"/>
      <c r="U653" s="303"/>
      <c r="V653" s="303"/>
      <c r="W653" s="303"/>
      <c r="X653" s="303"/>
      <c r="Y653" s="303"/>
      <c r="Z653" s="303"/>
      <c r="AA653" s="225">
        <v>3.2939882474653421</v>
      </c>
      <c r="AB653" s="225">
        <v>2.3062621908757959</v>
      </c>
    </row>
    <row r="654" spans="1:29" ht="15" customHeight="1" x14ac:dyDescent="0.3">
      <c r="A654" s="425"/>
      <c r="B654" s="423"/>
      <c r="C654" s="239" t="s">
        <v>245</v>
      </c>
      <c r="D654" s="224"/>
      <c r="E654" s="303"/>
      <c r="F654" s="303"/>
      <c r="G654" s="303"/>
      <c r="H654" s="303"/>
      <c r="I654" s="303"/>
      <c r="J654" s="303"/>
      <c r="K654" s="303"/>
      <c r="L654" s="303"/>
      <c r="M654" s="303"/>
      <c r="N654" s="225">
        <v>1.113879027500323</v>
      </c>
      <c r="O654" s="225">
        <v>0.83036876463861531</v>
      </c>
      <c r="Q654" s="224"/>
      <c r="R654" s="303"/>
      <c r="S654" s="303"/>
      <c r="T654" s="303"/>
      <c r="U654" s="303"/>
      <c r="V654" s="303"/>
      <c r="W654" s="303"/>
      <c r="X654" s="303"/>
      <c r="Y654" s="303"/>
      <c r="Z654" s="303"/>
      <c r="AA654" s="225">
        <v>2.9384917615416981</v>
      </c>
      <c r="AB654" s="225">
        <v>4.3781791635111738</v>
      </c>
    </row>
    <row r="655" spans="1:29" ht="15.75" customHeight="1" thickBot="1" x14ac:dyDescent="0.35">
      <c r="A655" s="425"/>
      <c r="B655" s="423"/>
      <c r="C655" s="243" t="s">
        <v>246</v>
      </c>
      <c r="D655" s="235"/>
      <c r="E655" s="236"/>
      <c r="F655" s="236"/>
      <c r="G655" s="236"/>
      <c r="H655" s="236"/>
      <c r="I655" s="236"/>
      <c r="J655" s="236"/>
      <c r="K655" s="236"/>
      <c r="L655" s="236"/>
      <c r="M655" s="236"/>
      <c r="N655" s="237">
        <v>0.69555137051283233</v>
      </c>
      <c r="O655" s="237">
        <v>0.50440838599562587</v>
      </c>
      <c r="P655" s="256"/>
      <c r="Q655" s="235"/>
      <c r="R655" s="236"/>
      <c r="S655" s="236"/>
      <c r="T655" s="236"/>
      <c r="U655" s="236"/>
      <c r="V655" s="236"/>
      <c r="W655" s="236"/>
      <c r="X655" s="236"/>
      <c r="Y655" s="236"/>
      <c r="Z655" s="236"/>
      <c r="AA655" s="237">
        <v>1.9611834166080111</v>
      </c>
      <c r="AB655" s="237">
        <v>2.999753474150479</v>
      </c>
      <c r="AC655" s="256"/>
    </row>
    <row r="656" spans="1:29" ht="15" customHeight="1" x14ac:dyDescent="0.3">
      <c r="A656" s="430" t="s">
        <v>251</v>
      </c>
      <c r="B656" s="433"/>
      <c r="C656" s="434"/>
      <c r="D656" s="214"/>
      <c r="E656" s="215"/>
      <c r="F656" s="215"/>
      <c r="G656" s="215"/>
      <c r="H656" s="215"/>
      <c r="I656" s="215"/>
      <c r="J656" s="215"/>
      <c r="K656" s="215"/>
      <c r="L656" s="215"/>
      <c r="M656" s="215"/>
      <c r="N656" s="216">
        <v>2.4289600781425849</v>
      </c>
      <c r="O656" s="216">
        <v>2.7480717205936842</v>
      </c>
      <c r="P656" s="255"/>
      <c r="Q656" s="214"/>
      <c r="R656" s="215"/>
      <c r="S656" s="215"/>
      <c r="T656" s="215"/>
      <c r="U656" s="215"/>
      <c r="V656" s="215"/>
      <c r="W656" s="215"/>
      <c r="X656" s="215"/>
      <c r="Y656" s="215"/>
      <c r="Z656" s="215"/>
      <c r="AA656" s="216">
        <v>4.8999497516748836</v>
      </c>
      <c r="AB656" s="216">
        <v>4.5998526035077143</v>
      </c>
      <c r="AC656" s="255"/>
    </row>
    <row r="657" spans="1:28" ht="15" customHeight="1" x14ac:dyDescent="0.3">
      <c r="A657" s="425"/>
      <c r="B657" s="422" t="s">
        <v>350</v>
      </c>
      <c r="C657" s="218" t="s">
        <v>155</v>
      </c>
      <c r="D657" s="219"/>
      <c r="E657" s="220"/>
      <c r="F657" s="220"/>
      <c r="G657" s="220"/>
      <c r="H657" s="220"/>
      <c r="I657" s="220"/>
      <c r="J657" s="220"/>
      <c r="K657" s="220"/>
      <c r="L657" s="220"/>
      <c r="M657" s="220"/>
      <c r="N657" s="221">
        <v>4.1733432835771884</v>
      </c>
      <c r="O657" s="221">
        <v>4.2241150271950128</v>
      </c>
      <c r="Q657" s="219"/>
      <c r="R657" s="220"/>
      <c r="S657" s="220"/>
      <c r="T657" s="220"/>
      <c r="U657" s="220"/>
      <c r="V657" s="220"/>
      <c r="W657" s="220"/>
      <c r="X657" s="220"/>
      <c r="Y657" s="220"/>
      <c r="Z657" s="220"/>
      <c r="AA657" s="221">
        <v>10.30068436295206</v>
      </c>
      <c r="AB657" s="221">
        <v>9.6603299369569804</v>
      </c>
    </row>
    <row r="658" spans="1:28" ht="15" customHeight="1" x14ac:dyDescent="0.3">
      <c r="A658" s="425"/>
      <c r="B658" s="423"/>
      <c r="C658" s="223" t="s">
        <v>156</v>
      </c>
      <c r="D658" s="224"/>
      <c r="E658" s="303"/>
      <c r="F658" s="303"/>
      <c r="G658" s="303"/>
      <c r="H658" s="303"/>
      <c r="I658" s="303"/>
      <c r="J658" s="303"/>
      <c r="K658" s="303"/>
      <c r="L658" s="303"/>
      <c r="M658" s="303"/>
      <c r="N658" s="225">
        <v>2.768788123111023</v>
      </c>
      <c r="O658" s="225">
        <v>4.0702904840700587</v>
      </c>
      <c r="Q658" s="224"/>
      <c r="R658" s="303"/>
      <c r="S658" s="303"/>
      <c r="T658" s="303"/>
      <c r="U658" s="303"/>
      <c r="V658" s="303"/>
      <c r="W658" s="303"/>
      <c r="X658" s="303"/>
      <c r="Y658" s="303"/>
      <c r="Z658" s="303"/>
      <c r="AA658" s="225">
        <v>7.1990946411904897</v>
      </c>
      <c r="AB658" s="225">
        <v>6.589385114457353</v>
      </c>
    </row>
    <row r="659" spans="1:28" ht="15" customHeight="1" x14ac:dyDescent="0.3">
      <c r="A659" s="425"/>
      <c r="B659" s="423"/>
      <c r="C659" s="223" t="s">
        <v>157</v>
      </c>
      <c r="D659" s="224"/>
      <c r="E659" s="303"/>
      <c r="F659" s="303"/>
      <c r="G659" s="303"/>
      <c r="H659" s="303"/>
      <c r="I659" s="303"/>
      <c r="J659" s="303"/>
      <c r="K659" s="303"/>
      <c r="L659" s="303"/>
      <c r="M659" s="303"/>
      <c r="N659" s="225">
        <v>2.3892080600957679</v>
      </c>
      <c r="O659" s="225">
        <v>3.214833222033568</v>
      </c>
      <c r="Q659" s="224"/>
      <c r="R659" s="303"/>
      <c r="S659" s="303"/>
      <c r="T659" s="303"/>
      <c r="U659" s="303"/>
      <c r="V659" s="303"/>
      <c r="W659" s="303"/>
      <c r="X659" s="303"/>
      <c r="Y659" s="303"/>
      <c r="Z659" s="303"/>
      <c r="AA659" s="225">
        <v>5.0738252311064533</v>
      </c>
      <c r="AB659" s="225">
        <v>5.410436537492421</v>
      </c>
    </row>
    <row r="660" spans="1:28" ht="15" customHeight="1" x14ac:dyDescent="0.3">
      <c r="A660" s="425"/>
      <c r="B660" s="423"/>
      <c r="C660" s="223" t="s">
        <v>158</v>
      </c>
      <c r="D660" s="224"/>
      <c r="E660" s="303"/>
      <c r="F660" s="303"/>
      <c r="G660" s="303"/>
      <c r="H660" s="303"/>
      <c r="I660" s="303"/>
      <c r="J660" s="303"/>
      <c r="K660" s="303"/>
      <c r="L660" s="303"/>
      <c r="M660" s="303"/>
      <c r="N660" s="225">
        <v>2.0278157292353982</v>
      </c>
      <c r="O660" s="225">
        <v>2.3508125932152901</v>
      </c>
      <c r="Q660" s="224"/>
      <c r="R660" s="303"/>
      <c r="S660" s="303"/>
      <c r="T660" s="303"/>
      <c r="U660" s="303"/>
      <c r="V660" s="303"/>
      <c r="W660" s="303"/>
      <c r="X660" s="303"/>
      <c r="Y660" s="303"/>
      <c r="Z660" s="303"/>
      <c r="AA660" s="225">
        <v>4.2559007787154188</v>
      </c>
      <c r="AB660" s="225">
        <v>3.9667799443228571</v>
      </c>
    </row>
    <row r="661" spans="1:28" ht="15" customHeight="1" x14ac:dyDescent="0.3">
      <c r="A661" s="425"/>
      <c r="B661" s="423"/>
      <c r="C661" s="223" t="s">
        <v>159</v>
      </c>
      <c r="D661" s="224"/>
      <c r="E661" s="303"/>
      <c r="F661" s="303"/>
      <c r="G661" s="303"/>
      <c r="H661" s="303"/>
      <c r="I661" s="303"/>
      <c r="J661" s="303"/>
      <c r="K661" s="303"/>
      <c r="L661" s="303"/>
      <c r="M661" s="303"/>
      <c r="N661" s="225">
        <v>2.067590859448631</v>
      </c>
      <c r="O661" s="225">
        <v>1.9844649721977681</v>
      </c>
      <c r="Q661" s="224"/>
      <c r="R661" s="303"/>
      <c r="S661" s="303"/>
      <c r="T661" s="303"/>
      <c r="U661" s="303"/>
      <c r="V661" s="303"/>
      <c r="W661" s="303"/>
      <c r="X661" s="303"/>
      <c r="Y661" s="303"/>
      <c r="Z661" s="303"/>
      <c r="AA661" s="225">
        <v>3.5832280735523012</v>
      </c>
      <c r="AB661" s="225">
        <v>2.955364373651066</v>
      </c>
    </row>
    <row r="662" spans="1:28" ht="15" customHeight="1" x14ac:dyDescent="0.3">
      <c r="A662" s="425"/>
      <c r="B662" s="423"/>
      <c r="C662" s="227" t="s">
        <v>160</v>
      </c>
      <c r="D662" s="228"/>
      <c r="E662" s="229"/>
      <c r="F662" s="229"/>
      <c r="G662" s="229"/>
      <c r="H662" s="229"/>
      <c r="I662" s="229"/>
      <c r="J662" s="229"/>
      <c r="K662" s="229"/>
      <c r="L662" s="229"/>
      <c r="M662" s="229"/>
      <c r="N662" s="230">
        <v>2.470689872541084</v>
      </c>
      <c r="O662" s="230">
        <v>1.6259952144724861</v>
      </c>
      <c r="Q662" s="228"/>
      <c r="R662" s="229"/>
      <c r="S662" s="229"/>
      <c r="T662" s="229"/>
      <c r="U662" s="229"/>
      <c r="V662" s="229"/>
      <c r="W662" s="229"/>
      <c r="X662" s="229"/>
      <c r="Y662" s="229"/>
      <c r="Z662" s="229"/>
      <c r="AA662" s="230">
        <v>2.3155385447452952</v>
      </c>
      <c r="AB662" s="230">
        <v>2.0950986939411158</v>
      </c>
    </row>
    <row r="663" spans="1:28" ht="15" customHeight="1" x14ac:dyDescent="0.3">
      <c r="A663" s="425"/>
      <c r="B663" s="435" t="s">
        <v>138</v>
      </c>
      <c r="C663" s="223" t="s">
        <v>161</v>
      </c>
      <c r="D663" s="224"/>
      <c r="E663" s="303"/>
      <c r="F663" s="303"/>
      <c r="G663" s="303"/>
      <c r="H663" s="303"/>
      <c r="I663" s="303"/>
      <c r="J663" s="303"/>
      <c r="K663" s="303"/>
      <c r="L663" s="303"/>
      <c r="M663" s="303"/>
      <c r="N663" s="225">
        <v>2.555836130028831</v>
      </c>
      <c r="O663" s="225">
        <v>2.7734064668249219</v>
      </c>
      <c r="Q663" s="224"/>
      <c r="R663" s="303"/>
      <c r="S663" s="303"/>
      <c r="T663" s="303"/>
      <c r="U663" s="303"/>
      <c r="V663" s="303"/>
      <c r="W663" s="303"/>
      <c r="X663" s="303"/>
      <c r="Y663" s="303"/>
      <c r="Z663" s="303"/>
      <c r="AA663" s="225">
        <v>4.8060410194568446</v>
      </c>
      <c r="AB663" s="225">
        <v>4.6823706861200494</v>
      </c>
    </row>
    <row r="664" spans="1:28" ht="15" customHeight="1" x14ac:dyDescent="0.3">
      <c r="A664" s="425"/>
      <c r="B664" s="423"/>
      <c r="C664" s="223" t="s">
        <v>351</v>
      </c>
      <c r="D664" s="224"/>
      <c r="E664" s="303"/>
      <c r="F664" s="303"/>
      <c r="G664" s="303"/>
      <c r="H664" s="303"/>
      <c r="I664" s="303"/>
      <c r="J664" s="303"/>
      <c r="K664" s="303"/>
      <c r="L664" s="303"/>
      <c r="M664" s="303"/>
      <c r="N664" s="225">
        <v>2.5389052085155792</v>
      </c>
      <c r="O664" s="225">
        <v>2.6994437247408252</v>
      </c>
      <c r="Q664" s="224"/>
      <c r="R664" s="303"/>
      <c r="S664" s="303"/>
      <c r="T664" s="303"/>
      <c r="U664" s="303"/>
      <c r="V664" s="303"/>
      <c r="W664" s="303"/>
      <c r="X664" s="303"/>
      <c r="Y664" s="303"/>
      <c r="Z664" s="303"/>
      <c r="AA664" s="225">
        <v>5.0360616702732566</v>
      </c>
      <c r="AB664" s="225">
        <v>4.8003145283440567</v>
      </c>
    </row>
    <row r="665" spans="1:28" ht="15" customHeight="1" x14ac:dyDescent="0.3">
      <c r="A665" s="425"/>
      <c r="B665" s="423"/>
      <c r="C665" s="223" t="s">
        <v>352</v>
      </c>
      <c r="D665" s="224"/>
      <c r="E665" s="303"/>
      <c r="F665" s="303"/>
      <c r="G665" s="303"/>
      <c r="H665" s="303"/>
      <c r="I665" s="303"/>
      <c r="J665" s="303"/>
      <c r="K665" s="303"/>
      <c r="L665" s="303"/>
      <c r="M665" s="303"/>
      <c r="N665" s="225">
        <v>0.65690126938012661</v>
      </c>
      <c r="O665" s="225">
        <v>1.002306763439081</v>
      </c>
      <c r="Q665" s="224"/>
      <c r="R665" s="303"/>
      <c r="S665" s="303"/>
      <c r="T665" s="303"/>
      <c r="U665" s="303"/>
      <c r="V665" s="303"/>
      <c r="W665" s="303"/>
      <c r="X665" s="303"/>
      <c r="Y665" s="303"/>
      <c r="Z665" s="303"/>
      <c r="AA665" s="225">
        <v>3.2511415413696558</v>
      </c>
      <c r="AB665" s="225">
        <v>6.6689404376209191</v>
      </c>
    </row>
    <row r="666" spans="1:28" ht="15" customHeight="1" x14ac:dyDescent="0.3">
      <c r="A666" s="425"/>
      <c r="B666" s="423"/>
      <c r="C666" s="223" t="s">
        <v>353</v>
      </c>
      <c r="D666" s="224"/>
      <c r="E666" s="303"/>
      <c r="F666" s="303"/>
      <c r="G666" s="303"/>
      <c r="H666" s="303"/>
      <c r="I666" s="303"/>
      <c r="J666" s="303"/>
      <c r="K666" s="303"/>
      <c r="L666" s="303"/>
      <c r="M666" s="303"/>
      <c r="N666" s="225" t="s">
        <v>354</v>
      </c>
      <c r="O666" s="225" t="s">
        <v>354</v>
      </c>
      <c r="Q666" s="224"/>
      <c r="R666" s="303"/>
      <c r="S666" s="303"/>
      <c r="T666" s="303"/>
      <c r="U666" s="303"/>
      <c r="V666" s="303"/>
      <c r="W666" s="303"/>
      <c r="X666" s="303"/>
      <c r="Y666" s="303"/>
      <c r="Z666" s="303"/>
      <c r="AA666" s="225" t="s">
        <v>354</v>
      </c>
      <c r="AB666" s="225" t="s">
        <v>354</v>
      </c>
    </row>
    <row r="667" spans="1:28" ht="15" customHeight="1" x14ac:dyDescent="0.3">
      <c r="A667" s="425"/>
      <c r="B667" s="423"/>
      <c r="C667" s="223" t="s">
        <v>355</v>
      </c>
      <c r="D667" s="224"/>
      <c r="E667" s="303"/>
      <c r="F667" s="303"/>
      <c r="G667" s="303"/>
      <c r="H667" s="303"/>
      <c r="I667" s="303"/>
      <c r="J667" s="303"/>
      <c r="K667" s="303"/>
      <c r="L667" s="303"/>
      <c r="M667" s="303"/>
      <c r="N667" s="225">
        <v>3.0184746820790069</v>
      </c>
      <c r="O667" s="225">
        <v>3.718593541382071</v>
      </c>
      <c r="Q667" s="224"/>
      <c r="R667" s="303"/>
      <c r="S667" s="303"/>
      <c r="T667" s="303"/>
      <c r="U667" s="303"/>
      <c r="V667" s="303"/>
      <c r="W667" s="303"/>
      <c r="X667" s="303"/>
      <c r="Y667" s="303"/>
      <c r="Z667" s="303"/>
      <c r="AA667" s="225">
        <v>2.3208501503290111</v>
      </c>
      <c r="AB667" s="225">
        <v>3.2274594197131412</v>
      </c>
    </row>
    <row r="668" spans="1:28" ht="15" customHeight="1" x14ac:dyDescent="0.3">
      <c r="A668" s="425"/>
      <c r="B668" s="423"/>
      <c r="C668" s="223" t="s">
        <v>356</v>
      </c>
      <c r="D668" s="224"/>
      <c r="E668" s="303"/>
      <c r="F668" s="303"/>
      <c r="G668" s="303"/>
      <c r="H668" s="303"/>
      <c r="I668" s="303"/>
      <c r="J668" s="303"/>
      <c r="K668" s="303"/>
      <c r="L668" s="303"/>
      <c r="M668" s="303"/>
      <c r="N668" s="225">
        <v>2.2373823706945219</v>
      </c>
      <c r="O668" s="225">
        <v>3.0323109687613199</v>
      </c>
      <c r="Q668" s="224"/>
      <c r="R668" s="303"/>
      <c r="S668" s="303"/>
      <c r="T668" s="303"/>
      <c r="U668" s="303"/>
      <c r="V668" s="303"/>
      <c r="W668" s="303"/>
      <c r="X668" s="303"/>
      <c r="Y668" s="303"/>
      <c r="Z668" s="303"/>
      <c r="AA668" s="225">
        <v>13.036096336958501</v>
      </c>
      <c r="AB668" s="225">
        <v>3.0455644869316889</v>
      </c>
    </row>
    <row r="669" spans="1:28" ht="15" customHeight="1" x14ac:dyDescent="0.3">
      <c r="A669" s="425"/>
      <c r="B669" s="423"/>
      <c r="C669" s="223" t="s">
        <v>357</v>
      </c>
      <c r="D669" s="224"/>
      <c r="E669" s="303"/>
      <c r="F669" s="303"/>
      <c r="G669" s="303"/>
      <c r="H669" s="303"/>
      <c r="I669" s="303"/>
      <c r="J669" s="303"/>
      <c r="K669" s="303"/>
      <c r="L669" s="303"/>
      <c r="M669" s="303"/>
      <c r="N669" s="225" t="s">
        <v>354</v>
      </c>
      <c r="O669" s="225" t="s">
        <v>354</v>
      </c>
      <c r="Q669" s="224"/>
      <c r="R669" s="303"/>
      <c r="S669" s="303"/>
      <c r="T669" s="303"/>
      <c r="U669" s="303"/>
      <c r="V669" s="303"/>
      <c r="W669" s="303"/>
      <c r="X669" s="303"/>
      <c r="Y669" s="303"/>
      <c r="Z669" s="303"/>
      <c r="AA669" s="225">
        <v>5.4157695726899178</v>
      </c>
      <c r="AB669" s="225">
        <v>4.9197416204398197</v>
      </c>
    </row>
    <row r="670" spans="1:28" ht="15" customHeight="1" x14ac:dyDescent="0.3">
      <c r="A670" s="425"/>
      <c r="B670" s="423"/>
      <c r="C670" s="223" t="s">
        <v>358</v>
      </c>
      <c r="D670" s="224"/>
      <c r="E670" s="303"/>
      <c r="F670" s="303"/>
      <c r="G670" s="303"/>
      <c r="H670" s="303"/>
      <c r="I670" s="303"/>
      <c r="J670" s="303"/>
      <c r="K670" s="303"/>
      <c r="L670" s="303"/>
      <c r="M670" s="303"/>
      <c r="N670" s="225" t="s">
        <v>354</v>
      </c>
      <c r="O670" s="225" t="s">
        <v>354</v>
      </c>
      <c r="Q670" s="224"/>
      <c r="R670" s="303"/>
      <c r="S670" s="303"/>
      <c r="T670" s="303"/>
      <c r="U670" s="303"/>
      <c r="V670" s="303"/>
      <c r="W670" s="303"/>
      <c r="X670" s="303"/>
      <c r="Y670" s="303"/>
      <c r="Z670" s="303"/>
      <c r="AA670" s="225" t="s">
        <v>354</v>
      </c>
      <c r="AB670" s="225" t="s">
        <v>354</v>
      </c>
    </row>
    <row r="671" spans="1:28" ht="15" customHeight="1" x14ac:dyDescent="0.3">
      <c r="A671" s="425"/>
      <c r="B671" s="423"/>
      <c r="C671" s="223" t="s">
        <v>359</v>
      </c>
      <c r="D671" s="224"/>
      <c r="E671" s="303"/>
      <c r="F671" s="303"/>
      <c r="G671" s="303"/>
      <c r="H671" s="303"/>
      <c r="I671" s="303"/>
      <c r="J671" s="303"/>
      <c r="K671" s="303"/>
      <c r="L671" s="303"/>
      <c r="M671" s="303"/>
      <c r="N671" s="225" t="s">
        <v>354</v>
      </c>
      <c r="O671" s="225" t="s">
        <v>354</v>
      </c>
      <c r="Q671" s="224"/>
      <c r="R671" s="303"/>
      <c r="S671" s="303"/>
      <c r="T671" s="303"/>
      <c r="U671" s="303"/>
      <c r="V671" s="303"/>
      <c r="W671" s="303"/>
      <c r="X671" s="303"/>
      <c r="Y671" s="303"/>
      <c r="Z671" s="303"/>
      <c r="AA671" s="225" t="s">
        <v>354</v>
      </c>
      <c r="AB671" s="225" t="s">
        <v>354</v>
      </c>
    </row>
    <row r="672" spans="1:28" ht="15" customHeight="1" x14ac:dyDescent="0.3">
      <c r="A672" s="425"/>
      <c r="B672" s="423"/>
      <c r="C672" s="223" t="s">
        <v>360</v>
      </c>
      <c r="D672" s="224"/>
      <c r="E672" s="303"/>
      <c r="F672" s="303"/>
      <c r="G672" s="303"/>
      <c r="H672" s="303"/>
      <c r="I672" s="303"/>
      <c r="J672" s="303"/>
      <c r="K672" s="303"/>
      <c r="L672" s="303"/>
      <c r="M672" s="303"/>
      <c r="N672" s="225" t="s">
        <v>354</v>
      </c>
      <c r="O672" s="225" t="s">
        <v>354</v>
      </c>
      <c r="Q672" s="224"/>
      <c r="R672" s="303"/>
      <c r="S672" s="303"/>
      <c r="T672" s="303"/>
      <c r="U672" s="303"/>
      <c r="V672" s="303"/>
      <c r="W672" s="303"/>
      <c r="X672" s="303"/>
      <c r="Y672" s="303"/>
      <c r="Z672" s="303"/>
      <c r="AA672" s="225" t="s">
        <v>354</v>
      </c>
      <c r="AB672" s="225" t="s">
        <v>354</v>
      </c>
    </row>
    <row r="673" spans="1:28" ht="15" customHeight="1" x14ac:dyDescent="0.3">
      <c r="A673" s="425"/>
      <c r="B673" s="423"/>
      <c r="C673" s="223" t="s">
        <v>361</v>
      </c>
      <c r="D673" s="224"/>
      <c r="E673" s="303"/>
      <c r="F673" s="303"/>
      <c r="G673" s="303"/>
      <c r="H673" s="303"/>
      <c r="I673" s="303"/>
      <c r="J673" s="303"/>
      <c r="K673" s="303"/>
      <c r="L673" s="303"/>
      <c r="M673" s="303"/>
      <c r="N673" s="225">
        <v>1.274945888190387</v>
      </c>
      <c r="O673" s="225">
        <v>2.5685124523282989</v>
      </c>
      <c r="Q673" s="224"/>
      <c r="R673" s="303"/>
      <c r="S673" s="303"/>
      <c r="T673" s="303"/>
      <c r="U673" s="303"/>
      <c r="V673" s="303"/>
      <c r="W673" s="303"/>
      <c r="X673" s="303"/>
      <c r="Y673" s="303"/>
      <c r="Z673" s="303"/>
      <c r="AA673" s="225">
        <v>2.9845386042745141</v>
      </c>
      <c r="AB673" s="225">
        <v>4.5586243773509167</v>
      </c>
    </row>
    <row r="674" spans="1:28" ht="15" customHeight="1" x14ac:dyDescent="0.3">
      <c r="A674" s="425"/>
      <c r="B674" s="423"/>
      <c r="C674" s="223" t="s">
        <v>362</v>
      </c>
      <c r="D674" s="224"/>
      <c r="E674" s="303"/>
      <c r="F674" s="303"/>
      <c r="G674" s="303"/>
      <c r="H674" s="303"/>
      <c r="I674" s="303"/>
      <c r="J674" s="303"/>
      <c r="K674" s="303"/>
      <c r="L674" s="303"/>
      <c r="M674" s="303"/>
      <c r="N674" s="225">
        <v>1.0501884970249751</v>
      </c>
      <c r="O674" s="225">
        <v>2.5098386966325701</v>
      </c>
      <c r="Q674" s="224"/>
      <c r="R674" s="303"/>
      <c r="S674" s="303"/>
      <c r="T674" s="303"/>
      <c r="U674" s="303"/>
      <c r="V674" s="303"/>
      <c r="W674" s="303"/>
      <c r="X674" s="303"/>
      <c r="Y674" s="303"/>
      <c r="Z674" s="303"/>
      <c r="AA674" s="225">
        <v>2.0863506025032108</v>
      </c>
      <c r="AB674" s="225">
        <v>6.6189502471471773</v>
      </c>
    </row>
    <row r="675" spans="1:28" ht="15" customHeight="1" x14ac:dyDescent="0.3">
      <c r="A675" s="425"/>
      <c r="B675" s="423"/>
      <c r="C675" s="223" t="s">
        <v>363</v>
      </c>
      <c r="D675" s="224"/>
      <c r="E675" s="303"/>
      <c r="F675" s="303"/>
      <c r="G675" s="303"/>
      <c r="H675" s="303"/>
      <c r="I675" s="303"/>
      <c r="J675" s="303"/>
      <c r="K675" s="303"/>
      <c r="L675" s="303"/>
      <c r="M675" s="303"/>
      <c r="N675" s="225">
        <v>2.192878030510403</v>
      </c>
      <c r="O675" s="225">
        <v>3.006128377748861</v>
      </c>
      <c r="Q675" s="224"/>
      <c r="R675" s="303"/>
      <c r="S675" s="303"/>
      <c r="T675" s="303"/>
      <c r="U675" s="303"/>
      <c r="V675" s="303"/>
      <c r="W675" s="303"/>
      <c r="X675" s="303"/>
      <c r="Y675" s="303"/>
      <c r="Z675" s="303"/>
      <c r="AA675" s="225">
        <v>2.361950461097805</v>
      </c>
      <c r="AB675" s="225">
        <v>3.1124063145355989</v>
      </c>
    </row>
    <row r="676" spans="1:28" ht="15" customHeight="1" x14ac:dyDescent="0.3">
      <c r="A676" s="425"/>
      <c r="B676" s="423"/>
      <c r="C676" s="223" t="s">
        <v>364</v>
      </c>
      <c r="D676" s="224"/>
      <c r="E676" s="303"/>
      <c r="F676" s="303"/>
      <c r="G676" s="303"/>
      <c r="H676" s="303"/>
      <c r="I676" s="303"/>
      <c r="J676" s="303"/>
      <c r="K676" s="303"/>
      <c r="L676" s="303"/>
      <c r="M676" s="303"/>
      <c r="N676" s="225" t="s">
        <v>354</v>
      </c>
      <c r="O676" s="225" t="s">
        <v>354</v>
      </c>
      <c r="Q676" s="224"/>
      <c r="R676" s="303"/>
      <c r="S676" s="303"/>
      <c r="T676" s="303"/>
      <c r="U676" s="303"/>
      <c r="V676" s="303"/>
      <c r="W676" s="303"/>
      <c r="X676" s="303"/>
      <c r="Y676" s="303"/>
      <c r="Z676" s="303"/>
      <c r="AA676" s="225" t="s">
        <v>354</v>
      </c>
      <c r="AB676" s="225">
        <v>0.62227929381557956</v>
      </c>
    </row>
    <row r="677" spans="1:28" ht="15" customHeight="1" x14ac:dyDescent="0.3">
      <c r="A677" s="425"/>
      <c r="B677" s="423"/>
      <c r="C677" s="223" t="s">
        <v>365</v>
      </c>
      <c r="D677" s="224"/>
      <c r="E677" s="303"/>
      <c r="F677" s="303"/>
      <c r="G677" s="303"/>
      <c r="H677" s="303"/>
      <c r="I677" s="303"/>
      <c r="J677" s="303"/>
      <c r="K677" s="303"/>
      <c r="L677" s="303"/>
      <c r="M677" s="303"/>
      <c r="N677" s="225" t="s">
        <v>354</v>
      </c>
      <c r="O677" s="225">
        <v>0</v>
      </c>
      <c r="Q677" s="224"/>
      <c r="R677" s="303"/>
      <c r="S677" s="303"/>
      <c r="T677" s="303"/>
      <c r="U677" s="303"/>
      <c r="V677" s="303"/>
      <c r="W677" s="303"/>
      <c r="X677" s="303"/>
      <c r="Y677" s="303"/>
      <c r="Z677" s="303"/>
      <c r="AA677" s="225">
        <v>3.9286430542771198</v>
      </c>
      <c r="AB677" s="225">
        <v>3.1053889429843879</v>
      </c>
    </row>
    <row r="678" spans="1:28" ht="15" customHeight="1" x14ac:dyDescent="0.3">
      <c r="A678" s="425"/>
      <c r="B678" s="423"/>
      <c r="C678" s="223" t="s">
        <v>366</v>
      </c>
      <c r="D678" s="224"/>
      <c r="E678" s="303"/>
      <c r="F678" s="303"/>
      <c r="G678" s="303"/>
      <c r="H678" s="303"/>
      <c r="I678" s="303"/>
      <c r="J678" s="303"/>
      <c r="K678" s="303"/>
      <c r="L678" s="303"/>
      <c r="M678" s="303"/>
      <c r="N678" s="225">
        <v>0</v>
      </c>
      <c r="O678" s="225">
        <v>2.1889353347186771</v>
      </c>
      <c r="Q678" s="224"/>
      <c r="R678" s="303"/>
      <c r="S678" s="303"/>
      <c r="T678" s="303"/>
      <c r="U678" s="303"/>
      <c r="V678" s="303"/>
      <c r="W678" s="303"/>
      <c r="X678" s="303"/>
      <c r="Y678" s="303"/>
      <c r="Z678" s="303"/>
      <c r="AA678" s="225">
        <v>5.9284758425745254</v>
      </c>
      <c r="AB678" s="225">
        <v>5.1785230271403009</v>
      </c>
    </row>
    <row r="679" spans="1:28" ht="15" customHeight="1" x14ac:dyDescent="0.3">
      <c r="A679" s="425"/>
      <c r="B679" s="423"/>
      <c r="C679" s="223" t="s">
        <v>367</v>
      </c>
      <c r="D679" s="224"/>
      <c r="E679" s="303"/>
      <c r="F679" s="303"/>
      <c r="G679" s="303"/>
      <c r="H679" s="303"/>
      <c r="I679" s="303"/>
      <c r="J679" s="303"/>
      <c r="K679" s="303"/>
      <c r="L679" s="303"/>
      <c r="M679" s="303"/>
      <c r="N679" s="225">
        <v>3.240091395443971</v>
      </c>
      <c r="O679" s="225">
        <v>2.144323992973816</v>
      </c>
      <c r="Q679" s="224"/>
      <c r="R679" s="303"/>
      <c r="S679" s="303"/>
      <c r="T679" s="303"/>
      <c r="U679" s="303"/>
      <c r="V679" s="303"/>
      <c r="W679" s="303"/>
      <c r="X679" s="303"/>
      <c r="Y679" s="303"/>
      <c r="Z679" s="303"/>
      <c r="AA679" s="225">
        <v>7.2763826392070667</v>
      </c>
      <c r="AB679" s="225">
        <v>3.5794245891033771</v>
      </c>
    </row>
    <row r="680" spans="1:28" ht="15" customHeight="1" x14ac:dyDescent="0.3">
      <c r="A680" s="425"/>
      <c r="B680" s="423"/>
      <c r="C680" s="223" t="s">
        <v>368</v>
      </c>
      <c r="D680" s="224"/>
      <c r="E680" s="303"/>
      <c r="F680" s="303"/>
      <c r="G680" s="303"/>
      <c r="H680" s="303"/>
      <c r="I680" s="303"/>
      <c r="J680" s="303"/>
      <c r="K680" s="303"/>
      <c r="L680" s="303"/>
      <c r="M680" s="303"/>
      <c r="N680" s="225">
        <v>0.59801464708361396</v>
      </c>
      <c r="O680" s="225">
        <v>2.3585269482998168</v>
      </c>
      <c r="Q680" s="224"/>
      <c r="R680" s="303"/>
      <c r="S680" s="303"/>
      <c r="T680" s="303"/>
      <c r="U680" s="303"/>
      <c r="V680" s="303"/>
      <c r="W680" s="303"/>
      <c r="X680" s="303"/>
      <c r="Y680" s="303"/>
      <c r="Z680" s="303"/>
      <c r="AA680" s="225">
        <v>8.8938196889135703</v>
      </c>
      <c r="AB680" s="225">
        <v>1.221615206448218</v>
      </c>
    </row>
    <row r="681" spans="1:28" ht="15" customHeight="1" x14ac:dyDescent="0.3">
      <c r="A681" s="425"/>
      <c r="B681" s="423"/>
      <c r="C681" s="223" t="s">
        <v>369</v>
      </c>
      <c r="D681" s="224"/>
      <c r="E681" s="303"/>
      <c r="F681" s="303"/>
      <c r="G681" s="303"/>
      <c r="H681" s="303"/>
      <c r="I681" s="303"/>
      <c r="J681" s="303"/>
      <c r="K681" s="303"/>
      <c r="L681" s="303"/>
      <c r="M681" s="303"/>
      <c r="N681" s="225">
        <v>2.9507364212577412</v>
      </c>
      <c r="O681" s="225">
        <v>2.4785729349928332</v>
      </c>
      <c r="Q681" s="224"/>
      <c r="R681" s="303"/>
      <c r="S681" s="303"/>
      <c r="T681" s="303"/>
      <c r="U681" s="303"/>
      <c r="V681" s="303"/>
      <c r="W681" s="303"/>
      <c r="X681" s="303"/>
      <c r="Y681" s="303"/>
      <c r="Z681" s="303"/>
      <c r="AA681" s="225">
        <v>5.585499242370136</v>
      </c>
      <c r="AB681" s="225">
        <v>5.6692352770514649</v>
      </c>
    </row>
    <row r="682" spans="1:28" ht="15" customHeight="1" x14ac:dyDescent="0.3">
      <c r="A682" s="425"/>
      <c r="B682" s="423"/>
      <c r="C682" s="223" t="s">
        <v>370</v>
      </c>
      <c r="D682" s="224"/>
      <c r="E682" s="303"/>
      <c r="F682" s="303"/>
      <c r="G682" s="303"/>
      <c r="H682" s="303"/>
      <c r="I682" s="303"/>
      <c r="J682" s="303"/>
      <c r="K682" s="303"/>
      <c r="L682" s="303"/>
      <c r="M682" s="303"/>
      <c r="N682" s="225" t="s">
        <v>354</v>
      </c>
      <c r="O682" s="225" t="s">
        <v>354</v>
      </c>
      <c r="Q682" s="224"/>
      <c r="R682" s="303"/>
      <c r="S682" s="303"/>
      <c r="T682" s="303"/>
      <c r="U682" s="303"/>
      <c r="V682" s="303"/>
      <c r="W682" s="303"/>
      <c r="X682" s="303"/>
      <c r="Y682" s="303"/>
      <c r="Z682" s="303"/>
      <c r="AA682" s="225" t="s">
        <v>354</v>
      </c>
      <c r="AB682" s="225" t="s">
        <v>354</v>
      </c>
    </row>
    <row r="683" spans="1:28" ht="15" customHeight="1" x14ac:dyDescent="0.3">
      <c r="A683" s="425"/>
      <c r="B683" s="423"/>
      <c r="C683" s="223" t="s">
        <v>173</v>
      </c>
      <c r="D683" s="224"/>
      <c r="E683" s="303"/>
      <c r="F683" s="303"/>
      <c r="G683" s="303"/>
      <c r="H683" s="303"/>
      <c r="I683" s="303"/>
      <c r="J683" s="303"/>
      <c r="K683" s="303"/>
      <c r="L683" s="303"/>
      <c r="M683" s="303"/>
      <c r="N683" s="225">
        <v>0</v>
      </c>
      <c r="O683" s="225">
        <v>4.0899513771527856</v>
      </c>
      <c r="Q683" s="224"/>
      <c r="R683" s="303"/>
      <c r="S683" s="303"/>
      <c r="T683" s="303"/>
      <c r="U683" s="303"/>
      <c r="V683" s="303"/>
      <c r="W683" s="303"/>
      <c r="X683" s="303"/>
      <c r="Y683" s="303"/>
      <c r="Z683" s="303"/>
      <c r="AA683" s="225">
        <v>2.290151106275097</v>
      </c>
      <c r="AB683" s="225">
        <v>4.7321094570659872</v>
      </c>
    </row>
    <row r="684" spans="1:28" ht="15" customHeight="1" x14ac:dyDescent="0.3">
      <c r="A684" s="425"/>
      <c r="B684" s="423"/>
      <c r="C684" s="223" t="s">
        <v>371</v>
      </c>
      <c r="D684" s="224"/>
      <c r="E684" s="303"/>
      <c r="F684" s="303"/>
      <c r="G684" s="303"/>
      <c r="H684" s="303"/>
      <c r="I684" s="303"/>
      <c r="J684" s="303"/>
      <c r="K684" s="303"/>
      <c r="L684" s="303"/>
      <c r="M684" s="303"/>
      <c r="N684" s="225" t="s">
        <v>354</v>
      </c>
      <c r="O684" s="225" t="s">
        <v>354</v>
      </c>
      <c r="Q684" s="224"/>
      <c r="R684" s="303"/>
      <c r="S684" s="303"/>
      <c r="T684" s="303"/>
      <c r="U684" s="303"/>
      <c r="V684" s="303"/>
      <c r="W684" s="303"/>
      <c r="X684" s="303"/>
      <c r="Y684" s="303"/>
      <c r="Z684" s="303"/>
      <c r="AA684" s="225" t="s">
        <v>354</v>
      </c>
      <c r="AB684" s="225" t="s">
        <v>354</v>
      </c>
    </row>
    <row r="685" spans="1:28" ht="15" customHeight="1" x14ac:dyDescent="0.3">
      <c r="A685" s="425"/>
      <c r="B685" s="423"/>
      <c r="C685" s="227" t="s">
        <v>372</v>
      </c>
      <c r="D685" s="228"/>
      <c r="E685" s="229"/>
      <c r="F685" s="229"/>
      <c r="G685" s="229"/>
      <c r="H685" s="229"/>
      <c r="I685" s="229"/>
      <c r="J685" s="229"/>
      <c r="K685" s="229"/>
      <c r="L685" s="229"/>
      <c r="M685" s="229"/>
      <c r="N685" s="230" t="s">
        <v>354</v>
      </c>
      <c r="O685" s="230" t="s">
        <v>354</v>
      </c>
      <c r="Q685" s="228"/>
      <c r="R685" s="229"/>
      <c r="S685" s="229"/>
      <c r="T685" s="229"/>
      <c r="U685" s="229"/>
      <c r="V685" s="229"/>
      <c r="W685" s="229"/>
      <c r="X685" s="229"/>
      <c r="Y685" s="229"/>
      <c r="Z685" s="229"/>
      <c r="AA685" s="230" t="s">
        <v>354</v>
      </c>
      <c r="AB685" s="230">
        <v>4.3653335334544083</v>
      </c>
    </row>
    <row r="686" spans="1:28" ht="15" customHeight="1" x14ac:dyDescent="0.3">
      <c r="A686" s="425"/>
      <c r="B686" s="431" t="s">
        <v>139</v>
      </c>
      <c r="C686" s="223" t="s">
        <v>373</v>
      </c>
      <c r="D686" s="224"/>
      <c r="E686" s="220"/>
      <c r="F686" s="220"/>
      <c r="G686" s="220"/>
      <c r="H686" s="220"/>
      <c r="I686" s="220"/>
      <c r="J686" s="220"/>
      <c r="K686" s="220"/>
      <c r="L686" s="220"/>
      <c r="M686" s="220"/>
      <c r="N686" s="221">
        <v>1.7959348994866571</v>
      </c>
      <c r="O686" s="221">
        <v>2.2004874142216262</v>
      </c>
      <c r="Q686" s="219"/>
      <c r="R686" s="220"/>
      <c r="S686" s="220"/>
      <c r="T686" s="220"/>
      <c r="U686" s="220"/>
      <c r="V686" s="220"/>
      <c r="W686" s="220"/>
      <c r="X686" s="220"/>
      <c r="Y686" s="220"/>
      <c r="Z686" s="220"/>
      <c r="AA686" s="221">
        <v>2.1567476438466202</v>
      </c>
      <c r="AB686" s="221">
        <v>2.151101097756102</v>
      </c>
    </row>
    <row r="687" spans="1:28" ht="15" customHeight="1" x14ac:dyDescent="0.3">
      <c r="A687" s="425"/>
      <c r="B687" s="423"/>
      <c r="C687" s="223" t="s">
        <v>175</v>
      </c>
      <c r="D687" s="224"/>
      <c r="E687" s="303"/>
      <c r="F687" s="303"/>
      <c r="G687" s="303"/>
      <c r="H687" s="303"/>
      <c r="I687" s="303"/>
      <c r="J687" s="303"/>
      <c r="K687" s="303"/>
      <c r="L687" s="303"/>
      <c r="M687" s="303"/>
      <c r="N687" s="225">
        <v>1.6246844698646239</v>
      </c>
      <c r="O687" s="225">
        <v>1.623625297408136</v>
      </c>
      <c r="Q687" s="224"/>
      <c r="R687" s="303"/>
      <c r="S687" s="303"/>
      <c r="T687" s="303"/>
      <c r="U687" s="303"/>
      <c r="V687" s="303"/>
      <c r="W687" s="303"/>
      <c r="X687" s="303"/>
      <c r="Y687" s="303"/>
      <c r="Z687" s="303"/>
      <c r="AA687" s="225">
        <v>3.297417025467988</v>
      </c>
      <c r="AB687" s="225">
        <v>3.583439502920772</v>
      </c>
    </row>
    <row r="688" spans="1:28" ht="15" customHeight="1" x14ac:dyDescent="0.3">
      <c r="A688" s="425"/>
      <c r="B688" s="423"/>
      <c r="C688" s="223" t="s">
        <v>176</v>
      </c>
      <c r="D688" s="224"/>
      <c r="E688" s="303"/>
      <c r="F688" s="303"/>
      <c r="G688" s="303"/>
      <c r="H688" s="303"/>
      <c r="I688" s="303"/>
      <c r="J688" s="303"/>
      <c r="K688" s="303"/>
      <c r="L688" s="303"/>
      <c r="M688" s="303"/>
      <c r="N688" s="225">
        <v>3.4263442113046372</v>
      </c>
      <c r="O688" s="225">
        <v>3.9644958787737532</v>
      </c>
      <c r="Q688" s="224"/>
      <c r="R688" s="303"/>
      <c r="S688" s="303"/>
      <c r="T688" s="303"/>
      <c r="U688" s="303"/>
      <c r="V688" s="303"/>
      <c r="W688" s="303"/>
      <c r="X688" s="303"/>
      <c r="Y688" s="303"/>
      <c r="Z688" s="303"/>
      <c r="AA688" s="225">
        <v>8.5108330929652194</v>
      </c>
      <c r="AB688" s="225">
        <v>8.0559555837815502</v>
      </c>
    </row>
    <row r="689" spans="1:28" ht="15" customHeight="1" x14ac:dyDescent="0.3">
      <c r="A689" s="425"/>
      <c r="B689" s="423"/>
      <c r="C689" s="223" t="s">
        <v>177</v>
      </c>
      <c r="D689" s="224"/>
      <c r="E689" s="303"/>
      <c r="F689" s="303"/>
      <c r="G689" s="303"/>
      <c r="H689" s="303"/>
      <c r="I689" s="303"/>
      <c r="J689" s="303"/>
      <c r="K689" s="303"/>
      <c r="L689" s="303"/>
      <c r="M689" s="303"/>
      <c r="N689" s="225">
        <v>1.390213120137842</v>
      </c>
      <c r="O689" s="225">
        <v>4.0291008388486853</v>
      </c>
      <c r="Q689" s="224"/>
      <c r="R689" s="303"/>
      <c r="S689" s="303"/>
      <c r="T689" s="303"/>
      <c r="U689" s="303"/>
      <c r="V689" s="303"/>
      <c r="W689" s="303"/>
      <c r="X689" s="303"/>
      <c r="Y689" s="303"/>
      <c r="Z689" s="303"/>
      <c r="AA689" s="225">
        <v>9.4172321369557839</v>
      </c>
      <c r="AB689" s="225">
        <v>6.9881602554788671</v>
      </c>
    </row>
    <row r="690" spans="1:28" ht="15" customHeight="1" x14ac:dyDescent="0.3">
      <c r="A690" s="425"/>
      <c r="B690" s="423"/>
      <c r="C690" s="223" t="s">
        <v>374</v>
      </c>
      <c r="D690" s="224"/>
      <c r="E690" s="303"/>
      <c r="F690" s="303"/>
      <c r="G690" s="303"/>
      <c r="H690" s="303"/>
      <c r="I690" s="303"/>
      <c r="J690" s="303"/>
      <c r="K690" s="303"/>
      <c r="L690" s="303"/>
      <c r="M690" s="303"/>
      <c r="N690" s="225">
        <v>5.2793137521959714</v>
      </c>
      <c r="O690" s="225">
        <v>3.3183741510374518</v>
      </c>
      <c r="Q690" s="224"/>
      <c r="R690" s="303"/>
      <c r="S690" s="303"/>
      <c r="T690" s="303"/>
      <c r="U690" s="303"/>
      <c r="V690" s="303"/>
      <c r="W690" s="303"/>
      <c r="X690" s="303"/>
      <c r="Y690" s="303"/>
      <c r="Z690" s="303"/>
      <c r="AA690" s="225">
        <v>9.1391173051943646</v>
      </c>
      <c r="AB690" s="225">
        <v>7.9029533094636193</v>
      </c>
    </row>
    <row r="691" spans="1:28" ht="15" customHeight="1" x14ac:dyDescent="0.3">
      <c r="A691" s="425"/>
      <c r="B691" s="423"/>
      <c r="C691" s="227" t="s">
        <v>256</v>
      </c>
      <c r="D691" s="228"/>
      <c r="E691" s="229"/>
      <c r="F691" s="229"/>
      <c r="G691" s="229"/>
      <c r="H691" s="229"/>
      <c r="I691" s="229"/>
      <c r="J691" s="229"/>
      <c r="K691" s="229"/>
      <c r="L691" s="229"/>
      <c r="M691" s="229"/>
      <c r="N691" s="230" t="s">
        <v>354</v>
      </c>
      <c r="O691" s="230" t="s">
        <v>354</v>
      </c>
      <c r="Q691" s="228"/>
      <c r="R691" s="229"/>
      <c r="S691" s="229"/>
      <c r="T691" s="229"/>
      <c r="U691" s="229"/>
      <c r="V691" s="229"/>
      <c r="W691" s="229"/>
      <c r="X691" s="229"/>
      <c r="Y691" s="229"/>
      <c r="Z691" s="229"/>
      <c r="AA691" s="230">
        <v>1.680858088704333</v>
      </c>
      <c r="AB691" s="230">
        <v>3.0905025764745861</v>
      </c>
    </row>
    <row r="692" spans="1:28" ht="15" customHeight="1" x14ac:dyDescent="0.3">
      <c r="A692" s="425"/>
      <c r="B692" s="431" t="s">
        <v>375</v>
      </c>
      <c r="C692" s="223" t="s">
        <v>179</v>
      </c>
      <c r="D692" s="224"/>
      <c r="E692" s="220"/>
      <c r="F692" s="220"/>
      <c r="G692" s="220"/>
      <c r="H692" s="220"/>
      <c r="I692" s="220"/>
      <c r="J692" s="220"/>
      <c r="K692" s="220"/>
      <c r="L692" s="220"/>
      <c r="M692" s="220"/>
      <c r="N692" s="221">
        <v>2.2299860338957749</v>
      </c>
      <c r="O692" s="221">
        <v>2.4380859445536172</v>
      </c>
      <c r="Q692" s="219"/>
      <c r="R692" s="220"/>
      <c r="S692" s="220"/>
      <c r="T692" s="220"/>
      <c r="U692" s="220"/>
      <c r="V692" s="220"/>
      <c r="W692" s="220"/>
      <c r="X692" s="220"/>
      <c r="Y692" s="220"/>
      <c r="Z692" s="220"/>
      <c r="AA692" s="221">
        <v>4.4419753679103184</v>
      </c>
      <c r="AB692" s="221">
        <v>4.2342573778160846</v>
      </c>
    </row>
    <row r="693" spans="1:28" ht="15" customHeight="1" x14ac:dyDescent="0.3">
      <c r="A693" s="425"/>
      <c r="B693" s="423"/>
      <c r="C693" s="223" t="s">
        <v>180</v>
      </c>
      <c r="D693" s="224"/>
      <c r="E693" s="303"/>
      <c r="F693" s="303"/>
      <c r="G693" s="303"/>
      <c r="H693" s="303"/>
      <c r="I693" s="303"/>
      <c r="J693" s="303"/>
      <c r="K693" s="303"/>
      <c r="L693" s="303"/>
      <c r="M693" s="303"/>
      <c r="N693" s="225">
        <v>4.8665272042602608</v>
      </c>
      <c r="O693" s="225">
        <v>5.0691166433231842</v>
      </c>
      <c r="Q693" s="224"/>
      <c r="R693" s="303"/>
      <c r="S693" s="303"/>
      <c r="T693" s="303"/>
      <c r="U693" s="303"/>
      <c r="V693" s="303"/>
      <c r="W693" s="303"/>
      <c r="X693" s="303"/>
      <c r="Y693" s="303"/>
      <c r="Z693" s="303"/>
      <c r="AA693" s="225">
        <v>4.8121086844887966</v>
      </c>
      <c r="AB693" s="225">
        <v>4.5427681105097086</v>
      </c>
    </row>
    <row r="694" spans="1:28" ht="15" customHeight="1" x14ac:dyDescent="0.3">
      <c r="A694" s="425"/>
      <c r="B694" s="423"/>
      <c r="C694" s="223" t="s">
        <v>181</v>
      </c>
      <c r="D694" s="224"/>
      <c r="E694" s="303"/>
      <c r="F694" s="303"/>
      <c r="G694" s="303"/>
      <c r="H694" s="303"/>
      <c r="I694" s="303"/>
      <c r="J694" s="303"/>
      <c r="K694" s="303"/>
      <c r="L694" s="303"/>
      <c r="M694" s="303"/>
      <c r="N694" s="225">
        <v>3.004567278311292</v>
      </c>
      <c r="O694" s="225">
        <v>4.1224251219559251</v>
      </c>
      <c r="Q694" s="224"/>
      <c r="R694" s="303"/>
      <c r="S694" s="303"/>
      <c r="T694" s="303"/>
      <c r="U694" s="303"/>
      <c r="V694" s="303"/>
      <c r="W694" s="303"/>
      <c r="X694" s="303"/>
      <c r="Y694" s="303"/>
      <c r="Z694" s="303"/>
      <c r="AA694" s="225">
        <v>6.3674871235392043</v>
      </c>
      <c r="AB694" s="225">
        <v>5.8269129353538833</v>
      </c>
    </row>
    <row r="695" spans="1:28" ht="15" customHeight="1" x14ac:dyDescent="0.3">
      <c r="A695" s="425"/>
      <c r="B695" s="423"/>
      <c r="C695" s="223" t="s">
        <v>182</v>
      </c>
      <c r="D695" s="224"/>
      <c r="E695" s="303"/>
      <c r="F695" s="303"/>
      <c r="G695" s="303"/>
      <c r="H695" s="303"/>
      <c r="I695" s="303"/>
      <c r="J695" s="303"/>
      <c r="K695" s="303"/>
      <c r="L695" s="303"/>
      <c r="M695" s="303"/>
      <c r="N695" s="225">
        <v>2.058523112181283</v>
      </c>
      <c r="O695" s="225">
        <v>3.5642628115172141</v>
      </c>
      <c r="Q695" s="224"/>
      <c r="R695" s="303"/>
      <c r="S695" s="303"/>
      <c r="T695" s="303"/>
      <c r="U695" s="303"/>
      <c r="V695" s="303"/>
      <c r="W695" s="303"/>
      <c r="X695" s="303"/>
      <c r="Y695" s="303"/>
      <c r="Z695" s="303"/>
      <c r="AA695" s="225">
        <v>12.01921886915356</v>
      </c>
      <c r="AB695" s="225">
        <v>9.0040773726029837</v>
      </c>
    </row>
    <row r="696" spans="1:28" ht="15" customHeight="1" x14ac:dyDescent="0.3">
      <c r="A696" s="425"/>
      <c r="B696" s="423"/>
      <c r="C696" s="223" t="s">
        <v>376</v>
      </c>
      <c r="D696" s="224"/>
      <c r="E696" s="303"/>
      <c r="F696" s="303"/>
      <c r="G696" s="303"/>
      <c r="H696" s="303"/>
      <c r="I696" s="303"/>
      <c r="J696" s="303"/>
      <c r="K696" s="303"/>
      <c r="L696" s="303"/>
      <c r="M696" s="303"/>
      <c r="N696" s="225">
        <v>1.149078592806499</v>
      </c>
      <c r="O696" s="225">
        <v>5.1369230963500137</v>
      </c>
      <c r="Q696" s="224"/>
      <c r="R696" s="303"/>
      <c r="S696" s="303"/>
      <c r="T696" s="303"/>
      <c r="U696" s="303"/>
      <c r="V696" s="303"/>
      <c r="W696" s="303"/>
      <c r="X696" s="303"/>
      <c r="Y696" s="303"/>
      <c r="Z696" s="303"/>
      <c r="AA696" s="225">
        <v>4.9217987056130346</v>
      </c>
      <c r="AB696" s="225">
        <v>4.0844979700869786</v>
      </c>
    </row>
    <row r="697" spans="1:28" ht="15" customHeight="1" x14ac:dyDescent="0.3">
      <c r="A697" s="425"/>
      <c r="B697" s="423"/>
      <c r="C697" s="223" t="s">
        <v>377</v>
      </c>
      <c r="D697" s="224"/>
      <c r="E697" s="303"/>
      <c r="F697" s="303"/>
      <c r="G697" s="303"/>
      <c r="H697" s="303"/>
      <c r="I697" s="303"/>
      <c r="J697" s="303"/>
      <c r="K697" s="303"/>
      <c r="L697" s="303"/>
      <c r="M697" s="303"/>
      <c r="N697" s="225">
        <v>5.9467585792054409</v>
      </c>
      <c r="O697" s="225">
        <v>5.1416729168454269</v>
      </c>
      <c r="Q697" s="224"/>
      <c r="R697" s="303"/>
      <c r="S697" s="303"/>
      <c r="T697" s="303"/>
      <c r="U697" s="303"/>
      <c r="V697" s="303"/>
      <c r="W697" s="303"/>
      <c r="X697" s="303"/>
      <c r="Y697" s="303"/>
      <c r="Z697" s="303"/>
      <c r="AA697" s="225">
        <v>6.7651780850992793</v>
      </c>
      <c r="AB697" s="225">
        <v>8.6961261794597817</v>
      </c>
    </row>
    <row r="698" spans="1:28" ht="15" customHeight="1" x14ac:dyDescent="0.3">
      <c r="A698" s="425"/>
      <c r="B698" s="423"/>
      <c r="C698" s="223" t="s">
        <v>185</v>
      </c>
      <c r="D698" s="224"/>
      <c r="E698" s="303"/>
      <c r="F698" s="303"/>
      <c r="G698" s="303"/>
      <c r="H698" s="303"/>
      <c r="I698" s="303"/>
      <c r="J698" s="303"/>
      <c r="K698" s="303"/>
      <c r="L698" s="303"/>
      <c r="M698" s="303"/>
      <c r="N698" s="225">
        <v>1.646205651652296</v>
      </c>
      <c r="O698" s="225">
        <v>1.7516120696515349</v>
      </c>
      <c r="Q698" s="224"/>
      <c r="R698" s="303"/>
      <c r="S698" s="303"/>
      <c r="T698" s="303"/>
      <c r="U698" s="303"/>
      <c r="V698" s="303"/>
      <c r="W698" s="303"/>
      <c r="X698" s="303"/>
      <c r="Y698" s="303"/>
      <c r="Z698" s="303"/>
      <c r="AA698" s="225">
        <v>2.154962522568467</v>
      </c>
      <c r="AB698" s="225">
        <v>0.87910994400198461</v>
      </c>
    </row>
    <row r="699" spans="1:28" ht="15" customHeight="1" x14ac:dyDescent="0.3">
      <c r="A699" s="425"/>
      <c r="B699" s="423"/>
      <c r="C699" s="223" t="s">
        <v>186</v>
      </c>
      <c r="D699" s="224"/>
      <c r="E699" s="229"/>
      <c r="F699" s="229"/>
      <c r="G699" s="229"/>
      <c r="H699" s="229"/>
      <c r="I699" s="229"/>
      <c r="J699" s="229"/>
      <c r="K699" s="229"/>
      <c r="L699" s="229"/>
      <c r="M699" s="229"/>
      <c r="N699" s="230">
        <v>2.2565980575311451</v>
      </c>
      <c r="O699" s="230">
        <v>5.2405219939416554</v>
      </c>
      <c r="Q699" s="228"/>
      <c r="R699" s="229"/>
      <c r="S699" s="229"/>
      <c r="T699" s="229"/>
      <c r="U699" s="229"/>
      <c r="V699" s="229"/>
      <c r="W699" s="229"/>
      <c r="X699" s="229"/>
      <c r="Y699" s="229"/>
      <c r="Z699" s="229"/>
      <c r="AA699" s="230">
        <v>0</v>
      </c>
      <c r="AB699" s="230">
        <v>2.5585796846306632</v>
      </c>
    </row>
    <row r="700" spans="1:28" ht="15" customHeight="1" x14ac:dyDescent="0.3">
      <c r="A700" s="425"/>
      <c r="B700" s="431" t="s">
        <v>378</v>
      </c>
      <c r="C700" s="223" t="s">
        <v>187</v>
      </c>
      <c r="D700" s="224"/>
      <c r="E700" s="303"/>
      <c r="F700" s="303"/>
      <c r="G700" s="303"/>
      <c r="H700" s="303"/>
      <c r="I700" s="303"/>
      <c r="J700" s="303"/>
      <c r="K700" s="303"/>
      <c r="L700" s="303"/>
      <c r="M700" s="303"/>
      <c r="N700" s="225">
        <v>2.149846298605798</v>
      </c>
      <c r="O700" s="225">
        <v>2.4723772835249038</v>
      </c>
      <c r="Q700" s="224"/>
      <c r="R700" s="303"/>
      <c r="S700" s="303"/>
      <c r="T700" s="303"/>
      <c r="U700" s="303"/>
      <c r="V700" s="303"/>
      <c r="W700" s="303"/>
      <c r="X700" s="303"/>
      <c r="Y700" s="303"/>
      <c r="Z700" s="303"/>
      <c r="AA700" s="225">
        <v>4.379429789279742</v>
      </c>
      <c r="AB700" s="225">
        <v>4.4457985653258438</v>
      </c>
    </row>
    <row r="701" spans="1:28" ht="15" customHeight="1" x14ac:dyDescent="0.3">
      <c r="A701" s="425"/>
      <c r="B701" s="423"/>
      <c r="C701" s="223" t="s">
        <v>188</v>
      </c>
      <c r="D701" s="224"/>
      <c r="E701" s="303"/>
      <c r="F701" s="303"/>
      <c r="G701" s="303"/>
      <c r="H701" s="303"/>
      <c r="I701" s="303"/>
      <c r="J701" s="303"/>
      <c r="K701" s="303"/>
      <c r="L701" s="303"/>
      <c r="M701" s="303"/>
      <c r="N701" s="225">
        <v>2.115612468169576</v>
      </c>
      <c r="O701" s="225">
        <v>2.095869198412482</v>
      </c>
      <c r="Q701" s="224"/>
      <c r="R701" s="303"/>
      <c r="S701" s="303"/>
      <c r="T701" s="303"/>
      <c r="U701" s="303"/>
      <c r="V701" s="303"/>
      <c r="W701" s="303"/>
      <c r="X701" s="303"/>
      <c r="Y701" s="303"/>
      <c r="Z701" s="303"/>
      <c r="AA701" s="225">
        <v>4.1119795842090117</v>
      </c>
      <c r="AB701" s="225">
        <v>4.0732048712810736</v>
      </c>
    </row>
    <row r="702" spans="1:28" ht="15" customHeight="1" x14ac:dyDescent="0.3">
      <c r="A702" s="425"/>
      <c r="B702" s="423"/>
      <c r="C702" s="223" t="s">
        <v>189</v>
      </c>
      <c r="D702" s="224"/>
      <c r="E702" s="303"/>
      <c r="F702" s="303"/>
      <c r="G702" s="303"/>
      <c r="H702" s="303"/>
      <c r="I702" s="303"/>
      <c r="J702" s="303"/>
      <c r="K702" s="303"/>
      <c r="L702" s="303"/>
      <c r="M702" s="303"/>
      <c r="N702" s="225">
        <v>2.5808851118372891</v>
      </c>
      <c r="O702" s="225">
        <v>2.920412142211545</v>
      </c>
      <c r="Q702" s="224"/>
      <c r="R702" s="303"/>
      <c r="S702" s="303"/>
      <c r="T702" s="303"/>
      <c r="U702" s="303"/>
      <c r="V702" s="303"/>
      <c r="W702" s="303"/>
      <c r="X702" s="303"/>
      <c r="Y702" s="303"/>
      <c r="Z702" s="303"/>
      <c r="AA702" s="225">
        <v>4.7190272450035424</v>
      </c>
      <c r="AB702" s="225">
        <v>3.9122688491075439</v>
      </c>
    </row>
    <row r="703" spans="1:28" ht="15" customHeight="1" x14ac:dyDescent="0.3">
      <c r="A703" s="425"/>
      <c r="B703" s="423"/>
      <c r="C703" s="223" t="s">
        <v>190</v>
      </c>
      <c r="D703" s="224"/>
      <c r="E703" s="303"/>
      <c r="F703" s="303"/>
      <c r="G703" s="303"/>
      <c r="H703" s="303"/>
      <c r="I703" s="303"/>
      <c r="J703" s="303"/>
      <c r="K703" s="303"/>
      <c r="L703" s="303"/>
      <c r="M703" s="303"/>
      <c r="N703" s="225">
        <v>4.6283522300446913</v>
      </c>
      <c r="O703" s="225">
        <v>4.1054619068877258</v>
      </c>
      <c r="Q703" s="224"/>
      <c r="R703" s="303"/>
      <c r="S703" s="303"/>
      <c r="T703" s="303"/>
      <c r="U703" s="303"/>
      <c r="V703" s="303"/>
      <c r="W703" s="303"/>
      <c r="X703" s="303"/>
      <c r="Y703" s="303"/>
      <c r="Z703" s="303"/>
      <c r="AA703" s="225">
        <v>3.36640492268902</v>
      </c>
      <c r="AB703" s="225">
        <v>3.3445823366022069</v>
      </c>
    </row>
    <row r="704" spans="1:28" ht="15" customHeight="1" x14ac:dyDescent="0.3">
      <c r="A704" s="425"/>
      <c r="B704" s="423"/>
      <c r="C704" s="223" t="s">
        <v>191</v>
      </c>
      <c r="D704" s="224"/>
      <c r="E704" s="303"/>
      <c r="F704" s="303"/>
      <c r="G704" s="303"/>
      <c r="H704" s="303"/>
      <c r="I704" s="303"/>
      <c r="J704" s="303"/>
      <c r="K704" s="303"/>
      <c r="L704" s="303"/>
      <c r="M704" s="303"/>
      <c r="N704" s="225">
        <v>2.7936058075949481</v>
      </c>
      <c r="O704" s="225">
        <v>4.3135488224812653</v>
      </c>
      <c r="Q704" s="224"/>
      <c r="R704" s="303"/>
      <c r="S704" s="303"/>
      <c r="T704" s="303"/>
      <c r="U704" s="303"/>
      <c r="V704" s="303"/>
      <c r="W704" s="303"/>
      <c r="X704" s="303"/>
      <c r="Y704" s="303"/>
      <c r="Z704" s="303"/>
      <c r="AA704" s="225">
        <v>10.76028752135265</v>
      </c>
      <c r="AB704" s="225">
        <v>9.26944460675894</v>
      </c>
    </row>
    <row r="705" spans="1:28" ht="15" customHeight="1" x14ac:dyDescent="0.3">
      <c r="A705" s="425"/>
      <c r="B705" s="423"/>
      <c r="C705" s="227" t="s">
        <v>257</v>
      </c>
      <c r="D705" s="228"/>
      <c r="E705" s="229"/>
      <c r="F705" s="229"/>
      <c r="G705" s="229"/>
      <c r="H705" s="229"/>
      <c r="I705" s="229"/>
      <c r="J705" s="229"/>
      <c r="K705" s="229"/>
      <c r="L705" s="229"/>
      <c r="M705" s="229"/>
      <c r="N705" s="230" t="s">
        <v>354</v>
      </c>
      <c r="O705" s="230" t="s">
        <v>354</v>
      </c>
      <c r="Q705" s="228"/>
      <c r="R705" s="229"/>
      <c r="S705" s="229"/>
      <c r="T705" s="229"/>
      <c r="U705" s="229"/>
      <c r="V705" s="229"/>
      <c r="W705" s="229"/>
      <c r="X705" s="229"/>
      <c r="Y705" s="229"/>
      <c r="Z705" s="229"/>
      <c r="AA705" s="230" t="s">
        <v>354</v>
      </c>
      <c r="AB705" s="230" t="s">
        <v>354</v>
      </c>
    </row>
    <row r="706" spans="1:28" ht="15" customHeight="1" x14ac:dyDescent="0.3">
      <c r="A706" s="425"/>
      <c r="B706" s="431" t="s">
        <v>142</v>
      </c>
      <c r="C706" s="223" t="s">
        <v>192</v>
      </c>
      <c r="D706" s="224"/>
      <c r="E706" s="303"/>
      <c r="F706" s="303"/>
      <c r="G706" s="303"/>
      <c r="H706" s="303"/>
      <c r="I706" s="303"/>
      <c r="J706" s="303"/>
      <c r="K706" s="303"/>
      <c r="L706" s="303"/>
      <c r="M706" s="303"/>
      <c r="N706" s="225">
        <v>2.238209187693561</v>
      </c>
      <c r="O706" s="225">
        <v>2.6824890117788298</v>
      </c>
      <c r="Q706" s="224"/>
      <c r="R706" s="303"/>
      <c r="S706" s="303"/>
      <c r="T706" s="303"/>
      <c r="U706" s="303"/>
      <c r="V706" s="303"/>
      <c r="W706" s="303"/>
      <c r="X706" s="303"/>
      <c r="Y706" s="303"/>
      <c r="Z706" s="303"/>
      <c r="AA706" s="225">
        <v>4.4361710210546317</v>
      </c>
      <c r="AB706" s="225">
        <v>4.5031057779333032</v>
      </c>
    </row>
    <row r="707" spans="1:28" ht="15" customHeight="1" x14ac:dyDescent="0.3">
      <c r="A707" s="425"/>
      <c r="B707" s="423"/>
      <c r="C707" s="223" t="s">
        <v>379</v>
      </c>
      <c r="D707" s="224"/>
      <c r="E707" s="303"/>
      <c r="F707" s="303"/>
      <c r="G707" s="303"/>
      <c r="H707" s="303"/>
      <c r="I707" s="303"/>
      <c r="J707" s="303"/>
      <c r="K707" s="303"/>
      <c r="L707" s="303"/>
      <c r="M707" s="303"/>
      <c r="N707" s="225">
        <v>2.511168031113971</v>
      </c>
      <c r="O707" s="225">
        <v>2.716816270085233</v>
      </c>
      <c r="Q707" s="224"/>
      <c r="R707" s="303"/>
      <c r="S707" s="303"/>
      <c r="T707" s="303"/>
      <c r="U707" s="303"/>
      <c r="V707" s="303"/>
      <c r="W707" s="303"/>
      <c r="X707" s="303"/>
      <c r="Y707" s="303"/>
      <c r="Z707" s="303"/>
      <c r="AA707" s="225">
        <v>7.2835554872519639</v>
      </c>
      <c r="AB707" s="225">
        <v>5.4836465057476769</v>
      </c>
    </row>
    <row r="708" spans="1:28" ht="15" customHeight="1" x14ac:dyDescent="0.3">
      <c r="A708" s="425"/>
      <c r="B708" s="423"/>
      <c r="C708" s="223" t="s">
        <v>380</v>
      </c>
      <c r="D708" s="224"/>
      <c r="E708" s="303"/>
      <c r="F708" s="303"/>
      <c r="G708" s="303"/>
      <c r="H708" s="303"/>
      <c r="I708" s="303"/>
      <c r="J708" s="303"/>
      <c r="K708" s="303"/>
      <c r="L708" s="303"/>
      <c r="M708" s="303"/>
      <c r="N708" s="225">
        <v>2.762183758966001</v>
      </c>
      <c r="O708" s="225">
        <v>3.7477746454317442</v>
      </c>
      <c r="Q708" s="224"/>
      <c r="R708" s="303"/>
      <c r="S708" s="303"/>
      <c r="T708" s="303"/>
      <c r="U708" s="303"/>
      <c r="V708" s="303"/>
      <c r="W708" s="303"/>
      <c r="X708" s="303"/>
      <c r="Y708" s="303"/>
      <c r="Z708" s="303"/>
      <c r="AA708" s="225">
        <v>4.5866345200352603</v>
      </c>
      <c r="AB708" s="225">
        <v>4.1962472693235249</v>
      </c>
    </row>
    <row r="709" spans="1:28" ht="15" customHeight="1" x14ac:dyDescent="0.3">
      <c r="A709" s="425"/>
      <c r="B709" s="423"/>
      <c r="C709" s="223" t="s">
        <v>195</v>
      </c>
      <c r="D709" s="224"/>
      <c r="E709" s="303"/>
      <c r="F709" s="303"/>
      <c r="G709" s="303"/>
      <c r="H709" s="303"/>
      <c r="I709" s="303"/>
      <c r="J709" s="303"/>
      <c r="K709" s="303"/>
      <c r="L709" s="303"/>
      <c r="M709" s="303"/>
      <c r="N709" s="225">
        <v>1.417157335932457</v>
      </c>
      <c r="O709" s="225">
        <v>2.967922863172805</v>
      </c>
      <c r="Q709" s="224"/>
      <c r="R709" s="303"/>
      <c r="S709" s="303"/>
      <c r="T709" s="303"/>
      <c r="U709" s="303"/>
      <c r="V709" s="303"/>
      <c r="W709" s="303"/>
      <c r="X709" s="303"/>
      <c r="Y709" s="303"/>
      <c r="Z709" s="303"/>
      <c r="AA709" s="225">
        <v>4.6198835307753523</v>
      </c>
      <c r="AB709" s="225">
        <v>3.8688953248696931</v>
      </c>
    </row>
    <row r="710" spans="1:28" ht="15" customHeight="1" x14ac:dyDescent="0.3">
      <c r="A710" s="425"/>
      <c r="B710" s="423"/>
      <c r="C710" s="227" t="s">
        <v>196</v>
      </c>
      <c r="D710" s="228"/>
      <c r="E710" s="229"/>
      <c r="F710" s="229"/>
      <c r="G710" s="229"/>
      <c r="H710" s="229"/>
      <c r="I710" s="229"/>
      <c r="J710" s="229"/>
      <c r="K710" s="229"/>
      <c r="L710" s="229"/>
      <c r="M710" s="229"/>
      <c r="N710" s="230">
        <v>2.7954539800937468</v>
      </c>
      <c r="O710" s="230">
        <v>0.73720275646958844</v>
      </c>
      <c r="Q710" s="228"/>
      <c r="R710" s="229"/>
      <c r="S710" s="229"/>
      <c r="T710" s="229"/>
      <c r="U710" s="229"/>
      <c r="V710" s="229"/>
      <c r="W710" s="229"/>
      <c r="X710" s="229"/>
      <c r="Y710" s="229"/>
      <c r="Z710" s="229"/>
      <c r="AA710" s="230">
        <v>3.0275652742826238</v>
      </c>
      <c r="AB710" s="230">
        <v>4.4067558817804953</v>
      </c>
    </row>
    <row r="711" spans="1:28" ht="15" customHeight="1" x14ac:dyDescent="0.3">
      <c r="A711" s="425"/>
      <c r="B711" s="431" t="s">
        <v>197</v>
      </c>
      <c r="C711" s="223" t="s">
        <v>197</v>
      </c>
      <c r="D711" s="224"/>
      <c r="E711" s="303"/>
      <c r="F711" s="303"/>
      <c r="G711" s="303"/>
      <c r="H711" s="303"/>
      <c r="I711" s="303"/>
      <c r="J711" s="303"/>
      <c r="K711" s="303"/>
      <c r="L711" s="303"/>
      <c r="M711" s="303"/>
      <c r="N711" s="225">
        <v>4.5829303366425416</v>
      </c>
      <c r="O711" s="225">
        <v>5.2919796743083047</v>
      </c>
      <c r="Q711" s="224"/>
      <c r="R711" s="303"/>
      <c r="S711" s="303"/>
      <c r="T711" s="303"/>
      <c r="U711" s="303"/>
      <c r="V711" s="303"/>
      <c r="W711" s="303"/>
      <c r="X711" s="303"/>
      <c r="Y711" s="303"/>
      <c r="Z711" s="303"/>
      <c r="AA711" s="225">
        <v>9.0908136388854555</v>
      </c>
      <c r="AB711" s="225">
        <v>8.0023254618843289</v>
      </c>
    </row>
    <row r="712" spans="1:28" ht="15" customHeight="1" x14ac:dyDescent="0.3">
      <c r="A712" s="425"/>
      <c r="B712" s="423"/>
      <c r="C712" s="223" t="s">
        <v>198</v>
      </c>
      <c r="D712" s="224"/>
      <c r="E712" s="303"/>
      <c r="F712" s="303"/>
      <c r="G712" s="303"/>
      <c r="H712" s="303"/>
      <c r="I712" s="303"/>
      <c r="J712" s="303"/>
      <c r="K712" s="303"/>
      <c r="L712" s="303"/>
      <c r="M712" s="303"/>
      <c r="N712" s="225">
        <v>4.5252487114771416</v>
      </c>
      <c r="O712" s="225">
        <v>5.637776129492039</v>
      </c>
      <c r="Q712" s="224"/>
      <c r="R712" s="303"/>
      <c r="S712" s="303"/>
      <c r="T712" s="303"/>
      <c r="U712" s="303"/>
      <c r="V712" s="303"/>
      <c r="W712" s="303"/>
      <c r="X712" s="303"/>
      <c r="Y712" s="303"/>
      <c r="Z712" s="303"/>
      <c r="AA712" s="225">
        <v>8.8349794739027274</v>
      </c>
      <c r="AB712" s="225">
        <v>9.2398958765181245</v>
      </c>
    </row>
    <row r="713" spans="1:28" ht="15" customHeight="1" x14ac:dyDescent="0.3">
      <c r="A713" s="425"/>
      <c r="B713" s="423"/>
      <c r="C713" s="223" t="s">
        <v>199</v>
      </c>
      <c r="D713" s="224"/>
      <c r="E713" s="303"/>
      <c r="F713" s="303"/>
      <c r="G713" s="303"/>
      <c r="H713" s="303"/>
      <c r="I713" s="303"/>
      <c r="J713" s="303"/>
      <c r="K713" s="303"/>
      <c r="L713" s="303"/>
      <c r="M713" s="303"/>
      <c r="N713" s="225">
        <v>4.7027448018314786</v>
      </c>
      <c r="O713" s="225">
        <v>4.4926073383848042</v>
      </c>
      <c r="Q713" s="224"/>
      <c r="R713" s="303"/>
      <c r="S713" s="303"/>
      <c r="T713" s="303"/>
      <c r="U713" s="303"/>
      <c r="V713" s="303"/>
      <c r="W713" s="303"/>
      <c r="X713" s="303"/>
      <c r="Y713" s="303"/>
      <c r="Z713" s="303"/>
      <c r="AA713" s="225">
        <v>9.7007736864403</v>
      </c>
      <c r="AB713" s="225">
        <v>4.0652072518446492</v>
      </c>
    </row>
    <row r="714" spans="1:28" ht="15" customHeight="1" x14ac:dyDescent="0.3">
      <c r="A714" s="425"/>
      <c r="B714" s="423"/>
      <c r="C714" s="227" t="s">
        <v>200</v>
      </c>
      <c r="D714" s="228"/>
      <c r="E714" s="229"/>
      <c r="F714" s="229"/>
      <c r="G714" s="229"/>
      <c r="H714" s="229"/>
      <c r="I714" s="229"/>
      <c r="J714" s="229"/>
      <c r="K714" s="229"/>
      <c r="L714" s="229"/>
      <c r="M714" s="229"/>
      <c r="N714" s="230">
        <v>2.1156316842619032</v>
      </c>
      <c r="O714" s="230">
        <v>2.3640379297047862</v>
      </c>
      <c r="Q714" s="228"/>
      <c r="R714" s="229"/>
      <c r="S714" s="229"/>
      <c r="T714" s="229"/>
      <c r="U714" s="229"/>
      <c r="V714" s="229"/>
      <c r="W714" s="229"/>
      <c r="X714" s="229"/>
      <c r="Y714" s="229"/>
      <c r="Z714" s="229"/>
      <c r="AA714" s="230">
        <v>4.1240421690547633</v>
      </c>
      <c r="AB714" s="230">
        <v>3.9774629861863571</v>
      </c>
    </row>
    <row r="715" spans="1:28" ht="15" customHeight="1" x14ac:dyDescent="0.3">
      <c r="A715" s="425"/>
      <c r="B715" s="431" t="s">
        <v>144</v>
      </c>
      <c r="C715" s="223" t="s">
        <v>201</v>
      </c>
      <c r="D715" s="224"/>
      <c r="E715" s="303"/>
      <c r="F715" s="303"/>
      <c r="G715" s="303"/>
      <c r="H715" s="303"/>
      <c r="I715" s="303"/>
      <c r="J715" s="303"/>
      <c r="K715" s="303"/>
      <c r="L715" s="303"/>
      <c r="M715" s="303"/>
      <c r="N715" s="225">
        <v>3.6287719310398732</v>
      </c>
      <c r="O715" s="225">
        <v>3.4171313861043839</v>
      </c>
      <c r="Q715" s="224"/>
      <c r="R715" s="303"/>
      <c r="S715" s="303"/>
      <c r="T715" s="303"/>
      <c r="U715" s="303"/>
      <c r="V715" s="303"/>
      <c r="W715" s="303"/>
      <c r="X715" s="303"/>
      <c r="Y715" s="303"/>
      <c r="Z715" s="303"/>
      <c r="AA715" s="225">
        <v>4.4667132529958931</v>
      </c>
      <c r="AB715" s="225">
        <v>3.8357318219478889</v>
      </c>
    </row>
    <row r="716" spans="1:28" ht="15" customHeight="1" x14ac:dyDescent="0.3">
      <c r="A716" s="425"/>
      <c r="B716" s="423"/>
      <c r="C716" s="223" t="s">
        <v>202</v>
      </c>
      <c r="D716" s="224"/>
      <c r="E716" s="303"/>
      <c r="F716" s="303"/>
      <c r="G716" s="303"/>
      <c r="H716" s="303"/>
      <c r="I716" s="303"/>
      <c r="J716" s="303"/>
      <c r="K716" s="303"/>
      <c r="L716" s="303"/>
      <c r="M716" s="303"/>
      <c r="N716" s="225">
        <v>3.1157453431399138</v>
      </c>
      <c r="O716" s="225">
        <v>3.5277974992929968</v>
      </c>
      <c r="Q716" s="224"/>
      <c r="R716" s="303"/>
      <c r="S716" s="303"/>
      <c r="T716" s="303"/>
      <c r="U716" s="303"/>
      <c r="V716" s="303"/>
      <c r="W716" s="303"/>
      <c r="X716" s="303"/>
      <c r="Y716" s="303"/>
      <c r="Z716" s="303"/>
      <c r="AA716" s="225">
        <v>5.1552146809203983</v>
      </c>
      <c r="AB716" s="225">
        <v>4.2799900456446158</v>
      </c>
    </row>
    <row r="717" spans="1:28" ht="15" customHeight="1" x14ac:dyDescent="0.3">
      <c r="A717" s="425"/>
      <c r="B717" s="423"/>
      <c r="C717" s="227" t="s">
        <v>203</v>
      </c>
      <c r="D717" s="228"/>
      <c r="E717" s="229"/>
      <c r="F717" s="229"/>
      <c r="G717" s="229"/>
      <c r="H717" s="229"/>
      <c r="I717" s="229"/>
      <c r="J717" s="229"/>
      <c r="K717" s="229"/>
      <c r="L717" s="229"/>
      <c r="M717" s="229"/>
      <c r="N717" s="230">
        <v>2.137183645694984</v>
      </c>
      <c r="O717" s="230">
        <v>2.4885613431878681</v>
      </c>
      <c r="Q717" s="228"/>
      <c r="R717" s="229"/>
      <c r="S717" s="229"/>
      <c r="T717" s="229"/>
      <c r="U717" s="229"/>
      <c r="V717" s="229"/>
      <c r="W717" s="229"/>
      <c r="X717" s="229"/>
      <c r="Y717" s="229"/>
      <c r="Z717" s="229"/>
      <c r="AA717" s="230">
        <v>4.8904547216223984</v>
      </c>
      <c r="AB717" s="230">
        <v>5.0999150472036678</v>
      </c>
    </row>
    <row r="718" spans="1:28" ht="15" customHeight="1" x14ac:dyDescent="0.3">
      <c r="A718" s="425"/>
      <c r="B718" s="432" t="s">
        <v>145</v>
      </c>
      <c r="C718" s="239" t="s">
        <v>204</v>
      </c>
      <c r="D718" s="224"/>
      <c r="E718" s="303"/>
      <c r="F718" s="303"/>
      <c r="G718" s="303"/>
      <c r="H718" s="303"/>
      <c r="I718" s="303"/>
      <c r="J718" s="303"/>
      <c r="K718" s="303"/>
      <c r="L718" s="303"/>
      <c r="M718" s="303"/>
      <c r="N718" s="225">
        <v>2.7488395826337779</v>
      </c>
      <c r="O718" s="225">
        <v>3.0023209294846112</v>
      </c>
      <c r="Q718" s="224"/>
      <c r="R718" s="303"/>
      <c r="S718" s="303"/>
      <c r="T718" s="303"/>
      <c r="U718" s="303"/>
      <c r="V718" s="303"/>
      <c r="W718" s="303"/>
      <c r="X718" s="303"/>
      <c r="Y718" s="303"/>
      <c r="Z718" s="303"/>
      <c r="AA718" s="225">
        <v>4.7383923560555976</v>
      </c>
      <c r="AB718" s="225">
        <v>4.5639099964501932</v>
      </c>
    </row>
    <row r="719" spans="1:28" ht="15" customHeight="1" x14ac:dyDescent="0.3">
      <c r="A719" s="425"/>
      <c r="B719" s="423"/>
      <c r="C719" s="239" t="s">
        <v>205</v>
      </c>
      <c r="D719" s="224"/>
      <c r="E719" s="303"/>
      <c r="F719" s="303"/>
      <c r="G719" s="303"/>
      <c r="H719" s="303"/>
      <c r="I719" s="303"/>
      <c r="J719" s="303"/>
      <c r="K719" s="303"/>
      <c r="L719" s="303"/>
      <c r="M719" s="303"/>
      <c r="N719" s="225">
        <v>1.74971846866723</v>
      </c>
      <c r="O719" s="225">
        <v>2.214021069108659</v>
      </c>
      <c r="Q719" s="224"/>
      <c r="R719" s="303"/>
      <c r="S719" s="303"/>
      <c r="T719" s="303"/>
      <c r="U719" s="303"/>
      <c r="V719" s="303"/>
      <c r="W719" s="303"/>
      <c r="X719" s="303"/>
      <c r="Y719" s="303"/>
      <c r="Z719" s="303"/>
      <c r="AA719" s="225">
        <v>4.0231451497189878</v>
      </c>
      <c r="AB719" s="225">
        <v>3.3240721556185959</v>
      </c>
    </row>
    <row r="720" spans="1:28" ht="15" customHeight="1" x14ac:dyDescent="0.3">
      <c r="A720" s="425"/>
      <c r="B720" s="423"/>
      <c r="C720" s="240" t="s">
        <v>206</v>
      </c>
      <c r="D720" s="228"/>
      <c r="E720" s="229"/>
      <c r="F720" s="229"/>
      <c r="G720" s="229"/>
      <c r="H720" s="229"/>
      <c r="I720" s="229"/>
      <c r="J720" s="229"/>
      <c r="K720" s="229"/>
      <c r="L720" s="229"/>
      <c r="M720" s="229"/>
      <c r="N720" s="230">
        <v>9.8807282227415385</v>
      </c>
      <c r="O720" s="230">
        <v>8.5757836943176144</v>
      </c>
      <c r="Q720" s="228"/>
      <c r="R720" s="229"/>
      <c r="S720" s="229"/>
      <c r="T720" s="229"/>
      <c r="U720" s="229"/>
      <c r="V720" s="229"/>
      <c r="W720" s="229"/>
      <c r="X720" s="229"/>
      <c r="Y720" s="229"/>
      <c r="Z720" s="229"/>
      <c r="AA720" s="230">
        <v>10.66306204756822</v>
      </c>
      <c r="AB720" s="230">
        <v>11.518108055518599</v>
      </c>
    </row>
    <row r="721" spans="1:28" ht="15" customHeight="1" x14ac:dyDescent="0.3">
      <c r="A721" s="425"/>
      <c r="B721" s="432" t="s">
        <v>146</v>
      </c>
      <c r="C721" s="239" t="s">
        <v>381</v>
      </c>
      <c r="D721" s="224"/>
      <c r="E721" s="303"/>
      <c r="F721" s="303"/>
      <c r="G721" s="303"/>
      <c r="H721" s="303"/>
      <c r="I721" s="303"/>
      <c r="J721" s="303"/>
      <c r="K721" s="303"/>
      <c r="L721" s="303"/>
      <c r="M721" s="303"/>
      <c r="N721" s="225">
        <v>5.2745049494824867</v>
      </c>
      <c r="O721" s="225">
        <v>4.3473363415531638</v>
      </c>
      <c r="Q721" s="224"/>
      <c r="R721" s="303"/>
      <c r="S721" s="303"/>
      <c r="T721" s="303"/>
      <c r="U721" s="303"/>
      <c r="V721" s="303"/>
      <c r="W721" s="303"/>
      <c r="X721" s="303"/>
      <c r="Y721" s="303"/>
      <c r="Z721" s="303"/>
      <c r="AA721" s="225">
        <v>8.480190350048332</v>
      </c>
      <c r="AB721" s="225">
        <v>6.7590459884802341</v>
      </c>
    </row>
    <row r="722" spans="1:28" ht="15" customHeight="1" x14ac:dyDescent="0.3">
      <c r="A722" s="425"/>
      <c r="B722" s="423"/>
      <c r="C722" s="239" t="s">
        <v>208</v>
      </c>
      <c r="D722" s="224"/>
      <c r="E722" s="303"/>
      <c r="F722" s="303"/>
      <c r="G722" s="303"/>
      <c r="H722" s="303"/>
      <c r="I722" s="303"/>
      <c r="J722" s="303"/>
      <c r="K722" s="303"/>
      <c r="L722" s="303"/>
      <c r="M722" s="303"/>
      <c r="N722" s="225">
        <v>3.1075755171782951</v>
      </c>
      <c r="O722" s="225">
        <v>4.00524449456573</v>
      </c>
      <c r="Q722" s="224"/>
      <c r="R722" s="303"/>
      <c r="S722" s="303"/>
      <c r="T722" s="303"/>
      <c r="U722" s="303"/>
      <c r="V722" s="303"/>
      <c r="W722" s="303"/>
      <c r="X722" s="303"/>
      <c r="Y722" s="303"/>
      <c r="Z722" s="303"/>
      <c r="AA722" s="225">
        <v>5.7114334502402366</v>
      </c>
      <c r="AB722" s="225">
        <v>5.9716705409525437</v>
      </c>
    </row>
    <row r="723" spans="1:28" ht="15" customHeight="1" x14ac:dyDescent="0.3">
      <c r="A723" s="425"/>
      <c r="B723" s="423"/>
      <c r="C723" s="241" t="s">
        <v>209</v>
      </c>
      <c r="D723" s="242"/>
      <c r="E723" s="303"/>
      <c r="F723" s="303"/>
      <c r="G723" s="303"/>
      <c r="H723" s="303"/>
      <c r="I723" s="303"/>
      <c r="J723" s="303"/>
      <c r="K723" s="303"/>
      <c r="L723" s="303"/>
      <c r="M723" s="303"/>
      <c r="N723" s="225">
        <v>2.1225280382092802</v>
      </c>
      <c r="O723" s="225">
        <v>2.446367617991231</v>
      </c>
      <c r="Q723" s="224"/>
      <c r="R723" s="303"/>
      <c r="S723" s="303"/>
      <c r="T723" s="303"/>
      <c r="U723" s="303"/>
      <c r="V723" s="303"/>
      <c r="W723" s="303"/>
      <c r="X723" s="303"/>
      <c r="Y723" s="303"/>
      <c r="Z723" s="303"/>
      <c r="AA723" s="225">
        <v>4.4178582502755948</v>
      </c>
      <c r="AB723" s="225">
        <v>4.8318439669231816</v>
      </c>
    </row>
    <row r="724" spans="1:28" ht="15" customHeight="1" x14ac:dyDescent="0.3">
      <c r="A724" s="425"/>
      <c r="B724" s="423"/>
      <c r="C724" s="241" t="s">
        <v>210</v>
      </c>
      <c r="D724" s="242"/>
      <c r="E724" s="303"/>
      <c r="F724" s="303"/>
      <c r="G724" s="303"/>
      <c r="H724" s="303"/>
      <c r="I724" s="303"/>
      <c r="J724" s="303"/>
      <c r="K724" s="303"/>
      <c r="L724" s="303"/>
      <c r="M724" s="303"/>
      <c r="N724" s="225">
        <v>2.000937549340041</v>
      </c>
      <c r="O724" s="225">
        <v>1.650204641604482</v>
      </c>
      <c r="Q724" s="224"/>
      <c r="R724" s="303"/>
      <c r="S724" s="303"/>
      <c r="T724" s="303"/>
      <c r="U724" s="303"/>
      <c r="V724" s="303"/>
      <c r="W724" s="303"/>
      <c r="X724" s="303"/>
      <c r="Y724" s="303"/>
      <c r="Z724" s="303"/>
      <c r="AA724" s="225">
        <v>3.2835554926302581</v>
      </c>
      <c r="AB724" s="225">
        <v>2.9916700409912078</v>
      </c>
    </row>
    <row r="725" spans="1:28" ht="15" customHeight="1" x14ac:dyDescent="0.3">
      <c r="A725" s="425"/>
      <c r="B725" s="423"/>
      <c r="C725" s="241" t="s">
        <v>211</v>
      </c>
      <c r="D725" s="242"/>
      <c r="E725" s="303"/>
      <c r="F725" s="303"/>
      <c r="G725" s="303"/>
      <c r="H725" s="303"/>
      <c r="I725" s="303"/>
      <c r="J725" s="303"/>
      <c r="K725" s="303"/>
      <c r="L725" s="303"/>
      <c r="M725" s="303"/>
      <c r="N725" s="225">
        <v>2.735283251021666</v>
      </c>
      <c r="O725" s="225">
        <v>1.910212208940399</v>
      </c>
      <c r="Q725" s="224"/>
      <c r="R725" s="303"/>
      <c r="S725" s="303"/>
      <c r="T725" s="303"/>
      <c r="U725" s="303"/>
      <c r="V725" s="303"/>
      <c r="W725" s="303"/>
      <c r="X725" s="303"/>
      <c r="Y725" s="303"/>
      <c r="Z725" s="303"/>
      <c r="AA725" s="225">
        <v>4.4079858832697569</v>
      </c>
      <c r="AB725" s="225">
        <v>5.4315018948680418</v>
      </c>
    </row>
    <row r="726" spans="1:28" ht="15" customHeight="1" x14ac:dyDescent="0.3">
      <c r="A726" s="425"/>
      <c r="B726" s="423"/>
      <c r="C726" s="239" t="s">
        <v>212</v>
      </c>
      <c r="D726" s="224"/>
      <c r="E726" s="303"/>
      <c r="F726" s="303"/>
      <c r="G726" s="303"/>
      <c r="H726" s="303"/>
      <c r="I726" s="303"/>
      <c r="J726" s="303"/>
      <c r="K726" s="303"/>
      <c r="L726" s="303"/>
      <c r="M726" s="303"/>
      <c r="N726" s="225">
        <v>1.975353515175579</v>
      </c>
      <c r="O726" s="225">
        <v>2.459728682658878</v>
      </c>
      <c r="Q726" s="224"/>
      <c r="R726" s="303"/>
      <c r="S726" s="303"/>
      <c r="T726" s="303"/>
      <c r="U726" s="303"/>
      <c r="V726" s="303"/>
      <c r="W726" s="303"/>
      <c r="X726" s="303"/>
      <c r="Y726" s="303"/>
      <c r="Z726" s="303"/>
      <c r="AA726" s="225">
        <v>3.444283514056707</v>
      </c>
      <c r="AB726" s="225">
        <v>3.9320781853914322</v>
      </c>
    </row>
    <row r="727" spans="1:28" ht="15" customHeight="1" x14ac:dyDescent="0.3">
      <c r="A727" s="425"/>
      <c r="B727" s="423"/>
      <c r="C727" s="240" t="s">
        <v>213</v>
      </c>
      <c r="D727" s="228"/>
      <c r="E727" s="229"/>
      <c r="F727" s="229"/>
      <c r="G727" s="229"/>
      <c r="H727" s="229"/>
      <c r="I727" s="229"/>
      <c r="J727" s="229"/>
      <c r="K727" s="229"/>
      <c r="L727" s="229"/>
      <c r="M727" s="229"/>
      <c r="N727" s="230">
        <v>2.315665008074232</v>
      </c>
      <c r="O727" s="230">
        <v>3.650398625791246</v>
      </c>
      <c r="Q727" s="228"/>
      <c r="R727" s="229"/>
      <c r="S727" s="229"/>
      <c r="T727" s="229"/>
      <c r="U727" s="229"/>
      <c r="V727" s="229"/>
      <c r="W727" s="229"/>
      <c r="X727" s="229"/>
      <c r="Y727" s="229"/>
      <c r="Z727" s="229"/>
      <c r="AA727" s="230">
        <v>6.364915512977193</v>
      </c>
      <c r="AB727" s="230">
        <v>4.2091644350903517</v>
      </c>
    </row>
    <row r="728" spans="1:28" ht="15" customHeight="1" x14ac:dyDescent="0.3">
      <c r="A728" s="425"/>
      <c r="B728" s="432" t="s">
        <v>147</v>
      </c>
      <c r="C728" s="239" t="s">
        <v>214</v>
      </c>
      <c r="D728" s="224"/>
      <c r="E728" s="303"/>
      <c r="F728" s="303"/>
      <c r="G728" s="303"/>
      <c r="H728" s="303"/>
      <c r="I728" s="303"/>
      <c r="J728" s="303"/>
      <c r="K728" s="303"/>
      <c r="L728" s="303"/>
      <c r="M728" s="303"/>
      <c r="N728" s="225">
        <v>2.0682378314790788</v>
      </c>
      <c r="O728" s="225">
        <v>2.2100897082309068</v>
      </c>
      <c r="Q728" s="224"/>
      <c r="R728" s="303"/>
      <c r="S728" s="303"/>
      <c r="T728" s="303"/>
      <c r="U728" s="303"/>
      <c r="V728" s="303"/>
      <c r="W728" s="303"/>
      <c r="X728" s="303"/>
      <c r="Y728" s="303"/>
      <c r="Z728" s="303"/>
      <c r="AA728" s="225">
        <v>3.412486174332293</v>
      </c>
      <c r="AB728" s="225">
        <v>3.393895968085634</v>
      </c>
    </row>
    <row r="729" spans="1:28" ht="15" customHeight="1" x14ac:dyDescent="0.3">
      <c r="A729" s="425"/>
      <c r="B729" s="423"/>
      <c r="C729" s="239" t="s">
        <v>215</v>
      </c>
      <c r="D729" s="224"/>
      <c r="E729" s="303"/>
      <c r="F729" s="303"/>
      <c r="G729" s="303"/>
      <c r="H729" s="303"/>
      <c r="I729" s="303"/>
      <c r="J729" s="303"/>
      <c r="K729" s="303"/>
      <c r="L729" s="303"/>
      <c r="M729" s="303"/>
      <c r="N729" s="225">
        <v>4.7496288983844144</v>
      </c>
      <c r="O729" s="225">
        <v>3.9962970400324038</v>
      </c>
      <c r="Q729" s="224"/>
      <c r="R729" s="303"/>
      <c r="S729" s="303"/>
      <c r="T729" s="303"/>
      <c r="U729" s="303"/>
      <c r="V729" s="303"/>
      <c r="W729" s="303"/>
      <c r="X729" s="303"/>
      <c r="Y729" s="303"/>
      <c r="Z729" s="303"/>
      <c r="AA729" s="225">
        <v>6.5377230357136993</v>
      </c>
      <c r="AB729" s="225">
        <v>6.3342044175461076</v>
      </c>
    </row>
    <row r="730" spans="1:28" ht="15" customHeight="1" x14ac:dyDescent="0.3">
      <c r="A730" s="425"/>
      <c r="B730" s="423"/>
      <c r="C730" s="240" t="s">
        <v>216</v>
      </c>
      <c r="D730" s="228"/>
      <c r="E730" s="229"/>
      <c r="F730" s="229"/>
      <c r="G730" s="229"/>
      <c r="H730" s="229"/>
      <c r="I730" s="229"/>
      <c r="J730" s="229"/>
      <c r="K730" s="229"/>
      <c r="L730" s="229"/>
      <c r="M730" s="229"/>
      <c r="N730" s="230">
        <v>2.0007839785510511</v>
      </c>
      <c r="O730" s="230">
        <v>3.371119874880466</v>
      </c>
      <c r="Q730" s="228"/>
      <c r="R730" s="229"/>
      <c r="S730" s="229"/>
      <c r="T730" s="229"/>
      <c r="U730" s="229"/>
      <c r="V730" s="229"/>
      <c r="W730" s="229"/>
      <c r="X730" s="229"/>
      <c r="Y730" s="229"/>
      <c r="Z730" s="229"/>
      <c r="AA730" s="230">
        <v>7.0492682505327</v>
      </c>
      <c r="AB730" s="230">
        <v>6.0793435822626112</v>
      </c>
    </row>
    <row r="731" spans="1:28" ht="15" customHeight="1" x14ac:dyDescent="0.3">
      <c r="A731" s="425"/>
      <c r="B731" s="432" t="s">
        <v>148</v>
      </c>
      <c r="C731" s="239" t="s">
        <v>217</v>
      </c>
      <c r="D731" s="224"/>
      <c r="E731" s="303"/>
      <c r="F731" s="303"/>
      <c r="G731" s="303"/>
      <c r="H731" s="303"/>
      <c r="I731" s="303"/>
      <c r="J731" s="303"/>
      <c r="K731" s="303"/>
      <c r="L731" s="303"/>
      <c r="M731" s="303"/>
      <c r="N731" s="225">
        <v>2.4052518318646041</v>
      </c>
      <c r="O731" s="225">
        <v>2.6809411212434759</v>
      </c>
      <c r="Q731" s="224"/>
      <c r="R731" s="303"/>
      <c r="S731" s="303"/>
      <c r="T731" s="303"/>
      <c r="U731" s="303"/>
      <c r="V731" s="303"/>
      <c r="W731" s="303"/>
      <c r="X731" s="303"/>
      <c r="Y731" s="303"/>
      <c r="Z731" s="303"/>
      <c r="AA731" s="225">
        <v>4.9276743092716018</v>
      </c>
      <c r="AB731" s="225">
        <v>4.4491134895466837</v>
      </c>
    </row>
    <row r="732" spans="1:28" ht="15" customHeight="1" x14ac:dyDescent="0.3">
      <c r="A732" s="425"/>
      <c r="B732" s="423"/>
      <c r="C732" s="239" t="s">
        <v>218</v>
      </c>
      <c r="D732" s="224"/>
      <c r="E732" s="303"/>
      <c r="F732" s="303"/>
      <c r="G732" s="303"/>
      <c r="H732" s="303"/>
      <c r="I732" s="303"/>
      <c r="J732" s="303"/>
      <c r="K732" s="303"/>
      <c r="L732" s="303"/>
      <c r="M732" s="303"/>
      <c r="N732" s="225">
        <v>1.950849575604847</v>
      </c>
      <c r="O732" s="225">
        <v>1.7383475061200371</v>
      </c>
      <c r="Q732" s="224"/>
      <c r="R732" s="303"/>
      <c r="S732" s="303"/>
      <c r="T732" s="303"/>
      <c r="U732" s="303"/>
      <c r="V732" s="303"/>
      <c r="W732" s="303"/>
      <c r="X732" s="303"/>
      <c r="Y732" s="303"/>
      <c r="Z732" s="303"/>
      <c r="AA732" s="225">
        <v>4.2221007321533941</v>
      </c>
      <c r="AB732" s="225">
        <v>4.0996466630247763</v>
      </c>
    </row>
    <row r="733" spans="1:28" ht="15" customHeight="1" x14ac:dyDescent="0.3">
      <c r="A733" s="425"/>
      <c r="B733" s="423"/>
      <c r="C733" s="239" t="s">
        <v>219</v>
      </c>
      <c r="D733" s="224"/>
      <c r="E733" s="303"/>
      <c r="F733" s="303"/>
      <c r="G733" s="303"/>
      <c r="H733" s="303"/>
      <c r="I733" s="303"/>
      <c r="J733" s="303"/>
      <c r="K733" s="303"/>
      <c r="L733" s="303"/>
      <c r="M733" s="303"/>
      <c r="N733" s="225">
        <v>2.4397674485615779</v>
      </c>
      <c r="O733" s="225">
        <v>2.7555970969558969</v>
      </c>
      <c r="Q733" s="224"/>
      <c r="R733" s="303"/>
      <c r="S733" s="303"/>
      <c r="T733" s="303"/>
      <c r="U733" s="303"/>
      <c r="V733" s="303"/>
      <c r="W733" s="303"/>
      <c r="X733" s="303"/>
      <c r="Y733" s="303"/>
      <c r="Z733" s="303"/>
      <c r="AA733" s="225">
        <v>4.4411134794569431</v>
      </c>
      <c r="AB733" s="225">
        <v>4.3444831330874472</v>
      </c>
    </row>
    <row r="734" spans="1:28" ht="15" customHeight="1" x14ac:dyDescent="0.3">
      <c r="A734" s="425"/>
      <c r="B734" s="423"/>
      <c r="C734" s="239" t="s">
        <v>220</v>
      </c>
      <c r="D734" s="224"/>
      <c r="E734" s="303"/>
      <c r="F734" s="303"/>
      <c r="G734" s="303"/>
      <c r="H734" s="303"/>
      <c r="I734" s="303"/>
      <c r="J734" s="303"/>
      <c r="K734" s="303"/>
      <c r="L734" s="303"/>
      <c r="M734" s="303"/>
      <c r="N734" s="225">
        <v>2.68214230376419</v>
      </c>
      <c r="O734" s="225">
        <v>3.236979091483327</v>
      </c>
      <c r="Q734" s="224"/>
      <c r="R734" s="303"/>
      <c r="S734" s="303"/>
      <c r="T734" s="303"/>
      <c r="U734" s="303"/>
      <c r="V734" s="303"/>
      <c r="W734" s="303"/>
      <c r="X734" s="303"/>
      <c r="Y734" s="303"/>
      <c r="Z734" s="303"/>
      <c r="AA734" s="225">
        <v>5.822473460205619</v>
      </c>
      <c r="AB734" s="225">
        <v>4.7846955536994926</v>
      </c>
    </row>
    <row r="735" spans="1:28" ht="15" customHeight="1" x14ac:dyDescent="0.3">
      <c r="A735" s="425"/>
      <c r="B735" s="423"/>
      <c r="C735" s="240" t="s">
        <v>382</v>
      </c>
      <c r="D735" s="228"/>
      <c r="E735" s="229"/>
      <c r="F735" s="229"/>
      <c r="G735" s="229"/>
      <c r="H735" s="229"/>
      <c r="I735" s="229"/>
      <c r="J735" s="229"/>
      <c r="K735" s="229"/>
      <c r="L735" s="229"/>
      <c r="M735" s="229"/>
      <c r="N735" s="230">
        <v>2.745476176976863</v>
      </c>
      <c r="O735" s="230">
        <v>3.0292591786037328</v>
      </c>
      <c r="Q735" s="228"/>
      <c r="R735" s="229"/>
      <c r="S735" s="229"/>
      <c r="T735" s="229"/>
      <c r="U735" s="229"/>
      <c r="V735" s="229"/>
      <c r="W735" s="229"/>
      <c r="X735" s="229"/>
      <c r="Y735" s="229"/>
      <c r="Z735" s="229"/>
      <c r="AA735" s="230">
        <v>4.5908510186598477</v>
      </c>
      <c r="AB735" s="230">
        <v>5.2781866120125533</v>
      </c>
    </row>
    <row r="736" spans="1:28" ht="15" customHeight="1" x14ac:dyDescent="0.3">
      <c r="A736" s="425"/>
      <c r="B736" s="432" t="s">
        <v>149</v>
      </c>
      <c r="C736" s="239" t="s">
        <v>222</v>
      </c>
      <c r="D736" s="224"/>
      <c r="E736" s="303"/>
      <c r="F736" s="303"/>
      <c r="G736" s="303"/>
      <c r="H736" s="303"/>
      <c r="I736" s="303"/>
      <c r="J736" s="303"/>
      <c r="K736" s="303"/>
      <c r="L736" s="303"/>
      <c r="M736" s="303"/>
      <c r="N736" s="225">
        <v>2.0463785944268742</v>
      </c>
      <c r="O736" s="225">
        <v>1.7229446953573</v>
      </c>
      <c r="Q736" s="224"/>
      <c r="R736" s="303"/>
      <c r="S736" s="303"/>
      <c r="T736" s="303"/>
      <c r="U736" s="303"/>
      <c r="V736" s="303"/>
      <c r="W736" s="303"/>
      <c r="X736" s="303"/>
      <c r="Y736" s="303"/>
      <c r="Z736" s="303"/>
      <c r="AA736" s="225">
        <v>4.2342726812958826</v>
      </c>
      <c r="AB736" s="225">
        <v>3.474165951482282</v>
      </c>
    </row>
    <row r="737" spans="1:28" ht="15" customHeight="1" x14ac:dyDescent="0.3">
      <c r="A737" s="425"/>
      <c r="B737" s="423"/>
      <c r="C737" s="239" t="s">
        <v>223</v>
      </c>
      <c r="D737" s="224"/>
      <c r="E737" s="303"/>
      <c r="F737" s="303"/>
      <c r="G737" s="303"/>
      <c r="H737" s="303"/>
      <c r="I737" s="303"/>
      <c r="J737" s="303"/>
      <c r="K737" s="303"/>
      <c r="L737" s="303"/>
      <c r="M737" s="303"/>
      <c r="N737" s="225">
        <v>2.6014713849450701</v>
      </c>
      <c r="O737" s="225">
        <v>2.137402558989058</v>
      </c>
      <c r="Q737" s="224"/>
      <c r="R737" s="303"/>
      <c r="S737" s="303"/>
      <c r="T737" s="303"/>
      <c r="U737" s="303"/>
      <c r="V737" s="303"/>
      <c r="W737" s="303"/>
      <c r="X737" s="303"/>
      <c r="Y737" s="303"/>
      <c r="Z737" s="303"/>
      <c r="AA737" s="225">
        <v>7.0810429413798861</v>
      </c>
      <c r="AB737" s="225">
        <v>7.369669053392423</v>
      </c>
    </row>
    <row r="738" spans="1:28" ht="15" customHeight="1" x14ac:dyDescent="0.3">
      <c r="A738" s="425"/>
      <c r="B738" s="423"/>
      <c r="C738" s="239" t="s">
        <v>224</v>
      </c>
      <c r="D738" s="224"/>
      <c r="E738" s="303"/>
      <c r="F738" s="303"/>
      <c r="G738" s="303"/>
      <c r="H738" s="303"/>
      <c r="I738" s="303"/>
      <c r="J738" s="303"/>
      <c r="K738" s="303"/>
      <c r="L738" s="303"/>
      <c r="M738" s="303"/>
      <c r="N738" s="225">
        <v>2.0511799997851372</v>
      </c>
      <c r="O738" s="225">
        <v>3.5407024086027259</v>
      </c>
      <c r="Q738" s="224"/>
      <c r="R738" s="303"/>
      <c r="S738" s="303"/>
      <c r="T738" s="303"/>
      <c r="U738" s="303"/>
      <c r="V738" s="303"/>
      <c r="W738" s="303"/>
      <c r="X738" s="303"/>
      <c r="Y738" s="303"/>
      <c r="Z738" s="303"/>
      <c r="AA738" s="225">
        <v>3.3261599957769321</v>
      </c>
      <c r="AB738" s="225">
        <v>3.5707157132382661</v>
      </c>
    </row>
    <row r="739" spans="1:28" ht="15" customHeight="1" x14ac:dyDescent="0.3">
      <c r="A739" s="425"/>
      <c r="B739" s="423"/>
      <c r="C739" s="239" t="s">
        <v>225</v>
      </c>
      <c r="D739" s="224"/>
      <c r="E739" s="303"/>
      <c r="F739" s="303"/>
      <c r="G739" s="303"/>
      <c r="H739" s="303"/>
      <c r="I739" s="303"/>
      <c r="J739" s="303"/>
      <c r="K739" s="303"/>
      <c r="L739" s="303"/>
      <c r="M739" s="303"/>
      <c r="N739" s="225">
        <v>2.1632934281510412</v>
      </c>
      <c r="O739" s="225">
        <v>3.1574799486657228</v>
      </c>
      <c r="Q739" s="224"/>
      <c r="R739" s="303"/>
      <c r="S739" s="303"/>
      <c r="T739" s="303"/>
      <c r="U739" s="303"/>
      <c r="V739" s="303"/>
      <c r="W739" s="303"/>
      <c r="X739" s="303"/>
      <c r="Y739" s="303"/>
      <c r="Z739" s="303"/>
      <c r="AA739" s="225">
        <v>5.3258120596840381</v>
      </c>
      <c r="AB739" s="225">
        <v>4.9372311331314549</v>
      </c>
    </row>
    <row r="740" spans="1:28" ht="15" customHeight="1" x14ac:dyDescent="0.3">
      <c r="A740" s="425"/>
      <c r="B740" s="423"/>
      <c r="C740" s="239" t="s">
        <v>226</v>
      </c>
      <c r="D740" s="224"/>
      <c r="E740" s="303"/>
      <c r="F740" s="303"/>
      <c r="G740" s="303"/>
      <c r="H740" s="303"/>
      <c r="I740" s="303"/>
      <c r="J740" s="303"/>
      <c r="K740" s="303"/>
      <c r="L740" s="303"/>
      <c r="M740" s="303"/>
      <c r="N740" s="225">
        <v>2.1645627556209299</v>
      </c>
      <c r="O740" s="225">
        <v>2.1657232044767492</v>
      </c>
      <c r="Q740" s="224"/>
      <c r="R740" s="303"/>
      <c r="S740" s="303"/>
      <c r="T740" s="303"/>
      <c r="U740" s="303"/>
      <c r="V740" s="303"/>
      <c r="W740" s="303"/>
      <c r="X740" s="303"/>
      <c r="Y740" s="303"/>
      <c r="Z740" s="303"/>
      <c r="AA740" s="225">
        <v>5.3813450317454246</v>
      </c>
      <c r="AB740" s="225">
        <v>5.2006356558716256</v>
      </c>
    </row>
    <row r="741" spans="1:28" ht="15" customHeight="1" x14ac:dyDescent="0.3">
      <c r="A741" s="425"/>
      <c r="B741" s="423"/>
      <c r="C741" s="239" t="s">
        <v>227</v>
      </c>
      <c r="D741" s="224"/>
      <c r="E741" s="303"/>
      <c r="F741" s="303"/>
      <c r="G741" s="303"/>
      <c r="H741" s="303"/>
      <c r="I741" s="303"/>
      <c r="J741" s="303"/>
      <c r="K741" s="303"/>
      <c r="L741" s="303"/>
      <c r="M741" s="303"/>
      <c r="N741" s="225">
        <v>1.949607459052372</v>
      </c>
      <c r="O741" s="225">
        <v>1.723721217649747</v>
      </c>
      <c r="Q741" s="224"/>
      <c r="R741" s="303"/>
      <c r="S741" s="303"/>
      <c r="T741" s="303"/>
      <c r="U741" s="303"/>
      <c r="V741" s="303"/>
      <c r="W741" s="303"/>
      <c r="X741" s="303"/>
      <c r="Y741" s="303"/>
      <c r="Z741" s="303"/>
      <c r="AA741" s="225">
        <v>3.602844349525181</v>
      </c>
      <c r="AB741" s="225">
        <v>3.6834430437594539</v>
      </c>
    </row>
    <row r="742" spans="1:28" ht="15" customHeight="1" x14ac:dyDescent="0.3">
      <c r="A742" s="425"/>
      <c r="B742" s="423"/>
      <c r="C742" s="239" t="s">
        <v>228</v>
      </c>
      <c r="D742" s="224"/>
      <c r="E742" s="303"/>
      <c r="F742" s="303"/>
      <c r="G742" s="303"/>
      <c r="H742" s="303"/>
      <c r="I742" s="303"/>
      <c r="J742" s="303"/>
      <c r="K742" s="303"/>
      <c r="L742" s="303"/>
      <c r="M742" s="303"/>
      <c r="N742" s="225">
        <v>3.6595002749425829</v>
      </c>
      <c r="O742" s="225">
        <v>4.8955639396063146</v>
      </c>
      <c r="Q742" s="224"/>
      <c r="R742" s="303"/>
      <c r="S742" s="303"/>
      <c r="T742" s="303"/>
      <c r="U742" s="303"/>
      <c r="V742" s="303"/>
      <c r="W742" s="303"/>
      <c r="X742" s="303"/>
      <c r="Y742" s="303"/>
      <c r="Z742" s="303"/>
      <c r="AA742" s="225">
        <v>6.680894784668757</v>
      </c>
      <c r="AB742" s="225">
        <v>5.3460007977415387</v>
      </c>
    </row>
    <row r="743" spans="1:28" ht="15" customHeight="1" x14ac:dyDescent="0.3">
      <c r="A743" s="425"/>
      <c r="B743" s="423"/>
      <c r="C743" s="240" t="s">
        <v>229</v>
      </c>
      <c r="D743" s="228"/>
      <c r="E743" s="229"/>
      <c r="F743" s="229"/>
      <c r="G743" s="229"/>
      <c r="H743" s="229"/>
      <c r="I743" s="229"/>
      <c r="J743" s="229"/>
      <c r="K743" s="229"/>
      <c r="L743" s="229"/>
      <c r="M743" s="229"/>
      <c r="N743" s="230">
        <v>3.35307219689872</v>
      </c>
      <c r="O743" s="230">
        <v>3.9178544829352369</v>
      </c>
      <c r="Q743" s="228"/>
      <c r="R743" s="229"/>
      <c r="S743" s="229"/>
      <c r="T743" s="229"/>
      <c r="U743" s="229"/>
      <c r="V743" s="229"/>
      <c r="W743" s="229"/>
      <c r="X743" s="229"/>
      <c r="Y743" s="229"/>
      <c r="Z743" s="229"/>
      <c r="AA743" s="230">
        <v>5.3070584546607078</v>
      </c>
      <c r="AB743" s="230">
        <v>4.5885178860083409</v>
      </c>
    </row>
    <row r="744" spans="1:28" ht="15" customHeight="1" x14ac:dyDescent="0.3">
      <c r="A744" s="425"/>
      <c r="B744" s="432" t="s">
        <v>150</v>
      </c>
      <c r="C744" s="239" t="s">
        <v>230</v>
      </c>
      <c r="D744" s="224"/>
      <c r="E744" s="303"/>
      <c r="F744" s="303"/>
      <c r="G744" s="303"/>
      <c r="H744" s="303"/>
      <c r="I744" s="303"/>
      <c r="J744" s="303"/>
      <c r="K744" s="303"/>
      <c r="L744" s="303"/>
      <c r="M744" s="303"/>
      <c r="N744" s="225">
        <v>2.5447888013722499</v>
      </c>
      <c r="O744" s="225">
        <v>2.7932345981482398</v>
      </c>
      <c r="Q744" s="224"/>
      <c r="R744" s="303"/>
      <c r="S744" s="303"/>
      <c r="T744" s="303"/>
      <c r="U744" s="303"/>
      <c r="V744" s="303"/>
      <c r="W744" s="303"/>
      <c r="X744" s="303"/>
      <c r="Y744" s="303"/>
      <c r="Z744" s="303"/>
      <c r="AA744" s="225">
        <v>4.9785917858695994</v>
      </c>
      <c r="AB744" s="225">
        <v>4.6157479857078956</v>
      </c>
    </row>
    <row r="745" spans="1:28" ht="15" customHeight="1" x14ac:dyDescent="0.3">
      <c r="A745" s="425"/>
      <c r="B745" s="423"/>
      <c r="C745" s="240" t="s">
        <v>231</v>
      </c>
      <c r="D745" s="228"/>
      <c r="E745" s="229"/>
      <c r="F745" s="229"/>
      <c r="G745" s="229"/>
      <c r="H745" s="229"/>
      <c r="I745" s="229"/>
      <c r="J745" s="229"/>
      <c r="K745" s="229"/>
      <c r="L745" s="229"/>
      <c r="M745" s="229"/>
      <c r="N745" s="230">
        <v>1.8642159542036021</v>
      </c>
      <c r="O745" s="230">
        <v>2.519835287034967</v>
      </c>
      <c r="Q745" s="228"/>
      <c r="R745" s="229"/>
      <c r="S745" s="229"/>
      <c r="T745" s="229"/>
      <c r="U745" s="229"/>
      <c r="V745" s="229"/>
      <c r="W745" s="229"/>
      <c r="X745" s="229"/>
      <c r="Y745" s="229"/>
      <c r="Z745" s="229"/>
      <c r="AA745" s="230">
        <v>4.5243055849022484</v>
      </c>
      <c r="AB745" s="230">
        <v>4.5247954808923563</v>
      </c>
    </row>
    <row r="746" spans="1:28" ht="15" customHeight="1" x14ac:dyDescent="0.3">
      <c r="A746" s="425"/>
      <c r="B746" s="432" t="s">
        <v>151</v>
      </c>
      <c r="C746" s="239" t="s">
        <v>232</v>
      </c>
      <c r="D746" s="224"/>
      <c r="E746" s="303"/>
      <c r="F746" s="303"/>
      <c r="G746" s="303"/>
      <c r="H746" s="303"/>
      <c r="I746" s="303"/>
      <c r="J746" s="303"/>
      <c r="K746" s="303"/>
      <c r="L746" s="303"/>
      <c r="M746" s="303"/>
      <c r="N746" s="225">
        <v>5.9938880128526657</v>
      </c>
      <c r="O746" s="225">
        <v>3.2335356170166891</v>
      </c>
      <c r="Q746" s="224"/>
      <c r="R746" s="303"/>
      <c r="S746" s="303"/>
      <c r="T746" s="303"/>
      <c r="U746" s="303"/>
      <c r="V746" s="303"/>
      <c r="W746" s="303"/>
      <c r="X746" s="303"/>
      <c r="Y746" s="303"/>
      <c r="Z746" s="303"/>
      <c r="AA746" s="225">
        <v>6.4037649157715713</v>
      </c>
      <c r="AB746" s="225">
        <v>6.3287850952588309</v>
      </c>
    </row>
    <row r="747" spans="1:28" ht="15" customHeight="1" x14ac:dyDescent="0.3">
      <c r="A747" s="425"/>
      <c r="B747" s="423"/>
      <c r="C747" s="240" t="s">
        <v>233</v>
      </c>
      <c r="D747" s="228"/>
      <c r="E747" s="229"/>
      <c r="F747" s="229"/>
      <c r="G747" s="229"/>
      <c r="H747" s="229"/>
      <c r="I747" s="229"/>
      <c r="J747" s="229"/>
      <c r="K747" s="229"/>
      <c r="L747" s="229"/>
      <c r="M747" s="229"/>
      <c r="N747" s="230">
        <v>2.2526918462291419</v>
      </c>
      <c r="O747" s="230">
        <v>2.7139574430381201</v>
      </c>
      <c r="Q747" s="228"/>
      <c r="R747" s="229"/>
      <c r="S747" s="229"/>
      <c r="T747" s="229"/>
      <c r="U747" s="229"/>
      <c r="V747" s="229"/>
      <c r="W747" s="229"/>
      <c r="X747" s="229"/>
      <c r="Y747" s="229"/>
      <c r="Z747" s="229"/>
      <c r="AA747" s="230">
        <v>4.7812271596787506</v>
      </c>
      <c r="AB747" s="230">
        <v>4.4775418863416254</v>
      </c>
    </row>
    <row r="748" spans="1:28" ht="15" customHeight="1" x14ac:dyDescent="0.3">
      <c r="A748" s="425"/>
      <c r="B748" s="432" t="s">
        <v>152</v>
      </c>
      <c r="C748" s="239" t="s">
        <v>234</v>
      </c>
      <c r="D748" s="224"/>
      <c r="E748" s="303"/>
      <c r="F748" s="303"/>
      <c r="G748" s="303"/>
      <c r="H748" s="303"/>
      <c r="I748" s="303"/>
      <c r="J748" s="303"/>
      <c r="K748" s="303"/>
      <c r="L748" s="303"/>
      <c r="M748" s="303"/>
      <c r="N748" s="225">
        <v>3.8999262994903399</v>
      </c>
      <c r="O748" s="225">
        <v>3.7341231244085118</v>
      </c>
      <c r="Q748" s="224"/>
      <c r="R748" s="303"/>
      <c r="S748" s="303"/>
      <c r="T748" s="303"/>
      <c r="U748" s="303"/>
      <c r="V748" s="303"/>
      <c r="W748" s="303"/>
      <c r="X748" s="303"/>
      <c r="Y748" s="303"/>
      <c r="Z748" s="303"/>
      <c r="AA748" s="225">
        <v>5.2242411670685707</v>
      </c>
      <c r="AB748" s="225">
        <v>4.9214736158190071</v>
      </c>
    </row>
    <row r="749" spans="1:28" ht="15" customHeight="1" x14ac:dyDescent="0.3">
      <c r="A749" s="425"/>
      <c r="B749" s="423"/>
      <c r="C749" s="239" t="s">
        <v>235</v>
      </c>
      <c r="D749" s="224"/>
      <c r="E749" s="303"/>
      <c r="F749" s="303"/>
      <c r="G749" s="303"/>
      <c r="H749" s="303"/>
      <c r="I749" s="303"/>
      <c r="J749" s="303"/>
      <c r="K749" s="303"/>
      <c r="L749" s="303"/>
      <c r="M749" s="303"/>
      <c r="N749" s="225">
        <v>2.2929218351273928</v>
      </c>
      <c r="O749" s="225">
        <v>2.6713475881112991</v>
      </c>
      <c r="Q749" s="224"/>
      <c r="R749" s="303"/>
      <c r="S749" s="303"/>
      <c r="T749" s="303"/>
      <c r="U749" s="303"/>
      <c r="V749" s="303"/>
      <c r="W749" s="303"/>
      <c r="X749" s="303"/>
      <c r="Y749" s="303"/>
      <c r="Z749" s="303"/>
      <c r="AA749" s="225">
        <v>5.1121819501652714</v>
      </c>
      <c r="AB749" s="225">
        <v>4.6663979674097433</v>
      </c>
    </row>
    <row r="750" spans="1:28" ht="15" customHeight="1" x14ac:dyDescent="0.3">
      <c r="A750" s="425"/>
      <c r="B750" s="423"/>
      <c r="C750" s="240" t="s">
        <v>236</v>
      </c>
      <c r="D750" s="228"/>
      <c r="E750" s="229"/>
      <c r="F750" s="229"/>
      <c r="G750" s="229"/>
      <c r="H750" s="229"/>
      <c r="I750" s="229"/>
      <c r="J750" s="229"/>
      <c r="K750" s="229"/>
      <c r="L750" s="229"/>
      <c r="M750" s="229"/>
      <c r="N750" s="230">
        <v>1.742164753028653</v>
      </c>
      <c r="O750" s="230">
        <v>1.854355016992338</v>
      </c>
      <c r="Q750" s="228"/>
      <c r="R750" s="229"/>
      <c r="S750" s="229"/>
      <c r="T750" s="229"/>
      <c r="U750" s="229"/>
      <c r="V750" s="229"/>
      <c r="W750" s="229"/>
      <c r="X750" s="229"/>
      <c r="Y750" s="229"/>
      <c r="Z750" s="229"/>
      <c r="AA750" s="230">
        <v>3.6772710605936929</v>
      </c>
      <c r="AB750" s="230">
        <v>4.1299426041141469</v>
      </c>
    </row>
    <row r="751" spans="1:28" ht="15" customHeight="1" x14ac:dyDescent="0.3">
      <c r="A751" s="425"/>
      <c r="B751" s="432" t="s">
        <v>383</v>
      </c>
      <c r="C751" s="239" t="s">
        <v>237</v>
      </c>
      <c r="D751" s="224"/>
      <c r="E751" s="303"/>
      <c r="F751" s="303"/>
      <c r="G751" s="303"/>
      <c r="H751" s="303"/>
      <c r="I751" s="303"/>
      <c r="J751" s="303"/>
      <c r="K751" s="303"/>
      <c r="L751" s="303"/>
      <c r="M751" s="303"/>
      <c r="N751" s="225">
        <v>3.1117024462574809</v>
      </c>
      <c r="O751" s="225">
        <v>2.4966520657646298</v>
      </c>
      <c r="Q751" s="224"/>
      <c r="R751" s="303"/>
      <c r="S751" s="303"/>
      <c r="T751" s="303"/>
      <c r="U751" s="303"/>
      <c r="V751" s="303"/>
      <c r="W751" s="303"/>
      <c r="X751" s="303"/>
      <c r="Y751" s="303"/>
      <c r="Z751" s="303"/>
      <c r="AA751" s="225">
        <v>4.5149337399114557</v>
      </c>
      <c r="AB751" s="225">
        <v>4.2413810660960261</v>
      </c>
    </row>
    <row r="752" spans="1:28" ht="15" customHeight="1" x14ac:dyDescent="0.3">
      <c r="A752" s="425"/>
      <c r="B752" s="423"/>
      <c r="C752" s="239" t="s">
        <v>238</v>
      </c>
      <c r="D752" s="224"/>
      <c r="E752" s="303"/>
      <c r="F752" s="303"/>
      <c r="G752" s="303"/>
      <c r="H752" s="303"/>
      <c r="I752" s="303"/>
      <c r="J752" s="303"/>
      <c r="K752" s="303"/>
      <c r="L752" s="303"/>
      <c r="M752" s="303"/>
      <c r="N752" s="225">
        <v>3.5785185030538109</v>
      </c>
      <c r="O752" s="225">
        <v>2.8162360279409051</v>
      </c>
      <c r="Q752" s="224"/>
      <c r="R752" s="303"/>
      <c r="S752" s="303"/>
      <c r="T752" s="303"/>
      <c r="U752" s="303"/>
      <c r="V752" s="303"/>
      <c r="W752" s="303"/>
      <c r="X752" s="303"/>
      <c r="Y752" s="303"/>
      <c r="Z752" s="303"/>
      <c r="AA752" s="225">
        <v>4.6153621004790146</v>
      </c>
      <c r="AB752" s="225">
        <v>4.5243284238153869</v>
      </c>
    </row>
    <row r="753" spans="1:70" ht="15" customHeight="1" x14ac:dyDescent="0.3">
      <c r="A753" s="425"/>
      <c r="B753" s="423"/>
      <c r="C753" s="239" t="s">
        <v>239</v>
      </c>
      <c r="D753" s="224"/>
      <c r="E753" s="303"/>
      <c r="F753" s="303"/>
      <c r="G753" s="303"/>
      <c r="H753" s="303"/>
      <c r="I753" s="303"/>
      <c r="J753" s="303"/>
      <c r="K753" s="303"/>
      <c r="L753" s="303"/>
      <c r="M753" s="303"/>
      <c r="N753" s="225">
        <v>2.1937734241720932</v>
      </c>
      <c r="O753" s="225">
        <v>2.8891829043229329</v>
      </c>
      <c r="Q753" s="224"/>
      <c r="R753" s="303"/>
      <c r="S753" s="303"/>
      <c r="T753" s="303"/>
      <c r="U753" s="303"/>
      <c r="V753" s="303"/>
      <c r="W753" s="303"/>
      <c r="X753" s="303"/>
      <c r="Y753" s="303"/>
      <c r="Z753" s="303"/>
      <c r="AA753" s="225">
        <v>5.2756823654812814</v>
      </c>
      <c r="AB753" s="225">
        <v>5.5123574418148209</v>
      </c>
    </row>
    <row r="754" spans="1:70" ht="15" customHeight="1" x14ac:dyDescent="0.3">
      <c r="A754" s="425"/>
      <c r="B754" s="423"/>
      <c r="C754" s="239" t="s">
        <v>240</v>
      </c>
      <c r="D754" s="224"/>
      <c r="E754" s="303"/>
      <c r="F754" s="303"/>
      <c r="G754" s="303"/>
      <c r="H754" s="303"/>
      <c r="I754" s="303"/>
      <c r="J754" s="303"/>
      <c r="K754" s="303"/>
      <c r="L754" s="303"/>
      <c r="M754" s="303"/>
      <c r="N754" s="225">
        <v>2.8051069950236909</v>
      </c>
      <c r="O754" s="225">
        <v>2.293270549405626</v>
      </c>
      <c r="Q754" s="224"/>
      <c r="R754" s="303"/>
      <c r="S754" s="303"/>
      <c r="T754" s="303"/>
      <c r="U754" s="303"/>
      <c r="V754" s="303"/>
      <c r="W754" s="303"/>
      <c r="X754" s="303"/>
      <c r="Y754" s="303"/>
      <c r="Z754" s="303"/>
      <c r="AA754" s="225">
        <v>4.2093890913760879</v>
      </c>
      <c r="AB754" s="225">
        <v>4.2047000021961152</v>
      </c>
    </row>
    <row r="755" spans="1:70" ht="15" customHeight="1" x14ac:dyDescent="0.3">
      <c r="A755" s="425"/>
      <c r="B755" s="423"/>
      <c r="C755" s="239" t="s">
        <v>241</v>
      </c>
      <c r="D755" s="224"/>
      <c r="E755" s="303"/>
      <c r="F755" s="303"/>
      <c r="G755" s="303"/>
      <c r="H755" s="303"/>
      <c r="I755" s="303"/>
      <c r="J755" s="303"/>
      <c r="K755" s="303"/>
      <c r="L755" s="303"/>
      <c r="M755" s="303"/>
      <c r="N755" s="225">
        <v>2.8285488402164169</v>
      </c>
      <c r="O755" s="225">
        <v>3.7464466003930448</v>
      </c>
      <c r="Q755" s="224"/>
      <c r="R755" s="303"/>
      <c r="S755" s="303"/>
      <c r="T755" s="303"/>
      <c r="U755" s="303"/>
      <c r="V755" s="303"/>
      <c r="W755" s="303"/>
      <c r="X755" s="303"/>
      <c r="Y755" s="303"/>
      <c r="Z755" s="303"/>
      <c r="AA755" s="225">
        <v>5.4150289105850593</v>
      </c>
      <c r="AB755" s="225">
        <v>5.0987861400061094</v>
      </c>
    </row>
    <row r="756" spans="1:70" ht="15" customHeight="1" x14ac:dyDescent="0.3">
      <c r="A756" s="425"/>
      <c r="B756" s="423"/>
      <c r="C756" s="239" t="s">
        <v>242</v>
      </c>
      <c r="D756" s="224"/>
      <c r="E756" s="303"/>
      <c r="F756" s="303"/>
      <c r="G756" s="303"/>
      <c r="H756" s="303"/>
      <c r="I756" s="303"/>
      <c r="J756" s="303"/>
      <c r="K756" s="303"/>
      <c r="L756" s="303"/>
      <c r="M756" s="303"/>
      <c r="N756" s="225">
        <v>2.5364973299703562</v>
      </c>
      <c r="O756" s="225">
        <v>2.2408167024080701</v>
      </c>
      <c r="Q756" s="224"/>
      <c r="R756" s="303"/>
      <c r="S756" s="303"/>
      <c r="T756" s="303"/>
      <c r="U756" s="303"/>
      <c r="V756" s="303"/>
      <c r="W756" s="303"/>
      <c r="X756" s="303"/>
      <c r="Y756" s="303"/>
      <c r="Z756" s="303"/>
      <c r="AA756" s="225">
        <v>4.6184510472323694</v>
      </c>
      <c r="AB756" s="225">
        <v>4.3681963175664213</v>
      </c>
    </row>
    <row r="757" spans="1:70" ht="15" customHeight="1" x14ac:dyDescent="0.3">
      <c r="A757" s="425"/>
      <c r="B757" s="423"/>
      <c r="C757" s="239" t="s">
        <v>243</v>
      </c>
      <c r="D757" s="224"/>
      <c r="E757" s="303"/>
      <c r="F757" s="303"/>
      <c r="G757" s="303"/>
      <c r="H757" s="303"/>
      <c r="I757" s="303"/>
      <c r="J757" s="303"/>
      <c r="K757" s="303"/>
      <c r="L757" s="303"/>
      <c r="M757" s="303"/>
      <c r="N757" s="225">
        <v>1.4898137035538861</v>
      </c>
      <c r="O757" s="225">
        <v>2.822325667554173</v>
      </c>
      <c r="Q757" s="224"/>
      <c r="R757" s="303"/>
      <c r="S757" s="303"/>
      <c r="T757" s="303"/>
      <c r="U757" s="303"/>
      <c r="V757" s="303"/>
      <c r="W757" s="303"/>
      <c r="X757" s="303"/>
      <c r="Y757" s="303"/>
      <c r="Z757" s="303"/>
      <c r="AA757" s="225">
        <v>4.1465061421240197</v>
      </c>
      <c r="AB757" s="225">
        <v>3.579462892726835</v>
      </c>
    </row>
    <row r="758" spans="1:70" ht="15" customHeight="1" x14ac:dyDescent="0.3">
      <c r="A758" s="425"/>
      <c r="B758" s="423"/>
      <c r="C758" s="239" t="s">
        <v>244</v>
      </c>
      <c r="D758" s="224"/>
      <c r="E758" s="303"/>
      <c r="F758" s="303"/>
      <c r="G758" s="303"/>
      <c r="H758" s="303"/>
      <c r="I758" s="303"/>
      <c r="J758" s="303"/>
      <c r="K758" s="303"/>
      <c r="L758" s="303"/>
      <c r="M758" s="303"/>
      <c r="N758" s="225">
        <v>1.9947239755682931</v>
      </c>
      <c r="O758" s="225">
        <v>2.464183821015141</v>
      </c>
      <c r="Q758" s="224"/>
      <c r="R758" s="303"/>
      <c r="S758" s="303"/>
      <c r="T758" s="303"/>
      <c r="U758" s="303"/>
      <c r="V758" s="303"/>
      <c r="W758" s="303"/>
      <c r="X758" s="303"/>
      <c r="Y758" s="303"/>
      <c r="Z758" s="303"/>
      <c r="AA758" s="225">
        <v>5.7146506477112622</v>
      </c>
      <c r="AB758" s="225">
        <v>5.44211742022366</v>
      </c>
    </row>
    <row r="759" spans="1:70" ht="15" customHeight="1" x14ac:dyDescent="0.3">
      <c r="A759" s="425"/>
      <c r="B759" s="423"/>
      <c r="C759" s="239" t="s">
        <v>245</v>
      </c>
      <c r="D759" s="224"/>
      <c r="E759" s="303"/>
      <c r="F759" s="303"/>
      <c r="G759" s="303"/>
      <c r="H759" s="303"/>
      <c r="I759" s="303"/>
      <c r="J759" s="303"/>
      <c r="K759" s="303"/>
      <c r="L759" s="303"/>
      <c r="M759" s="303"/>
      <c r="N759" s="225">
        <v>2.99315046038876</v>
      </c>
      <c r="O759" s="225">
        <v>2.3712232266014182</v>
      </c>
      <c r="Q759" s="224"/>
      <c r="R759" s="303"/>
      <c r="S759" s="303"/>
      <c r="T759" s="303"/>
      <c r="U759" s="303"/>
      <c r="V759" s="303"/>
      <c r="W759" s="303"/>
      <c r="X759" s="303"/>
      <c r="Y759" s="303"/>
      <c r="Z759" s="303"/>
      <c r="AA759" s="225">
        <v>4.7973856749133654</v>
      </c>
      <c r="AB759" s="225">
        <v>4.4484046463989779</v>
      </c>
    </row>
    <row r="760" spans="1:70" ht="15.75" customHeight="1" thickBot="1" x14ac:dyDescent="0.35">
      <c r="A760" s="425"/>
      <c r="B760" s="423"/>
      <c r="C760" s="243" t="s">
        <v>246</v>
      </c>
      <c r="D760" s="235"/>
      <c r="E760" s="236"/>
      <c r="F760" s="236"/>
      <c r="G760" s="236"/>
      <c r="H760" s="236"/>
      <c r="I760" s="236"/>
      <c r="J760" s="236"/>
      <c r="K760" s="236"/>
      <c r="L760" s="236"/>
      <c r="M760" s="236"/>
      <c r="N760" s="237">
        <v>1.235813881772579</v>
      </c>
      <c r="O760" s="237">
        <v>3.4797768721915809</v>
      </c>
      <c r="P760" s="256"/>
      <c r="Q760" s="235"/>
      <c r="R760" s="236"/>
      <c r="S760" s="236"/>
      <c r="T760" s="236"/>
      <c r="U760" s="236"/>
      <c r="V760" s="236"/>
      <c r="W760" s="236"/>
      <c r="X760" s="236"/>
      <c r="Y760" s="236"/>
      <c r="Z760" s="236"/>
      <c r="AA760" s="237">
        <v>5.8515432676304204</v>
      </c>
      <c r="AB760" s="237">
        <v>4.3614584620331973</v>
      </c>
      <c r="AC760" s="256"/>
    </row>
    <row r="761" spans="1:70" ht="15" customHeight="1" x14ac:dyDescent="0.3">
      <c r="A761" s="430" t="s">
        <v>388</v>
      </c>
      <c r="B761" s="433"/>
      <c r="C761" s="434"/>
      <c r="D761" s="214"/>
      <c r="E761" s="215"/>
      <c r="F761" s="215"/>
      <c r="G761" s="215"/>
      <c r="H761" s="215"/>
      <c r="I761" s="215"/>
      <c r="J761" s="215"/>
      <c r="K761" s="215"/>
      <c r="L761" s="215"/>
      <c r="M761" s="215"/>
      <c r="N761" s="216"/>
      <c r="O761" s="216"/>
      <c r="P761" s="217">
        <v>8.1966522870812464E-2</v>
      </c>
      <c r="Q761" s="214"/>
      <c r="R761" s="215"/>
      <c r="S761" s="215"/>
      <c r="T761" s="215"/>
      <c r="U761" s="215"/>
      <c r="V761" s="215"/>
      <c r="W761" s="215"/>
      <c r="X761" s="215"/>
      <c r="Y761" s="215"/>
      <c r="Z761" s="215"/>
      <c r="AA761" s="216"/>
      <c r="AB761" s="216"/>
      <c r="AC761" s="217">
        <v>0.45055561504468761</v>
      </c>
      <c r="AT761" s="232" t="s">
        <v>130</v>
      </c>
      <c r="AU761" s="232" t="s">
        <v>131</v>
      </c>
      <c r="AV761" s="232" t="s">
        <v>132</v>
      </c>
      <c r="AW761" s="232" t="s">
        <v>133</v>
      </c>
      <c r="AX761" s="232" t="s">
        <v>134</v>
      </c>
      <c r="AY761" s="232" t="s">
        <v>135</v>
      </c>
      <c r="AZ761" s="232" t="s">
        <v>136</v>
      </c>
      <c r="BA761" s="232" t="s">
        <v>137</v>
      </c>
      <c r="BB761" s="232" t="s">
        <v>138</v>
      </c>
      <c r="BC761" s="232" t="s">
        <v>139</v>
      </c>
      <c r="BD761" s="232" t="s">
        <v>140</v>
      </c>
      <c r="BE761" s="232" t="s">
        <v>141</v>
      </c>
      <c r="BF761" s="232" t="s">
        <v>142</v>
      </c>
      <c r="BG761" s="232" t="s">
        <v>143</v>
      </c>
      <c r="BH761" s="232" t="s">
        <v>144</v>
      </c>
      <c r="BI761" s="232" t="s">
        <v>145</v>
      </c>
      <c r="BJ761" s="232" t="s">
        <v>146</v>
      </c>
      <c r="BK761" s="232" t="s">
        <v>147</v>
      </c>
      <c r="BL761" s="232" t="s">
        <v>148</v>
      </c>
      <c r="BM761" s="232" t="s">
        <v>149</v>
      </c>
      <c r="BN761" s="232" t="s">
        <v>150</v>
      </c>
      <c r="BO761" s="232" t="s">
        <v>151</v>
      </c>
      <c r="BP761" s="232" t="s">
        <v>152</v>
      </c>
      <c r="BQ761" s="232" t="s">
        <v>57</v>
      </c>
      <c r="BR761" s="232" t="s">
        <v>153</v>
      </c>
    </row>
    <row r="762" spans="1:70" ht="15" customHeight="1" x14ac:dyDescent="0.3">
      <c r="A762" s="425"/>
      <c r="B762" s="422" t="s">
        <v>350</v>
      </c>
      <c r="C762" s="218" t="s">
        <v>155</v>
      </c>
      <c r="D762" s="219"/>
      <c r="E762" s="220"/>
      <c r="F762" s="220"/>
      <c r="G762" s="220"/>
      <c r="H762" s="220"/>
      <c r="I762" s="220"/>
      <c r="J762" s="220"/>
      <c r="K762" s="220"/>
      <c r="L762" s="220"/>
      <c r="M762" s="220"/>
      <c r="N762" s="221"/>
      <c r="O762" s="221"/>
      <c r="P762" s="222">
        <v>0.24950294156078459</v>
      </c>
      <c r="Q762" s="219"/>
      <c r="R762" s="220"/>
      <c r="S762" s="220"/>
      <c r="T762" s="220"/>
      <c r="U762" s="220"/>
      <c r="V762" s="220"/>
      <c r="W762" s="220"/>
      <c r="X762" s="220"/>
      <c r="Y762" s="220"/>
      <c r="Z762" s="220"/>
      <c r="AA762" s="221"/>
      <c r="AB762" s="221"/>
      <c r="AC762" s="222">
        <v>1.153881147895562</v>
      </c>
      <c r="AT762" s="232">
        <v>2014</v>
      </c>
      <c r="AU762" s="232" t="s">
        <v>154</v>
      </c>
      <c r="BR762" s="232">
        <v>3.9591050886201691</v>
      </c>
    </row>
    <row r="763" spans="1:70" ht="15" customHeight="1" x14ac:dyDescent="0.3">
      <c r="A763" s="425"/>
      <c r="B763" s="423"/>
      <c r="C763" s="223" t="s">
        <v>156</v>
      </c>
      <c r="D763" s="224"/>
      <c r="E763" s="303"/>
      <c r="F763" s="303"/>
      <c r="G763" s="303"/>
      <c r="H763" s="303"/>
      <c r="I763" s="303"/>
      <c r="J763" s="303"/>
      <c r="K763" s="303"/>
      <c r="L763" s="303"/>
      <c r="M763" s="303"/>
      <c r="N763" s="225"/>
      <c r="O763" s="225"/>
      <c r="P763" s="226">
        <v>0</v>
      </c>
      <c r="Q763" s="224"/>
      <c r="R763" s="303"/>
      <c r="S763" s="303"/>
      <c r="T763" s="303"/>
      <c r="U763" s="303"/>
      <c r="V763" s="303"/>
      <c r="W763" s="303"/>
      <c r="X763" s="303"/>
      <c r="Y763" s="303"/>
      <c r="Z763" s="303"/>
      <c r="AA763" s="225"/>
      <c r="AB763" s="225"/>
      <c r="AC763" s="226">
        <v>0.77651267185320927</v>
      </c>
      <c r="AT763" s="232">
        <v>2014</v>
      </c>
      <c r="AU763" s="232" t="s">
        <v>154</v>
      </c>
      <c r="AZ763" s="232" t="s">
        <v>155</v>
      </c>
      <c r="BR763" s="232">
        <v>6.5813834405067846</v>
      </c>
    </row>
    <row r="764" spans="1:70" ht="15" customHeight="1" x14ac:dyDescent="0.3">
      <c r="A764" s="425"/>
      <c r="B764" s="423"/>
      <c r="C764" s="223" t="s">
        <v>157</v>
      </c>
      <c r="D764" s="224"/>
      <c r="E764" s="303"/>
      <c r="F764" s="303"/>
      <c r="G764" s="303"/>
      <c r="H764" s="303"/>
      <c r="I764" s="303"/>
      <c r="J764" s="303"/>
      <c r="K764" s="303"/>
      <c r="L764" s="303"/>
      <c r="M764" s="303"/>
      <c r="N764" s="225"/>
      <c r="O764" s="225"/>
      <c r="P764" s="226">
        <v>0.13015170193398179</v>
      </c>
      <c r="Q764" s="224"/>
      <c r="R764" s="303"/>
      <c r="S764" s="303"/>
      <c r="T764" s="303"/>
      <c r="U764" s="303"/>
      <c r="V764" s="303"/>
      <c r="W764" s="303"/>
      <c r="X764" s="303"/>
      <c r="Y764" s="303"/>
      <c r="Z764" s="303"/>
      <c r="AA764" s="225"/>
      <c r="AB764" s="225"/>
      <c r="AC764" s="226">
        <v>0.40414510278942828</v>
      </c>
      <c r="AT764" s="232">
        <v>2014</v>
      </c>
      <c r="AU764" s="232" t="s">
        <v>154</v>
      </c>
      <c r="AZ764" s="232" t="s">
        <v>156</v>
      </c>
      <c r="BR764" s="232">
        <v>4.9638399087243501</v>
      </c>
    </row>
    <row r="765" spans="1:70" ht="15" customHeight="1" x14ac:dyDescent="0.3">
      <c r="A765" s="425"/>
      <c r="B765" s="423"/>
      <c r="C765" s="223" t="s">
        <v>158</v>
      </c>
      <c r="D765" s="224"/>
      <c r="E765" s="303"/>
      <c r="F765" s="303"/>
      <c r="G765" s="303"/>
      <c r="H765" s="303"/>
      <c r="I765" s="303"/>
      <c r="J765" s="303"/>
      <c r="K765" s="303"/>
      <c r="L765" s="303"/>
      <c r="M765" s="303"/>
      <c r="N765" s="225"/>
      <c r="O765" s="225"/>
      <c r="P765" s="226">
        <v>7.2536372943243332E-2</v>
      </c>
      <c r="Q765" s="224"/>
      <c r="R765" s="303"/>
      <c r="S765" s="303"/>
      <c r="T765" s="303"/>
      <c r="U765" s="303"/>
      <c r="V765" s="303"/>
      <c r="W765" s="303"/>
      <c r="X765" s="303"/>
      <c r="Y765" s="303"/>
      <c r="Z765" s="303"/>
      <c r="AA765" s="225"/>
      <c r="AB765" s="225"/>
      <c r="AC765" s="226">
        <v>0.3904122521786953</v>
      </c>
      <c r="AT765" s="232">
        <v>2014</v>
      </c>
      <c r="AU765" s="232" t="s">
        <v>154</v>
      </c>
      <c r="AZ765" s="232" t="s">
        <v>157</v>
      </c>
      <c r="BR765" s="232">
        <v>3.7661636651511521</v>
      </c>
    </row>
    <row r="766" spans="1:70" ht="15" customHeight="1" x14ac:dyDescent="0.3">
      <c r="A766" s="425"/>
      <c r="B766" s="423"/>
      <c r="C766" s="223" t="s">
        <v>159</v>
      </c>
      <c r="D766" s="224"/>
      <c r="E766" s="303"/>
      <c r="F766" s="303"/>
      <c r="G766" s="303"/>
      <c r="H766" s="303"/>
      <c r="I766" s="303"/>
      <c r="J766" s="303"/>
      <c r="K766" s="303"/>
      <c r="L766" s="303"/>
      <c r="M766" s="303"/>
      <c r="N766" s="225"/>
      <c r="O766" s="225"/>
      <c r="P766" s="226">
        <v>2.5398825276917902E-2</v>
      </c>
      <c r="Q766" s="224"/>
      <c r="R766" s="303"/>
      <c r="S766" s="303"/>
      <c r="T766" s="303"/>
      <c r="U766" s="303"/>
      <c r="V766" s="303"/>
      <c r="W766" s="303"/>
      <c r="X766" s="303"/>
      <c r="Y766" s="303"/>
      <c r="Z766" s="303"/>
      <c r="AA766" s="225"/>
      <c r="AB766" s="225"/>
      <c r="AC766" s="226">
        <v>0.33925005935118091</v>
      </c>
      <c r="AT766" s="232">
        <v>2014</v>
      </c>
      <c r="AU766" s="232" t="s">
        <v>154</v>
      </c>
      <c r="AZ766" s="232" t="s">
        <v>158</v>
      </c>
      <c r="BR766" s="232">
        <v>3.5414018725340282</v>
      </c>
    </row>
    <row r="767" spans="1:70" ht="15" customHeight="1" x14ac:dyDescent="0.3">
      <c r="A767" s="425"/>
      <c r="B767" s="423"/>
      <c r="C767" s="227" t="s">
        <v>160</v>
      </c>
      <c r="D767" s="228"/>
      <c r="E767" s="229"/>
      <c r="F767" s="229"/>
      <c r="G767" s="229"/>
      <c r="H767" s="229"/>
      <c r="I767" s="229"/>
      <c r="J767" s="229"/>
      <c r="K767" s="229"/>
      <c r="L767" s="229"/>
      <c r="M767" s="229"/>
      <c r="N767" s="230"/>
      <c r="O767" s="230"/>
      <c r="P767" s="231">
        <v>8.2739799807468234E-2</v>
      </c>
      <c r="Q767" s="228"/>
      <c r="R767" s="229"/>
      <c r="S767" s="229"/>
      <c r="T767" s="229"/>
      <c r="U767" s="229"/>
      <c r="V767" s="229"/>
      <c r="W767" s="229"/>
      <c r="X767" s="229"/>
      <c r="Y767" s="229"/>
      <c r="Z767" s="229"/>
      <c r="AA767" s="230"/>
      <c r="AB767" s="230"/>
      <c r="AC767" s="231">
        <v>9.4726997754927822E-2</v>
      </c>
      <c r="AT767" s="232">
        <v>2014</v>
      </c>
      <c r="AU767" s="232" t="s">
        <v>154</v>
      </c>
      <c r="AZ767" s="232" t="s">
        <v>159</v>
      </c>
      <c r="BR767" s="232">
        <v>3.9499903160225078</v>
      </c>
    </row>
    <row r="768" spans="1:70" ht="15" customHeight="1" x14ac:dyDescent="0.3">
      <c r="A768" s="425"/>
      <c r="B768" s="435" t="s">
        <v>138</v>
      </c>
      <c r="C768" s="223" t="s">
        <v>161</v>
      </c>
      <c r="D768" s="224"/>
      <c r="E768" s="303"/>
      <c r="F768" s="303"/>
      <c r="G768" s="303"/>
      <c r="H768" s="303"/>
      <c r="I768" s="303"/>
      <c r="J768" s="303"/>
      <c r="K768" s="303"/>
      <c r="L768" s="303"/>
      <c r="M768" s="303"/>
      <c r="N768" s="225"/>
      <c r="O768" s="225"/>
      <c r="P768" s="226">
        <v>8.3809388777497551E-2</v>
      </c>
      <c r="Q768" s="224"/>
      <c r="R768" s="303"/>
      <c r="S768" s="303"/>
      <c r="T768" s="303"/>
      <c r="U768" s="303"/>
      <c r="V768" s="303"/>
      <c r="W768" s="303"/>
      <c r="X768" s="303"/>
      <c r="Y768" s="303"/>
      <c r="Z768" s="303"/>
      <c r="AA768" s="225"/>
      <c r="AB768" s="225"/>
      <c r="AC768" s="226">
        <v>0.43751572668736333</v>
      </c>
      <c r="AT768" s="232">
        <v>2014</v>
      </c>
      <c r="AU768" s="232" t="s">
        <v>154</v>
      </c>
      <c r="AZ768" s="232" t="s">
        <v>160</v>
      </c>
      <c r="BR768" s="232">
        <v>2.015499215671118</v>
      </c>
    </row>
    <row r="769" spans="1:70" ht="15" customHeight="1" x14ac:dyDescent="0.3">
      <c r="A769" s="425"/>
      <c r="B769" s="423"/>
      <c r="C769" s="223" t="s">
        <v>351</v>
      </c>
      <c r="D769" s="224"/>
      <c r="E769" s="303"/>
      <c r="F769" s="303"/>
      <c r="G769" s="303"/>
      <c r="H769" s="303"/>
      <c r="I769" s="303"/>
      <c r="J769" s="303"/>
      <c r="K769" s="303"/>
      <c r="L769" s="303"/>
      <c r="M769" s="303"/>
      <c r="N769" s="225"/>
      <c r="O769" s="225"/>
      <c r="P769" s="226">
        <v>7.103109227710247E-2</v>
      </c>
      <c r="Q769" s="224"/>
      <c r="R769" s="303"/>
      <c r="S769" s="303"/>
      <c r="T769" s="303"/>
      <c r="U769" s="303"/>
      <c r="V769" s="303"/>
      <c r="W769" s="303"/>
      <c r="X769" s="303"/>
      <c r="Y769" s="303"/>
      <c r="Z769" s="303"/>
      <c r="AA769" s="225"/>
      <c r="AB769" s="225"/>
      <c r="AC769" s="226">
        <v>0.44993163084221949</v>
      </c>
      <c r="AT769" s="232">
        <v>2014</v>
      </c>
      <c r="AU769" s="232" t="s">
        <v>154</v>
      </c>
      <c r="BA769" s="232" t="s">
        <v>161</v>
      </c>
      <c r="BR769" s="232">
        <v>4.1591460855644451</v>
      </c>
    </row>
    <row r="770" spans="1:70" ht="15" customHeight="1" x14ac:dyDescent="0.3">
      <c r="A770" s="425"/>
      <c r="B770" s="423"/>
      <c r="C770" s="223" t="s">
        <v>352</v>
      </c>
      <c r="D770" s="224"/>
      <c r="E770" s="303"/>
      <c r="F770" s="303"/>
      <c r="G770" s="303"/>
      <c r="H770" s="303"/>
      <c r="I770" s="303"/>
      <c r="J770" s="303"/>
      <c r="K770" s="303"/>
      <c r="L770" s="303"/>
      <c r="M770" s="303"/>
      <c r="N770" s="225"/>
      <c r="O770" s="225"/>
      <c r="P770" s="226">
        <v>1.297534655633501</v>
      </c>
      <c r="Q770" s="224"/>
      <c r="R770" s="303"/>
      <c r="S770" s="303"/>
      <c r="T770" s="303"/>
      <c r="U770" s="303"/>
      <c r="V770" s="303"/>
      <c r="W770" s="303"/>
      <c r="X770" s="303"/>
      <c r="Y770" s="303"/>
      <c r="Z770" s="303"/>
      <c r="AA770" s="225"/>
      <c r="AB770" s="225"/>
      <c r="AC770" s="226">
        <v>0</v>
      </c>
      <c r="AT770" s="232">
        <v>2014</v>
      </c>
      <c r="AU770" s="232" t="s">
        <v>154</v>
      </c>
      <c r="BB770" s="232" t="s">
        <v>162</v>
      </c>
      <c r="BR770" s="232">
        <v>4.2568727158667521</v>
      </c>
    </row>
    <row r="771" spans="1:70" ht="15" customHeight="1" x14ac:dyDescent="0.3">
      <c r="A771" s="425"/>
      <c r="B771" s="423"/>
      <c r="C771" s="223" t="s">
        <v>353</v>
      </c>
      <c r="D771" s="224"/>
      <c r="E771" s="303"/>
      <c r="F771" s="303"/>
      <c r="G771" s="303"/>
      <c r="H771" s="303"/>
      <c r="I771" s="303"/>
      <c r="J771" s="303"/>
      <c r="K771" s="303"/>
      <c r="L771" s="303"/>
      <c r="M771" s="303"/>
      <c r="N771" s="225"/>
      <c r="O771" s="225"/>
      <c r="P771" s="226" t="s">
        <v>354</v>
      </c>
      <c r="Q771" s="224"/>
      <c r="R771" s="303"/>
      <c r="S771" s="303"/>
      <c r="T771" s="303"/>
      <c r="U771" s="303"/>
      <c r="V771" s="303"/>
      <c r="W771" s="303"/>
      <c r="X771" s="303"/>
      <c r="Y771" s="303"/>
      <c r="Z771" s="303"/>
      <c r="AA771" s="225"/>
      <c r="AB771" s="225"/>
      <c r="AC771" s="226" t="s">
        <v>354</v>
      </c>
      <c r="AT771" s="232">
        <v>2014</v>
      </c>
      <c r="AU771" s="232" t="s">
        <v>154</v>
      </c>
      <c r="BB771" s="232" t="s">
        <v>163</v>
      </c>
      <c r="BR771" s="232">
        <v>8.8806674825840268</v>
      </c>
    </row>
    <row r="772" spans="1:70" ht="15" customHeight="1" x14ac:dyDescent="0.3">
      <c r="A772" s="425"/>
      <c r="B772" s="423"/>
      <c r="C772" s="223" t="s">
        <v>355</v>
      </c>
      <c r="D772" s="224"/>
      <c r="E772" s="303"/>
      <c r="F772" s="303"/>
      <c r="G772" s="303"/>
      <c r="H772" s="303"/>
      <c r="I772" s="303"/>
      <c r="J772" s="303"/>
      <c r="K772" s="303"/>
      <c r="L772" s="303"/>
      <c r="M772" s="303"/>
      <c r="N772" s="225"/>
      <c r="O772" s="225"/>
      <c r="P772" s="226">
        <v>0.1184704274672711</v>
      </c>
      <c r="Q772" s="224"/>
      <c r="R772" s="303"/>
      <c r="S772" s="303"/>
      <c r="T772" s="303"/>
      <c r="U772" s="303"/>
      <c r="V772" s="303"/>
      <c r="W772" s="303"/>
      <c r="X772" s="303"/>
      <c r="Y772" s="303"/>
      <c r="Z772" s="303"/>
      <c r="AA772" s="225"/>
      <c r="AB772" s="225"/>
      <c r="AC772" s="226">
        <v>0.35368274514531639</v>
      </c>
      <c r="AT772" s="232">
        <v>2014</v>
      </c>
      <c r="AU772" s="232" t="s">
        <v>154</v>
      </c>
      <c r="BB772" s="232" t="s">
        <v>389</v>
      </c>
      <c r="BR772" s="232" t="s">
        <v>354</v>
      </c>
    </row>
    <row r="773" spans="1:70" ht="15" customHeight="1" x14ac:dyDescent="0.3">
      <c r="A773" s="425"/>
      <c r="B773" s="423"/>
      <c r="C773" s="223" t="s">
        <v>356</v>
      </c>
      <c r="D773" s="224"/>
      <c r="E773" s="303"/>
      <c r="F773" s="303"/>
      <c r="G773" s="303"/>
      <c r="H773" s="303"/>
      <c r="I773" s="303"/>
      <c r="J773" s="303"/>
      <c r="K773" s="303"/>
      <c r="L773" s="303"/>
      <c r="M773" s="303"/>
      <c r="N773" s="225"/>
      <c r="O773" s="225"/>
      <c r="P773" s="226">
        <v>0</v>
      </c>
      <c r="Q773" s="224"/>
      <c r="R773" s="303"/>
      <c r="S773" s="303"/>
      <c r="T773" s="303"/>
      <c r="U773" s="303"/>
      <c r="V773" s="303"/>
      <c r="W773" s="303"/>
      <c r="X773" s="303"/>
      <c r="Y773" s="303"/>
      <c r="Z773" s="303"/>
      <c r="AA773" s="225"/>
      <c r="AB773" s="225"/>
      <c r="AC773" s="226">
        <v>0</v>
      </c>
      <c r="AT773" s="232">
        <v>2014</v>
      </c>
      <c r="AU773" s="232" t="s">
        <v>154</v>
      </c>
      <c r="BB773" s="232" t="s">
        <v>164</v>
      </c>
      <c r="BR773" s="232">
        <v>2.3396161769376418</v>
      </c>
    </row>
    <row r="774" spans="1:70" ht="15" customHeight="1" x14ac:dyDescent="0.3">
      <c r="A774" s="425"/>
      <c r="B774" s="423"/>
      <c r="C774" s="223" t="s">
        <v>357</v>
      </c>
      <c r="D774" s="224"/>
      <c r="E774" s="303"/>
      <c r="F774" s="303"/>
      <c r="G774" s="303"/>
      <c r="H774" s="303"/>
      <c r="I774" s="303"/>
      <c r="J774" s="303"/>
      <c r="K774" s="303"/>
      <c r="L774" s="303"/>
      <c r="M774" s="303"/>
      <c r="N774" s="225"/>
      <c r="O774" s="225"/>
      <c r="P774" s="226" t="s">
        <v>354</v>
      </c>
      <c r="Q774" s="224"/>
      <c r="R774" s="303"/>
      <c r="S774" s="303"/>
      <c r="T774" s="303"/>
      <c r="U774" s="303"/>
      <c r="V774" s="303"/>
      <c r="W774" s="303"/>
      <c r="X774" s="303"/>
      <c r="Y774" s="303"/>
      <c r="Z774" s="303"/>
      <c r="AA774" s="225"/>
      <c r="AB774" s="225"/>
      <c r="AC774" s="226">
        <v>0</v>
      </c>
      <c r="AT774" s="232">
        <v>2014</v>
      </c>
      <c r="AU774" s="232" t="s">
        <v>154</v>
      </c>
      <c r="BA774" s="232" t="s">
        <v>165</v>
      </c>
      <c r="BR774" s="232">
        <v>1.8710621906796761</v>
      </c>
    </row>
    <row r="775" spans="1:70" ht="15" customHeight="1" x14ac:dyDescent="0.3">
      <c r="A775" s="425"/>
      <c r="B775" s="423"/>
      <c r="C775" s="223" t="s">
        <v>358</v>
      </c>
      <c r="D775" s="224"/>
      <c r="E775" s="303"/>
      <c r="F775" s="303"/>
      <c r="G775" s="303"/>
      <c r="H775" s="303"/>
      <c r="I775" s="303"/>
      <c r="J775" s="303"/>
      <c r="K775" s="303"/>
      <c r="L775" s="303"/>
      <c r="M775" s="303"/>
      <c r="N775" s="225"/>
      <c r="O775" s="225"/>
      <c r="P775" s="226" t="s">
        <v>354</v>
      </c>
      <c r="Q775" s="224"/>
      <c r="R775" s="303"/>
      <c r="S775" s="303"/>
      <c r="T775" s="303"/>
      <c r="U775" s="303"/>
      <c r="V775" s="303"/>
      <c r="W775" s="303"/>
      <c r="X775" s="303"/>
      <c r="Y775" s="303"/>
      <c r="Z775" s="303"/>
      <c r="AA775" s="225"/>
      <c r="AB775" s="225"/>
      <c r="AC775" s="226" t="s">
        <v>354</v>
      </c>
      <c r="AT775" s="232">
        <v>2014</v>
      </c>
      <c r="AU775" s="232" t="s">
        <v>154</v>
      </c>
      <c r="BB775" s="232" t="s">
        <v>259</v>
      </c>
      <c r="BR775" s="232" t="s">
        <v>354</v>
      </c>
    </row>
    <row r="776" spans="1:70" ht="15" customHeight="1" x14ac:dyDescent="0.3">
      <c r="A776" s="425"/>
      <c r="B776" s="423"/>
      <c r="C776" s="223" t="s">
        <v>359</v>
      </c>
      <c r="D776" s="224"/>
      <c r="E776" s="303"/>
      <c r="F776" s="303"/>
      <c r="G776" s="303"/>
      <c r="H776" s="303"/>
      <c r="I776" s="303"/>
      <c r="J776" s="303"/>
      <c r="K776" s="303"/>
      <c r="L776" s="303"/>
      <c r="M776" s="303"/>
      <c r="N776" s="225"/>
      <c r="O776" s="225"/>
      <c r="P776" s="226" t="s">
        <v>354</v>
      </c>
      <c r="Q776" s="224"/>
      <c r="R776" s="303"/>
      <c r="S776" s="303"/>
      <c r="T776" s="303"/>
      <c r="U776" s="303"/>
      <c r="V776" s="303"/>
      <c r="W776" s="303"/>
      <c r="X776" s="303"/>
      <c r="Y776" s="303"/>
      <c r="Z776" s="303"/>
      <c r="AA776" s="225"/>
      <c r="AB776" s="225"/>
      <c r="AC776" s="226" t="s">
        <v>354</v>
      </c>
      <c r="AT776" s="232">
        <v>2014</v>
      </c>
      <c r="AU776" s="232" t="s">
        <v>154</v>
      </c>
      <c r="BB776" s="232" t="s">
        <v>260</v>
      </c>
      <c r="BR776" s="232" t="s">
        <v>354</v>
      </c>
    </row>
    <row r="777" spans="1:70" ht="15" customHeight="1" x14ac:dyDescent="0.3">
      <c r="A777" s="425"/>
      <c r="B777" s="423"/>
      <c r="C777" s="223" t="s">
        <v>360</v>
      </c>
      <c r="D777" s="224"/>
      <c r="E777" s="303"/>
      <c r="F777" s="303"/>
      <c r="G777" s="303"/>
      <c r="H777" s="303"/>
      <c r="I777" s="303"/>
      <c r="J777" s="303"/>
      <c r="K777" s="303"/>
      <c r="L777" s="303"/>
      <c r="M777" s="303"/>
      <c r="N777" s="225"/>
      <c r="O777" s="225"/>
      <c r="P777" s="226" t="s">
        <v>354</v>
      </c>
      <c r="Q777" s="224"/>
      <c r="R777" s="303"/>
      <c r="S777" s="303"/>
      <c r="T777" s="303"/>
      <c r="U777" s="303"/>
      <c r="V777" s="303"/>
      <c r="W777" s="303"/>
      <c r="X777" s="303"/>
      <c r="Y777" s="303"/>
      <c r="Z777" s="303"/>
      <c r="AA777" s="225"/>
      <c r="AB777" s="225"/>
      <c r="AC777" s="226" t="s">
        <v>354</v>
      </c>
      <c r="AT777" s="232">
        <v>2014</v>
      </c>
      <c r="AU777" s="232" t="s">
        <v>154</v>
      </c>
      <c r="BB777" s="232" t="s">
        <v>261</v>
      </c>
      <c r="BR777" s="232" t="s">
        <v>354</v>
      </c>
    </row>
    <row r="778" spans="1:70" ht="15" customHeight="1" x14ac:dyDescent="0.3">
      <c r="A778" s="425"/>
      <c r="B778" s="423"/>
      <c r="C778" s="223" t="s">
        <v>361</v>
      </c>
      <c r="D778" s="224"/>
      <c r="E778" s="303"/>
      <c r="F778" s="303"/>
      <c r="G778" s="303"/>
      <c r="H778" s="303"/>
      <c r="I778" s="303"/>
      <c r="J778" s="303"/>
      <c r="K778" s="303"/>
      <c r="L778" s="303"/>
      <c r="M778" s="303"/>
      <c r="N778" s="225"/>
      <c r="O778" s="225"/>
      <c r="P778" s="226">
        <v>0</v>
      </c>
      <c r="Q778" s="224"/>
      <c r="R778" s="303"/>
      <c r="S778" s="303"/>
      <c r="T778" s="303"/>
      <c r="U778" s="303"/>
      <c r="V778" s="303"/>
      <c r="W778" s="303"/>
      <c r="X778" s="303"/>
      <c r="Y778" s="303"/>
      <c r="Z778" s="303"/>
      <c r="AA778" s="225"/>
      <c r="AB778" s="225"/>
      <c r="AC778" s="226">
        <v>0.28831227517651842</v>
      </c>
      <c r="AT778" s="232">
        <v>2014</v>
      </c>
      <c r="AU778" s="232" t="s">
        <v>154</v>
      </c>
      <c r="BB778" s="232" t="s">
        <v>262</v>
      </c>
      <c r="BR778" s="232" t="s">
        <v>354</v>
      </c>
    </row>
    <row r="779" spans="1:70" ht="15" customHeight="1" x14ac:dyDescent="0.3">
      <c r="A779" s="425"/>
      <c r="B779" s="423"/>
      <c r="C779" s="223" t="s">
        <v>362</v>
      </c>
      <c r="D779" s="224"/>
      <c r="E779" s="303"/>
      <c r="F779" s="303"/>
      <c r="G779" s="303"/>
      <c r="H779" s="303"/>
      <c r="I779" s="303"/>
      <c r="J779" s="303"/>
      <c r="K779" s="303"/>
      <c r="L779" s="303"/>
      <c r="M779" s="303"/>
      <c r="N779" s="225"/>
      <c r="O779" s="225"/>
      <c r="P779" s="226">
        <v>0</v>
      </c>
      <c r="Q779" s="224"/>
      <c r="R779" s="303"/>
      <c r="S779" s="303"/>
      <c r="T779" s="303"/>
      <c r="U779" s="303"/>
      <c r="V779" s="303"/>
      <c r="W779" s="303"/>
      <c r="X779" s="303"/>
      <c r="Y779" s="303"/>
      <c r="Z779" s="303"/>
      <c r="AA779" s="225"/>
      <c r="AB779" s="225"/>
      <c r="AC779" s="226">
        <v>0.55092331944066497</v>
      </c>
      <c r="AT779" s="232">
        <v>2014</v>
      </c>
      <c r="AU779" s="232" t="s">
        <v>154</v>
      </c>
      <c r="BA779" s="232" t="s">
        <v>166</v>
      </c>
      <c r="BR779" s="232">
        <v>1.9694053272645911</v>
      </c>
    </row>
    <row r="780" spans="1:70" ht="15" customHeight="1" x14ac:dyDescent="0.3">
      <c r="A780" s="425"/>
      <c r="B780" s="423"/>
      <c r="C780" s="223" t="s">
        <v>363</v>
      </c>
      <c r="D780" s="224"/>
      <c r="E780" s="303"/>
      <c r="F780" s="303"/>
      <c r="G780" s="303"/>
      <c r="H780" s="303"/>
      <c r="I780" s="303"/>
      <c r="J780" s="303"/>
      <c r="K780" s="303"/>
      <c r="L780" s="303"/>
      <c r="M780" s="303"/>
      <c r="N780" s="225"/>
      <c r="O780" s="225"/>
      <c r="P780" s="226">
        <v>0</v>
      </c>
      <c r="Q780" s="224"/>
      <c r="R780" s="303"/>
      <c r="S780" s="303"/>
      <c r="T780" s="303"/>
      <c r="U780" s="303"/>
      <c r="V780" s="303"/>
      <c r="W780" s="303"/>
      <c r="X780" s="303"/>
      <c r="Y780" s="303"/>
      <c r="Z780" s="303"/>
      <c r="AA780" s="225"/>
      <c r="AB780" s="225"/>
      <c r="AC780" s="226">
        <v>0</v>
      </c>
      <c r="AT780" s="232">
        <v>2014</v>
      </c>
      <c r="AU780" s="232" t="s">
        <v>154</v>
      </c>
      <c r="BB780" s="232" t="s">
        <v>167</v>
      </c>
      <c r="BR780" s="232">
        <v>3.7906675288664999</v>
      </c>
    </row>
    <row r="781" spans="1:70" ht="15" customHeight="1" x14ac:dyDescent="0.3">
      <c r="A781" s="425"/>
      <c r="B781" s="423"/>
      <c r="C781" s="223" t="s">
        <v>364</v>
      </c>
      <c r="D781" s="224"/>
      <c r="E781" s="303"/>
      <c r="F781" s="303"/>
      <c r="G781" s="303"/>
      <c r="H781" s="303"/>
      <c r="I781" s="303"/>
      <c r="J781" s="303"/>
      <c r="K781" s="303"/>
      <c r="L781" s="303"/>
      <c r="M781" s="303"/>
      <c r="N781" s="225"/>
      <c r="O781" s="225"/>
      <c r="P781" s="226">
        <v>0</v>
      </c>
      <c r="Q781" s="224"/>
      <c r="R781" s="303"/>
      <c r="S781" s="303"/>
      <c r="T781" s="303"/>
      <c r="U781" s="303"/>
      <c r="V781" s="303"/>
      <c r="W781" s="303"/>
      <c r="X781" s="303"/>
      <c r="Y781" s="303"/>
      <c r="Z781" s="303"/>
      <c r="AA781" s="225"/>
      <c r="AB781" s="225"/>
      <c r="AC781" s="226">
        <v>0</v>
      </c>
      <c r="AT781" s="232">
        <v>2014</v>
      </c>
      <c r="AU781" s="232" t="s">
        <v>154</v>
      </c>
      <c r="BB781" s="232" t="s">
        <v>168</v>
      </c>
      <c r="BR781" s="232">
        <v>1.457977880030398</v>
      </c>
    </row>
    <row r="782" spans="1:70" ht="15" customHeight="1" x14ac:dyDescent="0.3">
      <c r="A782" s="425"/>
      <c r="B782" s="423"/>
      <c r="C782" s="223" t="s">
        <v>365</v>
      </c>
      <c r="D782" s="224"/>
      <c r="E782" s="303"/>
      <c r="F782" s="303"/>
      <c r="G782" s="303"/>
      <c r="H782" s="303"/>
      <c r="I782" s="303"/>
      <c r="J782" s="303"/>
      <c r="K782" s="303"/>
      <c r="L782" s="303"/>
      <c r="M782" s="303"/>
      <c r="N782" s="225"/>
      <c r="O782" s="225"/>
      <c r="P782" s="226">
        <v>0</v>
      </c>
      <c r="Q782" s="224"/>
      <c r="R782" s="303"/>
      <c r="S782" s="303"/>
      <c r="T782" s="303"/>
      <c r="U782" s="303"/>
      <c r="V782" s="303"/>
      <c r="W782" s="303"/>
      <c r="X782" s="303"/>
      <c r="Y782" s="303"/>
      <c r="Z782" s="303"/>
      <c r="AA782" s="225"/>
      <c r="AB782" s="225"/>
      <c r="AC782" s="226">
        <v>0.87753361575463906</v>
      </c>
      <c r="AT782" s="232">
        <v>2014</v>
      </c>
      <c r="AU782" s="232" t="s">
        <v>154</v>
      </c>
      <c r="BB782" s="232" t="s">
        <v>253</v>
      </c>
      <c r="BR782" s="232" t="s">
        <v>354</v>
      </c>
    </row>
    <row r="783" spans="1:70" ht="15" customHeight="1" x14ac:dyDescent="0.3">
      <c r="A783" s="425"/>
      <c r="B783" s="423"/>
      <c r="C783" s="223" t="s">
        <v>366</v>
      </c>
      <c r="D783" s="224"/>
      <c r="E783" s="303"/>
      <c r="F783" s="303"/>
      <c r="G783" s="303"/>
      <c r="H783" s="303"/>
      <c r="I783" s="303"/>
      <c r="J783" s="303"/>
      <c r="K783" s="303"/>
      <c r="L783" s="303"/>
      <c r="M783" s="303"/>
      <c r="N783" s="225"/>
      <c r="O783" s="225"/>
      <c r="P783" s="226">
        <v>0</v>
      </c>
      <c r="Q783" s="224"/>
      <c r="R783" s="303"/>
      <c r="S783" s="303"/>
      <c r="T783" s="303"/>
      <c r="U783" s="303"/>
      <c r="V783" s="303"/>
      <c r="W783" s="303"/>
      <c r="X783" s="303"/>
      <c r="Y783" s="303"/>
      <c r="Z783" s="303"/>
      <c r="AA783" s="225"/>
      <c r="AB783" s="225"/>
      <c r="AC783" s="226">
        <v>0</v>
      </c>
      <c r="AT783" s="232">
        <v>2014</v>
      </c>
      <c r="AU783" s="232" t="s">
        <v>154</v>
      </c>
      <c r="BB783" s="232" t="s">
        <v>252</v>
      </c>
      <c r="BR783" s="232" t="s">
        <v>354</v>
      </c>
    </row>
    <row r="784" spans="1:70" ht="15" customHeight="1" x14ac:dyDescent="0.3">
      <c r="A784" s="425"/>
      <c r="B784" s="423"/>
      <c r="C784" s="223" t="s">
        <v>367</v>
      </c>
      <c r="D784" s="224"/>
      <c r="E784" s="303"/>
      <c r="F784" s="303"/>
      <c r="G784" s="303"/>
      <c r="H784" s="303"/>
      <c r="I784" s="303"/>
      <c r="J784" s="303"/>
      <c r="K784" s="303"/>
      <c r="L784" s="303"/>
      <c r="M784" s="303"/>
      <c r="N784" s="225"/>
      <c r="O784" s="225"/>
      <c r="P784" s="226">
        <v>0</v>
      </c>
      <c r="Q784" s="224"/>
      <c r="R784" s="303"/>
      <c r="S784" s="303"/>
      <c r="T784" s="303"/>
      <c r="U784" s="303"/>
      <c r="V784" s="303"/>
      <c r="W784" s="303"/>
      <c r="X784" s="303"/>
      <c r="Y784" s="303"/>
      <c r="Z784" s="303"/>
      <c r="AA784" s="225"/>
      <c r="AB784" s="225"/>
      <c r="AC784" s="226">
        <v>0.87483835920611253</v>
      </c>
      <c r="AT784" s="232">
        <v>2014</v>
      </c>
      <c r="AU784" s="232" t="s">
        <v>154</v>
      </c>
      <c r="BB784" s="232" t="s">
        <v>169</v>
      </c>
      <c r="BR784" s="232">
        <v>0</v>
      </c>
    </row>
    <row r="785" spans="1:70" ht="15" customHeight="1" x14ac:dyDescent="0.3">
      <c r="A785" s="425"/>
      <c r="B785" s="423"/>
      <c r="C785" s="223" t="s">
        <v>368</v>
      </c>
      <c r="D785" s="224"/>
      <c r="E785" s="303"/>
      <c r="F785" s="303"/>
      <c r="G785" s="303"/>
      <c r="H785" s="303"/>
      <c r="I785" s="303"/>
      <c r="J785" s="303"/>
      <c r="K785" s="303"/>
      <c r="L785" s="303"/>
      <c r="M785" s="303"/>
      <c r="N785" s="225"/>
      <c r="O785" s="225"/>
      <c r="P785" s="226">
        <v>0</v>
      </c>
      <c r="Q785" s="224"/>
      <c r="R785" s="303"/>
      <c r="S785" s="303"/>
      <c r="T785" s="303"/>
      <c r="U785" s="303"/>
      <c r="V785" s="303"/>
      <c r="W785" s="303"/>
      <c r="X785" s="303"/>
      <c r="Y785" s="303"/>
      <c r="Z785" s="303"/>
      <c r="AA785" s="225"/>
      <c r="AB785" s="225"/>
      <c r="AC785" s="226">
        <v>0.92129303735842494</v>
      </c>
      <c r="AT785" s="232">
        <v>2014</v>
      </c>
      <c r="AU785" s="232" t="s">
        <v>154</v>
      </c>
      <c r="BA785" s="232" t="s">
        <v>170</v>
      </c>
      <c r="BR785" s="232">
        <v>6.1402540084227626</v>
      </c>
    </row>
    <row r="786" spans="1:70" ht="15" customHeight="1" x14ac:dyDescent="0.3">
      <c r="A786" s="425"/>
      <c r="B786" s="423"/>
      <c r="C786" s="223" t="s">
        <v>369</v>
      </c>
      <c r="D786" s="224"/>
      <c r="E786" s="303"/>
      <c r="F786" s="303"/>
      <c r="G786" s="303"/>
      <c r="H786" s="303"/>
      <c r="I786" s="303"/>
      <c r="J786" s="303"/>
      <c r="K786" s="303"/>
      <c r="L786" s="303"/>
      <c r="M786" s="303"/>
      <c r="N786" s="225"/>
      <c r="O786" s="225"/>
      <c r="P786" s="226">
        <v>0</v>
      </c>
      <c r="Q786" s="224"/>
      <c r="R786" s="303"/>
      <c r="S786" s="303"/>
      <c r="T786" s="303"/>
      <c r="U786" s="303"/>
      <c r="V786" s="303"/>
      <c r="W786" s="303"/>
      <c r="X786" s="303"/>
      <c r="Y786" s="303"/>
      <c r="Z786" s="303"/>
      <c r="AA786" s="225"/>
      <c r="AB786" s="225"/>
      <c r="AC786" s="226">
        <v>1.023873073131758</v>
      </c>
      <c r="AT786" s="232">
        <v>2014</v>
      </c>
      <c r="AU786" s="232" t="s">
        <v>154</v>
      </c>
      <c r="BB786" s="232" t="s">
        <v>171</v>
      </c>
      <c r="BR786" s="232">
        <v>2.4084658061255411</v>
      </c>
    </row>
    <row r="787" spans="1:70" ht="15" customHeight="1" x14ac:dyDescent="0.3">
      <c r="A787" s="425"/>
      <c r="B787" s="423"/>
      <c r="C787" s="223" t="s">
        <v>370</v>
      </c>
      <c r="D787" s="224"/>
      <c r="E787" s="303"/>
      <c r="F787" s="303"/>
      <c r="G787" s="303"/>
      <c r="H787" s="303"/>
      <c r="I787" s="303"/>
      <c r="J787" s="303"/>
      <c r="K787" s="303"/>
      <c r="L787" s="303"/>
      <c r="M787" s="303"/>
      <c r="N787" s="225"/>
      <c r="O787" s="225"/>
      <c r="P787" s="226" t="s">
        <v>354</v>
      </c>
      <c r="Q787" s="224"/>
      <c r="R787" s="303"/>
      <c r="S787" s="303"/>
      <c r="T787" s="303"/>
      <c r="U787" s="303"/>
      <c r="V787" s="303"/>
      <c r="W787" s="303"/>
      <c r="X787" s="303"/>
      <c r="Y787" s="303"/>
      <c r="Z787" s="303"/>
      <c r="AA787" s="225"/>
      <c r="AB787" s="225"/>
      <c r="AC787" s="226" t="s">
        <v>354</v>
      </c>
      <c r="AT787" s="232">
        <v>2014</v>
      </c>
      <c r="AU787" s="232" t="s">
        <v>154</v>
      </c>
      <c r="BB787" s="232" t="s">
        <v>172</v>
      </c>
      <c r="BR787" s="232">
        <v>5.6713718991974336</v>
      </c>
    </row>
    <row r="788" spans="1:70" ht="15" customHeight="1" x14ac:dyDescent="0.3">
      <c r="A788" s="425"/>
      <c r="B788" s="423"/>
      <c r="C788" s="223" t="s">
        <v>173</v>
      </c>
      <c r="D788" s="224"/>
      <c r="E788" s="303"/>
      <c r="F788" s="303"/>
      <c r="G788" s="303"/>
      <c r="H788" s="303"/>
      <c r="I788" s="303"/>
      <c r="J788" s="303"/>
      <c r="K788" s="303"/>
      <c r="L788" s="303"/>
      <c r="M788" s="303"/>
      <c r="N788" s="225"/>
      <c r="O788" s="225"/>
      <c r="P788" s="226">
        <v>0.83125266269600939</v>
      </c>
      <c r="Q788" s="224"/>
      <c r="R788" s="303"/>
      <c r="S788" s="303"/>
      <c r="T788" s="303"/>
      <c r="U788" s="303"/>
      <c r="V788" s="303"/>
      <c r="W788" s="303"/>
      <c r="X788" s="303"/>
      <c r="Y788" s="303"/>
      <c r="Z788" s="303"/>
      <c r="AA788" s="225"/>
      <c r="AB788" s="225"/>
      <c r="AC788" s="226">
        <v>1.799853425523211</v>
      </c>
      <c r="AT788" s="232">
        <v>2014</v>
      </c>
      <c r="AU788" s="232" t="s">
        <v>154</v>
      </c>
      <c r="BB788" s="232" t="s">
        <v>390</v>
      </c>
      <c r="BR788" s="232" t="s">
        <v>354</v>
      </c>
    </row>
    <row r="789" spans="1:70" ht="15" customHeight="1" x14ac:dyDescent="0.3">
      <c r="A789" s="425"/>
      <c r="B789" s="423"/>
      <c r="C789" s="223" t="s">
        <v>371</v>
      </c>
      <c r="D789" s="224"/>
      <c r="E789" s="303"/>
      <c r="F789" s="303"/>
      <c r="G789" s="303"/>
      <c r="H789" s="303"/>
      <c r="I789" s="303"/>
      <c r="J789" s="303"/>
      <c r="K789" s="303"/>
      <c r="L789" s="303"/>
      <c r="M789" s="303"/>
      <c r="N789" s="225"/>
      <c r="O789" s="225"/>
      <c r="P789" s="226">
        <v>1.702127528401802</v>
      </c>
      <c r="Q789" s="224"/>
      <c r="R789" s="303"/>
      <c r="S789" s="303"/>
      <c r="T789" s="303"/>
      <c r="U789" s="303"/>
      <c r="V789" s="303"/>
      <c r="W789" s="303"/>
      <c r="X789" s="303"/>
      <c r="Y789" s="303"/>
      <c r="Z789" s="303"/>
      <c r="AA789" s="225"/>
      <c r="AB789" s="225"/>
      <c r="AC789" s="226" t="s">
        <v>354</v>
      </c>
      <c r="AT789" s="232">
        <v>2014</v>
      </c>
      <c r="AU789" s="232" t="s">
        <v>154</v>
      </c>
      <c r="BA789" s="232" t="s">
        <v>173</v>
      </c>
      <c r="BR789" s="232">
        <v>0</v>
      </c>
    </row>
    <row r="790" spans="1:70" ht="15" customHeight="1" x14ac:dyDescent="0.3">
      <c r="A790" s="425"/>
      <c r="B790" s="423"/>
      <c r="C790" s="227" t="s">
        <v>372</v>
      </c>
      <c r="D790" s="228"/>
      <c r="E790" s="229"/>
      <c r="F790" s="229"/>
      <c r="G790" s="229"/>
      <c r="H790" s="229"/>
      <c r="I790" s="229"/>
      <c r="J790" s="229"/>
      <c r="K790" s="229"/>
      <c r="L790" s="229"/>
      <c r="M790" s="229"/>
      <c r="N790" s="230"/>
      <c r="O790" s="230"/>
      <c r="P790" s="231">
        <v>0</v>
      </c>
      <c r="Q790" s="228"/>
      <c r="R790" s="229"/>
      <c r="S790" s="229"/>
      <c r="T790" s="229"/>
      <c r="U790" s="229"/>
      <c r="V790" s="229"/>
      <c r="W790" s="229"/>
      <c r="X790" s="229"/>
      <c r="Y790" s="229"/>
      <c r="Z790" s="229"/>
      <c r="AA790" s="230"/>
      <c r="AB790" s="230"/>
      <c r="AC790" s="231">
        <v>0</v>
      </c>
      <c r="AT790" s="232">
        <v>2014</v>
      </c>
      <c r="AU790" s="232" t="s">
        <v>154</v>
      </c>
      <c r="BB790" s="232" t="s">
        <v>254</v>
      </c>
      <c r="BR790" s="232" t="s">
        <v>354</v>
      </c>
    </row>
    <row r="791" spans="1:70" ht="15" customHeight="1" x14ac:dyDescent="0.3">
      <c r="A791" s="425"/>
      <c r="B791" s="431" t="s">
        <v>139</v>
      </c>
      <c r="C791" s="223" t="s">
        <v>373</v>
      </c>
      <c r="D791" s="224"/>
      <c r="E791" s="220"/>
      <c r="F791" s="220"/>
      <c r="G791" s="220"/>
      <c r="H791" s="220"/>
      <c r="I791" s="220"/>
      <c r="J791" s="220"/>
      <c r="K791" s="220"/>
      <c r="L791" s="220"/>
      <c r="M791" s="220"/>
      <c r="N791" s="221"/>
      <c r="O791" s="221"/>
      <c r="P791" s="222">
        <v>2.4533093261546561E-2</v>
      </c>
      <c r="Q791" s="219"/>
      <c r="R791" s="220"/>
      <c r="S791" s="220"/>
      <c r="T791" s="220"/>
      <c r="U791" s="220"/>
      <c r="V791" s="220"/>
      <c r="W791" s="220"/>
      <c r="X791" s="220"/>
      <c r="Y791" s="220"/>
      <c r="Z791" s="220"/>
      <c r="AA791" s="221"/>
      <c r="AB791" s="221"/>
      <c r="AC791" s="222">
        <v>0.1680847082037546</v>
      </c>
      <c r="AT791" s="232">
        <v>2014</v>
      </c>
      <c r="AU791" s="232" t="s">
        <v>154</v>
      </c>
      <c r="BB791" s="232" t="s">
        <v>255</v>
      </c>
      <c r="BR791" s="232" t="s">
        <v>354</v>
      </c>
    </row>
    <row r="792" spans="1:70" ht="15" customHeight="1" x14ac:dyDescent="0.3">
      <c r="A792" s="425"/>
      <c r="B792" s="423"/>
      <c r="C792" s="223" t="s">
        <v>175</v>
      </c>
      <c r="D792" s="224"/>
      <c r="E792" s="303"/>
      <c r="F792" s="303"/>
      <c r="G792" s="303"/>
      <c r="H792" s="303"/>
      <c r="I792" s="303"/>
      <c r="J792" s="303"/>
      <c r="K792" s="303"/>
      <c r="L792" s="303"/>
      <c r="M792" s="303"/>
      <c r="N792" s="225"/>
      <c r="O792" s="225"/>
      <c r="P792" s="226">
        <v>6.1710493647743649E-2</v>
      </c>
      <c r="Q792" s="224"/>
      <c r="R792" s="303"/>
      <c r="S792" s="303"/>
      <c r="T792" s="303"/>
      <c r="U792" s="303"/>
      <c r="V792" s="303"/>
      <c r="W792" s="303"/>
      <c r="X792" s="303"/>
      <c r="Y792" s="303"/>
      <c r="Z792" s="303"/>
      <c r="AA792" s="225"/>
      <c r="AB792" s="225"/>
      <c r="AC792" s="226">
        <v>0.19642547702500279</v>
      </c>
      <c r="AT792" s="232">
        <v>2014</v>
      </c>
      <c r="AU792" s="232" t="s">
        <v>154</v>
      </c>
      <c r="BC792" s="232" t="s">
        <v>174</v>
      </c>
      <c r="BR792" s="232">
        <v>2.4452591587303618</v>
      </c>
    </row>
    <row r="793" spans="1:70" ht="15" customHeight="1" x14ac:dyDescent="0.3">
      <c r="A793" s="425"/>
      <c r="B793" s="423"/>
      <c r="C793" s="223" t="s">
        <v>176</v>
      </c>
      <c r="D793" s="224"/>
      <c r="E793" s="303"/>
      <c r="F793" s="303"/>
      <c r="G793" s="303"/>
      <c r="H793" s="303"/>
      <c r="I793" s="303"/>
      <c r="J793" s="303"/>
      <c r="K793" s="303"/>
      <c r="L793" s="303"/>
      <c r="M793" s="303"/>
      <c r="N793" s="225"/>
      <c r="O793" s="225"/>
      <c r="P793" s="226">
        <v>0.13626245842951709</v>
      </c>
      <c r="Q793" s="224"/>
      <c r="R793" s="303"/>
      <c r="S793" s="303"/>
      <c r="T793" s="303"/>
      <c r="U793" s="303"/>
      <c r="V793" s="303"/>
      <c r="W793" s="303"/>
      <c r="X793" s="303"/>
      <c r="Y793" s="303"/>
      <c r="Z793" s="303"/>
      <c r="AA793" s="225"/>
      <c r="AB793" s="225"/>
      <c r="AC793" s="226">
        <v>0.89693374681033267</v>
      </c>
      <c r="AT793" s="232">
        <v>2014</v>
      </c>
      <c r="AU793" s="232" t="s">
        <v>154</v>
      </c>
      <c r="BC793" s="232" t="s">
        <v>175</v>
      </c>
      <c r="BR793" s="232">
        <v>4.7749664594434167</v>
      </c>
    </row>
    <row r="794" spans="1:70" ht="15" customHeight="1" x14ac:dyDescent="0.3">
      <c r="A794" s="425"/>
      <c r="B794" s="423"/>
      <c r="C794" s="223" t="s">
        <v>177</v>
      </c>
      <c r="D794" s="224"/>
      <c r="E794" s="303"/>
      <c r="F794" s="303"/>
      <c r="G794" s="303"/>
      <c r="H794" s="303"/>
      <c r="I794" s="303"/>
      <c r="J794" s="303"/>
      <c r="K794" s="303"/>
      <c r="L794" s="303"/>
      <c r="M794" s="303"/>
      <c r="N794" s="225"/>
      <c r="O794" s="225"/>
      <c r="P794" s="226">
        <v>0.5023916638609468</v>
      </c>
      <c r="Q794" s="224"/>
      <c r="R794" s="303"/>
      <c r="S794" s="303"/>
      <c r="T794" s="303"/>
      <c r="U794" s="303"/>
      <c r="V794" s="303"/>
      <c r="W794" s="303"/>
      <c r="X794" s="303"/>
      <c r="Y794" s="303"/>
      <c r="Z794" s="303"/>
      <c r="AA794" s="225"/>
      <c r="AB794" s="225"/>
      <c r="AC794" s="226">
        <v>1.4892103213427479</v>
      </c>
      <c r="AT794" s="232">
        <v>2014</v>
      </c>
      <c r="AU794" s="232" t="s">
        <v>154</v>
      </c>
      <c r="BC794" s="232" t="s">
        <v>176</v>
      </c>
      <c r="BR794" s="232">
        <v>4.9472500705805453</v>
      </c>
    </row>
    <row r="795" spans="1:70" ht="15" customHeight="1" x14ac:dyDescent="0.3">
      <c r="A795" s="425"/>
      <c r="B795" s="423"/>
      <c r="C795" s="223" t="s">
        <v>374</v>
      </c>
      <c r="D795" s="224"/>
      <c r="E795" s="303"/>
      <c r="F795" s="303"/>
      <c r="G795" s="303"/>
      <c r="H795" s="303"/>
      <c r="I795" s="303"/>
      <c r="J795" s="303"/>
      <c r="K795" s="303"/>
      <c r="L795" s="303"/>
      <c r="M795" s="303"/>
      <c r="N795" s="225"/>
      <c r="O795" s="225"/>
      <c r="P795" s="226">
        <v>0.32444511135983789</v>
      </c>
      <c r="Q795" s="224"/>
      <c r="R795" s="303"/>
      <c r="S795" s="303"/>
      <c r="T795" s="303"/>
      <c r="U795" s="303"/>
      <c r="V795" s="303"/>
      <c r="W795" s="303"/>
      <c r="X795" s="303"/>
      <c r="Y795" s="303"/>
      <c r="Z795" s="303"/>
      <c r="AA795" s="225"/>
      <c r="AB795" s="225"/>
      <c r="AC795" s="226">
        <v>0.65087489314879221</v>
      </c>
      <c r="AT795" s="232">
        <v>2014</v>
      </c>
      <c r="AU795" s="232" t="s">
        <v>154</v>
      </c>
      <c r="BC795" s="232" t="s">
        <v>177</v>
      </c>
      <c r="BR795" s="232">
        <v>9.4425146974271321</v>
      </c>
    </row>
    <row r="796" spans="1:70" ht="15" customHeight="1" x14ac:dyDescent="0.3">
      <c r="A796" s="425"/>
      <c r="B796" s="423"/>
      <c r="C796" s="227" t="s">
        <v>256</v>
      </c>
      <c r="D796" s="228"/>
      <c r="E796" s="229"/>
      <c r="F796" s="229"/>
      <c r="G796" s="229"/>
      <c r="H796" s="229"/>
      <c r="I796" s="229"/>
      <c r="J796" s="229"/>
      <c r="K796" s="229"/>
      <c r="L796" s="229"/>
      <c r="M796" s="229"/>
      <c r="N796" s="230"/>
      <c r="O796" s="230"/>
      <c r="P796" s="231">
        <v>0</v>
      </c>
      <c r="Q796" s="228"/>
      <c r="R796" s="229"/>
      <c r="S796" s="229"/>
      <c r="T796" s="229"/>
      <c r="U796" s="229"/>
      <c r="V796" s="229"/>
      <c r="W796" s="229"/>
      <c r="X796" s="229"/>
      <c r="Y796" s="229"/>
      <c r="Z796" s="229"/>
      <c r="AA796" s="230"/>
      <c r="AB796" s="230"/>
      <c r="AC796" s="231">
        <v>0.35612681546462799</v>
      </c>
      <c r="AT796" s="232">
        <v>2014</v>
      </c>
      <c r="AU796" s="232" t="s">
        <v>154</v>
      </c>
      <c r="BC796" s="232" t="s">
        <v>178</v>
      </c>
      <c r="BR796" s="232">
        <v>8.9102257076788476</v>
      </c>
    </row>
    <row r="797" spans="1:70" ht="15" customHeight="1" x14ac:dyDescent="0.3">
      <c r="A797" s="425"/>
      <c r="B797" s="431" t="s">
        <v>375</v>
      </c>
      <c r="C797" s="223" t="s">
        <v>179</v>
      </c>
      <c r="D797" s="224"/>
      <c r="E797" s="220"/>
      <c r="F797" s="220"/>
      <c r="G797" s="220"/>
      <c r="H797" s="220"/>
      <c r="I797" s="220"/>
      <c r="J797" s="220"/>
      <c r="K797" s="220"/>
      <c r="L797" s="220"/>
      <c r="M797" s="220"/>
      <c r="N797" s="221"/>
      <c r="O797" s="221"/>
      <c r="P797" s="222">
        <v>4.9413088789567287E-2</v>
      </c>
      <c r="Q797" s="219"/>
      <c r="R797" s="220"/>
      <c r="S797" s="220"/>
      <c r="T797" s="220"/>
      <c r="U797" s="220"/>
      <c r="V797" s="220"/>
      <c r="W797" s="220"/>
      <c r="X797" s="220"/>
      <c r="Y797" s="220"/>
      <c r="Z797" s="220"/>
      <c r="AA797" s="221"/>
      <c r="AB797" s="221"/>
      <c r="AC797" s="222">
        <v>0.40717861267401839</v>
      </c>
      <c r="AT797" s="232">
        <v>2014</v>
      </c>
      <c r="AU797" s="232" t="s">
        <v>154</v>
      </c>
      <c r="BC797" s="232" t="s">
        <v>256</v>
      </c>
      <c r="BR797" s="232" t="s">
        <v>354</v>
      </c>
    </row>
    <row r="798" spans="1:70" ht="15" customHeight="1" x14ac:dyDescent="0.3">
      <c r="A798" s="425"/>
      <c r="B798" s="423"/>
      <c r="C798" s="223" t="s">
        <v>180</v>
      </c>
      <c r="D798" s="224"/>
      <c r="E798" s="303"/>
      <c r="F798" s="303"/>
      <c r="G798" s="303"/>
      <c r="H798" s="303"/>
      <c r="I798" s="303"/>
      <c r="J798" s="303"/>
      <c r="K798" s="303"/>
      <c r="L798" s="303"/>
      <c r="M798" s="303"/>
      <c r="N798" s="225"/>
      <c r="O798" s="225"/>
      <c r="P798" s="226">
        <v>0</v>
      </c>
      <c r="Q798" s="224"/>
      <c r="R798" s="303"/>
      <c r="S798" s="303"/>
      <c r="T798" s="303"/>
      <c r="U798" s="303"/>
      <c r="V798" s="303"/>
      <c r="W798" s="303"/>
      <c r="X798" s="303"/>
      <c r="Y798" s="303"/>
      <c r="Z798" s="303"/>
      <c r="AA798" s="225"/>
      <c r="AB798" s="225"/>
      <c r="AC798" s="226">
        <v>0.73183732805866653</v>
      </c>
      <c r="AT798" s="232">
        <v>2014</v>
      </c>
      <c r="AU798" s="232" t="s">
        <v>154</v>
      </c>
      <c r="BD798" s="232" t="s">
        <v>179</v>
      </c>
      <c r="BR798" s="232">
        <v>3.7254364945878971</v>
      </c>
    </row>
    <row r="799" spans="1:70" ht="15" customHeight="1" x14ac:dyDescent="0.3">
      <c r="A799" s="425"/>
      <c r="B799" s="423"/>
      <c r="C799" s="223" t="s">
        <v>181</v>
      </c>
      <c r="D799" s="224"/>
      <c r="E799" s="303"/>
      <c r="F799" s="303"/>
      <c r="G799" s="303"/>
      <c r="H799" s="303"/>
      <c r="I799" s="303"/>
      <c r="J799" s="303"/>
      <c r="K799" s="303"/>
      <c r="L799" s="303"/>
      <c r="M799" s="303"/>
      <c r="N799" s="225"/>
      <c r="O799" s="225"/>
      <c r="P799" s="226">
        <v>0.31513546317121821</v>
      </c>
      <c r="Q799" s="224"/>
      <c r="R799" s="303"/>
      <c r="S799" s="303"/>
      <c r="T799" s="303"/>
      <c r="U799" s="303"/>
      <c r="V799" s="303"/>
      <c r="W799" s="303"/>
      <c r="X799" s="303"/>
      <c r="Y799" s="303"/>
      <c r="Z799" s="303"/>
      <c r="AA799" s="225"/>
      <c r="AB799" s="225"/>
      <c r="AC799" s="226">
        <v>0.56886439326271943</v>
      </c>
      <c r="AT799" s="232">
        <v>2014</v>
      </c>
      <c r="AU799" s="232" t="s">
        <v>154</v>
      </c>
      <c r="BD799" s="232" t="s">
        <v>180</v>
      </c>
      <c r="BR799" s="232">
        <v>5.220603262466593</v>
      </c>
    </row>
    <row r="800" spans="1:70" ht="15" customHeight="1" x14ac:dyDescent="0.3">
      <c r="A800" s="425"/>
      <c r="B800" s="423"/>
      <c r="C800" s="223" t="s">
        <v>182</v>
      </c>
      <c r="D800" s="224"/>
      <c r="E800" s="303"/>
      <c r="F800" s="303"/>
      <c r="G800" s="303"/>
      <c r="H800" s="303"/>
      <c r="I800" s="303"/>
      <c r="J800" s="303"/>
      <c r="K800" s="303"/>
      <c r="L800" s="303"/>
      <c r="M800" s="303"/>
      <c r="N800" s="225"/>
      <c r="O800" s="225"/>
      <c r="P800" s="226">
        <v>0.31275458313881022</v>
      </c>
      <c r="Q800" s="224"/>
      <c r="R800" s="303"/>
      <c r="S800" s="303"/>
      <c r="T800" s="303"/>
      <c r="U800" s="303"/>
      <c r="V800" s="303"/>
      <c r="W800" s="303"/>
      <c r="X800" s="303"/>
      <c r="Y800" s="303"/>
      <c r="Z800" s="303"/>
      <c r="AA800" s="225"/>
      <c r="AB800" s="225"/>
      <c r="AC800" s="226">
        <v>0.97801678004269255</v>
      </c>
      <c r="AT800" s="232">
        <v>2014</v>
      </c>
      <c r="AU800" s="232" t="s">
        <v>154</v>
      </c>
      <c r="BD800" s="232" t="s">
        <v>181</v>
      </c>
      <c r="BR800" s="232">
        <v>5.1034911952197239</v>
      </c>
    </row>
    <row r="801" spans="1:70" ht="15" customHeight="1" x14ac:dyDescent="0.3">
      <c r="A801" s="425"/>
      <c r="B801" s="423"/>
      <c r="C801" s="223" t="s">
        <v>376</v>
      </c>
      <c r="D801" s="224"/>
      <c r="E801" s="303"/>
      <c r="F801" s="303"/>
      <c r="G801" s="303"/>
      <c r="H801" s="303"/>
      <c r="I801" s="303"/>
      <c r="J801" s="303"/>
      <c r="K801" s="303"/>
      <c r="L801" s="303"/>
      <c r="M801" s="303"/>
      <c r="N801" s="225"/>
      <c r="O801" s="225"/>
      <c r="P801" s="226">
        <v>0</v>
      </c>
      <c r="Q801" s="224"/>
      <c r="R801" s="303"/>
      <c r="S801" s="303"/>
      <c r="T801" s="303"/>
      <c r="U801" s="303"/>
      <c r="V801" s="303"/>
      <c r="W801" s="303"/>
      <c r="X801" s="303"/>
      <c r="Y801" s="303"/>
      <c r="Z801" s="303"/>
      <c r="AA801" s="225"/>
      <c r="AB801" s="225"/>
      <c r="AC801" s="226">
        <v>0.25687298731756408</v>
      </c>
      <c r="AT801" s="232">
        <v>2014</v>
      </c>
      <c r="AU801" s="232" t="s">
        <v>154</v>
      </c>
      <c r="BD801" s="232" t="s">
        <v>182</v>
      </c>
      <c r="BR801" s="232">
        <v>4.3917072931667267</v>
      </c>
    </row>
    <row r="802" spans="1:70" ht="15" customHeight="1" x14ac:dyDescent="0.3">
      <c r="A802" s="425"/>
      <c r="B802" s="423"/>
      <c r="C802" s="223" t="s">
        <v>377</v>
      </c>
      <c r="D802" s="224"/>
      <c r="E802" s="303"/>
      <c r="F802" s="303"/>
      <c r="G802" s="303"/>
      <c r="H802" s="303"/>
      <c r="I802" s="303"/>
      <c r="J802" s="303"/>
      <c r="K802" s="303"/>
      <c r="L802" s="303"/>
      <c r="M802" s="303"/>
      <c r="N802" s="225"/>
      <c r="O802" s="225"/>
      <c r="P802" s="226">
        <v>0.4933981158437647</v>
      </c>
      <c r="Q802" s="224"/>
      <c r="R802" s="303"/>
      <c r="S802" s="303"/>
      <c r="T802" s="303"/>
      <c r="U802" s="303"/>
      <c r="V802" s="303"/>
      <c r="W802" s="303"/>
      <c r="X802" s="303"/>
      <c r="Y802" s="303"/>
      <c r="Z802" s="303"/>
      <c r="AA802" s="225"/>
      <c r="AB802" s="225"/>
      <c r="AC802" s="226">
        <v>1.2947234867020769</v>
      </c>
      <c r="AT802" s="232">
        <v>2014</v>
      </c>
      <c r="AU802" s="232" t="s">
        <v>154</v>
      </c>
      <c r="BD802" s="232" t="s">
        <v>183</v>
      </c>
      <c r="BR802" s="232">
        <v>4.566215845221369</v>
      </c>
    </row>
    <row r="803" spans="1:70" ht="15" customHeight="1" x14ac:dyDescent="0.3">
      <c r="A803" s="425"/>
      <c r="B803" s="423"/>
      <c r="C803" s="223" t="s">
        <v>185</v>
      </c>
      <c r="D803" s="224"/>
      <c r="E803" s="303"/>
      <c r="F803" s="303"/>
      <c r="G803" s="303"/>
      <c r="H803" s="303"/>
      <c r="I803" s="303"/>
      <c r="J803" s="303"/>
      <c r="K803" s="303"/>
      <c r="L803" s="303"/>
      <c r="M803" s="303"/>
      <c r="N803" s="225"/>
      <c r="O803" s="225"/>
      <c r="P803" s="226">
        <v>0</v>
      </c>
      <c r="Q803" s="224"/>
      <c r="R803" s="303"/>
      <c r="S803" s="303"/>
      <c r="T803" s="303"/>
      <c r="U803" s="303"/>
      <c r="V803" s="303"/>
      <c r="W803" s="303"/>
      <c r="X803" s="303"/>
      <c r="Y803" s="303"/>
      <c r="Z803" s="303"/>
      <c r="AA803" s="225"/>
      <c r="AB803" s="225"/>
      <c r="AC803" s="226">
        <v>0</v>
      </c>
      <c r="AT803" s="232">
        <v>2014</v>
      </c>
      <c r="AU803" s="232" t="s">
        <v>154</v>
      </c>
      <c r="BD803" s="232" t="s">
        <v>184</v>
      </c>
      <c r="BR803" s="232">
        <v>7.6259052639774563</v>
      </c>
    </row>
    <row r="804" spans="1:70" ht="15" customHeight="1" x14ac:dyDescent="0.3">
      <c r="A804" s="425"/>
      <c r="B804" s="423"/>
      <c r="C804" s="223" t="s">
        <v>186</v>
      </c>
      <c r="D804" s="224"/>
      <c r="E804" s="229"/>
      <c r="F804" s="229"/>
      <c r="G804" s="229"/>
      <c r="H804" s="229"/>
      <c r="I804" s="229"/>
      <c r="J804" s="229"/>
      <c r="K804" s="229"/>
      <c r="L804" s="229"/>
      <c r="M804" s="229"/>
      <c r="N804" s="230"/>
      <c r="O804" s="230"/>
      <c r="P804" s="231">
        <v>0.36523696067759481</v>
      </c>
      <c r="Q804" s="228"/>
      <c r="R804" s="229"/>
      <c r="S804" s="229"/>
      <c r="T804" s="229"/>
      <c r="U804" s="229"/>
      <c r="V804" s="229"/>
      <c r="W804" s="229"/>
      <c r="X804" s="229"/>
      <c r="Y804" s="229"/>
      <c r="Z804" s="229"/>
      <c r="AA804" s="230"/>
      <c r="AB804" s="230"/>
      <c r="AC804" s="231">
        <v>0</v>
      </c>
      <c r="AT804" s="232">
        <v>2014</v>
      </c>
      <c r="AU804" s="232" t="s">
        <v>154</v>
      </c>
      <c r="BD804" s="232" t="s">
        <v>185</v>
      </c>
      <c r="BR804" s="232">
        <v>1.089692235862473</v>
      </c>
    </row>
    <row r="805" spans="1:70" ht="15" customHeight="1" x14ac:dyDescent="0.3">
      <c r="A805" s="425"/>
      <c r="B805" s="431" t="s">
        <v>378</v>
      </c>
      <c r="C805" s="223" t="s">
        <v>187</v>
      </c>
      <c r="D805" s="224"/>
      <c r="E805" s="303"/>
      <c r="F805" s="303"/>
      <c r="G805" s="303"/>
      <c r="H805" s="303"/>
      <c r="I805" s="303"/>
      <c r="J805" s="303"/>
      <c r="K805" s="303"/>
      <c r="L805" s="303"/>
      <c r="M805" s="303"/>
      <c r="N805" s="225"/>
      <c r="O805" s="225"/>
      <c r="P805" s="226">
        <v>2.8597237847687671E-2</v>
      </c>
      <c r="Q805" s="224"/>
      <c r="R805" s="303"/>
      <c r="S805" s="303"/>
      <c r="T805" s="303"/>
      <c r="U805" s="303"/>
      <c r="V805" s="303"/>
      <c r="W805" s="303"/>
      <c r="X805" s="303"/>
      <c r="Y805" s="303"/>
      <c r="Z805" s="303"/>
      <c r="AA805" s="225"/>
      <c r="AB805" s="225"/>
      <c r="AC805" s="226">
        <v>0.31446587157729888</v>
      </c>
      <c r="AT805" s="232">
        <v>2014</v>
      </c>
      <c r="AU805" s="232" t="s">
        <v>154</v>
      </c>
      <c r="BD805" s="232" t="s">
        <v>186</v>
      </c>
      <c r="BR805" s="232">
        <v>6.0502727241003349</v>
      </c>
    </row>
    <row r="806" spans="1:70" ht="15" customHeight="1" x14ac:dyDescent="0.3">
      <c r="A806" s="425"/>
      <c r="B806" s="423"/>
      <c r="C806" s="223" t="s">
        <v>188</v>
      </c>
      <c r="D806" s="224"/>
      <c r="E806" s="303"/>
      <c r="F806" s="303"/>
      <c r="G806" s="303"/>
      <c r="H806" s="303"/>
      <c r="I806" s="303"/>
      <c r="J806" s="303"/>
      <c r="K806" s="303"/>
      <c r="L806" s="303"/>
      <c r="M806" s="303"/>
      <c r="N806" s="225"/>
      <c r="O806" s="225"/>
      <c r="P806" s="226">
        <v>5.3701999919988648E-2</v>
      </c>
      <c r="Q806" s="224"/>
      <c r="R806" s="303"/>
      <c r="S806" s="303"/>
      <c r="T806" s="303"/>
      <c r="U806" s="303"/>
      <c r="V806" s="303"/>
      <c r="W806" s="303"/>
      <c r="X806" s="303"/>
      <c r="Y806" s="303"/>
      <c r="Z806" s="303"/>
      <c r="AA806" s="225"/>
      <c r="AB806" s="225"/>
      <c r="AC806" s="226">
        <v>0.36436715546010939</v>
      </c>
      <c r="AT806" s="232">
        <v>2014</v>
      </c>
      <c r="AU806" s="232" t="s">
        <v>154</v>
      </c>
      <c r="BE806" s="232" t="s">
        <v>187</v>
      </c>
      <c r="BR806" s="232">
        <v>3.1410962549718402</v>
      </c>
    </row>
    <row r="807" spans="1:70" ht="15" customHeight="1" x14ac:dyDescent="0.3">
      <c r="A807" s="425"/>
      <c r="B807" s="423"/>
      <c r="C807" s="223" t="s">
        <v>189</v>
      </c>
      <c r="D807" s="224"/>
      <c r="E807" s="303"/>
      <c r="F807" s="303"/>
      <c r="G807" s="303"/>
      <c r="H807" s="303"/>
      <c r="I807" s="303"/>
      <c r="J807" s="303"/>
      <c r="K807" s="303"/>
      <c r="L807" s="303"/>
      <c r="M807" s="303"/>
      <c r="N807" s="225"/>
      <c r="O807" s="225"/>
      <c r="P807" s="226">
        <v>0.10290169737446569</v>
      </c>
      <c r="Q807" s="224"/>
      <c r="R807" s="303"/>
      <c r="S807" s="303"/>
      <c r="T807" s="303"/>
      <c r="U807" s="303"/>
      <c r="V807" s="303"/>
      <c r="W807" s="303"/>
      <c r="X807" s="303"/>
      <c r="Y807" s="303"/>
      <c r="Z807" s="303"/>
      <c r="AA807" s="225"/>
      <c r="AB807" s="225"/>
      <c r="AC807" s="226">
        <v>0.39963850590859712</v>
      </c>
      <c r="AT807" s="232">
        <v>2014</v>
      </c>
      <c r="AU807" s="232" t="s">
        <v>154</v>
      </c>
      <c r="BE807" s="232" t="s">
        <v>188</v>
      </c>
      <c r="BR807" s="232">
        <v>4.2682522217314993</v>
      </c>
    </row>
    <row r="808" spans="1:70" ht="15" customHeight="1" x14ac:dyDescent="0.3">
      <c r="A808" s="425"/>
      <c r="B808" s="423"/>
      <c r="C808" s="223" t="s">
        <v>190</v>
      </c>
      <c r="D808" s="224"/>
      <c r="E808" s="303"/>
      <c r="F808" s="303"/>
      <c r="G808" s="303"/>
      <c r="H808" s="303"/>
      <c r="I808" s="303"/>
      <c r="J808" s="303"/>
      <c r="K808" s="303"/>
      <c r="L808" s="303"/>
      <c r="M808" s="303"/>
      <c r="N808" s="225"/>
      <c r="O808" s="225"/>
      <c r="P808" s="226">
        <v>0</v>
      </c>
      <c r="Q808" s="224"/>
      <c r="R808" s="303"/>
      <c r="S808" s="303"/>
      <c r="T808" s="303"/>
      <c r="U808" s="303"/>
      <c r="V808" s="303"/>
      <c r="W808" s="303"/>
      <c r="X808" s="303"/>
      <c r="Y808" s="303"/>
      <c r="Z808" s="303"/>
      <c r="AA808" s="225"/>
      <c r="AB808" s="225"/>
      <c r="AC808" s="226">
        <v>0.11429090522964119</v>
      </c>
      <c r="AT808" s="232">
        <v>2014</v>
      </c>
      <c r="AU808" s="232" t="s">
        <v>154</v>
      </c>
      <c r="BE808" s="232" t="s">
        <v>189</v>
      </c>
      <c r="BR808" s="232">
        <v>4.2146925689563188</v>
      </c>
    </row>
    <row r="809" spans="1:70" ht="15" customHeight="1" x14ac:dyDescent="0.3">
      <c r="A809" s="425"/>
      <c r="B809" s="423"/>
      <c r="C809" s="223" t="s">
        <v>191</v>
      </c>
      <c r="D809" s="224"/>
      <c r="E809" s="303"/>
      <c r="F809" s="303"/>
      <c r="G809" s="303"/>
      <c r="H809" s="303"/>
      <c r="I809" s="303"/>
      <c r="J809" s="303"/>
      <c r="K809" s="303"/>
      <c r="L809" s="303"/>
      <c r="M809" s="303"/>
      <c r="N809" s="225"/>
      <c r="O809" s="225"/>
      <c r="P809" s="226">
        <v>0.22407498255907929</v>
      </c>
      <c r="Q809" s="224"/>
      <c r="R809" s="303"/>
      <c r="S809" s="303"/>
      <c r="T809" s="303"/>
      <c r="U809" s="303"/>
      <c r="V809" s="303"/>
      <c r="W809" s="303"/>
      <c r="X809" s="303"/>
      <c r="Y809" s="303"/>
      <c r="Z809" s="303"/>
      <c r="AA809" s="225"/>
      <c r="AB809" s="225"/>
      <c r="AC809" s="226">
        <v>1.673220378802454</v>
      </c>
      <c r="AT809" s="232">
        <v>2014</v>
      </c>
      <c r="AU809" s="232" t="s">
        <v>154</v>
      </c>
      <c r="BE809" s="232" t="s">
        <v>190</v>
      </c>
      <c r="BR809" s="232">
        <v>7.1549058671892833</v>
      </c>
    </row>
    <row r="810" spans="1:70" ht="15" customHeight="1" x14ac:dyDescent="0.3">
      <c r="A810" s="425"/>
      <c r="B810" s="423"/>
      <c r="C810" s="227" t="s">
        <v>257</v>
      </c>
      <c r="D810" s="228"/>
      <c r="E810" s="229"/>
      <c r="F810" s="229"/>
      <c r="G810" s="229"/>
      <c r="H810" s="229"/>
      <c r="I810" s="229"/>
      <c r="J810" s="229"/>
      <c r="K810" s="229"/>
      <c r="L810" s="229"/>
      <c r="M810" s="229"/>
      <c r="N810" s="230"/>
      <c r="O810" s="230"/>
      <c r="P810" s="231">
        <v>1.2688414213943531</v>
      </c>
      <c r="Q810" s="228"/>
      <c r="R810" s="229"/>
      <c r="S810" s="229"/>
      <c r="T810" s="229"/>
      <c r="U810" s="229"/>
      <c r="V810" s="229"/>
      <c r="W810" s="229"/>
      <c r="X810" s="229"/>
      <c r="Y810" s="229"/>
      <c r="Z810" s="229"/>
      <c r="AA810" s="230"/>
      <c r="AB810" s="230"/>
      <c r="AC810" s="231">
        <v>0</v>
      </c>
      <c r="AT810" s="232">
        <v>2014</v>
      </c>
      <c r="AU810" s="232" t="s">
        <v>154</v>
      </c>
      <c r="BE810" s="232" t="s">
        <v>191</v>
      </c>
      <c r="BR810" s="232">
        <v>4.5779114817991218</v>
      </c>
    </row>
    <row r="811" spans="1:70" ht="15" customHeight="1" x14ac:dyDescent="0.3">
      <c r="A811" s="425"/>
      <c r="B811" s="431" t="s">
        <v>142</v>
      </c>
      <c r="C811" s="223" t="s">
        <v>192</v>
      </c>
      <c r="D811" s="224"/>
      <c r="E811" s="303"/>
      <c r="F811" s="303"/>
      <c r="G811" s="303"/>
      <c r="H811" s="303"/>
      <c r="I811" s="303"/>
      <c r="J811" s="303"/>
      <c r="K811" s="303"/>
      <c r="L811" s="303"/>
      <c r="M811" s="303"/>
      <c r="N811" s="225"/>
      <c r="O811" s="225"/>
      <c r="P811" s="226">
        <v>4.7353662836329073E-2</v>
      </c>
      <c r="Q811" s="224"/>
      <c r="R811" s="303"/>
      <c r="S811" s="303"/>
      <c r="T811" s="303"/>
      <c r="U811" s="303"/>
      <c r="V811" s="303"/>
      <c r="W811" s="303"/>
      <c r="X811" s="303"/>
      <c r="Y811" s="303"/>
      <c r="Z811" s="303"/>
      <c r="AA811" s="225"/>
      <c r="AB811" s="225"/>
      <c r="AC811" s="226">
        <v>0.32940270187975718</v>
      </c>
      <c r="AT811" s="232">
        <v>2014</v>
      </c>
      <c r="AU811" s="232" t="s">
        <v>154</v>
      </c>
      <c r="BE811" s="232" t="s">
        <v>257</v>
      </c>
      <c r="BR811" s="232" t="s">
        <v>354</v>
      </c>
    </row>
    <row r="812" spans="1:70" ht="15" customHeight="1" x14ac:dyDescent="0.3">
      <c r="A812" s="425"/>
      <c r="B812" s="423"/>
      <c r="C812" s="223" t="s">
        <v>379</v>
      </c>
      <c r="D812" s="224"/>
      <c r="E812" s="303"/>
      <c r="F812" s="303"/>
      <c r="G812" s="303"/>
      <c r="H812" s="303"/>
      <c r="I812" s="303"/>
      <c r="J812" s="303"/>
      <c r="K812" s="303"/>
      <c r="L812" s="303"/>
      <c r="M812" s="303"/>
      <c r="N812" s="225"/>
      <c r="O812" s="225"/>
      <c r="P812" s="226">
        <v>2.5464092104958602E-2</v>
      </c>
      <c r="Q812" s="224"/>
      <c r="R812" s="303"/>
      <c r="S812" s="303"/>
      <c r="T812" s="303"/>
      <c r="U812" s="303"/>
      <c r="V812" s="303"/>
      <c r="W812" s="303"/>
      <c r="X812" s="303"/>
      <c r="Y812" s="303"/>
      <c r="Z812" s="303"/>
      <c r="AA812" s="225"/>
      <c r="AB812" s="225"/>
      <c r="AC812" s="226">
        <v>0.64733301937294385</v>
      </c>
      <c r="AT812" s="232">
        <v>2014</v>
      </c>
      <c r="AU812" s="232" t="s">
        <v>154</v>
      </c>
      <c r="BF812" s="232" t="s">
        <v>192</v>
      </c>
      <c r="BR812" s="232">
        <v>3.678624210497901</v>
      </c>
    </row>
    <row r="813" spans="1:70" ht="15" customHeight="1" x14ac:dyDescent="0.3">
      <c r="A813" s="425"/>
      <c r="B813" s="423"/>
      <c r="C813" s="223" t="s">
        <v>380</v>
      </c>
      <c r="D813" s="224"/>
      <c r="E813" s="303"/>
      <c r="F813" s="303"/>
      <c r="G813" s="303"/>
      <c r="H813" s="303"/>
      <c r="I813" s="303"/>
      <c r="J813" s="303"/>
      <c r="K813" s="303"/>
      <c r="L813" s="303"/>
      <c r="M813" s="303"/>
      <c r="N813" s="225"/>
      <c r="O813" s="225"/>
      <c r="P813" s="226">
        <v>0.16549725236209409</v>
      </c>
      <c r="Q813" s="224"/>
      <c r="R813" s="303"/>
      <c r="S813" s="303"/>
      <c r="T813" s="303"/>
      <c r="U813" s="303"/>
      <c r="V813" s="303"/>
      <c r="W813" s="303"/>
      <c r="X813" s="303"/>
      <c r="Y813" s="303"/>
      <c r="Z813" s="303"/>
      <c r="AA813" s="225"/>
      <c r="AB813" s="225"/>
      <c r="AC813" s="226">
        <v>0.58897581800785881</v>
      </c>
      <c r="AT813" s="232">
        <v>2014</v>
      </c>
      <c r="AU813" s="232" t="s">
        <v>154</v>
      </c>
      <c r="BF813" s="232" t="s">
        <v>193</v>
      </c>
      <c r="BR813" s="232">
        <v>4.1818704044020389</v>
      </c>
    </row>
    <row r="814" spans="1:70" ht="15" customHeight="1" x14ac:dyDescent="0.3">
      <c r="A814" s="425"/>
      <c r="B814" s="423"/>
      <c r="C814" s="223" t="s">
        <v>195</v>
      </c>
      <c r="D814" s="224"/>
      <c r="E814" s="303"/>
      <c r="F814" s="303"/>
      <c r="G814" s="303"/>
      <c r="H814" s="303"/>
      <c r="I814" s="303"/>
      <c r="J814" s="303"/>
      <c r="K814" s="303"/>
      <c r="L814" s="303"/>
      <c r="M814" s="303"/>
      <c r="N814" s="225"/>
      <c r="O814" s="225"/>
      <c r="P814" s="226">
        <v>0</v>
      </c>
      <c r="Q814" s="224"/>
      <c r="R814" s="303"/>
      <c r="S814" s="303"/>
      <c r="T814" s="303"/>
      <c r="U814" s="303"/>
      <c r="V814" s="303"/>
      <c r="W814" s="303"/>
      <c r="X814" s="303"/>
      <c r="Y814" s="303"/>
      <c r="Z814" s="303"/>
      <c r="AA814" s="225"/>
      <c r="AB814" s="225"/>
      <c r="AC814" s="226">
        <v>0.3878938990831578</v>
      </c>
      <c r="AT814" s="232">
        <v>2014</v>
      </c>
      <c r="AU814" s="232" t="s">
        <v>154</v>
      </c>
      <c r="BF814" s="232" t="s">
        <v>194</v>
      </c>
      <c r="BR814" s="232">
        <v>4.1777913756905232</v>
      </c>
    </row>
    <row r="815" spans="1:70" ht="15" customHeight="1" x14ac:dyDescent="0.3">
      <c r="A815" s="425"/>
      <c r="B815" s="423"/>
      <c r="C815" s="227" t="s">
        <v>196</v>
      </c>
      <c r="D815" s="228"/>
      <c r="E815" s="229"/>
      <c r="F815" s="229"/>
      <c r="G815" s="229"/>
      <c r="H815" s="229"/>
      <c r="I815" s="229"/>
      <c r="J815" s="229"/>
      <c r="K815" s="229"/>
      <c r="L815" s="229"/>
      <c r="M815" s="229"/>
      <c r="N815" s="230"/>
      <c r="O815" s="230"/>
      <c r="P815" s="231">
        <v>0.22727643168703479</v>
      </c>
      <c r="Q815" s="228"/>
      <c r="R815" s="229"/>
      <c r="S815" s="229"/>
      <c r="T815" s="229"/>
      <c r="U815" s="229"/>
      <c r="V815" s="229"/>
      <c r="W815" s="229"/>
      <c r="X815" s="229"/>
      <c r="Y815" s="229"/>
      <c r="Z815" s="229"/>
      <c r="AA815" s="230"/>
      <c r="AB815" s="230"/>
      <c r="AC815" s="231">
        <v>0.34401960620051281</v>
      </c>
      <c r="AT815" s="232">
        <v>2014</v>
      </c>
      <c r="AU815" s="232" t="s">
        <v>154</v>
      </c>
      <c r="BF815" s="232" t="s">
        <v>195</v>
      </c>
      <c r="BR815" s="232">
        <v>3.5154753190310948</v>
      </c>
    </row>
    <row r="816" spans="1:70" ht="15" customHeight="1" x14ac:dyDescent="0.3">
      <c r="A816" s="425"/>
      <c r="B816" s="431" t="s">
        <v>197</v>
      </c>
      <c r="C816" s="223" t="s">
        <v>197</v>
      </c>
      <c r="D816" s="224"/>
      <c r="E816" s="303"/>
      <c r="F816" s="303"/>
      <c r="G816" s="303"/>
      <c r="H816" s="303"/>
      <c r="I816" s="303"/>
      <c r="J816" s="303"/>
      <c r="K816" s="303"/>
      <c r="L816" s="303"/>
      <c r="M816" s="303"/>
      <c r="N816" s="225"/>
      <c r="O816" s="225"/>
      <c r="P816" s="226">
        <v>0.20232571220968201</v>
      </c>
      <c r="Q816" s="224"/>
      <c r="R816" s="303"/>
      <c r="S816" s="303"/>
      <c r="T816" s="303"/>
      <c r="U816" s="303"/>
      <c r="V816" s="303"/>
      <c r="W816" s="303"/>
      <c r="X816" s="303"/>
      <c r="Y816" s="303"/>
      <c r="Z816" s="303"/>
      <c r="AA816" s="225"/>
      <c r="AB816" s="225"/>
      <c r="AC816" s="226">
        <v>1.2900579928377729</v>
      </c>
      <c r="AT816" s="232">
        <v>2014</v>
      </c>
      <c r="AU816" s="232" t="s">
        <v>154</v>
      </c>
      <c r="BF816" s="232" t="s">
        <v>196</v>
      </c>
      <c r="BR816" s="232">
        <v>4.4852209708855808</v>
      </c>
    </row>
    <row r="817" spans="1:70" ht="15" customHeight="1" x14ac:dyDescent="0.3">
      <c r="A817" s="425"/>
      <c r="B817" s="423"/>
      <c r="C817" s="223" t="s">
        <v>198</v>
      </c>
      <c r="D817" s="224"/>
      <c r="E817" s="303"/>
      <c r="F817" s="303"/>
      <c r="G817" s="303"/>
      <c r="H817" s="303"/>
      <c r="I817" s="303"/>
      <c r="J817" s="303"/>
      <c r="K817" s="303"/>
      <c r="L817" s="303"/>
      <c r="M817" s="303"/>
      <c r="N817" s="225"/>
      <c r="O817" s="225"/>
      <c r="P817" s="226">
        <v>0.29346474467649192</v>
      </c>
      <c r="Q817" s="224"/>
      <c r="R817" s="303"/>
      <c r="S817" s="303"/>
      <c r="T817" s="303"/>
      <c r="U817" s="303"/>
      <c r="V817" s="303"/>
      <c r="W817" s="303"/>
      <c r="X817" s="303"/>
      <c r="Y817" s="303"/>
      <c r="Z817" s="303"/>
      <c r="AA817" s="225"/>
      <c r="AB817" s="225"/>
      <c r="AC817" s="226">
        <v>1.597860274676822</v>
      </c>
      <c r="AT817" s="232">
        <v>2014</v>
      </c>
      <c r="AU817" s="232" t="s">
        <v>154</v>
      </c>
      <c r="BG817" s="232" t="s">
        <v>197</v>
      </c>
      <c r="BR817" s="232">
        <v>8.7805600660815308</v>
      </c>
    </row>
    <row r="818" spans="1:70" ht="15" customHeight="1" x14ac:dyDescent="0.3">
      <c r="A818" s="425"/>
      <c r="B818" s="423"/>
      <c r="C818" s="223" t="s">
        <v>199</v>
      </c>
      <c r="D818" s="224"/>
      <c r="E818" s="303"/>
      <c r="F818" s="303"/>
      <c r="G818" s="303"/>
      <c r="H818" s="303"/>
      <c r="I818" s="303"/>
      <c r="J818" s="303"/>
      <c r="K818" s="303"/>
      <c r="L818" s="303"/>
      <c r="M818" s="303"/>
      <c r="N818" s="225"/>
      <c r="O818" s="225"/>
      <c r="P818" s="226">
        <v>0</v>
      </c>
      <c r="Q818" s="224"/>
      <c r="R818" s="303"/>
      <c r="S818" s="303"/>
      <c r="T818" s="303"/>
      <c r="U818" s="303"/>
      <c r="V818" s="303"/>
      <c r="W818" s="303"/>
      <c r="X818" s="303"/>
      <c r="Y818" s="303"/>
      <c r="Z818" s="303"/>
      <c r="AA818" s="225"/>
      <c r="AB818" s="225"/>
      <c r="AC818" s="226">
        <v>0.28433278164928433</v>
      </c>
      <c r="AT818" s="232">
        <v>2014</v>
      </c>
      <c r="AU818" s="232" t="s">
        <v>154</v>
      </c>
      <c r="BG818" s="232" t="s">
        <v>198</v>
      </c>
      <c r="BR818" s="232">
        <v>8.3135749871808038</v>
      </c>
    </row>
    <row r="819" spans="1:70" ht="15" customHeight="1" x14ac:dyDescent="0.3">
      <c r="A819" s="425"/>
      <c r="B819" s="423"/>
      <c r="C819" s="227" t="s">
        <v>200</v>
      </c>
      <c r="D819" s="228"/>
      <c r="E819" s="229"/>
      <c r="F819" s="229"/>
      <c r="G819" s="229"/>
      <c r="H819" s="229"/>
      <c r="I819" s="229"/>
      <c r="J819" s="229"/>
      <c r="K819" s="229"/>
      <c r="L819" s="229"/>
      <c r="M819" s="229"/>
      <c r="N819" s="230"/>
      <c r="O819" s="230"/>
      <c r="P819" s="231">
        <v>6.4742684850327678E-2</v>
      </c>
      <c r="Q819" s="228"/>
      <c r="R819" s="229"/>
      <c r="S819" s="229"/>
      <c r="T819" s="229"/>
      <c r="U819" s="229"/>
      <c r="V819" s="229"/>
      <c r="W819" s="229"/>
      <c r="X819" s="229"/>
      <c r="Y819" s="229"/>
      <c r="Z819" s="229"/>
      <c r="AA819" s="230"/>
      <c r="AB819" s="230"/>
      <c r="AC819" s="231">
        <v>0.30044276729802999</v>
      </c>
      <c r="AT819" s="232">
        <v>2014</v>
      </c>
      <c r="AU819" s="232" t="s">
        <v>154</v>
      </c>
      <c r="BG819" s="232" t="s">
        <v>199</v>
      </c>
      <c r="BR819" s="232">
        <v>9.7371176893267695</v>
      </c>
    </row>
    <row r="820" spans="1:70" ht="15" customHeight="1" x14ac:dyDescent="0.3">
      <c r="A820" s="425"/>
      <c r="B820" s="431" t="s">
        <v>144</v>
      </c>
      <c r="C820" s="223" t="s">
        <v>201</v>
      </c>
      <c r="D820" s="224"/>
      <c r="E820" s="303"/>
      <c r="F820" s="303"/>
      <c r="G820" s="303"/>
      <c r="H820" s="303"/>
      <c r="I820" s="303"/>
      <c r="J820" s="303"/>
      <c r="K820" s="303"/>
      <c r="L820" s="303"/>
      <c r="M820" s="303"/>
      <c r="N820" s="225"/>
      <c r="O820" s="225"/>
      <c r="P820" s="226">
        <v>0.14230928812472449</v>
      </c>
      <c r="Q820" s="224"/>
      <c r="R820" s="303"/>
      <c r="S820" s="303"/>
      <c r="T820" s="303"/>
      <c r="U820" s="303"/>
      <c r="V820" s="303"/>
      <c r="W820" s="303"/>
      <c r="X820" s="303"/>
      <c r="Y820" s="303"/>
      <c r="Z820" s="303"/>
      <c r="AA820" s="225"/>
      <c r="AB820" s="225"/>
      <c r="AC820" s="226">
        <v>0.46498036016519401</v>
      </c>
      <c r="AT820" s="232">
        <v>2014</v>
      </c>
      <c r="AU820" s="232" t="s">
        <v>154</v>
      </c>
      <c r="BG820" s="232" t="s">
        <v>200</v>
      </c>
      <c r="BR820" s="232">
        <v>3.244652393575906</v>
      </c>
    </row>
    <row r="821" spans="1:70" ht="15" customHeight="1" x14ac:dyDescent="0.3">
      <c r="A821" s="425"/>
      <c r="B821" s="423"/>
      <c r="C821" s="223" t="s">
        <v>202</v>
      </c>
      <c r="D821" s="224"/>
      <c r="E821" s="303"/>
      <c r="F821" s="303"/>
      <c r="G821" s="303"/>
      <c r="H821" s="303"/>
      <c r="I821" s="303"/>
      <c r="J821" s="303"/>
      <c r="K821" s="303"/>
      <c r="L821" s="303"/>
      <c r="M821" s="303"/>
      <c r="N821" s="225"/>
      <c r="O821" s="225"/>
      <c r="P821" s="226">
        <v>0.14494021006605901</v>
      </c>
      <c r="Q821" s="224"/>
      <c r="R821" s="303"/>
      <c r="S821" s="303"/>
      <c r="T821" s="303"/>
      <c r="U821" s="303"/>
      <c r="V821" s="303"/>
      <c r="W821" s="303"/>
      <c r="X821" s="303"/>
      <c r="Y821" s="303"/>
      <c r="Z821" s="303"/>
      <c r="AA821" s="225"/>
      <c r="AB821" s="225"/>
      <c r="AC821" s="226">
        <v>0.51514859322014761</v>
      </c>
      <c r="AT821" s="232">
        <v>2014</v>
      </c>
      <c r="AU821" s="232" t="s">
        <v>154</v>
      </c>
      <c r="BH821" s="232" t="s">
        <v>201</v>
      </c>
      <c r="BR821" s="232">
        <v>4.2145210957878483</v>
      </c>
    </row>
    <row r="822" spans="1:70" ht="15" customHeight="1" x14ac:dyDescent="0.3">
      <c r="A822" s="425"/>
      <c r="B822" s="423"/>
      <c r="C822" s="227" t="s">
        <v>203</v>
      </c>
      <c r="D822" s="228"/>
      <c r="E822" s="229"/>
      <c r="F822" s="229"/>
      <c r="G822" s="229"/>
      <c r="H822" s="229"/>
      <c r="I822" s="229"/>
      <c r="J822" s="229"/>
      <c r="K822" s="229"/>
      <c r="L822" s="229"/>
      <c r="M822" s="229"/>
      <c r="N822" s="230"/>
      <c r="O822" s="230"/>
      <c r="P822" s="231">
        <v>6.0054690936361357E-2</v>
      </c>
      <c r="Q822" s="228"/>
      <c r="R822" s="229"/>
      <c r="S822" s="229"/>
      <c r="T822" s="229"/>
      <c r="U822" s="229"/>
      <c r="V822" s="229"/>
      <c r="W822" s="229"/>
      <c r="X822" s="229"/>
      <c r="Y822" s="229"/>
      <c r="Z822" s="229"/>
      <c r="AA822" s="230"/>
      <c r="AB822" s="230"/>
      <c r="AC822" s="231">
        <v>0.41127924257763099</v>
      </c>
      <c r="AT822" s="232">
        <v>2014</v>
      </c>
      <c r="AU822" s="232" t="s">
        <v>154</v>
      </c>
      <c r="BH822" s="232" t="s">
        <v>202</v>
      </c>
      <c r="BR822" s="232">
        <v>4.1291210267510747</v>
      </c>
    </row>
    <row r="823" spans="1:70" ht="15" customHeight="1" x14ac:dyDescent="0.3">
      <c r="A823" s="425"/>
      <c r="B823" s="432" t="s">
        <v>145</v>
      </c>
      <c r="C823" s="239" t="s">
        <v>204</v>
      </c>
      <c r="D823" s="224"/>
      <c r="E823" s="303"/>
      <c r="F823" s="303"/>
      <c r="G823" s="303"/>
      <c r="H823" s="303"/>
      <c r="I823" s="303"/>
      <c r="J823" s="303"/>
      <c r="K823" s="303"/>
      <c r="L823" s="303"/>
      <c r="M823" s="303"/>
      <c r="N823" s="225"/>
      <c r="O823" s="225"/>
      <c r="P823" s="226">
        <v>7.9656016501074386E-2</v>
      </c>
      <c r="Q823" s="224"/>
      <c r="R823" s="303"/>
      <c r="S823" s="303"/>
      <c r="T823" s="303"/>
      <c r="U823" s="303"/>
      <c r="V823" s="303"/>
      <c r="W823" s="303"/>
      <c r="X823" s="303"/>
      <c r="Y823" s="303"/>
      <c r="Z823" s="303"/>
      <c r="AA823" s="225"/>
      <c r="AB823" s="225"/>
      <c r="AC823" s="226">
        <v>0.41195409697404778</v>
      </c>
      <c r="AT823" s="232">
        <v>2014</v>
      </c>
      <c r="AU823" s="232" t="s">
        <v>154</v>
      </c>
      <c r="BH823" s="232" t="s">
        <v>203</v>
      </c>
      <c r="BR823" s="232">
        <v>3.862103306551476</v>
      </c>
    </row>
    <row r="824" spans="1:70" ht="15" customHeight="1" x14ac:dyDescent="0.3">
      <c r="A824" s="425"/>
      <c r="B824" s="423"/>
      <c r="C824" s="239" t="s">
        <v>205</v>
      </c>
      <c r="D824" s="224"/>
      <c r="E824" s="303"/>
      <c r="F824" s="303"/>
      <c r="G824" s="303"/>
      <c r="H824" s="303"/>
      <c r="I824" s="303"/>
      <c r="J824" s="303"/>
      <c r="K824" s="303"/>
      <c r="L824" s="303"/>
      <c r="M824" s="303"/>
      <c r="N824" s="225"/>
      <c r="O824" s="225"/>
      <c r="P824" s="226">
        <v>8.775224325515163E-2</v>
      </c>
      <c r="Q824" s="224"/>
      <c r="R824" s="303"/>
      <c r="S824" s="303"/>
      <c r="T824" s="303"/>
      <c r="U824" s="303"/>
      <c r="V824" s="303"/>
      <c r="W824" s="303"/>
      <c r="X824" s="303"/>
      <c r="Y824" s="303"/>
      <c r="Z824" s="303"/>
      <c r="AA824" s="225"/>
      <c r="AB824" s="225"/>
      <c r="AC824" s="226">
        <v>0.31877482876744229</v>
      </c>
      <c r="AT824" s="232">
        <v>2014</v>
      </c>
      <c r="AU824" s="232" t="s">
        <v>154</v>
      </c>
      <c r="BI824" s="232" t="s">
        <v>204</v>
      </c>
      <c r="BR824" s="232">
        <v>3.9979180920854049</v>
      </c>
    </row>
    <row r="825" spans="1:70" ht="15" customHeight="1" x14ac:dyDescent="0.3">
      <c r="A825" s="425"/>
      <c r="B825" s="423"/>
      <c r="C825" s="240" t="s">
        <v>206</v>
      </c>
      <c r="D825" s="228"/>
      <c r="E825" s="229"/>
      <c r="F825" s="229"/>
      <c r="G825" s="229"/>
      <c r="H825" s="229"/>
      <c r="I825" s="229"/>
      <c r="J825" s="229"/>
      <c r="K825" s="229"/>
      <c r="L825" s="229"/>
      <c r="M825" s="229"/>
      <c r="N825" s="230"/>
      <c r="O825" s="230"/>
      <c r="P825" s="231">
        <v>0</v>
      </c>
      <c r="Q825" s="228"/>
      <c r="R825" s="229"/>
      <c r="S825" s="229"/>
      <c r="T825" s="229"/>
      <c r="U825" s="229"/>
      <c r="V825" s="229"/>
      <c r="W825" s="229"/>
      <c r="X825" s="229"/>
      <c r="Y825" s="229"/>
      <c r="Z825" s="229"/>
      <c r="AA825" s="230"/>
      <c r="AB825" s="230"/>
      <c r="AC825" s="231">
        <v>1.545525648447398</v>
      </c>
      <c r="AT825" s="232">
        <v>2014</v>
      </c>
      <c r="AU825" s="232" t="s">
        <v>154</v>
      </c>
      <c r="BI825" s="232" t="s">
        <v>205</v>
      </c>
      <c r="BR825" s="232">
        <v>3.6819279964304901</v>
      </c>
    </row>
    <row r="826" spans="1:70" ht="15" customHeight="1" x14ac:dyDescent="0.3">
      <c r="A826" s="425"/>
      <c r="B826" s="432" t="s">
        <v>146</v>
      </c>
      <c r="C826" s="239" t="s">
        <v>381</v>
      </c>
      <c r="D826" s="224"/>
      <c r="E826" s="303"/>
      <c r="F826" s="303"/>
      <c r="G826" s="303"/>
      <c r="H826" s="303"/>
      <c r="I826" s="303"/>
      <c r="J826" s="303"/>
      <c r="K826" s="303"/>
      <c r="L826" s="303"/>
      <c r="M826" s="303"/>
      <c r="N826" s="225"/>
      <c r="O826" s="225"/>
      <c r="P826" s="226">
        <v>0.13489224415223219</v>
      </c>
      <c r="Q826" s="224"/>
      <c r="R826" s="303"/>
      <c r="S826" s="303"/>
      <c r="T826" s="303"/>
      <c r="U826" s="303"/>
      <c r="V826" s="303"/>
      <c r="W826" s="303"/>
      <c r="X826" s="303"/>
      <c r="Y826" s="303"/>
      <c r="Z826" s="303"/>
      <c r="AA826" s="225"/>
      <c r="AB826" s="225"/>
      <c r="AC826" s="226">
        <v>0.91650256611960335</v>
      </c>
      <c r="AT826" s="232">
        <v>2014</v>
      </c>
      <c r="AU826" s="232" t="s">
        <v>154</v>
      </c>
      <c r="BI826" s="232" t="s">
        <v>206</v>
      </c>
      <c r="BR826" s="232">
        <v>18.258546834216759</v>
      </c>
    </row>
    <row r="827" spans="1:70" ht="15" customHeight="1" x14ac:dyDescent="0.3">
      <c r="A827" s="425"/>
      <c r="B827" s="423"/>
      <c r="C827" s="239" t="s">
        <v>208</v>
      </c>
      <c r="D827" s="224"/>
      <c r="E827" s="303"/>
      <c r="F827" s="303"/>
      <c r="G827" s="303"/>
      <c r="H827" s="303"/>
      <c r="I827" s="303"/>
      <c r="J827" s="303"/>
      <c r="K827" s="303"/>
      <c r="L827" s="303"/>
      <c r="M827" s="303"/>
      <c r="N827" s="225"/>
      <c r="O827" s="225"/>
      <c r="P827" s="226">
        <v>0.1952474268043628</v>
      </c>
      <c r="Q827" s="224"/>
      <c r="R827" s="303"/>
      <c r="S827" s="303"/>
      <c r="T827" s="303"/>
      <c r="U827" s="303"/>
      <c r="V827" s="303"/>
      <c r="W827" s="303"/>
      <c r="X827" s="303"/>
      <c r="Y827" s="303"/>
      <c r="Z827" s="303"/>
      <c r="AA827" s="225"/>
      <c r="AB827" s="225"/>
      <c r="AC827" s="226">
        <v>0.65549770170527655</v>
      </c>
      <c r="AT827" s="232">
        <v>2014</v>
      </c>
      <c r="AU827" s="232" t="s">
        <v>154</v>
      </c>
      <c r="BJ827" s="232" t="s">
        <v>381</v>
      </c>
      <c r="BR827" s="232">
        <v>8.1409352013941003</v>
      </c>
    </row>
    <row r="828" spans="1:70" ht="15" customHeight="1" x14ac:dyDescent="0.3">
      <c r="A828" s="425"/>
      <c r="B828" s="423"/>
      <c r="C828" s="241" t="s">
        <v>209</v>
      </c>
      <c r="D828" s="242"/>
      <c r="E828" s="303"/>
      <c r="F828" s="303"/>
      <c r="G828" s="303"/>
      <c r="H828" s="303"/>
      <c r="I828" s="303"/>
      <c r="J828" s="303"/>
      <c r="K828" s="303"/>
      <c r="L828" s="303"/>
      <c r="M828" s="303"/>
      <c r="N828" s="225"/>
      <c r="O828" s="225"/>
      <c r="P828" s="226">
        <v>0.27816002135622758</v>
      </c>
      <c r="Q828" s="224"/>
      <c r="R828" s="303"/>
      <c r="S828" s="303"/>
      <c r="T828" s="303"/>
      <c r="U828" s="303"/>
      <c r="V828" s="303"/>
      <c r="W828" s="303"/>
      <c r="X828" s="303"/>
      <c r="Y828" s="303"/>
      <c r="Z828" s="303"/>
      <c r="AA828" s="225"/>
      <c r="AB828" s="225"/>
      <c r="AC828" s="226">
        <v>0.51653097009388405</v>
      </c>
      <c r="AT828" s="232">
        <v>2014</v>
      </c>
      <c r="AU828" s="232" t="s">
        <v>154</v>
      </c>
      <c r="BJ828" s="232" t="s">
        <v>208</v>
      </c>
      <c r="BR828" s="232">
        <v>4.7059674886879401</v>
      </c>
    </row>
    <row r="829" spans="1:70" ht="15" customHeight="1" x14ac:dyDescent="0.3">
      <c r="A829" s="425"/>
      <c r="B829" s="423"/>
      <c r="C829" s="241" t="s">
        <v>210</v>
      </c>
      <c r="D829" s="242"/>
      <c r="E829" s="303"/>
      <c r="F829" s="303"/>
      <c r="G829" s="303"/>
      <c r="H829" s="303"/>
      <c r="I829" s="303"/>
      <c r="J829" s="303"/>
      <c r="K829" s="303"/>
      <c r="L829" s="303"/>
      <c r="M829" s="303"/>
      <c r="N829" s="225"/>
      <c r="O829" s="225"/>
      <c r="P829" s="226">
        <v>2.5768268909324949E-2</v>
      </c>
      <c r="Q829" s="224"/>
      <c r="R829" s="303"/>
      <c r="S829" s="303"/>
      <c r="T829" s="303"/>
      <c r="U829" s="303"/>
      <c r="V829" s="303"/>
      <c r="W829" s="303"/>
      <c r="X829" s="303"/>
      <c r="Y829" s="303"/>
      <c r="Z829" s="303"/>
      <c r="AA829" s="225"/>
      <c r="AB829" s="225"/>
      <c r="AC829" s="226">
        <v>0.28226768448952422</v>
      </c>
      <c r="AT829" s="232">
        <v>2014</v>
      </c>
      <c r="AU829" s="232" t="s">
        <v>154</v>
      </c>
      <c r="BJ829" s="232" t="s">
        <v>209</v>
      </c>
      <c r="BR829" s="232">
        <v>3.6190433529767572</v>
      </c>
    </row>
    <row r="830" spans="1:70" ht="15" customHeight="1" x14ac:dyDescent="0.3">
      <c r="A830" s="425"/>
      <c r="B830" s="423"/>
      <c r="C830" s="241" t="s">
        <v>211</v>
      </c>
      <c r="D830" s="242"/>
      <c r="E830" s="303"/>
      <c r="F830" s="303"/>
      <c r="G830" s="303"/>
      <c r="H830" s="303"/>
      <c r="I830" s="303"/>
      <c r="J830" s="303"/>
      <c r="K830" s="303"/>
      <c r="L830" s="303"/>
      <c r="M830" s="303"/>
      <c r="N830" s="225"/>
      <c r="O830" s="225"/>
      <c r="P830" s="226">
        <v>0</v>
      </c>
      <c r="Q830" s="224"/>
      <c r="R830" s="303"/>
      <c r="S830" s="303"/>
      <c r="T830" s="303"/>
      <c r="U830" s="303"/>
      <c r="V830" s="303"/>
      <c r="W830" s="303"/>
      <c r="X830" s="303"/>
      <c r="Y830" s="303"/>
      <c r="Z830" s="303"/>
      <c r="AA830" s="225"/>
      <c r="AB830" s="225"/>
      <c r="AC830" s="226">
        <v>5.6834443903966837E-2</v>
      </c>
      <c r="AT830" s="232">
        <v>2014</v>
      </c>
      <c r="AU830" s="232" t="s">
        <v>154</v>
      </c>
      <c r="BJ830" s="232" t="s">
        <v>210</v>
      </c>
      <c r="BR830" s="232">
        <v>3.791556632435213</v>
      </c>
    </row>
    <row r="831" spans="1:70" ht="15" customHeight="1" x14ac:dyDescent="0.3">
      <c r="A831" s="425"/>
      <c r="B831" s="423"/>
      <c r="C831" s="239" t="s">
        <v>212</v>
      </c>
      <c r="D831" s="224"/>
      <c r="E831" s="303"/>
      <c r="F831" s="303"/>
      <c r="G831" s="303"/>
      <c r="H831" s="303"/>
      <c r="I831" s="303"/>
      <c r="J831" s="303"/>
      <c r="K831" s="303"/>
      <c r="L831" s="303"/>
      <c r="M831" s="303"/>
      <c r="N831" s="225"/>
      <c r="O831" s="225"/>
      <c r="P831" s="226">
        <v>3.262377125603607E-2</v>
      </c>
      <c r="Q831" s="224"/>
      <c r="R831" s="303"/>
      <c r="S831" s="303"/>
      <c r="T831" s="303"/>
      <c r="U831" s="303"/>
      <c r="V831" s="303"/>
      <c r="W831" s="303"/>
      <c r="X831" s="303"/>
      <c r="Y831" s="303"/>
      <c r="Z831" s="303"/>
      <c r="AA831" s="225"/>
      <c r="AB831" s="225"/>
      <c r="AC831" s="226">
        <v>0.26899609488842291</v>
      </c>
      <c r="AT831" s="232">
        <v>2014</v>
      </c>
      <c r="AU831" s="232" t="s">
        <v>154</v>
      </c>
      <c r="BJ831" s="232" t="s">
        <v>211</v>
      </c>
      <c r="BR831" s="232">
        <v>4.0761678211064716</v>
      </c>
    </row>
    <row r="832" spans="1:70" ht="15" customHeight="1" x14ac:dyDescent="0.3">
      <c r="A832" s="425"/>
      <c r="B832" s="423"/>
      <c r="C832" s="240" t="s">
        <v>213</v>
      </c>
      <c r="D832" s="228"/>
      <c r="E832" s="229"/>
      <c r="F832" s="229"/>
      <c r="G832" s="229"/>
      <c r="H832" s="229"/>
      <c r="I832" s="229"/>
      <c r="J832" s="229"/>
      <c r="K832" s="229"/>
      <c r="L832" s="229"/>
      <c r="M832" s="229"/>
      <c r="N832" s="230"/>
      <c r="O832" s="230"/>
      <c r="P832" s="231">
        <v>4.1851524518734889E-2</v>
      </c>
      <c r="Q832" s="228"/>
      <c r="R832" s="229"/>
      <c r="S832" s="229"/>
      <c r="T832" s="229"/>
      <c r="U832" s="229"/>
      <c r="V832" s="229"/>
      <c r="W832" s="229"/>
      <c r="X832" s="229"/>
      <c r="Y832" s="229"/>
      <c r="Z832" s="229"/>
      <c r="AA832" s="230"/>
      <c r="AB832" s="230"/>
      <c r="AC832" s="231">
        <v>0.73130180431613467</v>
      </c>
      <c r="AT832" s="232">
        <v>2014</v>
      </c>
      <c r="AU832" s="232" t="s">
        <v>154</v>
      </c>
      <c r="BJ832" s="232" t="s">
        <v>212</v>
      </c>
      <c r="BR832" s="232">
        <v>3.4206953471646711</v>
      </c>
    </row>
    <row r="833" spans="1:70" ht="15" customHeight="1" x14ac:dyDescent="0.3">
      <c r="A833" s="425"/>
      <c r="B833" s="432" t="s">
        <v>147</v>
      </c>
      <c r="C833" s="239" t="s">
        <v>214</v>
      </c>
      <c r="D833" s="224"/>
      <c r="E833" s="303"/>
      <c r="F833" s="303"/>
      <c r="G833" s="303"/>
      <c r="H833" s="303"/>
      <c r="I833" s="303"/>
      <c r="J833" s="303"/>
      <c r="K833" s="303"/>
      <c r="L833" s="303"/>
      <c r="M833" s="303"/>
      <c r="N833" s="225"/>
      <c r="O833" s="225"/>
      <c r="P833" s="226">
        <v>3.458603699137229E-2</v>
      </c>
      <c r="Q833" s="224"/>
      <c r="R833" s="303"/>
      <c r="S833" s="303"/>
      <c r="T833" s="303"/>
      <c r="U833" s="303"/>
      <c r="V833" s="303"/>
      <c r="W833" s="303"/>
      <c r="X833" s="303"/>
      <c r="Y833" s="303"/>
      <c r="Z833" s="303"/>
      <c r="AA833" s="225"/>
      <c r="AB833" s="225"/>
      <c r="AC833" s="226">
        <v>0.24631837914806989</v>
      </c>
      <c r="AT833" s="232">
        <v>2014</v>
      </c>
      <c r="AU833" s="232" t="s">
        <v>154</v>
      </c>
      <c r="BJ833" s="232" t="s">
        <v>213</v>
      </c>
      <c r="BR833" s="232">
        <v>3.574796217621397</v>
      </c>
    </row>
    <row r="834" spans="1:70" ht="15" customHeight="1" x14ac:dyDescent="0.3">
      <c r="A834" s="425"/>
      <c r="B834" s="423"/>
      <c r="C834" s="239" t="s">
        <v>215</v>
      </c>
      <c r="D834" s="224"/>
      <c r="E834" s="303"/>
      <c r="F834" s="303"/>
      <c r="G834" s="303"/>
      <c r="H834" s="303"/>
      <c r="I834" s="303"/>
      <c r="J834" s="303"/>
      <c r="K834" s="303"/>
      <c r="L834" s="303"/>
      <c r="M834" s="303"/>
      <c r="N834" s="225"/>
      <c r="O834" s="225"/>
      <c r="P834" s="226">
        <v>0.26725330211450382</v>
      </c>
      <c r="Q834" s="224"/>
      <c r="R834" s="303"/>
      <c r="S834" s="303"/>
      <c r="T834" s="303"/>
      <c r="U834" s="303"/>
      <c r="V834" s="303"/>
      <c r="W834" s="303"/>
      <c r="X834" s="303"/>
      <c r="Y834" s="303"/>
      <c r="Z834" s="303"/>
      <c r="AA834" s="225"/>
      <c r="AB834" s="225"/>
      <c r="AC834" s="226">
        <v>0.60736534095744776</v>
      </c>
      <c r="AT834" s="232">
        <v>2014</v>
      </c>
      <c r="AU834" s="232" t="s">
        <v>154</v>
      </c>
      <c r="BK834" s="232" t="s">
        <v>214</v>
      </c>
      <c r="BR834" s="232">
        <v>3.0776899953413528</v>
      </c>
    </row>
    <row r="835" spans="1:70" ht="15" customHeight="1" x14ac:dyDescent="0.3">
      <c r="A835" s="425"/>
      <c r="B835" s="423"/>
      <c r="C835" s="240" t="s">
        <v>216</v>
      </c>
      <c r="D835" s="228"/>
      <c r="E835" s="229"/>
      <c r="F835" s="229"/>
      <c r="G835" s="229"/>
      <c r="H835" s="229"/>
      <c r="I835" s="229"/>
      <c r="J835" s="229"/>
      <c r="K835" s="229"/>
      <c r="L835" s="229"/>
      <c r="M835" s="229"/>
      <c r="N835" s="230"/>
      <c r="O835" s="230"/>
      <c r="P835" s="231">
        <v>9.3222070897548873E-2</v>
      </c>
      <c r="Q835" s="228"/>
      <c r="R835" s="229"/>
      <c r="S835" s="229"/>
      <c r="T835" s="229"/>
      <c r="U835" s="229"/>
      <c r="V835" s="229"/>
      <c r="W835" s="229"/>
      <c r="X835" s="229"/>
      <c r="Y835" s="229"/>
      <c r="Z835" s="229"/>
      <c r="AA835" s="230"/>
      <c r="AB835" s="230"/>
      <c r="AC835" s="231">
        <v>0.74765454902608908</v>
      </c>
      <c r="AT835" s="232">
        <v>2014</v>
      </c>
      <c r="AU835" s="232" t="s">
        <v>154</v>
      </c>
      <c r="BK835" s="232" t="s">
        <v>215</v>
      </c>
      <c r="BR835" s="232">
        <v>7.1516892026993304</v>
      </c>
    </row>
    <row r="836" spans="1:70" ht="15" customHeight="1" x14ac:dyDescent="0.3">
      <c r="A836" s="425"/>
      <c r="B836" s="432" t="s">
        <v>148</v>
      </c>
      <c r="C836" s="239" t="s">
        <v>217</v>
      </c>
      <c r="D836" s="224"/>
      <c r="E836" s="303"/>
      <c r="F836" s="303"/>
      <c r="G836" s="303"/>
      <c r="H836" s="303"/>
      <c r="I836" s="303"/>
      <c r="J836" s="303"/>
      <c r="K836" s="303"/>
      <c r="L836" s="303"/>
      <c r="M836" s="303"/>
      <c r="N836" s="225"/>
      <c r="O836" s="225"/>
      <c r="P836" s="226">
        <v>6.5342107792202037E-2</v>
      </c>
      <c r="Q836" s="224"/>
      <c r="R836" s="303"/>
      <c r="S836" s="303"/>
      <c r="T836" s="303"/>
      <c r="U836" s="303"/>
      <c r="V836" s="303"/>
      <c r="W836" s="303"/>
      <c r="X836" s="303"/>
      <c r="Y836" s="303"/>
      <c r="Z836" s="303"/>
      <c r="AA836" s="225"/>
      <c r="AB836" s="225"/>
      <c r="AC836" s="226">
        <v>0.38946978476384458</v>
      </c>
      <c r="AT836" s="232">
        <v>2014</v>
      </c>
      <c r="AU836" s="232" t="s">
        <v>154</v>
      </c>
      <c r="BK836" s="232" t="s">
        <v>216</v>
      </c>
      <c r="BR836" s="232">
        <v>4.2362507706833679</v>
      </c>
    </row>
    <row r="837" spans="1:70" ht="15" customHeight="1" x14ac:dyDescent="0.3">
      <c r="A837" s="425"/>
      <c r="B837" s="423"/>
      <c r="C837" s="239" t="s">
        <v>218</v>
      </c>
      <c r="D837" s="224"/>
      <c r="E837" s="303"/>
      <c r="F837" s="303"/>
      <c r="G837" s="303"/>
      <c r="H837" s="303"/>
      <c r="I837" s="303"/>
      <c r="J837" s="303"/>
      <c r="K837" s="303"/>
      <c r="L837" s="303"/>
      <c r="M837" s="303"/>
      <c r="N837" s="225"/>
      <c r="O837" s="225"/>
      <c r="P837" s="226">
        <v>0</v>
      </c>
      <c r="Q837" s="224"/>
      <c r="R837" s="303"/>
      <c r="S837" s="303"/>
      <c r="T837" s="303"/>
      <c r="U837" s="303"/>
      <c r="V837" s="303"/>
      <c r="W837" s="303"/>
      <c r="X837" s="303"/>
      <c r="Y837" s="303"/>
      <c r="Z837" s="303"/>
      <c r="AA837" s="225"/>
      <c r="AB837" s="225"/>
      <c r="AC837" s="226">
        <v>0.19860772703415661</v>
      </c>
      <c r="AT837" s="232">
        <v>2014</v>
      </c>
      <c r="AU837" s="232" t="s">
        <v>154</v>
      </c>
      <c r="BL837" s="232" t="s">
        <v>217</v>
      </c>
      <c r="BR837" s="232">
        <v>3.908155635522609</v>
      </c>
    </row>
    <row r="838" spans="1:70" ht="15" customHeight="1" x14ac:dyDescent="0.3">
      <c r="A838" s="425"/>
      <c r="B838" s="423"/>
      <c r="C838" s="239" t="s">
        <v>219</v>
      </c>
      <c r="D838" s="224"/>
      <c r="E838" s="303"/>
      <c r="F838" s="303"/>
      <c r="G838" s="303"/>
      <c r="H838" s="303"/>
      <c r="I838" s="303"/>
      <c r="J838" s="303"/>
      <c r="K838" s="303"/>
      <c r="L838" s="303"/>
      <c r="M838" s="303"/>
      <c r="N838" s="225"/>
      <c r="O838" s="225"/>
      <c r="P838" s="226">
        <v>6.749865912372513E-2</v>
      </c>
      <c r="Q838" s="224"/>
      <c r="R838" s="303"/>
      <c r="S838" s="303"/>
      <c r="T838" s="303"/>
      <c r="U838" s="303"/>
      <c r="V838" s="303"/>
      <c r="W838" s="303"/>
      <c r="X838" s="303"/>
      <c r="Y838" s="303"/>
      <c r="Z838" s="303"/>
      <c r="AA838" s="225"/>
      <c r="AB838" s="225"/>
      <c r="AC838" s="226">
        <v>0.41435556977522359</v>
      </c>
      <c r="AT838" s="232">
        <v>2014</v>
      </c>
      <c r="AU838" s="232" t="s">
        <v>154</v>
      </c>
      <c r="BL838" s="232" t="s">
        <v>218</v>
      </c>
      <c r="BR838" s="232">
        <v>3.177283768414179</v>
      </c>
    </row>
    <row r="839" spans="1:70" ht="15" customHeight="1" x14ac:dyDescent="0.3">
      <c r="A839" s="425"/>
      <c r="B839" s="423"/>
      <c r="C839" s="239" t="s">
        <v>220</v>
      </c>
      <c r="D839" s="224"/>
      <c r="E839" s="303"/>
      <c r="F839" s="303"/>
      <c r="G839" s="303"/>
      <c r="H839" s="303"/>
      <c r="I839" s="303"/>
      <c r="J839" s="303"/>
      <c r="K839" s="303"/>
      <c r="L839" s="303"/>
      <c r="M839" s="303"/>
      <c r="N839" s="225"/>
      <c r="O839" s="225"/>
      <c r="P839" s="226">
        <v>0.1049337450679047</v>
      </c>
      <c r="Q839" s="224"/>
      <c r="R839" s="303"/>
      <c r="S839" s="303"/>
      <c r="T839" s="303"/>
      <c r="U839" s="303"/>
      <c r="V839" s="303"/>
      <c r="W839" s="303"/>
      <c r="X839" s="303"/>
      <c r="Y839" s="303"/>
      <c r="Z839" s="303"/>
      <c r="AA839" s="225"/>
      <c r="AB839" s="225"/>
      <c r="AC839" s="226">
        <v>0.48912907435951358</v>
      </c>
      <c r="AT839" s="232">
        <v>2014</v>
      </c>
      <c r="AU839" s="232" t="s">
        <v>154</v>
      </c>
      <c r="BL839" s="232" t="s">
        <v>219</v>
      </c>
      <c r="BR839" s="232">
        <v>3.7295365251447832</v>
      </c>
    </row>
    <row r="840" spans="1:70" ht="15" customHeight="1" x14ac:dyDescent="0.3">
      <c r="A840" s="425"/>
      <c r="B840" s="423"/>
      <c r="C840" s="240" t="s">
        <v>382</v>
      </c>
      <c r="D840" s="228"/>
      <c r="E840" s="229"/>
      <c r="F840" s="229"/>
      <c r="G840" s="229"/>
      <c r="H840" s="229"/>
      <c r="I840" s="229"/>
      <c r="J840" s="229"/>
      <c r="K840" s="229"/>
      <c r="L840" s="229"/>
      <c r="M840" s="229"/>
      <c r="N840" s="230"/>
      <c r="O840" s="230"/>
      <c r="P840" s="231">
        <v>0.16916939943326459</v>
      </c>
      <c r="Q840" s="228"/>
      <c r="R840" s="229"/>
      <c r="S840" s="229"/>
      <c r="T840" s="229"/>
      <c r="U840" s="229"/>
      <c r="V840" s="229"/>
      <c r="W840" s="229"/>
      <c r="X840" s="229"/>
      <c r="Y840" s="229"/>
      <c r="Z840" s="229"/>
      <c r="AA840" s="230"/>
      <c r="AB840" s="230"/>
      <c r="AC840" s="231">
        <v>0.85014825712045328</v>
      </c>
      <c r="AT840" s="232">
        <v>2014</v>
      </c>
      <c r="AU840" s="232" t="s">
        <v>154</v>
      </c>
      <c r="BL840" s="232" t="s">
        <v>220</v>
      </c>
      <c r="BR840" s="232">
        <v>4.5858212791674493</v>
      </c>
    </row>
    <row r="841" spans="1:70" ht="15" customHeight="1" x14ac:dyDescent="0.3">
      <c r="A841" s="425"/>
      <c r="B841" s="432" t="s">
        <v>149</v>
      </c>
      <c r="C841" s="239" t="s">
        <v>222</v>
      </c>
      <c r="D841" s="224"/>
      <c r="E841" s="303"/>
      <c r="F841" s="303"/>
      <c r="G841" s="303"/>
      <c r="H841" s="303"/>
      <c r="I841" s="303"/>
      <c r="J841" s="303"/>
      <c r="K841" s="303"/>
      <c r="L841" s="303"/>
      <c r="M841" s="303"/>
      <c r="N841" s="225"/>
      <c r="O841" s="225"/>
      <c r="P841" s="226">
        <v>0</v>
      </c>
      <c r="Q841" s="224"/>
      <c r="R841" s="303"/>
      <c r="S841" s="303"/>
      <c r="T841" s="303"/>
      <c r="U841" s="303"/>
      <c r="V841" s="303"/>
      <c r="W841" s="303"/>
      <c r="X841" s="303"/>
      <c r="Y841" s="303"/>
      <c r="Z841" s="303"/>
      <c r="AA841" s="225"/>
      <c r="AB841" s="225"/>
      <c r="AC841" s="226">
        <v>0.38984014428290559</v>
      </c>
      <c r="AT841" s="232">
        <v>2014</v>
      </c>
      <c r="AU841" s="232" t="s">
        <v>154</v>
      </c>
      <c r="BL841" s="232" t="s">
        <v>221</v>
      </c>
      <c r="BR841" s="232">
        <v>4.4544490250204287</v>
      </c>
    </row>
    <row r="842" spans="1:70" ht="15" customHeight="1" x14ac:dyDescent="0.3">
      <c r="A842" s="425"/>
      <c r="B842" s="423"/>
      <c r="C842" s="239" t="s">
        <v>223</v>
      </c>
      <c r="D842" s="224"/>
      <c r="E842" s="303"/>
      <c r="F842" s="303"/>
      <c r="G842" s="303"/>
      <c r="H842" s="303"/>
      <c r="I842" s="303"/>
      <c r="J842" s="303"/>
      <c r="K842" s="303"/>
      <c r="L842" s="303"/>
      <c r="M842" s="303"/>
      <c r="N842" s="225"/>
      <c r="O842" s="225"/>
      <c r="P842" s="226">
        <v>5.2074039880039259E-2</v>
      </c>
      <c r="Q842" s="224"/>
      <c r="R842" s="303"/>
      <c r="S842" s="303"/>
      <c r="T842" s="303"/>
      <c r="U842" s="303"/>
      <c r="V842" s="303"/>
      <c r="W842" s="303"/>
      <c r="X842" s="303"/>
      <c r="Y842" s="303"/>
      <c r="Z842" s="303"/>
      <c r="AA842" s="225"/>
      <c r="AB842" s="225"/>
      <c r="AC842" s="226">
        <v>0.35329545963116371</v>
      </c>
      <c r="AT842" s="232">
        <v>2014</v>
      </c>
      <c r="AU842" s="232" t="s">
        <v>154</v>
      </c>
      <c r="BM842" s="232" t="s">
        <v>222</v>
      </c>
      <c r="BR842" s="232">
        <v>3.811743418596623</v>
      </c>
    </row>
    <row r="843" spans="1:70" ht="15" customHeight="1" x14ac:dyDescent="0.3">
      <c r="A843" s="425"/>
      <c r="B843" s="423"/>
      <c r="C843" s="239" t="s">
        <v>224</v>
      </c>
      <c r="D843" s="224"/>
      <c r="E843" s="303"/>
      <c r="F843" s="303"/>
      <c r="G843" s="303"/>
      <c r="H843" s="303"/>
      <c r="I843" s="303"/>
      <c r="J843" s="303"/>
      <c r="K843" s="303"/>
      <c r="L843" s="303"/>
      <c r="M843" s="303"/>
      <c r="N843" s="225"/>
      <c r="O843" s="225"/>
      <c r="P843" s="226">
        <v>0.1026567807989324</v>
      </c>
      <c r="Q843" s="224"/>
      <c r="R843" s="303"/>
      <c r="S843" s="303"/>
      <c r="T843" s="303"/>
      <c r="U843" s="303"/>
      <c r="V843" s="303"/>
      <c r="W843" s="303"/>
      <c r="X843" s="303"/>
      <c r="Y843" s="303"/>
      <c r="Z843" s="303"/>
      <c r="AA843" s="225"/>
      <c r="AB843" s="225"/>
      <c r="AC843" s="226">
        <v>1.0013858043047079</v>
      </c>
      <c r="AT843" s="232">
        <v>2014</v>
      </c>
      <c r="AU843" s="232" t="s">
        <v>154</v>
      </c>
      <c r="BM843" s="232" t="s">
        <v>223</v>
      </c>
      <c r="BR843" s="232">
        <v>3.243893767555448</v>
      </c>
    </row>
    <row r="844" spans="1:70" ht="15" customHeight="1" x14ac:dyDescent="0.3">
      <c r="A844" s="425"/>
      <c r="B844" s="423"/>
      <c r="C844" s="239" t="s">
        <v>225</v>
      </c>
      <c r="D844" s="224"/>
      <c r="E844" s="303"/>
      <c r="F844" s="303"/>
      <c r="G844" s="303"/>
      <c r="H844" s="303"/>
      <c r="I844" s="303"/>
      <c r="J844" s="303"/>
      <c r="K844" s="303"/>
      <c r="L844" s="303"/>
      <c r="M844" s="303"/>
      <c r="N844" s="225"/>
      <c r="O844" s="225"/>
      <c r="P844" s="226">
        <v>0.1055992277836212</v>
      </c>
      <c r="Q844" s="224"/>
      <c r="R844" s="303"/>
      <c r="S844" s="303"/>
      <c r="T844" s="303"/>
      <c r="U844" s="303"/>
      <c r="V844" s="303"/>
      <c r="W844" s="303"/>
      <c r="X844" s="303"/>
      <c r="Y844" s="303"/>
      <c r="Z844" s="303"/>
      <c r="AA844" s="225"/>
      <c r="AB844" s="225"/>
      <c r="AC844" s="226">
        <v>0.15871898729834141</v>
      </c>
      <c r="AT844" s="232">
        <v>2014</v>
      </c>
      <c r="AU844" s="232" t="s">
        <v>154</v>
      </c>
      <c r="BM844" s="232" t="s">
        <v>224</v>
      </c>
      <c r="BR844" s="232">
        <v>3.7873983192894318</v>
      </c>
    </row>
    <row r="845" spans="1:70" ht="15" customHeight="1" x14ac:dyDescent="0.3">
      <c r="A845" s="425"/>
      <c r="B845" s="423"/>
      <c r="C845" s="239" t="s">
        <v>226</v>
      </c>
      <c r="D845" s="224"/>
      <c r="E845" s="303"/>
      <c r="F845" s="303"/>
      <c r="G845" s="303"/>
      <c r="H845" s="303"/>
      <c r="I845" s="303"/>
      <c r="J845" s="303"/>
      <c r="K845" s="303"/>
      <c r="L845" s="303"/>
      <c r="M845" s="303"/>
      <c r="N845" s="225"/>
      <c r="O845" s="225"/>
      <c r="P845" s="226">
        <v>0</v>
      </c>
      <c r="Q845" s="224"/>
      <c r="R845" s="303"/>
      <c r="S845" s="303"/>
      <c r="T845" s="303"/>
      <c r="U845" s="303"/>
      <c r="V845" s="303"/>
      <c r="W845" s="303"/>
      <c r="X845" s="303"/>
      <c r="Y845" s="303"/>
      <c r="Z845" s="303"/>
      <c r="AA845" s="225"/>
      <c r="AB845" s="225"/>
      <c r="AC845" s="226">
        <v>0.49100294932814581</v>
      </c>
      <c r="AT845" s="232">
        <v>2014</v>
      </c>
      <c r="AU845" s="232" t="s">
        <v>154</v>
      </c>
      <c r="BM845" s="232" t="s">
        <v>225</v>
      </c>
      <c r="BR845" s="232">
        <v>3.0137991313207482</v>
      </c>
    </row>
    <row r="846" spans="1:70" ht="15" customHeight="1" x14ac:dyDescent="0.3">
      <c r="A846" s="425"/>
      <c r="B846" s="423"/>
      <c r="C846" s="239" t="s">
        <v>227</v>
      </c>
      <c r="D846" s="224"/>
      <c r="E846" s="303"/>
      <c r="F846" s="303"/>
      <c r="G846" s="303"/>
      <c r="H846" s="303"/>
      <c r="I846" s="303"/>
      <c r="J846" s="303"/>
      <c r="K846" s="303"/>
      <c r="L846" s="303"/>
      <c r="M846" s="303"/>
      <c r="N846" s="225"/>
      <c r="O846" s="225"/>
      <c r="P846" s="226">
        <v>0</v>
      </c>
      <c r="Q846" s="224"/>
      <c r="R846" s="303"/>
      <c r="S846" s="303"/>
      <c r="T846" s="303"/>
      <c r="U846" s="303"/>
      <c r="V846" s="303"/>
      <c r="W846" s="303"/>
      <c r="X846" s="303"/>
      <c r="Y846" s="303"/>
      <c r="Z846" s="303"/>
      <c r="AA846" s="225"/>
      <c r="AB846" s="225"/>
      <c r="AC846" s="226">
        <v>0.46186674490418411</v>
      </c>
      <c r="AT846" s="232">
        <v>2014</v>
      </c>
      <c r="AU846" s="232" t="s">
        <v>154</v>
      </c>
      <c r="BM846" s="232" t="s">
        <v>226</v>
      </c>
      <c r="BR846" s="232">
        <v>4.3307423400131144</v>
      </c>
    </row>
    <row r="847" spans="1:70" ht="15" customHeight="1" x14ac:dyDescent="0.3">
      <c r="A847" s="425"/>
      <c r="B847" s="423"/>
      <c r="C847" s="239" t="s">
        <v>228</v>
      </c>
      <c r="D847" s="224"/>
      <c r="E847" s="303"/>
      <c r="F847" s="303"/>
      <c r="G847" s="303"/>
      <c r="H847" s="303"/>
      <c r="I847" s="303"/>
      <c r="J847" s="303"/>
      <c r="K847" s="303"/>
      <c r="L847" s="303"/>
      <c r="M847" s="303"/>
      <c r="N847" s="225"/>
      <c r="O847" s="225"/>
      <c r="P847" s="226">
        <v>0.58215832198144501</v>
      </c>
      <c r="Q847" s="224"/>
      <c r="R847" s="303"/>
      <c r="S847" s="303"/>
      <c r="T847" s="303"/>
      <c r="U847" s="303"/>
      <c r="V847" s="303"/>
      <c r="W847" s="303"/>
      <c r="X847" s="303"/>
      <c r="Y847" s="303"/>
      <c r="Z847" s="303"/>
      <c r="AA847" s="225"/>
      <c r="AB847" s="225"/>
      <c r="AC847" s="226">
        <v>0.54769057385835762</v>
      </c>
      <c r="AT847" s="232">
        <v>2014</v>
      </c>
      <c r="AU847" s="232" t="s">
        <v>154</v>
      </c>
      <c r="BM847" s="232" t="s">
        <v>227</v>
      </c>
      <c r="BR847" s="232">
        <v>2.1745990177457659</v>
      </c>
    </row>
    <row r="848" spans="1:70" ht="15" customHeight="1" x14ac:dyDescent="0.3">
      <c r="A848" s="425"/>
      <c r="B848" s="423"/>
      <c r="C848" s="240" t="s">
        <v>229</v>
      </c>
      <c r="D848" s="228"/>
      <c r="E848" s="229"/>
      <c r="F848" s="229"/>
      <c r="G848" s="229"/>
      <c r="H848" s="229"/>
      <c r="I848" s="229"/>
      <c r="J848" s="229"/>
      <c r="K848" s="229"/>
      <c r="L848" s="229"/>
      <c r="M848" s="229"/>
      <c r="N848" s="230"/>
      <c r="O848" s="230"/>
      <c r="P848" s="231">
        <v>0.1121497116762806</v>
      </c>
      <c r="Q848" s="228"/>
      <c r="R848" s="229"/>
      <c r="S848" s="229"/>
      <c r="T848" s="229"/>
      <c r="U848" s="229"/>
      <c r="V848" s="229"/>
      <c r="W848" s="229"/>
      <c r="X848" s="229"/>
      <c r="Y848" s="229"/>
      <c r="Z848" s="229"/>
      <c r="AA848" s="230"/>
      <c r="AB848" s="230"/>
      <c r="AC848" s="231">
        <v>0.4340407440438625</v>
      </c>
      <c r="AT848" s="232">
        <v>2014</v>
      </c>
      <c r="AU848" s="232" t="s">
        <v>154</v>
      </c>
      <c r="BM848" s="232" t="s">
        <v>228</v>
      </c>
      <c r="BR848" s="232">
        <v>6.1483808490404739</v>
      </c>
    </row>
    <row r="849" spans="1:70" ht="15" customHeight="1" x14ac:dyDescent="0.3">
      <c r="A849" s="425"/>
      <c r="B849" s="432" t="s">
        <v>150</v>
      </c>
      <c r="C849" s="239" t="s">
        <v>230</v>
      </c>
      <c r="D849" s="224"/>
      <c r="E849" s="303"/>
      <c r="F849" s="303"/>
      <c r="G849" s="303"/>
      <c r="H849" s="303"/>
      <c r="I849" s="303"/>
      <c r="J849" s="303"/>
      <c r="K849" s="303"/>
      <c r="L849" s="303"/>
      <c r="M849" s="303"/>
      <c r="N849" s="225"/>
      <c r="O849" s="225"/>
      <c r="P849" s="226">
        <v>9.6775924706122313E-2</v>
      </c>
      <c r="Q849" s="224"/>
      <c r="R849" s="303"/>
      <c r="S849" s="303"/>
      <c r="T849" s="303"/>
      <c r="U849" s="303"/>
      <c r="V849" s="303"/>
      <c r="W849" s="303"/>
      <c r="X849" s="303"/>
      <c r="Y849" s="303"/>
      <c r="Z849" s="303"/>
      <c r="AA849" s="225"/>
      <c r="AB849" s="225"/>
      <c r="AC849" s="226">
        <v>0.4588614395130497</v>
      </c>
      <c r="AT849" s="232">
        <v>2014</v>
      </c>
      <c r="AU849" s="232" t="s">
        <v>154</v>
      </c>
      <c r="BM849" s="232" t="s">
        <v>229</v>
      </c>
      <c r="BR849" s="232">
        <v>5.9653486076620563</v>
      </c>
    </row>
    <row r="850" spans="1:70" ht="15" customHeight="1" x14ac:dyDescent="0.3">
      <c r="A850" s="425"/>
      <c r="B850" s="423"/>
      <c r="C850" s="240" t="s">
        <v>231</v>
      </c>
      <c r="D850" s="228"/>
      <c r="E850" s="229"/>
      <c r="F850" s="229"/>
      <c r="G850" s="229"/>
      <c r="H850" s="229"/>
      <c r="I850" s="229"/>
      <c r="J850" s="229"/>
      <c r="K850" s="229"/>
      <c r="L850" s="229"/>
      <c r="M850" s="229"/>
      <c r="N850" s="230"/>
      <c r="O850" s="230"/>
      <c r="P850" s="231">
        <v>0</v>
      </c>
      <c r="Q850" s="228"/>
      <c r="R850" s="229"/>
      <c r="S850" s="229"/>
      <c r="T850" s="229"/>
      <c r="U850" s="229"/>
      <c r="V850" s="229"/>
      <c r="W850" s="229"/>
      <c r="X850" s="229"/>
      <c r="Y850" s="229"/>
      <c r="Z850" s="229"/>
      <c r="AA850" s="230"/>
      <c r="AB850" s="230"/>
      <c r="AC850" s="231">
        <v>0.4090963864083681</v>
      </c>
      <c r="AT850" s="232">
        <v>2014</v>
      </c>
      <c r="AU850" s="232" t="s">
        <v>154</v>
      </c>
      <c r="BN850" s="232" t="s">
        <v>230</v>
      </c>
      <c r="BR850" s="232">
        <v>3.976075012363594</v>
      </c>
    </row>
    <row r="851" spans="1:70" ht="15" customHeight="1" x14ac:dyDescent="0.3">
      <c r="A851" s="425"/>
      <c r="B851" s="432" t="s">
        <v>151</v>
      </c>
      <c r="C851" s="239" t="s">
        <v>232</v>
      </c>
      <c r="D851" s="224"/>
      <c r="E851" s="303"/>
      <c r="F851" s="303"/>
      <c r="G851" s="303"/>
      <c r="H851" s="303"/>
      <c r="I851" s="303"/>
      <c r="J851" s="303"/>
      <c r="K851" s="303"/>
      <c r="L851" s="303"/>
      <c r="M851" s="303"/>
      <c r="N851" s="225"/>
      <c r="O851" s="225"/>
      <c r="P851" s="226">
        <v>0.1854473314303933</v>
      </c>
      <c r="Q851" s="224"/>
      <c r="R851" s="303"/>
      <c r="S851" s="303"/>
      <c r="T851" s="303"/>
      <c r="U851" s="303"/>
      <c r="V851" s="303"/>
      <c r="W851" s="303"/>
      <c r="X851" s="303"/>
      <c r="Y851" s="303"/>
      <c r="Z851" s="303"/>
      <c r="AA851" s="225"/>
      <c r="AB851" s="225"/>
      <c r="AC851" s="226">
        <v>0.7892433765383966</v>
      </c>
      <c r="AT851" s="232">
        <v>2014</v>
      </c>
      <c r="AU851" s="232" t="s">
        <v>154</v>
      </c>
      <c r="BN851" s="232" t="s">
        <v>231</v>
      </c>
      <c r="BR851" s="232">
        <v>3.8770673499508042</v>
      </c>
    </row>
    <row r="852" spans="1:70" ht="15" customHeight="1" x14ac:dyDescent="0.3">
      <c r="A852" s="425"/>
      <c r="B852" s="423"/>
      <c r="C852" s="240" t="s">
        <v>233</v>
      </c>
      <c r="D852" s="228"/>
      <c r="E852" s="229"/>
      <c r="F852" s="229"/>
      <c r="G852" s="229"/>
      <c r="H852" s="229"/>
      <c r="I852" s="229"/>
      <c r="J852" s="229"/>
      <c r="K852" s="229"/>
      <c r="L852" s="229"/>
      <c r="M852" s="229"/>
      <c r="N852" s="230"/>
      <c r="O852" s="230"/>
      <c r="P852" s="231">
        <v>7.5317637704195001E-2</v>
      </c>
      <c r="Q852" s="228"/>
      <c r="R852" s="229"/>
      <c r="S852" s="229"/>
      <c r="T852" s="229"/>
      <c r="U852" s="229"/>
      <c r="V852" s="229"/>
      <c r="W852" s="229"/>
      <c r="X852" s="229"/>
      <c r="Y852" s="229"/>
      <c r="Z852" s="229"/>
      <c r="AA852" s="230"/>
      <c r="AB852" s="230"/>
      <c r="AC852" s="231">
        <v>0.43242761615962449</v>
      </c>
      <c r="AT852" s="232">
        <v>2014</v>
      </c>
      <c r="AU852" s="232" t="s">
        <v>154</v>
      </c>
      <c r="BO852" s="232" t="s">
        <v>232</v>
      </c>
      <c r="BR852" s="232">
        <v>5.7302090322670463</v>
      </c>
    </row>
    <row r="853" spans="1:70" ht="15" customHeight="1" x14ac:dyDescent="0.3">
      <c r="A853" s="425"/>
      <c r="B853" s="432" t="s">
        <v>152</v>
      </c>
      <c r="C853" s="239" t="s">
        <v>234</v>
      </c>
      <c r="D853" s="224"/>
      <c r="E853" s="303"/>
      <c r="F853" s="303"/>
      <c r="G853" s="303"/>
      <c r="H853" s="303"/>
      <c r="I853" s="303"/>
      <c r="J853" s="303"/>
      <c r="K853" s="303"/>
      <c r="L853" s="303"/>
      <c r="M853" s="303"/>
      <c r="N853" s="225"/>
      <c r="O853" s="225"/>
      <c r="P853" s="226">
        <v>0.29771420867960841</v>
      </c>
      <c r="Q853" s="224"/>
      <c r="R853" s="303"/>
      <c r="S853" s="303"/>
      <c r="T853" s="303"/>
      <c r="U853" s="303"/>
      <c r="V853" s="303"/>
      <c r="W853" s="303"/>
      <c r="X853" s="303"/>
      <c r="Y853" s="303"/>
      <c r="Z853" s="303"/>
      <c r="AA853" s="225"/>
      <c r="AB853" s="225"/>
      <c r="AC853" s="226">
        <v>0.46785347372293379</v>
      </c>
      <c r="AT853" s="232">
        <v>2014</v>
      </c>
      <c r="AU853" s="232" t="s">
        <v>154</v>
      </c>
      <c r="BO853" s="232" t="s">
        <v>233</v>
      </c>
      <c r="BR853" s="232">
        <v>3.8774831623508792</v>
      </c>
    </row>
    <row r="854" spans="1:70" ht="15" customHeight="1" x14ac:dyDescent="0.3">
      <c r="A854" s="425"/>
      <c r="B854" s="423"/>
      <c r="C854" s="239" t="s">
        <v>235</v>
      </c>
      <c r="D854" s="224"/>
      <c r="E854" s="303"/>
      <c r="F854" s="303"/>
      <c r="G854" s="303"/>
      <c r="H854" s="303"/>
      <c r="I854" s="303"/>
      <c r="J854" s="303"/>
      <c r="K854" s="303"/>
      <c r="L854" s="303"/>
      <c r="M854" s="303"/>
      <c r="N854" s="225"/>
      <c r="O854" s="225"/>
      <c r="P854" s="226">
        <v>1.539585126604353E-2</v>
      </c>
      <c r="Q854" s="224"/>
      <c r="R854" s="303"/>
      <c r="S854" s="303"/>
      <c r="T854" s="303"/>
      <c r="U854" s="303"/>
      <c r="V854" s="303"/>
      <c r="W854" s="303"/>
      <c r="X854" s="303"/>
      <c r="Y854" s="303"/>
      <c r="Z854" s="303"/>
      <c r="AA854" s="225"/>
      <c r="AB854" s="225"/>
      <c r="AC854" s="226">
        <v>0.4583546669422443</v>
      </c>
      <c r="AT854" s="232">
        <v>2014</v>
      </c>
      <c r="AU854" s="232" t="s">
        <v>154</v>
      </c>
      <c r="BP854" s="232" t="s">
        <v>234</v>
      </c>
      <c r="BR854" s="232">
        <v>4.7697427101542704</v>
      </c>
    </row>
    <row r="855" spans="1:70" ht="15" customHeight="1" x14ac:dyDescent="0.3">
      <c r="A855" s="425"/>
      <c r="B855" s="423"/>
      <c r="C855" s="240" t="s">
        <v>236</v>
      </c>
      <c r="D855" s="228"/>
      <c r="E855" s="229"/>
      <c r="F855" s="229"/>
      <c r="G855" s="229"/>
      <c r="H855" s="229"/>
      <c r="I855" s="229"/>
      <c r="J855" s="229"/>
      <c r="K855" s="229"/>
      <c r="L855" s="229"/>
      <c r="M855" s="229"/>
      <c r="N855" s="230"/>
      <c r="O855" s="230"/>
      <c r="P855" s="231">
        <v>0</v>
      </c>
      <c r="Q855" s="228"/>
      <c r="R855" s="229"/>
      <c r="S855" s="229"/>
      <c r="T855" s="229"/>
      <c r="U855" s="229"/>
      <c r="V855" s="229"/>
      <c r="W855" s="229"/>
      <c r="X855" s="229"/>
      <c r="Y855" s="229"/>
      <c r="Z855" s="229"/>
      <c r="AA855" s="230"/>
      <c r="AB855" s="230"/>
      <c r="AC855" s="231">
        <v>0.4340838042786726</v>
      </c>
      <c r="AT855" s="232">
        <v>2014</v>
      </c>
      <c r="AU855" s="232" t="s">
        <v>154</v>
      </c>
      <c r="BP855" s="232" t="s">
        <v>235</v>
      </c>
      <c r="BR855" s="232">
        <v>3.997114018535068</v>
      </c>
    </row>
    <row r="856" spans="1:70" ht="15" customHeight="1" x14ac:dyDescent="0.3">
      <c r="A856" s="425"/>
      <c r="B856" s="432" t="s">
        <v>383</v>
      </c>
      <c r="C856" s="239" t="s">
        <v>237</v>
      </c>
      <c r="D856" s="224"/>
      <c r="E856" s="303"/>
      <c r="F856" s="303"/>
      <c r="G856" s="303"/>
      <c r="H856" s="303"/>
      <c r="I856" s="303"/>
      <c r="J856" s="303"/>
      <c r="K856" s="303"/>
      <c r="L856" s="303"/>
      <c r="M856" s="303"/>
      <c r="N856" s="225"/>
      <c r="O856" s="225"/>
      <c r="P856" s="226">
        <v>0</v>
      </c>
      <c r="Q856" s="224"/>
      <c r="R856" s="303"/>
      <c r="S856" s="303"/>
      <c r="T856" s="303"/>
      <c r="U856" s="303"/>
      <c r="V856" s="303"/>
      <c r="W856" s="303"/>
      <c r="X856" s="303"/>
      <c r="Y856" s="303"/>
      <c r="Z856" s="303"/>
      <c r="AA856" s="225"/>
      <c r="AB856" s="225"/>
      <c r="AC856" s="226">
        <v>0.45424501063774658</v>
      </c>
      <c r="AT856" s="232">
        <v>2014</v>
      </c>
      <c r="AU856" s="232" t="s">
        <v>154</v>
      </c>
      <c r="BP856" s="232" t="s">
        <v>236</v>
      </c>
      <c r="BR856" s="232">
        <v>2.9554101685341112</v>
      </c>
    </row>
    <row r="857" spans="1:70" ht="15" customHeight="1" x14ac:dyDescent="0.3">
      <c r="A857" s="425"/>
      <c r="B857" s="423"/>
      <c r="C857" s="239" t="s">
        <v>238</v>
      </c>
      <c r="D857" s="224"/>
      <c r="E857" s="303"/>
      <c r="F857" s="303"/>
      <c r="G857" s="303"/>
      <c r="H857" s="303"/>
      <c r="I857" s="303"/>
      <c r="J857" s="303"/>
      <c r="K857" s="303"/>
      <c r="L857" s="303"/>
      <c r="M857" s="303"/>
      <c r="N857" s="225"/>
      <c r="O857" s="225"/>
      <c r="P857" s="226">
        <v>0</v>
      </c>
      <c r="Q857" s="224"/>
      <c r="R857" s="303"/>
      <c r="S857" s="303"/>
      <c r="T857" s="303"/>
      <c r="U857" s="303"/>
      <c r="V857" s="303"/>
      <c r="W857" s="303"/>
      <c r="X857" s="303"/>
      <c r="Y857" s="303"/>
      <c r="Z857" s="303"/>
      <c r="AA857" s="225"/>
      <c r="AB857" s="225"/>
      <c r="AC857" s="226">
        <v>0.24241367620107979</v>
      </c>
      <c r="AT857" s="232">
        <v>2014</v>
      </c>
      <c r="AU857" s="232" t="s">
        <v>154</v>
      </c>
      <c r="BQ857" s="232" t="s">
        <v>237</v>
      </c>
      <c r="BR857" s="232">
        <v>4.3129628532906557</v>
      </c>
    </row>
    <row r="858" spans="1:70" ht="15" customHeight="1" x14ac:dyDescent="0.3">
      <c r="A858" s="425"/>
      <c r="B858" s="423"/>
      <c r="C858" s="239" t="s">
        <v>239</v>
      </c>
      <c r="D858" s="224"/>
      <c r="E858" s="303"/>
      <c r="F858" s="303"/>
      <c r="G858" s="303"/>
      <c r="H858" s="303"/>
      <c r="I858" s="303"/>
      <c r="J858" s="303"/>
      <c r="K858" s="303"/>
      <c r="L858" s="303"/>
      <c r="M858" s="303"/>
      <c r="N858" s="225"/>
      <c r="O858" s="225"/>
      <c r="P858" s="226">
        <v>0.11589629597250201</v>
      </c>
      <c r="Q858" s="224"/>
      <c r="R858" s="303"/>
      <c r="S858" s="303"/>
      <c r="T858" s="303"/>
      <c r="U858" s="303"/>
      <c r="V858" s="303"/>
      <c r="W858" s="303"/>
      <c r="X858" s="303"/>
      <c r="Y858" s="303"/>
      <c r="Z858" s="303"/>
      <c r="AA858" s="225"/>
      <c r="AB858" s="225"/>
      <c r="AC858" s="226">
        <v>0.47085781440165109</v>
      </c>
      <c r="AT858" s="232">
        <v>2014</v>
      </c>
      <c r="AU858" s="232" t="s">
        <v>154</v>
      </c>
      <c r="BQ858" s="232" t="s">
        <v>238</v>
      </c>
      <c r="BR858" s="232">
        <v>4.0202534891062962</v>
      </c>
    </row>
    <row r="859" spans="1:70" ht="15" customHeight="1" x14ac:dyDescent="0.3">
      <c r="A859" s="425"/>
      <c r="B859" s="423"/>
      <c r="C859" s="239" t="s">
        <v>240</v>
      </c>
      <c r="D859" s="224"/>
      <c r="E859" s="303"/>
      <c r="F859" s="303"/>
      <c r="G859" s="303"/>
      <c r="H859" s="303"/>
      <c r="I859" s="303"/>
      <c r="J859" s="303"/>
      <c r="K859" s="303"/>
      <c r="L859" s="303"/>
      <c r="M859" s="303"/>
      <c r="N859" s="225"/>
      <c r="O859" s="225"/>
      <c r="P859" s="226">
        <v>0.18075288987017471</v>
      </c>
      <c r="Q859" s="224"/>
      <c r="R859" s="303"/>
      <c r="S859" s="303"/>
      <c r="T859" s="303"/>
      <c r="U859" s="303"/>
      <c r="V859" s="303"/>
      <c r="W859" s="303"/>
      <c r="X859" s="303"/>
      <c r="Y859" s="303"/>
      <c r="Z859" s="303"/>
      <c r="AA859" s="225"/>
      <c r="AB859" s="225"/>
      <c r="AC859" s="226">
        <v>0.26740896849200979</v>
      </c>
      <c r="AT859" s="232">
        <v>2014</v>
      </c>
      <c r="AU859" s="232" t="s">
        <v>154</v>
      </c>
      <c r="BQ859" s="232" t="s">
        <v>239</v>
      </c>
      <c r="BR859" s="232">
        <v>4.3925126901879148</v>
      </c>
    </row>
    <row r="860" spans="1:70" ht="15" customHeight="1" x14ac:dyDescent="0.3">
      <c r="A860" s="425"/>
      <c r="B860" s="423"/>
      <c r="C860" s="239" t="s">
        <v>241</v>
      </c>
      <c r="D860" s="224"/>
      <c r="E860" s="303"/>
      <c r="F860" s="303"/>
      <c r="G860" s="303"/>
      <c r="H860" s="303"/>
      <c r="I860" s="303"/>
      <c r="J860" s="303"/>
      <c r="K860" s="303"/>
      <c r="L860" s="303"/>
      <c r="M860" s="303"/>
      <c r="N860" s="225"/>
      <c r="O860" s="225"/>
      <c r="P860" s="226">
        <v>8.9545451139392981E-2</v>
      </c>
      <c r="Q860" s="224"/>
      <c r="R860" s="303"/>
      <c r="S860" s="303"/>
      <c r="T860" s="303"/>
      <c r="U860" s="303"/>
      <c r="V860" s="303"/>
      <c r="W860" s="303"/>
      <c r="X860" s="303"/>
      <c r="Y860" s="303"/>
      <c r="Z860" s="303"/>
      <c r="AA860" s="225"/>
      <c r="AB860" s="225"/>
      <c r="AC860" s="226">
        <v>0.18299533036992319</v>
      </c>
      <c r="AT860" s="232">
        <v>2014</v>
      </c>
      <c r="AU860" s="232" t="s">
        <v>154</v>
      </c>
      <c r="BQ860" s="232" t="s">
        <v>240</v>
      </c>
      <c r="BR860" s="232">
        <v>4.5933395334004681</v>
      </c>
    </row>
    <row r="861" spans="1:70" ht="15" customHeight="1" x14ac:dyDescent="0.3">
      <c r="A861" s="425"/>
      <c r="B861" s="423"/>
      <c r="C861" s="239" t="s">
        <v>242</v>
      </c>
      <c r="D861" s="224"/>
      <c r="E861" s="303"/>
      <c r="F861" s="303"/>
      <c r="G861" s="303"/>
      <c r="H861" s="303"/>
      <c r="I861" s="303"/>
      <c r="J861" s="303"/>
      <c r="K861" s="303"/>
      <c r="L861" s="303"/>
      <c r="M861" s="303"/>
      <c r="N861" s="225"/>
      <c r="O861" s="225"/>
      <c r="P861" s="226">
        <v>0</v>
      </c>
      <c r="Q861" s="224"/>
      <c r="R861" s="303"/>
      <c r="S861" s="303"/>
      <c r="T861" s="303"/>
      <c r="U861" s="303"/>
      <c r="V861" s="303"/>
      <c r="W861" s="303"/>
      <c r="X861" s="303"/>
      <c r="Y861" s="303"/>
      <c r="Z861" s="303"/>
      <c r="AA861" s="225"/>
      <c r="AB861" s="225"/>
      <c r="AC861" s="226">
        <v>0.42806775048686618</v>
      </c>
      <c r="AT861" s="232">
        <v>2014</v>
      </c>
      <c r="AU861" s="232" t="s">
        <v>154</v>
      </c>
      <c r="BQ861" s="232" t="s">
        <v>241</v>
      </c>
      <c r="BR861" s="232">
        <v>5.3586494361355239</v>
      </c>
    </row>
    <row r="862" spans="1:70" ht="15" customHeight="1" x14ac:dyDescent="0.3">
      <c r="A862" s="425"/>
      <c r="B862" s="423"/>
      <c r="C862" s="239" t="s">
        <v>243</v>
      </c>
      <c r="D862" s="224"/>
      <c r="E862" s="303"/>
      <c r="F862" s="303"/>
      <c r="G862" s="303"/>
      <c r="H862" s="303"/>
      <c r="I862" s="303"/>
      <c r="J862" s="303"/>
      <c r="K862" s="303"/>
      <c r="L862" s="303"/>
      <c r="M862" s="303"/>
      <c r="N862" s="225"/>
      <c r="O862" s="225"/>
      <c r="P862" s="226">
        <v>4.531070984366517E-2</v>
      </c>
      <c r="Q862" s="224"/>
      <c r="R862" s="303"/>
      <c r="S862" s="303"/>
      <c r="T862" s="303"/>
      <c r="U862" s="303"/>
      <c r="V862" s="303"/>
      <c r="W862" s="303"/>
      <c r="X862" s="303"/>
      <c r="Y862" s="303"/>
      <c r="Z862" s="303"/>
      <c r="AA862" s="225"/>
      <c r="AB862" s="225"/>
      <c r="AC862" s="226">
        <v>0.60027213222771036</v>
      </c>
      <c r="AT862" s="232">
        <v>2014</v>
      </c>
      <c r="AU862" s="232" t="s">
        <v>154</v>
      </c>
      <c r="BQ862" s="232" t="s">
        <v>242</v>
      </c>
      <c r="BR862" s="232">
        <v>3.9520894325005909</v>
      </c>
    </row>
    <row r="863" spans="1:70" ht="15" customHeight="1" x14ac:dyDescent="0.3">
      <c r="A863" s="425"/>
      <c r="B863" s="423"/>
      <c r="C863" s="239" t="s">
        <v>244</v>
      </c>
      <c r="D863" s="224"/>
      <c r="E863" s="303"/>
      <c r="F863" s="303"/>
      <c r="G863" s="303"/>
      <c r="H863" s="303"/>
      <c r="I863" s="303"/>
      <c r="J863" s="303"/>
      <c r="K863" s="303"/>
      <c r="L863" s="303"/>
      <c r="M863" s="303"/>
      <c r="N863" s="225"/>
      <c r="O863" s="225"/>
      <c r="P863" s="226">
        <v>3.3732863048867648E-2</v>
      </c>
      <c r="Q863" s="224"/>
      <c r="R863" s="303"/>
      <c r="S863" s="303"/>
      <c r="T863" s="303"/>
      <c r="U863" s="303"/>
      <c r="V863" s="303"/>
      <c r="W863" s="303"/>
      <c r="X863" s="303"/>
      <c r="Y863" s="303"/>
      <c r="Z863" s="303"/>
      <c r="AA863" s="225"/>
      <c r="AB863" s="225"/>
      <c r="AC863" s="226">
        <v>0.66978130890254595</v>
      </c>
      <c r="AT863" s="232">
        <v>2014</v>
      </c>
      <c r="AU863" s="232" t="s">
        <v>154</v>
      </c>
      <c r="BQ863" s="232" t="s">
        <v>243</v>
      </c>
      <c r="BR863" s="232">
        <v>3.059189754463548</v>
      </c>
    </row>
    <row r="864" spans="1:70" ht="15" customHeight="1" x14ac:dyDescent="0.3">
      <c r="A864" s="425"/>
      <c r="B864" s="423"/>
      <c r="C864" s="239" t="s">
        <v>245</v>
      </c>
      <c r="D864" s="224"/>
      <c r="E864" s="303"/>
      <c r="F864" s="303"/>
      <c r="G864" s="303"/>
      <c r="H864" s="303"/>
      <c r="I864" s="303"/>
      <c r="J864" s="303"/>
      <c r="K864" s="303"/>
      <c r="L864" s="303"/>
      <c r="M864" s="303"/>
      <c r="N864" s="225"/>
      <c r="O864" s="225"/>
      <c r="P864" s="226">
        <v>0.1632235176819663</v>
      </c>
      <c r="Q864" s="224"/>
      <c r="R864" s="303"/>
      <c r="S864" s="303"/>
      <c r="T864" s="303"/>
      <c r="U864" s="303"/>
      <c r="V864" s="303"/>
      <c r="W864" s="303"/>
      <c r="X864" s="303"/>
      <c r="Y864" s="303"/>
      <c r="Z864" s="303"/>
      <c r="AA864" s="225"/>
      <c r="AB864" s="225"/>
      <c r="AC864" s="226">
        <v>0.56921314711608295</v>
      </c>
      <c r="AT864" s="232">
        <v>2014</v>
      </c>
      <c r="AU864" s="232" t="s">
        <v>154</v>
      </c>
      <c r="BQ864" s="232" t="s">
        <v>244</v>
      </c>
      <c r="BR864" s="232">
        <v>2.4244728986869619</v>
      </c>
    </row>
    <row r="865" spans="1:70" ht="15.75" customHeight="1" thickBot="1" x14ac:dyDescent="0.35">
      <c r="A865" s="425"/>
      <c r="B865" s="423"/>
      <c r="C865" s="243" t="s">
        <v>246</v>
      </c>
      <c r="D865" s="235"/>
      <c r="E865" s="236"/>
      <c r="F865" s="236"/>
      <c r="G865" s="236"/>
      <c r="H865" s="236"/>
      <c r="I865" s="236"/>
      <c r="J865" s="236"/>
      <c r="K865" s="236"/>
      <c r="L865" s="236"/>
      <c r="M865" s="236"/>
      <c r="N865" s="237"/>
      <c r="O865" s="237"/>
      <c r="P865" s="238">
        <v>0.42566451315898218</v>
      </c>
      <c r="Q865" s="235"/>
      <c r="R865" s="236"/>
      <c r="S865" s="236"/>
      <c r="T865" s="236"/>
      <c r="U865" s="236"/>
      <c r="V865" s="236"/>
      <c r="W865" s="236"/>
      <c r="X865" s="236"/>
      <c r="Y865" s="236"/>
      <c r="Z865" s="236"/>
      <c r="AA865" s="237"/>
      <c r="AB865" s="237"/>
      <c r="AC865" s="238">
        <v>0.35079579620906709</v>
      </c>
      <c r="AT865" s="232">
        <v>2014</v>
      </c>
      <c r="AU865" s="232" t="s">
        <v>154</v>
      </c>
      <c r="BQ865" s="232" t="s">
        <v>245</v>
      </c>
      <c r="BR865" s="232">
        <v>5.2341854506176597</v>
      </c>
    </row>
    <row r="866" spans="1:70" ht="15" customHeight="1" x14ac:dyDescent="0.3">
      <c r="A866" s="430" t="s">
        <v>391</v>
      </c>
      <c r="B866" s="433"/>
      <c r="C866" s="434"/>
      <c r="D866" s="214"/>
      <c r="E866" s="215"/>
      <c r="F866" s="215"/>
      <c r="G866" s="215"/>
      <c r="H866" s="215"/>
      <c r="I866" s="215"/>
      <c r="J866" s="215"/>
      <c r="K866" s="215"/>
      <c r="L866" s="215"/>
      <c r="M866" s="215"/>
      <c r="N866" s="216"/>
      <c r="O866" s="216"/>
      <c r="P866" s="217">
        <v>0.66886920814117568</v>
      </c>
      <c r="Q866" s="214"/>
      <c r="R866" s="215"/>
      <c r="S866" s="215"/>
      <c r="T866" s="215"/>
      <c r="U866" s="215"/>
      <c r="V866" s="215"/>
      <c r="W866" s="215"/>
      <c r="X866" s="215"/>
      <c r="Y866" s="215"/>
      <c r="Z866" s="215"/>
      <c r="AA866" s="216"/>
      <c r="AB866" s="216"/>
      <c r="AC866" s="217">
        <v>1.705036936893934</v>
      </c>
      <c r="AT866" s="232">
        <v>2014</v>
      </c>
      <c r="AU866" s="232" t="s">
        <v>154</v>
      </c>
      <c r="BQ866" s="232" t="s">
        <v>246</v>
      </c>
      <c r="BR866" s="232">
        <v>4.3948782979276526</v>
      </c>
    </row>
    <row r="867" spans="1:70" ht="15" customHeight="1" x14ac:dyDescent="0.3">
      <c r="A867" s="425"/>
      <c r="B867" s="422" t="s">
        <v>350</v>
      </c>
      <c r="C867" s="218" t="s">
        <v>155</v>
      </c>
      <c r="D867" s="219"/>
      <c r="E867" s="220"/>
      <c r="F867" s="220"/>
      <c r="G867" s="220"/>
      <c r="H867" s="220"/>
      <c r="I867" s="220"/>
      <c r="J867" s="220"/>
      <c r="K867" s="220"/>
      <c r="L867" s="220"/>
      <c r="M867" s="220"/>
      <c r="N867" s="221"/>
      <c r="O867" s="221"/>
      <c r="P867" s="222">
        <v>1.7012225307210149</v>
      </c>
      <c r="Q867" s="219"/>
      <c r="R867" s="220"/>
      <c r="S867" s="220"/>
      <c r="T867" s="220"/>
      <c r="U867" s="220"/>
      <c r="V867" s="220"/>
      <c r="W867" s="220"/>
      <c r="X867" s="220"/>
      <c r="Y867" s="220"/>
      <c r="Z867" s="220"/>
      <c r="AA867" s="221"/>
      <c r="AB867" s="221"/>
      <c r="AC867" s="222">
        <v>1.9962789304906741</v>
      </c>
      <c r="AT867" s="232">
        <v>2014</v>
      </c>
      <c r="AU867" s="232" t="s">
        <v>154</v>
      </c>
      <c r="AV867" s="232" t="s">
        <v>247</v>
      </c>
      <c r="AW867" s="232" t="s">
        <v>248</v>
      </c>
      <c r="BR867" s="232">
        <v>2.7561248560893219</v>
      </c>
    </row>
    <row r="868" spans="1:70" ht="15" customHeight="1" x14ac:dyDescent="0.3">
      <c r="A868" s="425"/>
      <c r="B868" s="423"/>
      <c r="C868" s="223" t="s">
        <v>156</v>
      </c>
      <c r="D868" s="224"/>
      <c r="E868" s="303"/>
      <c r="F868" s="303"/>
      <c r="G868" s="303"/>
      <c r="H868" s="303"/>
      <c r="I868" s="303"/>
      <c r="J868" s="303"/>
      <c r="K868" s="303"/>
      <c r="L868" s="303"/>
      <c r="M868" s="303"/>
      <c r="N868" s="225"/>
      <c r="O868" s="225"/>
      <c r="P868" s="226">
        <v>0.48276204132015638</v>
      </c>
      <c r="Q868" s="224"/>
      <c r="R868" s="303"/>
      <c r="S868" s="303"/>
      <c r="T868" s="303"/>
      <c r="U868" s="303"/>
      <c r="V868" s="303"/>
      <c r="W868" s="303"/>
      <c r="X868" s="303"/>
      <c r="Y868" s="303"/>
      <c r="Z868" s="303"/>
      <c r="AA868" s="225"/>
      <c r="AB868" s="225"/>
      <c r="AC868" s="226">
        <v>2.705384907203658</v>
      </c>
      <c r="AT868" s="232">
        <v>2014</v>
      </c>
      <c r="AU868" s="232" t="s">
        <v>154</v>
      </c>
      <c r="AV868" s="232" t="s">
        <v>247</v>
      </c>
      <c r="AW868" s="232" t="s">
        <v>248</v>
      </c>
      <c r="AZ868" s="232" t="s">
        <v>155</v>
      </c>
      <c r="BR868" s="232">
        <v>3.7039950724535422</v>
      </c>
    </row>
    <row r="869" spans="1:70" ht="15" customHeight="1" x14ac:dyDescent="0.3">
      <c r="A869" s="425"/>
      <c r="B869" s="423"/>
      <c r="C869" s="223" t="s">
        <v>157</v>
      </c>
      <c r="D869" s="224"/>
      <c r="E869" s="303"/>
      <c r="F869" s="303"/>
      <c r="G869" s="303"/>
      <c r="H869" s="303"/>
      <c r="I869" s="303"/>
      <c r="J869" s="303"/>
      <c r="K869" s="303"/>
      <c r="L869" s="303"/>
      <c r="M869" s="303"/>
      <c r="N869" s="225"/>
      <c r="O869" s="225"/>
      <c r="P869" s="226">
        <v>0.72243982647223326</v>
      </c>
      <c r="Q869" s="224"/>
      <c r="R869" s="303"/>
      <c r="S869" s="303"/>
      <c r="T869" s="303"/>
      <c r="U869" s="303"/>
      <c r="V869" s="303"/>
      <c r="W869" s="303"/>
      <c r="X869" s="303"/>
      <c r="Y869" s="303"/>
      <c r="Z869" s="303"/>
      <c r="AA869" s="225"/>
      <c r="AB869" s="225"/>
      <c r="AC869" s="226">
        <v>1.8068199150226909</v>
      </c>
      <c r="AT869" s="232">
        <v>2014</v>
      </c>
      <c r="AU869" s="232" t="s">
        <v>154</v>
      </c>
      <c r="AV869" s="232" t="s">
        <v>247</v>
      </c>
      <c r="AW869" s="232" t="s">
        <v>248</v>
      </c>
      <c r="AZ869" s="232" t="s">
        <v>156</v>
      </c>
      <c r="BR869" s="232">
        <v>3.008479507064064</v>
      </c>
    </row>
    <row r="870" spans="1:70" ht="15" customHeight="1" x14ac:dyDescent="0.3">
      <c r="A870" s="425"/>
      <c r="B870" s="423"/>
      <c r="C870" s="223" t="s">
        <v>158</v>
      </c>
      <c r="D870" s="224"/>
      <c r="E870" s="303"/>
      <c r="F870" s="303"/>
      <c r="G870" s="303"/>
      <c r="H870" s="303"/>
      <c r="I870" s="303"/>
      <c r="J870" s="303"/>
      <c r="K870" s="303"/>
      <c r="L870" s="303"/>
      <c r="M870" s="303"/>
      <c r="N870" s="225"/>
      <c r="O870" s="225"/>
      <c r="P870" s="226">
        <v>0.67207882325235135</v>
      </c>
      <c r="Q870" s="224"/>
      <c r="R870" s="303"/>
      <c r="S870" s="303"/>
      <c r="T870" s="303"/>
      <c r="U870" s="303"/>
      <c r="V870" s="303"/>
      <c r="W870" s="303"/>
      <c r="X870" s="303"/>
      <c r="Y870" s="303"/>
      <c r="Z870" s="303"/>
      <c r="AA870" s="225"/>
      <c r="AB870" s="225"/>
      <c r="AC870" s="226">
        <v>1.7029302138036639</v>
      </c>
      <c r="AT870" s="232">
        <v>2014</v>
      </c>
      <c r="AU870" s="232" t="s">
        <v>154</v>
      </c>
      <c r="AV870" s="232" t="s">
        <v>247</v>
      </c>
      <c r="AW870" s="232" t="s">
        <v>248</v>
      </c>
      <c r="AZ870" s="232" t="s">
        <v>157</v>
      </c>
      <c r="BR870" s="232">
        <v>2.4105756600147572</v>
      </c>
    </row>
    <row r="871" spans="1:70" ht="15" customHeight="1" x14ac:dyDescent="0.3">
      <c r="A871" s="425"/>
      <c r="B871" s="423"/>
      <c r="C871" s="223" t="s">
        <v>159</v>
      </c>
      <c r="D871" s="224"/>
      <c r="E871" s="303"/>
      <c r="F871" s="303"/>
      <c r="G871" s="303"/>
      <c r="H871" s="303"/>
      <c r="I871" s="303"/>
      <c r="J871" s="303"/>
      <c r="K871" s="303"/>
      <c r="L871" s="303"/>
      <c r="M871" s="303"/>
      <c r="N871" s="225"/>
      <c r="O871" s="225"/>
      <c r="P871" s="226">
        <v>0.63316711276824533</v>
      </c>
      <c r="Q871" s="224"/>
      <c r="R871" s="303"/>
      <c r="S871" s="303"/>
      <c r="T871" s="303"/>
      <c r="U871" s="303"/>
      <c r="V871" s="303"/>
      <c r="W871" s="303"/>
      <c r="X871" s="303"/>
      <c r="Y871" s="303"/>
      <c r="Z871" s="303"/>
      <c r="AA871" s="225"/>
      <c r="AB871" s="225"/>
      <c r="AC871" s="226">
        <v>1.360266357667806</v>
      </c>
      <c r="AT871" s="232">
        <v>2014</v>
      </c>
      <c r="AU871" s="232" t="s">
        <v>154</v>
      </c>
      <c r="AV871" s="232" t="s">
        <v>247</v>
      </c>
      <c r="AW871" s="232" t="s">
        <v>248</v>
      </c>
      <c r="AZ871" s="232" t="s">
        <v>158</v>
      </c>
      <c r="BR871" s="232">
        <v>2.467821813458404</v>
      </c>
    </row>
    <row r="872" spans="1:70" ht="15" customHeight="1" x14ac:dyDescent="0.3">
      <c r="A872" s="425"/>
      <c r="B872" s="423"/>
      <c r="C872" s="227" t="s">
        <v>160</v>
      </c>
      <c r="D872" s="228"/>
      <c r="E872" s="229"/>
      <c r="F872" s="229"/>
      <c r="G872" s="229"/>
      <c r="H872" s="229"/>
      <c r="I872" s="229"/>
      <c r="J872" s="229"/>
      <c r="K872" s="229"/>
      <c r="L872" s="229"/>
      <c r="M872" s="229"/>
      <c r="N872" s="230"/>
      <c r="O872" s="230"/>
      <c r="P872" s="231">
        <v>3.020417691276386E-2</v>
      </c>
      <c r="Q872" s="228"/>
      <c r="R872" s="229"/>
      <c r="S872" s="229"/>
      <c r="T872" s="229"/>
      <c r="U872" s="229"/>
      <c r="V872" s="229"/>
      <c r="W872" s="229"/>
      <c r="X872" s="229"/>
      <c r="Y872" s="229"/>
      <c r="Z872" s="229"/>
      <c r="AA872" s="230"/>
      <c r="AB872" s="230"/>
      <c r="AC872" s="231">
        <v>1.0429789564012251</v>
      </c>
      <c r="AT872" s="232">
        <v>2014</v>
      </c>
      <c r="AU872" s="232" t="s">
        <v>154</v>
      </c>
      <c r="AV872" s="232" t="s">
        <v>247</v>
      </c>
      <c r="AW872" s="232" t="s">
        <v>248</v>
      </c>
      <c r="AZ872" s="232" t="s">
        <v>159</v>
      </c>
      <c r="BR872" s="232">
        <v>2.583428132822728</v>
      </c>
    </row>
    <row r="873" spans="1:70" ht="15" customHeight="1" x14ac:dyDescent="0.3">
      <c r="A873" s="425"/>
      <c r="B873" s="435" t="s">
        <v>138</v>
      </c>
      <c r="C873" s="223" t="s">
        <v>161</v>
      </c>
      <c r="D873" s="224"/>
      <c r="E873" s="303"/>
      <c r="F873" s="303"/>
      <c r="G873" s="303"/>
      <c r="H873" s="303"/>
      <c r="I873" s="303"/>
      <c r="J873" s="303"/>
      <c r="K873" s="303"/>
      <c r="L873" s="303"/>
      <c r="M873" s="303"/>
      <c r="N873" s="225"/>
      <c r="O873" s="225"/>
      <c r="P873" s="226">
        <v>0.75251843067235802</v>
      </c>
      <c r="Q873" s="224"/>
      <c r="R873" s="303"/>
      <c r="S873" s="303"/>
      <c r="T873" s="303"/>
      <c r="U873" s="303"/>
      <c r="V873" s="303"/>
      <c r="W873" s="303"/>
      <c r="X873" s="303"/>
      <c r="Y873" s="303"/>
      <c r="Z873" s="303"/>
      <c r="AA873" s="225"/>
      <c r="AB873" s="225"/>
      <c r="AC873" s="226">
        <v>1.821607180906875</v>
      </c>
      <c r="AT873" s="232">
        <v>2014</v>
      </c>
      <c r="AU873" s="232" t="s">
        <v>154</v>
      </c>
      <c r="AV873" s="232" t="s">
        <v>247</v>
      </c>
      <c r="AW873" s="232" t="s">
        <v>248</v>
      </c>
      <c r="AZ873" s="232" t="s">
        <v>160</v>
      </c>
      <c r="BR873" s="232">
        <v>1.443555361628772</v>
      </c>
    </row>
    <row r="874" spans="1:70" ht="15" customHeight="1" x14ac:dyDescent="0.3">
      <c r="A874" s="425"/>
      <c r="B874" s="423"/>
      <c r="C874" s="223" t="s">
        <v>351</v>
      </c>
      <c r="D874" s="224"/>
      <c r="E874" s="303"/>
      <c r="F874" s="303"/>
      <c r="G874" s="303"/>
      <c r="H874" s="303"/>
      <c r="I874" s="303"/>
      <c r="J874" s="303"/>
      <c r="K874" s="303"/>
      <c r="L874" s="303"/>
      <c r="M874" s="303"/>
      <c r="N874" s="225"/>
      <c r="O874" s="225"/>
      <c r="P874" s="226">
        <v>0.75801239382854746</v>
      </c>
      <c r="Q874" s="224"/>
      <c r="R874" s="303"/>
      <c r="S874" s="303"/>
      <c r="T874" s="303"/>
      <c r="U874" s="303"/>
      <c r="V874" s="303"/>
      <c r="W874" s="303"/>
      <c r="X874" s="303"/>
      <c r="Y874" s="303"/>
      <c r="Z874" s="303"/>
      <c r="AA874" s="225"/>
      <c r="AB874" s="225"/>
      <c r="AC874" s="226">
        <v>1.9593957554904411</v>
      </c>
      <c r="AT874" s="232">
        <v>2014</v>
      </c>
      <c r="AU874" s="232" t="s">
        <v>154</v>
      </c>
      <c r="AV874" s="232" t="s">
        <v>247</v>
      </c>
      <c r="AW874" s="232" t="s">
        <v>248</v>
      </c>
      <c r="BA874" s="232" t="s">
        <v>161</v>
      </c>
      <c r="BR874" s="232">
        <v>2.8126045964755328</v>
      </c>
    </row>
    <row r="875" spans="1:70" ht="15" customHeight="1" x14ac:dyDescent="0.3">
      <c r="A875" s="425"/>
      <c r="B875" s="423"/>
      <c r="C875" s="223" t="s">
        <v>352</v>
      </c>
      <c r="D875" s="224"/>
      <c r="E875" s="303"/>
      <c r="F875" s="303"/>
      <c r="G875" s="303"/>
      <c r="H875" s="303"/>
      <c r="I875" s="303"/>
      <c r="J875" s="303"/>
      <c r="K875" s="303"/>
      <c r="L875" s="303"/>
      <c r="M875" s="303"/>
      <c r="N875" s="225"/>
      <c r="O875" s="225"/>
      <c r="P875" s="226">
        <v>0</v>
      </c>
      <c r="Q875" s="224"/>
      <c r="R875" s="303"/>
      <c r="S875" s="303"/>
      <c r="T875" s="303"/>
      <c r="U875" s="303"/>
      <c r="V875" s="303"/>
      <c r="W875" s="303"/>
      <c r="X875" s="303"/>
      <c r="Y875" s="303"/>
      <c r="Z875" s="303"/>
      <c r="AA875" s="225"/>
      <c r="AB875" s="225"/>
      <c r="AC875" s="226">
        <v>0</v>
      </c>
      <c r="AT875" s="232">
        <v>2014</v>
      </c>
      <c r="AU875" s="232" t="s">
        <v>154</v>
      </c>
      <c r="AV875" s="232" t="s">
        <v>247</v>
      </c>
      <c r="AW875" s="232" t="s">
        <v>248</v>
      </c>
      <c r="BB875" s="232" t="s">
        <v>162</v>
      </c>
      <c r="BR875" s="232">
        <v>2.9564473249372289</v>
      </c>
    </row>
    <row r="876" spans="1:70" ht="15" customHeight="1" x14ac:dyDescent="0.3">
      <c r="A876" s="425"/>
      <c r="B876" s="423"/>
      <c r="C876" s="223" t="s">
        <v>353</v>
      </c>
      <c r="D876" s="224"/>
      <c r="E876" s="303"/>
      <c r="F876" s="303"/>
      <c r="G876" s="303"/>
      <c r="H876" s="303"/>
      <c r="I876" s="303"/>
      <c r="J876" s="303"/>
      <c r="K876" s="303"/>
      <c r="L876" s="303"/>
      <c r="M876" s="303"/>
      <c r="N876" s="225"/>
      <c r="O876" s="225"/>
      <c r="P876" s="226" t="s">
        <v>354</v>
      </c>
      <c r="Q876" s="224"/>
      <c r="R876" s="303"/>
      <c r="S876" s="303"/>
      <c r="T876" s="303"/>
      <c r="U876" s="303"/>
      <c r="V876" s="303"/>
      <c r="W876" s="303"/>
      <c r="X876" s="303"/>
      <c r="Y876" s="303"/>
      <c r="Z876" s="303"/>
      <c r="AA876" s="225"/>
      <c r="AB876" s="225"/>
      <c r="AC876" s="226" t="s">
        <v>354</v>
      </c>
      <c r="AT876" s="232">
        <v>2014</v>
      </c>
      <c r="AU876" s="232" t="s">
        <v>154</v>
      </c>
      <c r="AV876" s="232" t="s">
        <v>247</v>
      </c>
      <c r="AW876" s="232" t="s">
        <v>248</v>
      </c>
      <c r="BB876" s="232" t="s">
        <v>163</v>
      </c>
      <c r="BR876" s="232">
        <v>2.148934099801874</v>
      </c>
    </row>
    <row r="877" spans="1:70" ht="15" customHeight="1" x14ac:dyDescent="0.3">
      <c r="A877" s="425"/>
      <c r="B877" s="423"/>
      <c r="C877" s="223" t="s">
        <v>355</v>
      </c>
      <c r="D877" s="224"/>
      <c r="E877" s="303"/>
      <c r="F877" s="303"/>
      <c r="G877" s="303"/>
      <c r="H877" s="303"/>
      <c r="I877" s="303"/>
      <c r="J877" s="303"/>
      <c r="K877" s="303"/>
      <c r="L877" s="303"/>
      <c r="M877" s="303"/>
      <c r="N877" s="225"/>
      <c r="O877" s="225"/>
      <c r="P877" s="226">
        <v>0.75969120562977543</v>
      </c>
      <c r="Q877" s="224"/>
      <c r="R877" s="303"/>
      <c r="S877" s="303"/>
      <c r="T877" s="303"/>
      <c r="U877" s="303"/>
      <c r="V877" s="303"/>
      <c r="W877" s="303"/>
      <c r="X877" s="303"/>
      <c r="Y877" s="303"/>
      <c r="Z877" s="303"/>
      <c r="AA877" s="225"/>
      <c r="AB877" s="225"/>
      <c r="AC877" s="226">
        <v>0.56479762573815706</v>
      </c>
      <c r="AT877" s="232">
        <v>2014</v>
      </c>
      <c r="AU877" s="232" t="s">
        <v>154</v>
      </c>
      <c r="AV877" s="232" t="s">
        <v>247</v>
      </c>
      <c r="AW877" s="232" t="s">
        <v>248</v>
      </c>
      <c r="BB877" s="232" t="s">
        <v>389</v>
      </c>
      <c r="BR877" s="232" t="s">
        <v>354</v>
      </c>
    </row>
    <row r="878" spans="1:70" ht="15" customHeight="1" x14ac:dyDescent="0.3">
      <c r="A878" s="425"/>
      <c r="B878" s="423"/>
      <c r="C878" s="223" t="s">
        <v>356</v>
      </c>
      <c r="D878" s="224"/>
      <c r="E878" s="303"/>
      <c r="F878" s="303"/>
      <c r="G878" s="303"/>
      <c r="H878" s="303"/>
      <c r="I878" s="303"/>
      <c r="J878" s="303"/>
      <c r="K878" s="303"/>
      <c r="L878" s="303"/>
      <c r="M878" s="303"/>
      <c r="N878" s="225"/>
      <c r="O878" s="225"/>
      <c r="P878" s="226">
        <v>1.3975254961959751</v>
      </c>
      <c r="Q878" s="224"/>
      <c r="R878" s="303"/>
      <c r="S878" s="303"/>
      <c r="T878" s="303"/>
      <c r="U878" s="303"/>
      <c r="V878" s="303"/>
      <c r="W878" s="303"/>
      <c r="X878" s="303"/>
      <c r="Y878" s="303"/>
      <c r="Z878" s="303"/>
      <c r="AA878" s="225"/>
      <c r="AB878" s="225"/>
      <c r="AC878" s="226">
        <v>4.4441658460001818</v>
      </c>
      <c r="AT878" s="232">
        <v>2014</v>
      </c>
      <c r="AU878" s="232" t="s">
        <v>154</v>
      </c>
      <c r="AV878" s="232" t="s">
        <v>247</v>
      </c>
      <c r="AW878" s="232" t="s">
        <v>248</v>
      </c>
      <c r="BB878" s="232" t="s">
        <v>164</v>
      </c>
      <c r="BR878" s="232">
        <v>1.1513118410012759</v>
      </c>
    </row>
    <row r="879" spans="1:70" ht="15" customHeight="1" x14ac:dyDescent="0.3">
      <c r="A879" s="425"/>
      <c r="B879" s="423"/>
      <c r="C879" s="223" t="s">
        <v>357</v>
      </c>
      <c r="D879" s="224"/>
      <c r="E879" s="303"/>
      <c r="F879" s="303"/>
      <c r="G879" s="303"/>
      <c r="H879" s="303"/>
      <c r="I879" s="303"/>
      <c r="J879" s="303"/>
      <c r="K879" s="303"/>
      <c r="L879" s="303"/>
      <c r="M879" s="303"/>
      <c r="N879" s="225"/>
      <c r="O879" s="225"/>
      <c r="P879" s="226" t="s">
        <v>354</v>
      </c>
      <c r="Q879" s="224"/>
      <c r="R879" s="303"/>
      <c r="S879" s="303"/>
      <c r="T879" s="303"/>
      <c r="U879" s="303"/>
      <c r="V879" s="303"/>
      <c r="W879" s="303"/>
      <c r="X879" s="303"/>
      <c r="Y879" s="303"/>
      <c r="Z879" s="303"/>
      <c r="AA879" s="225"/>
      <c r="AB879" s="225"/>
      <c r="AC879" s="226">
        <v>0.56374141339767958</v>
      </c>
      <c r="AT879" s="232">
        <v>2014</v>
      </c>
      <c r="AU879" s="232" t="s">
        <v>154</v>
      </c>
      <c r="AV879" s="232" t="s">
        <v>247</v>
      </c>
      <c r="AW879" s="232" t="s">
        <v>248</v>
      </c>
      <c r="BA879" s="232" t="s">
        <v>165</v>
      </c>
      <c r="BR879" s="232">
        <v>1.8710621906796761</v>
      </c>
    </row>
    <row r="880" spans="1:70" ht="15" customHeight="1" x14ac:dyDescent="0.3">
      <c r="A880" s="425"/>
      <c r="B880" s="423"/>
      <c r="C880" s="223" t="s">
        <v>358</v>
      </c>
      <c r="D880" s="224"/>
      <c r="E880" s="303"/>
      <c r="F880" s="303"/>
      <c r="G880" s="303"/>
      <c r="H880" s="303"/>
      <c r="I880" s="303"/>
      <c r="J880" s="303"/>
      <c r="K880" s="303"/>
      <c r="L880" s="303"/>
      <c r="M880" s="303"/>
      <c r="N880" s="225"/>
      <c r="O880" s="225"/>
      <c r="P880" s="226" t="s">
        <v>354</v>
      </c>
      <c r="Q880" s="224"/>
      <c r="R880" s="303"/>
      <c r="S880" s="303"/>
      <c r="T880" s="303"/>
      <c r="U880" s="303"/>
      <c r="V880" s="303"/>
      <c r="W880" s="303"/>
      <c r="X880" s="303"/>
      <c r="Y880" s="303"/>
      <c r="Z880" s="303"/>
      <c r="AA880" s="225"/>
      <c r="AB880" s="225"/>
      <c r="AC880" s="226" t="s">
        <v>354</v>
      </c>
      <c r="AT880" s="232">
        <v>2014</v>
      </c>
      <c r="AU880" s="232" t="s">
        <v>154</v>
      </c>
      <c r="AV880" s="232" t="s">
        <v>247</v>
      </c>
      <c r="AW880" s="232" t="s">
        <v>248</v>
      </c>
      <c r="BB880" s="232" t="s">
        <v>259</v>
      </c>
      <c r="BR880" s="232" t="s">
        <v>354</v>
      </c>
    </row>
    <row r="881" spans="1:70" ht="15" customHeight="1" x14ac:dyDescent="0.3">
      <c r="A881" s="425"/>
      <c r="B881" s="423"/>
      <c r="C881" s="223" t="s">
        <v>359</v>
      </c>
      <c r="D881" s="224"/>
      <c r="E881" s="303"/>
      <c r="F881" s="303"/>
      <c r="G881" s="303"/>
      <c r="H881" s="303"/>
      <c r="I881" s="303"/>
      <c r="J881" s="303"/>
      <c r="K881" s="303"/>
      <c r="L881" s="303"/>
      <c r="M881" s="303"/>
      <c r="N881" s="225"/>
      <c r="O881" s="225"/>
      <c r="P881" s="226" t="s">
        <v>354</v>
      </c>
      <c r="Q881" s="224"/>
      <c r="R881" s="303"/>
      <c r="S881" s="303"/>
      <c r="T881" s="303"/>
      <c r="U881" s="303"/>
      <c r="V881" s="303"/>
      <c r="W881" s="303"/>
      <c r="X881" s="303"/>
      <c r="Y881" s="303"/>
      <c r="Z881" s="303"/>
      <c r="AA881" s="225"/>
      <c r="AB881" s="225"/>
      <c r="AC881" s="226" t="s">
        <v>354</v>
      </c>
      <c r="AT881" s="232">
        <v>2014</v>
      </c>
      <c r="AU881" s="232" t="s">
        <v>154</v>
      </c>
      <c r="AV881" s="232" t="s">
        <v>247</v>
      </c>
      <c r="AW881" s="232" t="s">
        <v>248</v>
      </c>
      <c r="BB881" s="232" t="s">
        <v>260</v>
      </c>
      <c r="BR881" s="232" t="s">
        <v>354</v>
      </c>
    </row>
    <row r="882" spans="1:70" ht="15" customHeight="1" x14ac:dyDescent="0.3">
      <c r="A882" s="425"/>
      <c r="B882" s="423"/>
      <c r="C882" s="223" t="s">
        <v>360</v>
      </c>
      <c r="D882" s="224"/>
      <c r="E882" s="303"/>
      <c r="F882" s="303"/>
      <c r="G882" s="303"/>
      <c r="H882" s="303"/>
      <c r="I882" s="303"/>
      <c r="J882" s="303"/>
      <c r="K882" s="303"/>
      <c r="L882" s="303"/>
      <c r="M882" s="303"/>
      <c r="N882" s="225"/>
      <c r="O882" s="225"/>
      <c r="P882" s="226" t="s">
        <v>354</v>
      </c>
      <c r="Q882" s="224"/>
      <c r="R882" s="303"/>
      <c r="S882" s="303"/>
      <c r="T882" s="303"/>
      <c r="U882" s="303"/>
      <c r="V882" s="303"/>
      <c r="W882" s="303"/>
      <c r="X882" s="303"/>
      <c r="Y882" s="303"/>
      <c r="Z882" s="303"/>
      <c r="AA882" s="225"/>
      <c r="AB882" s="225"/>
      <c r="AC882" s="226" t="s">
        <v>354</v>
      </c>
      <c r="AT882" s="232">
        <v>2014</v>
      </c>
      <c r="AU882" s="232" t="s">
        <v>154</v>
      </c>
      <c r="AV882" s="232" t="s">
        <v>247</v>
      </c>
      <c r="AW882" s="232" t="s">
        <v>248</v>
      </c>
      <c r="BB882" s="232" t="s">
        <v>261</v>
      </c>
      <c r="BR882" s="232" t="s">
        <v>354</v>
      </c>
    </row>
    <row r="883" spans="1:70" ht="15" customHeight="1" x14ac:dyDescent="0.3">
      <c r="A883" s="425"/>
      <c r="B883" s="423"/>
      <c r="C883" s="223" t="s">
        <v>361</v>
      </c>
      <c r="D883" s="224"/>
      <c r="E883" s="303"/>
      <c r="F883" s="303"/>
      <c r="G883" s="303"/>
      <c r="H883" s="303"/>
      <c r="I883" s="303"/>
      <c r="J883" s="303"/>
      <c r="K883" s="303"/>
      <c r="L883" s="303"/>
      <c r="M883" s="303"/>
      <c r="N883" s="225"/>
      <c r="O883" s="225"/>
      <c r="P883" s="226">
        <v>6.1543450649024972E-2</v>
      </c>
      <c r="Q883" s="224"/>
      <c r="R883" s="303"/>
      <c r="S883" s="303"/>
      <c r="T883" s="303"/>
      <c r="U883" s="303"/>
      <c r="V883" s="303"/>
      <c r="W883" s="303"/>
      <c r="X883" s="303"/>
      <c r="Y883" s="303"/>
      <c r="Z883" s="303"/>
      <c r="AA883" s="225"/>
      <c r="AB883" s="225"/>
      <c r="AC883" s="226">
        <v>0.31651069276339622</v>
      </c>
      <c r="AT883" s="232">
        <v>2014</v>
      </c>
      <c r="AU883" s="232" t="s">
        <v>154</v>
      </c>
      <c r="AV883" s="232" t="s">
        <v>247</v>
      </c>
      <c r="AW883" s="232" t="s">
        <v>248</v>
      </c>
      <c r="BB883" s="232" t="s">
        <v>262</v>
      </c>
      <c r="BR883" s="232" t="s">
        <v>354</v>
      </c>
    </row>
    <row r="884" spans="1:70" ht="15" customHeight="1" x14ac:dyDescent="0.3">
      <c r="A884" s="425"/>
      <c r="B884" s="423"/>
      <c r="C884" s="223" t="s">
        <v>362</v>
      </c>
      <c r="D884" s="224"/>
      <c r="E884" s="303"/>
      <c r="F884" s="303"/>
      <c r="G884" s="303"/>
      <c r="H884" s="303"/>
      <c r="I884" s="303"/>
      <c r="J884" s="303"/>
      <c r="K884" s="303"/>
      <c r="L884" s="303"/>
      <c r="M884" s="303"/>
      <c r="N884" s="225"/>
      <c r="O884" s="225"/>
      <c r="P884" s="226">
        <v>0.1638632362082211</v>
      </c>
      <c r="Q884" s="224"/>
      <c r="R884" s="303"/>
      <c r="S884" s="303"/>
      <c r="T884" s="303"/>
      <c r="U884" s="303"/>
      <c r="V884" s="303"/>
      <c r="W884" s="303"/>
      <c r="X884" s="303"/>
      <c r="Y884" s="303"/>
      <c r="Z884" s="303"/>
      <c r="AA884" s="225"/>
      <c r="AB884" s="225"/>
      <c r="AC884" s="226">
        <v>9.9591359277587707E-2</v>
      </c>
      <c r="AT884" s="232">
        <v>2014</v>
      </c>
      <c r="AU884" s="232" t="s">
        <v>154</v>
      </c>
      <c r="AV884" s="232" t="s">
        <v>247</v>
      </c>
      <c r="AW884" s="232" t="s">
        <v>248</v>
      </c>
      <c r="BA884" s="232" t="s">
        <v>166</v>
      </c>
      <c r="BR884" s="232">
        <v>0.31500648434174677</v>
      </c>
    </row>
    <row r="885" spans="1:70" ht="15" customHeight="1" x14ac:dyDescent="0.3">
      <c r="A885" s="425"/>
      <c r="B885" s="423"/>
      <c r="C885" s="223" t="s">
        <v>363</v>
      </c>
      <c r="D885" s="224"/>
      <c r="E885" s="303"/>
      <c r="F885" s="303"/>
      <c r="G885" s="303"/>
      <c r="H885" s="303"/>
      <c r="I885" s="303"/>
      <c r="J885" s="303"/>
      <c r="K885" s="303"/>
      <c r="L885" s="303"/>
      <c r="M885" s="303"/>
      <c r="N885" s="225"/>
      <c r="O885" s="225"/>
      <c r="P885" s="226">
        <v>0</v>
      </c>
      <c r="Q885" s="224"/>
      <c r="R885" s="303"/>
      <c r="S885" s="303"/>
      <c r="T885" s="303"/>
      <c r="U885" s="303"/>
      <c r="V885" s="303"/>
      <c r="W885" s="303"/>
      <c r="X885" s="303"/>
      <c r="Y885" s="303"/>
      <c r="Z885" s="303"/>
      <c r="AA885" s="225"/>
      <c r="AB885" s="225"/>
      <c r="AC885" s="226">
        <v>0.84162657602649638</v>
      </c>
      <c r="AT885" s="232">
        <v>2014</v>
      </c>
      <c r="AU885" s="232" t="s">
        <v>154</v>
      </c>
      <c r="AV885" s="232" t="s">
        <v>247</v>
      </c>
      <c r="AW885" s="232" t="s">
        <v>248</v>
      </c>
      <c r="BB885" s="232" t="s">
        <v>167</v>
      </c>
      <c r="BR885" s="232">
        <v>0.81152273083524429</v>
      </c>
    </row>
    <row r="886" spans="1:70" ht="15" customHeight="1" x14ac:dyDescent="0.3">
      <c r="A886" s="425"/>
      <c r="B886" s="423"/>
      <c r="C886" s="223" t="s">
        <v>364</v>
      </c>
      <c r="D886" s="224"/>
      <c r="E886" s="303"/>
      <c r="F886" s="303"/>
      <c r="G886" s="303"/>
      <c r="H886" s="303"/>
      <c r="I886" s="303"/>
      <c r="J886" s="303"/>
      <c r="K886" s="303"/>
      <c r="L886" s="303"/>
      <c r="M886" s="303"/>
      <c r="N886" s="225"/>
      <c r="O886" s="225"/>
      <c r="P886" s="226">
        <v>0</v>
      </c>
      <c r="Q886" s="224"/>
      <c r="R886" s="303"/>
      <c r="S886" s="303"/>
      <c r="T886" s="303"/>
      <c r="U886" s="303"/>
      <c r="V886" s="303"/>
      <c r="W886" s="303"/>
      <c r="X886" s="303"/>
      <c r="Y886" s="303"/>
      <c r="Z886" s="303"/>
      <c r="AA886" s="225"/>
      <c r="AB886" s="225"/>
      <c r="AC886" s="226">
        <v>0</v>
      </c>
      <c r="AT886" s="232">
        <v>2014</v>
      </c>
      <c r="AU886" s="232" t="s">
        <v>154</v>
      </c>
      <c r="AV886" s="232" t="s">
        <v>247</v>
      </c>
      <c r="AW886" s="232" t="s">
        <v>248</v>
      </c>
      <c r="BB886" s="232" t="s">
        <v>168</v>
      </c>
      <c r="BR886" s="232">
        <v>0</v>
      </c>
    </row>
    <row r="887" spans="1:70" ht="15" customHeight="1" x14ac:dyDescent="0.3">
      <c r="A887" s="425"/>
      <c r="B887" s="423"/>
      <c r="C887" s="223" t="s">
        <v>365</v>
      </c>
      <c r="D887" s="224"/>
      <c r="E887" s="303"/>
      <c r="F887" s="303"/>
      <c r="G887" s="303"/>
      <c r="H887" s="303"/>
      <c r="I887" s="303"/>
      <c r="J887" s="303"/>
      <c r="K887" s="303"/>
      <c r="L887" s="303"/>
      <c r="M887" s="303"/>
      <c r="N887" s="225"/>
      <c r="O887" s="225"/>
      <c r="P887" s="226">
        <v>0</v>
      </c>
      <c r="Q887" s="224"/>
      <c r="R887" s="303"/>
      <c r="S887" s="303"/>
      <c r="T887" s="303"/>
      <c r="U887" s="303"/>
      <c r="V887" s="303"/>
      <c r="W887" s="303"/>
      <c r="X887" s="303"/>
      <c r="Y887" s="303"/>
      <c r="Z887" s="303"/>
      <c r="AA887" s="225"/>
      <c r="AB887" s="225"/>
      <c r="AC887" s="226">
        <v>0</v>
      </c>
      <c r="AT887" s="232">
        <v>2014</v>
      </c>
      <c r="AU887" s="232" t="s">
        <v>154</v>
      </c>
      <c r="AV887" s="232" t="s">
        <v>247</v>
      </c>
      <c r="AW887" s="232" t="s">
        <v>248</v>
      </c>
      <c r="BB887" s="232" t="s">
        <v>253</v>
      </c>
      <c r="BR887" s="232" t="s">
        <v>354</v>
      </c>
    </row>
    <row r="888" spans="1:70" ht="15" customHeight="1" x14ac:dyDescent="0.3">
      <c r="A888" s="425"/>
      <c r="B888" s="423"/>
      <c r="C888" s="223" t="s">
        <v>366</v>
      </c>
      <c r="D888" s="224"/>
      <c r="E888" s="303"/>
      <c r="F888" s="303"/>
      <c r="G888" s="303"/>
      <c r="H888" s="303"/>
      <c r="I888" s="303"/>
      <c r="J888" s="303"/>
      <c r="K888" s="303"/>
      <c r="L888" s="303"/>
      <c r="M888" s="303"/>
      <c r="N888" s="225"/>
      <c r="O888" s="225"/>
      <c r="P888" s="226">
        <v>0</v>
      </c>
      <c r="Q888" s="224"/>
      <c r="R888" s="303"/>
      <c r="S888" s="303"/>
      <c r="T888" s="303"/>
      <c r="U888" s="303"/>
      <c r="V888" s="303"/>
      <c r="W888" s="303"/>
      <c r="X888" s="303"/>
      <c r="Y888" s="303"/>
      <c r="Z888" s="303"/>
      <c r="AA888" s="225"/>
      <c r="AB888" s="225"/>
      <c r="AC888" s="226">
        <v>0.38566168490307551</v>
      </c>
      <c r="AT888" s="232">
        <v>2014</v>
      </c>
      <c r="AU888" s="232" t="s">
        <v>154</v>
      </c>
      <c r="AV888" s="232" t="s">
        <v>247</v>
      </c>
      <c r="AW888" s="232" t="s">
        <v>248</v>
      </c>
      <c r="BB888" s="232" t="s">
        <v>252</v>
      </c>
      <c r="BR888" s="232" t="s">
        <v>354</v>
      </c>
    </row>
    <row r="889" spans="1:70" ht="15" customHeight="1" x14ac:dyDescent="0.3">
      <c r="A889" s="425"/>
      <c r="B889" s="423"/>
      <c r="C889" s="223" t="s">
        <v>367</v>
      </c>
      <c r="D889" s="224"/>
      <c r="E889" s="303"/>
      <c r="F889" s="303"/>
      <c r="G889" s="303"/>
      <c r="H889" s="303"/>
      <c r="I889" s="303"/>
      <c r="J889" s="303"/>
      <c r="K889" s="303"/>
      <c r="L889" s="303"/>
      <c r="M889" s="303"/>
      <c r="N889" s="225"/>
      <c r="O889" s="225"/>
      <c r="P889" s="226">
        <v>0</v>
      </c>
      <c r="Q889" s="224"/>
      <c r="R889" s="303"/>
      <c r="S889" s="303"/>
      <c r="T889" s="303"/>
      <c r="U889" s="303"/>
      <c r="V889" s="303"/>
      <c r="W889" s="303"/>
      <c r="X889" s="303"/>
      <c r="Y889" s="303"/>
      <c r="Z889" s="303"/>
      <c r="AA889" s="225"/>
      <c r="AB889" s="225"/>
      <c r="AC889" s="226">
        <v>0.85348280084227524</v>
      </c>
      <c r="AT889" s="232">
        <v>2014</v>
      </c>
      <c r="AU889" s="232" t="s">
        <v>154</v>
      </c>
      <c r="AV889" s="232" t="s">
        <v>247</v>
      </c>
      <c r="AW889" s="232" t="s">
        <v>248</v>
      </c>
      <c r="BB889" s="232" t="s">
        <v>169</v>
      </c>
      <c r="BR889" s="232">
        <v>0</v>
      </c>
    </row>
    <row r="890" spans="1:70" ht="15" customHeight="1" x14ac:dyDescent="0.3">
      <c r="A890" s="425"/>
      <c r="B890" s="423"/>
      <c r="C890" s="223" t="s">
        <v>368</v>
      </c>
      <c r="D890" s="224"/>
      <c r="E890" s="303"/>
      <c r="F890" s="303"/>
      <c r="G890" s="303"/>
      <c r="H890" s="303"/>
      <c r="I890" s="303"/>
      <c r="J890" s="303"/>
      <c r="K890" s="303"/>
      <c r="L890" s="303"/>
      <c r="M890" s="303"/>
      <c r="N890" s="225"/>
      <c r="O890" s="225"/>
      <c r="P890" s="226">
        <v>0</v>
      </c>
      <c r="Q890" s="224"/>
      <c r="R890" s="303"/>
      <c r="S890" s="303"/>
      <c r="T890" s="303"/>
      <c r="U890" s="303"/>
      <c r="V890" s="303"/>
      <c r="W890" s="303"/>
      <c r="X890" s="303"/>
      <c r="Y890" s="303"/>
      <c r="Z890" s="303"/>
      <c r="AA890" s="225"/>
      <c r="AB890" s="225"/>
      <c r="AC890" s="226">
        <v>0.95343306893126312</v>
      </c>
      <c r="AT890" s="232">
        <v>2014</v>
      </c>
      <c r="AU890" s="232" t="s">
        <v>154</v>
      </c>
      <c r="AV890" s="232" t="s">
        <v>247</v>
      </c>
      <c r="AW890" s="232" t="s">
        <v>248</v>
      </c>
      <c r="BA890" s="232" t="s">
        <v>170</v>
      </c>
      <c r="BR890" s="232">
        <v>2.9140403730945188</v>
      </c>
    </row>
    <row r="891" spans="1:70" ht="15" customHeight="1" x14ac:dyDescent="0.3">
      <c r="A891" s="425"/>
      <c r="B891" s="423"/>
      <c r="C891" s="223" t="s">
        <v>369</v>
      </c>
      <c r="D891" s="224"/>
      <c r="E891" s="303"/>
      <c r="F891" s="303"/>
      <c r="G891" s="303"/>
      <c r="H891" s="303"/>
      <c r="I891" s="303"/>
      <c r="J891" s="303"/>
      <c r="K891" s="303"/>
      <c r="L891" s="303"/>
      <c r="M891" s="303"/>
      <c r="N891" s="225"/>
      <c r="O891" s="225"/>
      <c r="P891" s="226">
        <v>0</v>
      </c>
      <c r="Q891" s="224"/>
      <c r="R891" s="303"/>
      <c r="S891" s="303"/>
      <c r="T891" s="303"/>
      <c r="U891" s="303"/>
      <c r="V891" s="303"/>
      <c r="W891" s="303"/>
      <c r="X891" s="303"/>
      <c r="Y891" s="303"/>
      <c r="Z891" s="303"/>
      <c r="AA891" s="225"/>
      <c r="AB891" s="225"/>
      <c r="AC891" s="226">
        <v>0.83380586950947744</v>
      </c>
      <c r="AT891" s="232">
        <v>2014</v>
      </c>
      <c r="AU891" s="232" t="s">
        <v>154</v>
      </c>
      <c r="AV891" s="232" t="s">
        <v>247</v>
      </c>
      <c r="AW891" s="232" t="s">
        <v>248</v>
      </c>
      <c r="BB891" s="232" t="s">
        <v>171</v>
      </c>
      <c r="BR891" s="232">
        <v>1.1956348562652901</v>
      </c>
    </row>
    <row r="892" spans="1:70" ht="15" customHeight="1" x14ac:dyDescent="0.3">
      <c r="A892" s="425"/>
      <c r="B892" s="423"/>
      <c r="C892" s="223" t="s">
        <v>370</v>
      </c>
      <c r="D892" s="224"/>
      <c r="E892" s="303"/>
      <c r="F892" s="303"/>
      <c r="G892" s="303"/>
      <c r="H892" s="303"/>
      <c r="I892" s="303"/>
      <c r="J892" s="303"/>
      <c r="K892" s="303"/>
      <c r="L892" s="303"/>
      <c r="M892" s="303"/>
      <c r="N892" s="225"/>
      <c r="O892" s="225"/>
      <c r="P892" s="226" t="s">
        <v>354</v>
      </c>
      <c r="Q892" s="224"/>
      <c r="R892" s="303"/>
      <c r="S892" s="303"/>
      <c r="T892" s="303"/>
      <c r="U892" s="303"/>
      <c r="V892" s="303"/>
      <c r="W892" s="303"/>
      <c r="X892" s="303"/>
      <c r="Y892" s="303"/>
      <c r="Z892" s="303"/>
      <c r="AA892" s="225"/>
      <c r="AB892" s="225"/>
      <c r="AC892" s="226" t="s">
        <v>354</v>
      </c>
      <c r="AT892" s="232">
        <v>2014</v>
      </c>
      <c r="AU892" s="232" t="s">
        <v>154</v>
      </c>
      <c r="AV892" s="232" t="s">
        <v>247</v>
      </c>
      <c r="AW892" s="232" t="s">
        <v>248</v>
      </c>
      <c r="BB892" s="232" t="s">
        <v>172</v>
      </c>
      <c r="BR892" s="232">
        <v>1.6372810923858589</v>
      </c>
    </row>
    <row r="893" spans="1:70" ht="15" customHeight="1" x14ac:dyDescent="0.3">
      <c r="A893" s="425"/>
      <c r="B893" s="423"/>
      <c r="C893" s="223" t="s">
        <v>173</v>
      </c>
      <c r="D893" s="224"/>
      <c r="E893" s="303"/>
      <c r="F893" s="303"/>
      <c r="G893" s="303"/>
      <c r="H893" s="303"/>
      <c r="I893" s="303"/>
      <c r="J893" s="303"/>
      <c r="K893" s="303"/>
      <c r="L893" s="303"/>
      <c r="M893" s="303"/>
      <c r="N893" s="225"/>
      <c r="O893" s="225"/>
      <c r="P893" s="226">
        <v>0.44858927050784808</v>
      </c>
      <c r="Q893" s="224"/>
      <c r="R893" s="303"/>
      <c r="S893" s="303"/>
      <c r="T893" s="303"/>
      <c r="U893" s="303"/>
      <c r="V893" s="303"/>
      <c r="W893" s="303"/>
      <c r="X893" s="303"/>
      <c r="Y893" s="303"/>
      <c r="Z893" s="303"/>
      <c r="AA893" s="225"/>
      <c r="AB893" s="225"/>
      <c r="AC893" s="226">
        <v>2.4717319762010019</v>
      </c>
      <c r="AT893" s="232">
        <v>2014</v>
      </c>
      <c r="AU893" s="232" t="s">
        <v>154</v>
      </c>
      <c r="AV893" s="232" t="s">
        <v>247</v>
      </c>
      <c r="AW893" s="232" t="s">
        <v>248</v>
      </c>
      <c r="BB893" s="232" t="s">
        <v>390</v>
      </c>
      <c r="BR893" s="232" t="s">
        <v>354</v>
      </c>
    </row>
    <row r="894" spans="1:70" ht="15" customHeight="1" x14ac:dyDescent="0.3">
      <c r="A894" s="425"/>
      <c r="B894" s="423"/>
      <c r="C894" s="223" t="s">
        <v>371</v>
      </c>
      <c r="D894" s="224"/>
      <c r="E894" s="303"/>
      <c r="F894" s="303"/>
      <c r="G894" s="303"/>
      <c r="H894" s="303"/>
      <c r="I894" s="303"/>
      <c r="J894" s="303"/>
      <c r="K894" s="303"/>
      <c r="L894" s="303"/>
      <c r="M894" s="303"/>
      <c r="N894" s="225"/>
      <c r="O894" s="225"/>
      <c r="P894" s="226">
        <v>0</v>
      </c>
      <c r="Q894" s="224"/>
      <c r="R894" s="303"/>
      <c r="S894" s="303"/>
      <c r="T894" s="303"/>
      <c r="U894" s="303"/>
      <c r="V894" s="303"/>
      <c r="W894" s="303"/>
      <c r="X894" s="303"/>
      <c r="Y894" s="303"/>
      <c r="Z894" s="303"/>
      <c r="AA894" s="225"/>
      <c r="AB894" s="225"/>
      <c r="AC894" s="226" t="s">
        <v>354</v>
      </c>
      <c r="AT894" s="232">
        <v>2014</v>
      </c>
      <c r="AU894" s="232" t="s">
        <v>154</v>
      </c>
      <c r="AV894" s="232" t="s">
        <v>247</v>
      </c>
      <c r="AW894" s="232" t="s">
        <v>248</v>
      </c>
      <c r="BA894" s="232" t="s">
        <v>173</v>
      </c>
      <c r="BR894" s="232">
        <v>0</v>
      </c>
    </row>
    <row r="895" spans="1:70" ht="15" customHeight="1" x14ac:dyDescent="0.3">
      <c r="A895" s="425"/>
      <c r="B895" s="423"/>
      <c r="C895" s="227" t="s">
        <v>372</v>
      </c>
      <c r="D895" s="228"/>
      <c r="E895" s="229"/>
      <c r="F895" s="229"/>
      <c r="G895" s="229"/>
      <c r="H895" s="229"/>
      <c r="I895" s="229"/>
      <c r="J895" s="229"/>
      <c r="K895" s="229"/>
      <c r="L895" s="229"/>
      <c r="M895" s="229"/>
      <c r="N895" s="230"/>
      <c r="O895" s="230"/>
      <c r="P895" s="231">
        <v>0.88569484569299939</v>
      </c>
      <c r="Q895" s="228"/>
      <c r="R895" s="229"/>
      <c r="S895" s="229"/>
      <c r="T895" s="229"/>
      <c r="U895" s="229"/>
      <c r="V895" s="229"/>
      <c r="W895" s="229"/>
      <c r="X895" s="229"/>
      <c r="Y895" s="229"/>
      <c r="Z895" s="229"/>
      <c r="AA895" s="230"/>
      <c r="AB895" s="230"/>
      <c r="AC895" s="231">
        <v>1.1623687781635561</v>
      </c>
      <c r="AT895" s="232">
        <v>2014</v>
      </c>
      <c r="AU895" s="232" t="s">
        <v>154</v>
      </c>
      <c r="AV895" s="232" t="s">
        <v>247</v>
      </c>
      <c r="AW895" s="232" t="s">
        <v>248</v>
      </c>
      <c r="BB895" s="232" t="s">
        <v>254</v>
      </c>
      <c r="BR895" s="232" t="s">
        <v>354</v>
      </c>
    </row>
    <row r="896" spans="1:70" ht="15" customHeight="1" x14ac:dyDescent="0.3">
      <c r="A896" s="425"/>
      <c r="B896" s="431" t="s">
        <v>139</v>
      </c>
      <c r="C896" s="223" t="s">
        <v>373</v>
      </c>
      <c r="D896" s="224"/>
      <c r="E896" s="220"/>
      <c r="F896" s="220"/>
      <c r="G896" s="220"/>
      <c r="H896" s="220"/>
      <c r="I896" s="220"/>
      <c r="J896" s="220"/>
      <c r="K896" s="220"/>
      <c r="L896" s="220"/>
      <c r="M896" s="220"/>
      <c r="N896" s="221"/>
      <c r="O896" s="221"/>
      <c r="P896" s="222">
        <v>0.32320812679529543</v>
      </c>
      <c r="Q896" s="219"/>
      <c r="R896" s="220"/>
      <c r="S896" s="220"/>
      <c r="T896" s="220"/>
      <c r="U896" s="220"/>
      <c r="V896" s="220"/>
      <c r="W896" s="220"/>
      <c r="X896" s="220"/>
      <c r="Y896" s="220"/>
      <c r="Z896" s="220"/>
      <c r="AA896" s="221"/>
      <c r="AB896" s="221"/>
      <c r="AC896" s="222">
        <v>0.54256952242257028</v>
      </c>
      <c r="AT896" s="232">
        <v>2014</v>
      </c>
      <c r="AU896" s="232" t="s">
        <v>154</v>
      </c>
      <c r="AV896" s="232" t="s">
        <v>247</v>
      </c>
      <c r="AW896" s="232" t="s">
        <v>248</v>
      </c>
      <c r="BB896" s="232" t="s">
        <v>255</v>
      </c>
      <c r="BR896" s="232" t="s">
        <v>354</v>
      </c>
    </row>
    <row r="897" spans="1:70" ht="15" customHeight="1" x14ac:dyDescent="0.3">
      <c r="A897" s="425"/>
      <c r="B897" s="423"/>
      <c r="C897" s="223" t="s">
        <v>175</v>
      </c>
      <c r="D897" s="224"/>
      <c r="E897" s="303"/>
      <c r="F897" s="303"/>
      <c r="G897" s="303"/>
      <c r="H897" s="303"/>
      <c r="I897" s="303"/>
      <c r="J897" s="303"/>
      <c r="K897" s="303"/>
      <c r="L897" s="303"/>
      <c r="M897" s="303"/>
      <c r="N897" s="225"/>
      <c r="O897" s="225"/>
      <c r="P897" s="226">
        <v>0.72594144876209554</v>
      </c>
      <c r="Q897" s="224"/>
      <c r="R897" s="303"/>
      <c r="S897" s="303"/>
      <c r="T897" s="303"/>
      <c r="U897" s="303"/>
      <c r="V897" s="303"/>
      <c r="W897" s="303"/>
      <c r="X897" s="303"/>
      <c r="Y897" s="303"/>
      <c r="Z897" s="303"/>
      <c r="AA897" s="225"/>
      <c r="AB897" s="225"/>
      <c r="AC897" s="226">
        <v>1.4077177567117389</v>
      </c>
      <c r="AT897" s="232">
        <v>2014</v>
      </c>
      <c r="AU897" s="232" t="s">
        <v>154</v>
      </c>
      <c r="AV897" s="232" t="s">
        <v>247</v>
      </c>
      <c r="AW897" s="232" t="s">
        <v>248</v>
      </c>
      <c r="BC897" s="232" t="s">
        <v>174</v>
      </c>
      <c r="BR897" s="232">
        <v>1.468778570729427</v>
      </c>
    </row>
    <row r="898" spans="1:70" ht="15" customHeight="1" x14ac:dyDescent="0.3">
      <c r="A898" s="425"/>
      <c r="B898" s="423"/>
      <c r="C898" s="223" t="s">
        <v>176</v>
      </c>
      <c r="D898" s="224"/>
      <c r="E898" s="303"/>
      <c r="F898" s="303"/>
      <c r="G898" s="303"/>
      <c r="H898" s="303"/>
      <c r="I898" s="303"/>
      <c r="J898" s="303"/>
      <c r="K898" s="303"/>
      <c r="L898" s="303"/>
      <c r="M898" s="303"/>
      <c r="N898" s="225"/>
      <c r="O898" s="225"/>
      <c r="P898" s="226">
        <v>1.0321415071902269</v>
      </c>
      <c r="Q898" s="224"/>
      <c r="R898" s="303"/>
      <c r="S898" s="303"/>
      <c r="T898" s="303"/>
      <c r="U898" s="303"/>
      <c r="V898" s="303"/>
      <c r="W898" s="303"/>
      <c r="X898" s="303"/>
      <c r="Y898" s="303"/>
      <c r="Z898" s="303"/>
      <c r="AA898" s="225"/>
      <c r="AB898" s="225"/>
      <c r="AC898" s="226">
        <v>2.750967402728921</v>
      </c>
      <c r="AT898" s="232">
        <v>2014</v>
      </c>
      <c r="AU898" s="232" t="s">
        <v>154</v>
      </c>
      <c r="AV898" s="232" t="s">
        <v>247</v>
      </c>
      <c r="AW898" s="232" t="s">
        <v>248</v>
      </c>
      <c r="BC898" s="232" t="s">
        <v>175</v>
      </c>
      <c r="BR898" s="232">
        <v>3.9157812000056489</v>
      </c>
    </row>
    <row r="899" spans="1:70" ht="15" customHeight="1" x14ac:dyDescent="0.3">
      <c r="A899" s="425"/>
      <c r="B899" s="423"/>
      <c r="C899" s="223" t="s">
        <v>177</v>
      </c>
      <c r="D899" s="224"/>
      <c r="E899" s="303"/>
      <c r="F899" s="303"/>
      <c r="G899" s="303"/>
      <c r="H899" s="303"/>
      <c r="I899" s="303"/>
      <c r="J899" s="303"/>
      <c r="K899" s="303"/>
      <c r="L899" s="303"/>
      <c r="M899" s="303"/>
      <c r="N899" s="225"/>
      <c r="O899" s="225"/>
      <c r="P899" s="226">
        <v>2.472526057771149</v>
      </c>
      <c r="Q899" s="224"/>
      <c r="R899" s="303"/>
      <c r="S899" s="303"/>
      <c r="T899" s="303"/>
      <c r="U899" s="303"/>
      <c r="V899" s="303"/>
      <c r="W899" s="303"/>
      <c r="X899" s="303"/>
      <c r="Y899" s="303"/>
      <c r="Z899" s="303"/>
      <c r="AA899" s="225"/>
      <c r="AB899" s="225"/>
      <c r="AC899" s="226">
        <v>5.7174102326353244</v>
      </c>
      <c r="AT899" s="232">
        <v>2014</v>
      </c>
      <c r="AU899" s="232" t="s">
        <v>154</v>
      </c>
      <c r="AV899" s="232" t="s">
        <v>247</v>
      </c>
      <c r="AW899" s="232" t="s">
        <v>248</v>
      </c>
      <c r="BC899" s="232" t="s">
        <v>176</v>
      </c>
      <c r="BR899" s="232">
        <v>2.6828504325862399</v>
      </c>
    </row>
    <row r="900" spans="1:70" ht="15" customHeight="1" x14ac:dyDescent="0.3">
      <c r="A900" s="425"/>
      <c r="B900" s="423"/>
      <c r="C900" s="223" t="s">
        <v>374</v>
      </c>
      <c r="D900" s="224"/>
      <c r="E900" s="303"/>
      <c r="F900" s="303"/>
      <c r="G900" s="303"/>
      <c r="H900" s="303"/>
      <c r="I900" s="303"/>
      <c r="J900" s="303"/>
      <c r="K900" s="303"/>
      <c r="L900" s="303"/>
      <c r="M900" s="303"/>
      <c r="N900" s="225"/>
      <c r="O900" s="225"/>
      <c r="P900" s="226">
        <v>0.91914022859549438</v>
      </c>
      <c r="Q900" s="224"/>
      <c r="R900" s="303"/>
      <c r="S900" s="303"/>
      <c r="T900" s="303"/>
      <c r="U900" s="303"/>
      <c r="V900" s="303"/>
      <c r="W900" s="303"/>
      <c r="X900" s="303"/>
      <c r="Y900" s="303"/>
      <c r="Z900" s="303"/>
      <c r="AA900" s="225"/>
      <c r="AB900" s="225"/>
      <c r="AC900" s="226">
        <v>5.113270559574973</v>
      </c>
      <c r="AT900" s="232">
        <v>2014</v>
      </c>
      <c r="AU900" s="232" t="s">
        <v>154</v>
      </c>
      <c r="AV900" s="232" t="s">
        <v>247</v>
      </c>
      <c r="AW900" s="232" t="s">
        <v>248</v>
      </c>
      <c r="BC900" s="232" t="s">
        <v>177</v>
      </c>
      <c r="BR900" s="232">
        <v>8.6802960794574364</v>
      </c>
    </row>
    <row r="901" spans="1:70" ht="15" customHeight="1" x14ac:dyDescent="0.3">
      <c r="A901" s="425"/>
      <c r="B901" s="423"/>
      <c r="C901" s="227" t="s">
        <v>256</v>
      </c>
      <c r="D901" s="228"/>
      <c r="E901" s="229"/>
      <c r="F901" s="229"/>
      <c r="G901" s="229"/>
      <c r="H901" s="229"/>
      <c r="I901" s="229"/>
      <c r="J901" s="229"/>
      <c r="K901" s="229"/>
      <c r="L901" s="229"/>
      <c r="M901" s="229"/>
      <c r="N901" s="230"/>
      <c r="O901" s="230"/>
      <c r="P901" s="231">
        <v>0</v>
      </c>
      <c r="Q901" s="228"/>
      <c r="R901" s="229"/>
      <c r="S901" s="229"/>
      <c r="T901" s="229"/>
      <c r="U901" s="229"/>
      <c r="V901" s="229"/>
      <c r="W901" s="229"/>
      <c r="X901" s="229"/>
      <c r="Y901" s="229"/>
      <c r="Z901" s="229"/>
      <c r="AA901" s="230"/>
      <c r="AB901" s="230"/>
      <c r="AC901" s="231">
        <v>0.66454846932622147</v>
      </c>
      <c r="AT901" s="232">
        <v>2014</v>
      </c>
      <c r="AU901" s="232" t="s">
        <v>154</v>
      </c>
      <c r="AV901" s="232" t="s">
        <v>247</v>
      </c>
      <c r="AW901" s="232" t="s">
        <v>248</v>
      </c>
      <c r="BC901" s="232" t="s">
        <v>178</v>
      </c>
      <c r="BR901" s="232">
        <v>6.9717104658751712</v>
      </c>
    </row>
    <row r="902" spans="1:70" ht="15" customHeight="1" x14ac:dyDescent="0.3">
      <c r="A902" s="425"/>
      <c r="B902" s="431" t="s">
        <v>375</v>
      </c>
      <c r="C902" s="223" t="s">
        <v>179</v>
      </c>
      <c r="D902" s="224"/>
      <c r="E902" s="220"/>
      <c r="F902" s="220"/>
      <c r="G902" s="220"/>
      <c r="H902" s="220"/>
      <c r="I902" s="220"/>
      <c r="J902" s="220"/>
      <c r="K902" s="220"/>
      <c r="L902" s="220"/>
      <c r="M902" s="220"/>
      <c r="N902" s="221"/>
      <c r="O902" s="221"/>
      <c r="P902" s="222">
        <v>0.60217010225016598</v>
      </c>
      <c r="Q902" s="219"/>
      <c r="R902" s="220"/>
      <c r="S902" s="220"/>
      <c r="T902" s="220"/>
      <c r="U902" s="220"/>
      <c r="V902" s="220"/>
      <c r="W902" s="220"/>
      <c r="X902" s="220"/>
      <c r="Y902" s="220"/>
      <c r="Z902" s="220"/>
      <c r="AA902" s="221"/>
      <c r="AB902" s="221"/>
      <c r="AC902" s="222">
        <v>1.5076375902458219</v>
      </c>
      <c r="AT902" s="232">
        <v>2014</v>
      </c>
      <c r="AU902" s="232" t="s">
        <v>154</v>
      </c>
      <c r="AV902" s="232" t="s">
        <v>247</v>
      </c>
      <c r="AW902" s="232" t="s">
        <v>248</v>
      </c>
      <c r="BC902" s="232" t="s">
        <v>256</v>
      </c>
      <c r="BR902" s="232" t="s">
        <v>354</v>
      </c>
    </row>
    <row r="903" spans="1:70" ht="15" customHeight="1" x14ac:dyDescent="0.3">
      <c r="A903" s="425"/>
      <c r="B903" s="423"/>
      <c r="C903" s="223" t="s">
        <v>180</v>
      </c>
      <c r="D903" s="224"/>
      <c r="E903" s="303"/>
      <c r="F903" s="303"/>
      <c r="G903" s="303"/>
      <c r="H903" s="303"/>
      <c r="I903" s="303"/>
      <c r="J903" s="303"/>
      <c r="K903" s="303"/>
      <c r="L903" s="303"/>
      <c r="M903" s="303"/>
      <c r="N903" s="225"/>
      <c r="O903" s="225"/>
      <c r="P903" s="226">
        <v>0.55548177261802034</v>
      </c>
      <c r="Q903" s="224"/>
      <c r="R903" s="303"/>
      <c r="S903" s="303"/>
      <c r="T903" s="303"/>
      <c r="U903" s="303"/>
      <c r="V903" s="303"/>
      <c r="W903" s="303"/>
      <c r="X903" s="303"/>
      <c r="Y903" s="303"/>
      <c r="Z903" s="303"/>
      <c r="AA903" s="225"/>
      <c r="AB903" s="225"/>
      <c r="AC903" s="226">
        <v>2.5854911899403432</v>
      </c>
      <c r="AT903" s="232">
        <v>2014</v>
      </c>
      <c r="AU903" s="232" t="s">
        <v>154</v>
      </c>
      <c r="AV903" s="232" t="s">
        <v>247</v>
      </c>
      <c r="AW903" s="232" t="s">
        <v>248</v>
      </c>
      <c r="BD903" s="232" t="s">
        <v>179</v>
      </c>
      <c r="BR903" s="232">
        <v>2.4560876937364249</v>
      </c>
    </row>
    <row r="904" spans="1:70" ht="15" customHeight="1" x14ac:dyDescent="0.3">
      <c r="A904" s="425"/>
      <c r="B904" s="423"/>
      <c r="C904" s="223" t="s">
        <v>181</v>
      </c>
      <c r="D904" s="224"/>
      <c r="E904" s="303"/>
      <c r="F904" s="303"/>
      <c r="G904" s="303"/>
      <c r="H904" s="303"/>
      <c r="I904" s="303"/>
      <c r="J904" s="303"/>
      <c r="K904" s="303"/>
      <c r="L904" s="303"/>
      <c r="M904" s="303"/>
      <c r="N904" s="225"/>
      <c r="O904" s="225"/>
      <c r="P904" s="226">
        <v>1.133261325344185</v>
      </c>
      <c r="Q904" s="224"/>
      <c r="R904" s="303"/>
      <c r="S904" s="303"/>
      <c r="T904" s="303"/>
      <c r="U904" s="303"/>
      <c r="V904" s="303"/>
      <c r="W904" s="303"/>
      <c r="X904" s="303"/>
      <c r="Y904" s="303"/>
      <c r="Z904" s="303"/>
      <c r="AA904" s="225"/>
      <c r="AB904" s="225"/>
      <c r="AC904" s="226">
        <v>2.2707612098117509</v>
      </c>
      <c r="AT904" s="232">
        <v>2014</v>
      </c>
      <c r="AU904" s="232" t="s">
        <v>154</v>
      </c>
      <c r="AV904" s="232" t="s">
        <v>247</v>
      </c>
      <c r="AW904" s="232" t="s">
        <v>248</v>
      </c>
      <c r="BD904" s="232" t="s">
        <v>180</v>
      </c>
      <c r="BR904" s="232">
        <v>3.536683934615759</v>
      </c>
    </row>
    <row r="905" spans="1:70" ht="15" customHeight="1" x14ac:dyDescent="0.3">
      <c r="A905" s="425"/>
      <c r="B905" s="423"/>
      <c r="C905" s="223" t="s">
        <v>182</v>
      </c>
      <c r="D905" s="224"/>
      <c r="E905" s="303"/>
      <c r="F905" s="303"/>
      <c r="G905" s="303"/>
      <c r="H905" s="303"/>
      <c r="I905" s="303"/>
      <c r="J905" s="303"/>
      <c r="K905" s="303"/>
      <c r="L905" s="303"/>
      <c r="M905" s="303"/>
      <c r="N905" s="225"/>
      <c r="O905" s="225"/>
      <c r="P905" s="226">
        <v>1.51649158603427</v>
      </c>
      <c r="Q905" s="224"/>
      <c r="R905" s="303"/>
      <c r="S905" s="303"/>
      <c r="T905" s="303"/>
      <c r="U905" s="303"/>
      <c r="V905" s="303"/>
      <c r="W905" s="303"/>
      <c r="X905" s="303"/>
      <c r="Y905" s="303"/>
      <c r="Z905" s="303"/>
      <c r="AA905" s="225"/>
      <c r="AB905" s="225"/>
      <c r="AC905" s="226">
        <v>1.883522537677673</v>
      </c>
      <c r="AT905" s="232">
        <v>2014</v>
      </c>
      <c r="AU905" s="232" t="s">
        <v>154</v>
      </c>
      <c r="AV905" s="232" t="s">
        <v>247</v>
      </c>
      <c r="AW905" s="232" t="s">
        <v>248</v>
      </c>
      <c r="BD905" s="232" t="s">
        <v>181</v>
      </c>
      <c r="BR905" s="232">
        <v>2.7805260147775588</v>
      </c>
    </row>
    <row r="906" spans="1:70" ht="15" customHeight="1" x14ac:dyDescent="0.3">
      <c r="A906" s="425"/>
      <c r="B906" s="423"/>
      <c r="C906" s="223" t="s">
        <v>376</v>
      </c>
      <c r="D906" s="224"/>
      <c r="E906" s="303"/>
      <c r="F906" s="303"/>
      <c r="G906" s="303"/>
      <c r="H906" s="303"/>
      <c r="I906" s="303"/>
      <c r="J906" s="303"/>
      <c r="K906" s="303"/>
      <c r="L906" s="303"/>
      <c r="M906" s="303"/>
      <c r="N906" s="225"/>
      <c r="O906" s="225"/>
      <c r="P906" s="226">
        <v>0.51740714651661268</v>
      </c>
      <c r="Q906" s="224"/>
      <c r="R906" s="303"/>
      <c r="S906" s="303"/>
      <c r="T906" s="303"/>
      <c r="U906" s="303"/>
      <c r="V906" s="303"/>
      <c r="W906" s="303"/>
      <c r="X906" s="303"/>
      <c r="Y906" s="303"/>
      <c r="Z906" s="303"/>
      <c r="AA906" s="225"/>
      <c r="AB906" s="225"/>
      <c r="AC906" s="226">
        <v>2.0861768842492991</v>
      </c>
      <c r="AT906" s="232">
        <v>2014</v>
      </c>
      <c r="AU906" s="232" t="s">
        <v>154</v>
      </c>
      <c r="AV906" s="232" t="s">
        <v>247</v>
      </c>
      <c r="AW906" s="232" t="s">
        <v>248</v>
      </c>
      <c r="BD906" s="232" t="s">
        <v>182</v>
      </c>
      <c r="BR906" s="232">
        <v>2.1433404546229071</v>
      </c>
    </row>
    <row r="907" spans="1:70" ht="15" customHeight="1" x14ac:dyDescent="0.3">
      <c r="A907" s="425"/>
      <c r="B907" s="423"/>
      <c r="C907" s="223" t="s">
        <v>377</v>
      </c>
      <c r="D907" s="224"/>
      <c r="E907" s="303"/>
      <c r="F907" s="303"/>
      <c r="G907" s="303"/>
      <c r="H907" s="303"/>
      <c r="I907" s="303"/>
      <c r="J907" s="303"/>
      <c r="K907" s="303"/>
      <c r="L907" s="303"/>
      <c r="M907" s="303"/>
      <c r="N907" s="225"/>
      <c r="O907" s="225"/>
      <c r="P907" s="226">
        <v>0.86645126807447292</v>
      </c>
      <c r="Q907" s="224"/>
      <c r="R907" s="303"/>
      <c r="S907" s="303"/>
      <c r="T907" s="303"/>
      <c r="U907" s="303"/>
      <c r="V907" s="303"/>
      <c r="W907" s="303"/>
      <c r="X907" s="303"/>
      <c r="Y907" s="303"/>
      <c r="Z907" s="303"/>
      <c r="AA907" s="225"/>
      <c r="AB907" s="225"/>
      <c r="AC907" s="226">
        <v>4.3715657157416956</v>
      </c>
      <c r="AT907" s="232">
        <v>2014</v>
      </c>
      <c r="AU907" s="232" t="s">
        <v>154</v>
      </c>
      <c r="AV907" s="232" t="s">
        <v>247</v>
      </c>
      <c r="AW907" s="232" t="s">
        <v>248</v>
      </c>
      <c r="BD907" s="232" t="s">
        <v>183</v>
      </c>
      <c r="BR907" s="232">
        <v>3.0063355841654191</v>
      </c>
    </row>
    <row r="908" spans="1:70" ht="15" customHeight="1" x14ac:dyDescent="0.3">
      <c r="A908" s="425"/>
      <c r="B908" s="423"/>
      <c r="C908" s="223" t="s">
        <v>185</v>
      </c>
      <c r="D908" s="224"/>
      <c r="E908" s="303"/>
      <c r="F908" s="303"/>
      <c r="G908" s="303"/>
      <c r="H908" s="303"/>
      <c r="I908" s="303"/>
      <c r="J908" s="303"/>
      <c r="K908" s="303"/>
      <c r="L908" s="303"/>
      <c r="M908" s="303"/>
      <c r="N908" s="225"/>
      <c r="O908" s="225"/>
      <c r="P908" s="226">
        <v>0</v>
      </c>
      <c r="Q908" s="224"/>
      <c r="R908" s="303"/>
      <c r="S908" s="303"/>
      <c r="T908" s="303"/>
      <c r="U908" s="303"/>
      <c r="V908" s="303"/>
      <c r="W908" s="303"/>
      <c r="X908" s="303"/>
      <c r="Y908" s="303"/>
      <c r="Z908" s="303"/>
      <c r="AA908" s="225"/>
      <c r="AB908" s="225"/>
      <c r="AC908" s="226">
        <v>0.6945886964904735</v>
      </c>
      <c r="AT908" s="232">
        <v>2014</v>
      </c>
      <c r="AU908" s="232" t="s">
        <v>154</v>
      </c>
      <c r="AV908" s="232" t="s">
        <v>247</v>
      </c>
      <c r="AW908" s="232" t="s">
        <v>248</v>
      </c>
      <c r="BD908" s="232" t="s">
        <v>184</v>
      </c>
      <c r="BR908" s="232">
        <v>4.4007127282187994</v>
      </c>
    </row>
    <row r="909" spans="1:70" ht="15" customHeight="1" x14ac:dyDescent="0.3">
      <c r="A909" s="425"/>
      <c r="B909" s="423"/>
      <c r="C909" s="223" t="s">
        <v>186</v>
      </c>
      <c r="D909" s="224"/>
      <c r="E909" s="229"/>
      <c r="F909" s="229"/>
      <c r="G909" s="229"/>
      <c r="H909" s="229"/>
      <c r="I909" s="229"/>
      <c r="J909" s="229"/>
      <c r="K909" s="229"/>
      <c r="L909" s="229"/>
      <c r="M909" s="229"/>
      <c r="N909" s="230"/>
      <c r="O909" s="230"/>
      <c r="P909" s="231">
        <v>1.078923920358865</v>
      </c>
      <c r="Q909" s="228"/>
      <c r="R909" s="229"/>
      <c r="S909" s="229"/>
      <c r="T909" s="229"/>
      <c r="U909" s="229"/>
      <c r="V909" s="229"/>
      <c r="W909" s="229"/>
      <c r="X909" s="229"/>
      <c r="Y909" s="229"/>
      <c r="Z909" s="229"/>
      <c r="AA909" s="230"/>
      <c r="AB909" s="230"/>
      <c r="AC909" s="231">
        <v>1.343478381996124</v>
      </c>
      <c r="AT909" s="232">
        <v>2014</v>
      </c>
      <c r="AU909" s="232" t="s">
        <v>154</v>
      </c>
      <c r="AV909" s="232" t="s">
        <v>247</v>
      </c>
      <c r="AW909" s="232" t="s">
        <v>248</v>
      </c>
      <c r="BD909" s="232" t="s">
        <v>185</v>
      </c>
      <c r="BR909" s="232">
        <v>0</v>
      </c>
    </row>
    <row r="910" spans="1:70" ht="15" customHeight="1" x14ac:dyDescent="0.3">
      <c r="A910" s="425"/>
      <c r="B910" s="431" t="s">
        <v>378</v>
      </c>
      <c r="C910" s="223" t="s">
        <v>187</v>
      </c>
      <c r="D910" s="224"/>
      <c r="E910" s="303"/>
      <c r="F910" s="303"/>
      <c r="G910" s="303"/>
      <c r="H910" s="303"/>
      <c r="I910" s="303"/>
      <c r="J910" s="303"/>
      <c r="K910" s="303"/>
      <c r="L910" s="303"/>
      <c r="M910" s="303"/>
      <c r="N910" s="225"/>
      <c r="O910" s="225"/>
      <c r="P910" s="226">
        <v>0.59299794256364047</v>
      </c>
      <c r="Q910" s="224"/>
      <c r="R910" s="303"/>
      <c r="S910" s="303"/>
      <c r="T910" s="303"/>
      <c r="U910" s="303"/>
      <c r="V910" s="303"/>
      <c r="W910" s="303"/>
      <c r="X910" s="303"/>
      <c r="Y910" s="303"/>
      <c r="Z910" s="303"/>
      <c r="AA910" s="225"/>
      <c r="AB910" s="225"/>
      <c r="AC910" s="226">
        <v>1.2681570976915051</v>
      </c>
      <c r="AT910" s="232">
        <v>2014</v>
      </c>
      <c r="AU910" s="232" t="s">
        <v>154</v>
      </c>
      <c r="AV910" s="232" t="s">
        <v>247</v>
      </c>
      <c r="AW910" s="232" t="s">
        <v>248</v>
      </c>
      <c r="BD910" s="232" t="s">
        <v>186</v>
      </c>
      <c r="BR910" s="232">
        <v>4.0365368943271829</v>
      </c>
    </row>
    <row r="911" spans="1:70" ht="15" customHeight="1" x14ac:dyDescent="0.3">
      <c r="A911" s="425"/>
      <c r="B911" s="423"/>
      <c r="C911" s="223" t="s">
        <v>188</v>
      </c>
      <c r="D911" s="224"/>
      <c r="E911" s="303"/>
      <c r="F911" s="303"/>
      <c r="G911" s="303"/>
      <c r="H911" s="303"/>
      <c r="I911" s="303"/>
      <c r="J911" s="303"/>
      <c r="K911" s="303"/>
      <c r="L911" s="303"/>
      <c r="M911" s="303"/>
      <c r="N911" s="225"/>
      <c r="O911" s="225"/>
      <c r="P911" s="226">
        <v>0.49382750585684509</v>
      </c>
      <c r="Q911" s="224"/>
      <c r="R911" s="303"/>
      <c r="S911" s="303"/>
      <c r="T911" s="303"/>
      <c r="U911" s="303"/>
      <c r="V911" s="303"/>
      <c r="W911" s="303"/>
      <c r="X911" s="303"/>
      <c r="Y911" s="303"/>
      <c r="Z911" s="303"/>
      <c r="AA911" s="225"/>
      <c r="AB911" s="225"/>
      <c r="AC911" s="226">
        <v>1.805773629007654</v>
      </c>
      <c r="AT911" s="232">
        <v>2014</v>
      </c>
      <c r="AU911" s="232" t="s">
        <v>154</v>
      </c>
      <c r="AV911" s="232" t="s">
        <v>247</v>
      </c>
      <c r="AW911" s="232" t="s">
        <v>248</v>
      </c>
      <c r="BE911" s="232" t="s">
        <v>187</v>
      </c>
      <c r="BR911" s="232">
        <v>2.0853045514520701</v>
      </c>
    </row>
    <row r="912" spans="1:70" ht="15" customHeight="1" x14ac:dyDescent="0.3">
      <c r="A912" s="425"/>
      <c r="B912" s="423"/>
      <c r="C912" s="223" t="s">
        <v>189</v>
      </c>
      <c r="D912" s="224"/>
      <c r="E912" s="303"/>
      <c r="F912" s="303"/>
      <c r="G912" s="303"/>
      <c r="H912" s="303"/>
      <c r="I912" s="303"/>
      <c r="J912" s="303"/>
      <c r="K912" s="303"/>
      <c r="L912" s="303"/>
      <c r="M912" s="303"/>
      <c r="N912" s="225"/>
      <c r="O912" s="225"/>
      <c r="P912" s="226">
        <v>0.58585742643614525</v>
      </c>
      <c r="Q912" s="224"/>
      <c r="R912" s="303"/>
      <c r="S912" s="303"/>
      <c r="T912" s="303"/>
      <c r="U912" s="303"/>
      <c r="V912" s="303"/>
      <c r="W912" s="303"/>
      <c r="X912" s="303"/>
      <c r="Y912" s="303"/>
      <c r="Z912" s="303"/>
      <c r="AA912" s="225"/>
      <c r="AB912" s="225"/>
      <c r="AC912" s="226">
        <v>2.0880715872485429</v>
      </c>
      <c r="AT912" s="232">
        <v>2014</v>
      </c>
      <c r="AU912" s="232" t="s">
        <v>154</v>
      </c>
      <c r="AV912" s="232" t="s">
        <v>247</v>
      </c>
      <c r="AW912" s="232" t="s">
        <v>248</v>
      </c>
      <c r="BE912" s="232" t="s">
        <v>188</v>
      </c>
      <c r="BR912" s="232">
        <v>2.919882667414587</v>
      </c>
    </row>
    <row r="913" spans="1:70" ht="15" customHeight="1" x14ac:dyDescent="0.3">
      <c r="A913" s="425"/>
      <c r="B913" s="423"/>
      <c r="C913" s="223" t="s">
        <v>190</v>
      </c>
      <c r="D913" s="224"/>
      <c r="E913" s="303"/>
      <c r="F913" s="303"/>
      <c r="G913" s="303"/>
      <c r="H913" s="303"/>
      <c r="I913" s="303"/>
      <c r="J913" s="303"/>
      <c r="K913" s="303"/>
      <c r="L913" s="303"/>
      <c r="M913" s="303"/>
      <c r="N913" s="225"/>
      <c r="O913" s="225"/>
      <c r="P913" s="226">
        <v>0.91587066048929078</v>
      </c>
      <c r="Q913" s="224"/>
      <c r="R913" s="303"/>
      <c r="S913" s="303"/>
      <c r="T913" s="303"/>
      <c r="U913" s="303"/>
      <c r="V913" s="303"/>
      <c r="W913" s="303"/>
      <c r="X913" s="303"/>
      <c r="Y913" s="303"/>
      <c r="Z913" s="303"/>
      <c r="AA913" s="225"/>
      <c r="AB913" s="225"/>
      <c r="AC913" s="226">
        <v>1.6057976090465711</v>
      </c>
      <c r="AT913" s="232">
        <v>2014</v>
      </c>
      <c r="AU913" s="232" t="s">
        <v>154</v>
      </c>
      <c r="AV913" s="232" t="s">
        <v>247</v>
      </c>
      <c r="AW913" s="232" t="s">
        <v>248</v>
      </c>
      <c r="BE913" s="232" t="s">
        <v>189</v>
      </c>
      <c r="BR913" s="232">
        <v>2.7170046685419091</v>
      </c>
    </row>
    <row r="914" spans="1:70" ht="15" customHeight="1" x14ac:dyDescent="0.3">
      <c r="A914" s="425"/>
      <c r="B914" s="423"/>
      <c r="C914" s="223" t="s">
        <v>191</v>
      </c>
      <c r="D914" s="224"/>
      <c r="E914" s="303"/>
      <c r="F914" s="303"/>
      <c r="G914" s="303"/>
      <c r="H914" s="303"/>
      <c r="I914" s="303"/>
      <c r="J914" s="303"/>
      <c r="K914" s="303"/>
      <c r="L914" s="303"/>
      <c r="M914" s="303"/>
      <c r="N914" s="225"/>
      <c r="O914" s="225"/>
      <c r="P914" s="226">
        <v>1.525068030810028</v>
      </c>
      <c r="Q914" s="224"/>
      <c r="R914" s="303"/>
      <c r="S914" s="303"/>
      <c r="T914" s="303"/>
      <c r="U914" s="303"/>
      <c r="V914" s="303"/>
      <c r="W914" s="303"/>
      <c r="X914" s="303"/>
      <c r="Y914" s="303"/>
      <c r="Z914" s="303"/>
      <c r="AA914" s="225"/>
      <c r="AB914" s="225"/>
      <c r="AC914" s="226">
        <v>2.2468029009283912</v>
      </c>
      <c r="AT914" s="232">
        <v>2014</v>
      </c>
      <c r="AU914" s="232" t="s">
        <v>154</v>
      </c>
      <c r="AV914" s="232" t="s">
        <v>247</v>
      </c>
      <c r="AW914" s="232" t="s">
        <v>248</v>
      </c>
      <c r="BE914" s="232" t="s">
        <v>190</v>
      </c>
      <c r="BR914" s="232">
        <v>3.9609782464921341</v>
      </c>
    </row>
    <row r="915" spans="1:70" ht="15" customHeight="1" x14ac:dyDescent="0.3">
      <c r="A915" s="425"/>
      <c r="B915" s="423"/>
      <c r="C915" s="227" t="s">
        <v>257</v>
      </c>
      <c r="D915" s="228"/>
      <c r="E915" s="229"/>
      <c r="F915" s="229"/>
      <c r="G915" s="229"/>
      <c r="H915" s="229"/>
      <c r="I915" s="229"/>
      <c r="J915" s="229"/>
      <c r="K915" s="229"/>
      <c r="L915" s="229"/>
      <c r="M915" s="229"/>
      <c r="N915" s="230"/>
      <c r="O915" s="230"/>
      <c r="P915" s="231">
        <v>1.2688414213943531</v>
      </c>
      <c r="Q915" s="228"/>
      <c r="R915" s="229"/>
      <c r="S915" s="229"/>
      <c r="T915" s="229"/>
      <c r="U915" s="229"/>
      <c r="V915" s="229"/>
      <c r="W915" s="229"/>
      <c r="X915" s="229"/>
      <c r="Y915" s="229"/>
      <c r="Z915" s="229"/>
      <c r="AA915" s="230"/>
      <c r="AB915" s="230"/>
      <c r="AC915" s="231">
        <v>0</v>
      </c>
      <c r="AT915" s="232">
        <v>2014</v>
      </c>
      <c r="AU915" s="232" t="s">
        <v>154</v>
      </c>
      <c r="AV915" s="232" t="s">
        <v>247</v>
      </c>
      <c r="AW915" s="232" t="s">
        <v>248</v>
      </c>
      <c r="BE915" s="232" t="s">
        <v>191</v>
      </c>
      <c r="BR915" s="232">
        <v>2.3888591771907222</v>
      </c>
    </row>
    <row r="916" spans="1:70" ht="15" customHeight="1" x14ac:dyDescent="0.3">
      <c r="A916" s="425"/>
      <c r="B916" s="431" t="s">
        <v>142</v>
      </c>
      <c r="C916" s="223" t="s">
        <v>192</v>
      </c>
      <c r="D916" s="224"/>
      <c r="E916" s="303"/>
      <c r="F916" s="303"/>
      <c r="G916" s="303"/>
      <c r="H916" s="303"/>
      <c r="I916" s="303"/>
      <c r="J916" s="303"/>
      <c r="K916" s="303"/>
      <c r="L916" s="303"/>
      <c r="M916" s="303"/>
      <c r="N916" s="225"/>
      <c r="O916" s="225"/>
      <c r="P916" s="226">
        <v>0.53709719472397743</v>
      </c>
      <c r="Q916" s="224"/>
      <c r="R916" s="303"/>
      <c r="S916" s="303"/>
      <c r="T916" s="303"/>
      <c r="U916" s="303"/>
      <c r="V916" s="303"/>
      <c r="W916" s="303"/>
      <c r="X916" s="303"/>
      <c r="Y916" s="303"/>
      <c r="Z916" s="303"/>
      <c r="AA916" s="225"/>
      <c r="AB916" s="225"/>
      <c r="AC916" s="226">
        <v>1.6549787104603559</v>
      </c>
      <c r="AT916" s="232">
        <v>2014</v>
      </c>
      <c r="AU916" s="232" t="s">
        <v>154</v>
      </c>
      <c r="AV916" s="232" t="s">
        <v>247</v>
      </c>
      <c r="AW916" s="232" t="s">
        <v>248</v>
      </c>
      <c r="BE916" s="232" t="s">
        <v>257</v>
      </c>
      <c r="BR916" s="232" t="s">
        <v>354</v>
      </c>
    </row>
    <row r="917" spans="1:70" ht="15" customHeight="1" x14ac:dyDescent="0.3">
      <c r="A917" s="425"/>
      <c r="B917" s="423"/>
      <c r="C917" s="223" t="s">
        <v>379</v>
      </c>
      <c r="D917" s="224"/>
      <c r="E917" s="303"/>
      <c r="F917" s="303"/>
      <c r="G917" s="303"/>
      <c r="H917" s="303"/>
      <c r="I917" s="303"/>
      <c r="J917" s="303"/>
      <c r="K917" s="303"/>
      <c r="L917" s="303"/>
      <c r="M917" s="303"/>
      <c r="N917" s="225"/>
      <c r="O917" s="225"/>
      <c r="P917" s="226">
        <v>0.65166135260208491</v>
      </c>
      <c r="Q917" s="224"/>
      <c r="R917" s="303"/>
      <c r="S917" s="303"/>
      <c r="T917" s="303"/>
      <c r="U917" s="303"/>
      <c r="V917" s="303"/>
      <c r="W917" s="303"/>
      <c r="X917" s="303"/>
      <c r="Y917" s="303"/>
      <c r="Z917" s="303"/>
      <c r="AA917" s="225"/>
      <c r="AB917" s="225"/>
      <c r="AC917" s="226">
        <v>1.950072654334154</v>
      </c>
      <c r="AT917" s="232">
        <v>2014</v>
      </c>
      <c r="AU917" s="232" t="s">
        <v>154</v>
      </c>
      <c r="AV917" s="232" t="s">
        <v>247</v>
      </c>
      <c r="AW917" s="232" t="s">
        <v>248</v>
      </c>
      <c r="BF917" s="232" t="s">
        <v>192</v>
      </c>
      <c r="BR917" s="232">
        <v>2.325960529795192</v>
      </c>
    </row>
    <row r="918" spans="1:70" ht="15" customHeight="1" x14ac:dyDescent="0.3">
      <c r="A918" s="425"/>
      <c r="B918" s="423"/>
      <c r="C918" s="223" t="s">
        <v>380</v>
      </c>
      <c r="D918" s="224"/>
      <c r="E918" s="303"/>
      <c r="F918" s="303"/>
      <c r="G918" s="303"/>
      <c r="H918" s="303"/>
      <c r="I918" s="303"/>
      <c r="J918" s="303"/>
      <c r="K918" s="303"/>
      <c r="L918" s="303"/>
      <c r="M918" s="303"/>
      <c r="N918" s="225"/>
      <c r="O918" s="225"/>
      <c r="P918" s="226">
        <v>0.85756379611143352</v>
      </c>
      <c r="Q918" s="224"/>
      <c r="R918" s="303"/>
      <c r="S918" s="303"/>
      <c r="T918" s="303"/>
      <c r="U918" s="303"/>
      <c r="V918" s="303"/>
      <c r="W918" s="303"/>
      <c r="X918" s="303"/>
      <c r="Y918" s="303"/>
      <c r="Z918" s="303"/>
      <c r="AA918" s="225"/>
      <c r="AB918" s="225"/>
      <c r="AC918" s="226">
        <v>1.6631997566015559</v>
      </c>
      <c r="AT918" s="232">
        <v>2014</v>
      </c>
      <c r="AU918" s="232" t="s">
        <v>154</v>
      </c>
      <c r="AV918" s="232" t="s">
        <v>247</v>
      </c>
      <c r="AW918" s="232" t="s">
        <v>248</v>
      </c>
      <c r="BF918" s="232" t="s">
        <v>193</v>
      </c>
      <c r="BR918" s="232">
        <v>2.680528234936526</v>
      </c>
    </row>
    <row r="919" spans="1:70" ht="15" customHeight="1" x14ac:dyDescent="0.3">
      <c r="A919" s="425"/>
      <c r="B919" s="423"/>
      <c r="C919" s="223" t="s">
        <v>195</v>
      </c>
      <c r="D919" s="224"/>
      <c r="E919" s="303"/>
      <c r="F919" s="303"/>
      <c r="G919" s="303"/>
      <c r="H919" s="303"/>
      <c r="I919" s="303"/>
      <c r="J919" s="303"/>
      <c r="K919" s="303"/>
      <c r="L919" s="303"/>
      <c r="M919" s="303"/>
      <c r="N919" s="225"/>
      <c r="O919" s="225"/>
      <c r="P919" s="226">
        <v>0.59112180850271778</v>
      </c>
      <c r="Q919" s="224"/>
      <c r="R919" s="303"/>
      <c r="S919" s="303"/>
      <c r="T919" s="303"/>
      <c r="U919" s="303"/>
      <c r="V919" s="303"/>
      <c r="W919" s="303"/>
      <c r="X919" s="303"/>
      <c r="Y919" s="303"/>
      <c r="Z919" s="303"/>
      <c r="AA919" s="225"/>
      <c r="AB919" s="225"/>
      <c r="AC919" s="226">
        <v>1.3820037824459961</v>
      </c>
      <c r="AT919" s="232">
        <v>2014</v>
      </c>
      <c r="AU919" s="232" t="s">
        <v>154</v>
      </c>
      <c r="AV919" s="232" t="s">
        <v>247</v>
      </c>
      <c r="AW919" s="232" t="s">
        <v>248</v>
      </c>
      <c r="BF919" s="232" t="s">
        <v>194</v>
      </c>
      <c r="BR919" s="232">
        <v>2.5764211236462362</v>
      </c>
    </row>
    <row r="920" spans="1:70" ht="15" customHeight="1" x14ac:dyDescent="0.3">
      <c r="A920" s="425"/>
      <c r="B920" s="423"/>
      <c r="C920" s="227" t="s">
        <v>196</v>
      </c>
      <c r="D920" s="228"/>
      <c r="E920" s="229"/>
      <c r="F920" s="229"/>
      <c r="G920" s="229"/>
      <c r="H920" s="229"/>
      <c r="I920" s="229"/>
      <c r="J920" s="229"/>
      <c r="K920" s="229"/>
      <c r="L920" s="229"/>
      <c r="M920" s="229"/>
      <c r="N920" s="230"/>
      <c r="O920" s="230"/>
      <c r="P920" s="231">
        <v>0.9617390365306977</v>
      </c>
      <c r="Q920" s="228"/>
      <c r="R920" s="229"/>
      <c r="S920" s="229"/>
      <c r="T920" s="229"/>
      <c r="U920" s="229"/>
      <c r="V920" s="229"/>
      <c r="W920" s="229"/>
      <c r="X920" s="229"/>
      <c r="Y920" s="229"/>
      <c r="Z920" s="229"/>
      <c r="AA920" s="230"/>
      <c r="AB920" s="230"/>
      <c r="AC920" s="231">
        <v>1.707064661774905</v>
      </c>
      <c r="AT920" s="232">
        <v>2014</v>
      </c>
      <c r="AU920" s="232" t="s">
        <v>154</v>
      </c>
      <c r="AV920" s="232" t="s">
        <v>247</v>
      </c>
      <c r="AW920" s="232" t="s">
        <v>248</v>
      </c>
      <c r="BF920" s="232" t="s">
        <v>195</v>
      </c>
      <c r="BR920" s="232">
        <v>2.4112430092717769</v>
      </c>
    </row>
    <row r="921" spans="1:70" ht="15" customHeight="1" x14ac:dyDescent="0.3">
      <c r="A921" s="425"/>
      <c r="B921" s="431" t="s">
        <v>197</v>
      </c>
      <c r="C921" s="223" t="s">
        <v>197</v>
      </c>
      <c r="D921" s="224"/>
      <c r="E921" s="303"/>
      <c r="F921" s="303"/>
      <c r="G921" s="303"/>
      <c r="H921" s="303"/>
      <c r="I921" s="303"/>
      <c r="J921" s="303"/>
      <c r="K921" s="303"/>
      <c r="L921" s="303"/>
      <c r="M921" s="303"/>
      <c r="N921" s="225"/>
      <c r="O921" s="225"/>
      <c r="P921" s="226">
        <v>1.76113226865522</v>
      </c>
      <c r="Q921" s="224"/>
      <c r="R921" s="303"/>
      <c r="S921" s="303"/>
      <c r="T921" s="303"/>
      <c r="U921" s="303"/>
      <c r="V921" s="303"/>
      <c r="W921" s="303"/>
      <c r="X921" s="303"/>
      <c r="Y921" s="303"/>
      <c r="Z921" s="303"/>
      <c r="AA921" s="225"/>
      <c r="AB921" s="225"/>
      <c r="AC921" s="226">
        <v>4.1022720936381951</v>
      </c>
      <c r="AT921" s="232">
        <v>2014</v>
      </c>
      <c r="AU921" s="232" t="s">
        <v>154</v>
      </c>
      <c r="AV921" s="232" t="s">
        <v>247</v>
      </c>
      <c r="AW921" s="232" t="s">
        <v>248</v>
      </c>
      <c r="BF921" s="232" t="s">
        <v>196</v>
      </c>
      <c r="BR921" s="232">
        <v>3.33809489550787</v>
      </c>
    </row>
    <row r="922" spans="1:70" ht="15" customHeight="1" x14ac:dyDescent="0.3">
      <c r="A922" s="425"/>
      <c r="B922" s="423"/>
      <c r="C922" s="223" t="s">
        <v>198</v>
      </c>
      <c r="D922" s="224"/>
      <c r="E922" s="303"/>
      <c r="F922" s="303"/>
      <c r="G922" s="303"/>
      <c r="H922" s="303"/>
      <c r="I922" s="303"/>
      <c r="J922" s="303"/>
      <c r="K922" s="303"/>
      <c r="L922" s="303"/>
      <c r="M922" s="303"/>
      <c r="N922" s="225"/>
      <c r="O922" s="225"/>
      <c r="P922" s="226">
        <v>2.072489490251487</v>
      </c>
      <c r="Q922" s="224"/>
      <c r="R922" s="303"/>
      <c r="S922" s="303"/>
      <c r="T922" s="303"/>
      <c r="U922" s="303"/>
      <c r="V922" s="303"/>
      <c r="W922" s="303"/>
      <c r="X922" s="303"/>
      <c r="Y922" s="303"/>
      <c r="Z922" s="303"/>
      <c r="AA922" s="225"/>
      <c r="AB922" s="225"/>
      <c r="AC922" s="226">
        <v>4.7547979987026636</v>
      </c>
      <c r="AT922" s="232">
        <v>2014</v>
      </c>
      <c r="AU922" s="232" t="s">
        <v>154</v>
      </c>
      <c r="AV922" s="232" t="s">
        <v>247</v>
      </c>
      <c r="AW922" s="232" t="s">
        <v>248</v>
      </c>
      <c r="BG922" s="232" t="s">
        <v>197</v>
      </c>
      <c r="BR922" s="232">
        <v>5.1571661752020166</v>
      </c>
    </row>
    <row r="923" spans="1:70" ht="15" customHeight="1" x14ac:dyDescent="0.3">
      <c r="A923" s="425"/>
      <c r="B923" s="423"/>
      <c r="C923" s="223" t="s">
        <v>199</v>
      </c>
      <c r="D923" s="224"/>
      <c r="E923" s="303"/>
      <c r="F923" s="303"/>
      <c r="G923" s="303"/>
      <c r="H923" s="303"/>
      <c r="I923" s="303"/>
      <c r="J923" s="303"/>
      <c r="K923" s="303"/>
      <c r="L923" s="303"/>
      <c r="M923" s="303"/>
      <c r="N923" s="225"/>
      <c r="O923" s="225"/>
      <c r="P923" s="226">
        <v>1.0668003705991911</v>
      </c>
      <c r="Q923" s="224"/>
      <c r="R923" s="303"/>
      <c r="S923" s="303"/>
      <c r="T923" s="303"/>
      <c r="U923" s="303"/>
      <c r="V923" s="303"/>
      <c r="W923" s="303"/>
      <c r="X923" s="303"/>
      <c r="Y923" s="303"/>
      <c r="Z923" s="303"/>
      <c r="AA923" s="225"/>
      <c r="AB923" s="225"/>
      <c r="AC923" s="226">
        <v>1.9683106242665711</v>
      </c>
      <c r="AT923" s="232">
        <v>2014</v>
      </c>
      <c r="AU923" s="232" t="s">
        <v>154</v>
      </c>
      <c r="AV923" s="232" t="s">
        <v>247</v>
      </c>
      <c r="AW923" s="232" t="s">
        <v>248</v>
      </c>
      <c r="BG923" s="232" t="s">
        <v>198</v>
      </c>
      <c r="BR923" s="232">
        <v>5.0383063552437921</v>
      </c>
    </row>
    <row r="924" spans="1:70" ht="15" customHeight="1" x14ac:dyDescent="0.3">
      <c r="A924" s="425"/>
      <c r="B924" s="423"/>
      <c r="C924" s="227" t="s">
        <v>200</v>
      </c>
      <c r="D924" s="228"/>
      <c r="E924" s="229"/>
      <c r="F924" s="229"/>
      <c r="G924" s="229"/>
      <c r="H924" s="229"/>
      <c r="I924" s="229"/>
      <c r="J924" s="229"/>
      <c r="K924" s="229"/>
      <c r="L924" s="229"/>
      <c r="M924" s="229"/>
      <c r="N924" s="230"/>
      <c r="O924" s="230"/>
      <c r="P924" s="231">
        <v>0.51190273210713655</v>
      </c>
      <c r="Q924" s="228"/>
      <c r="R924" s="229"/>
      <c r="S924" s="229"/>
      <c r="T924" s="229"/>
      <c r="U924" s="229"/>
      <c r="V924" s="229"/>
      <c r="W924" s="229"/>
      <c r="X924" s="229"/>
      <c r="Y924" s="229"/>
      <c r="Z924" s="229"/>
      <c r="AA924" s="230"/>
      <c r="AB924" s="230"/>
      <c r="AC924" s="231">
        <v>1.265267371370097</v>
      </c>
      <c r="AT924" s="232">
        <v>2014</v>
      </c>
      <c r="AU924" s="232" t="s">
        <v>154</v>
      </c>
      <c r="AV924" s="232" t="s">
        <v>247</v>
      </c>
      <c r="AW924" s="232" t="s">
        <v>248</v>
      </c>
      <c r="BG924" s="232" t="s">
        <v>199</v>
      </c>
      <c r="BR924" s="232">
        <v>5.4013797731385793</v>
      </c>
    </row>
    <row r="925" spans="1:70" ht="15" customHeight="1" x14ac:dyDescent="0.3">
      <c r="A925" s="425"/>
      <c r="B925" s="431" t="s">
        <v>144</v>
      </c>
      <c r="C925" s="223" t="s">
        <v>201</v>
      </c>
      <c r="D925" s="224"/>
      <c r="E925" s="303"/>
      <c r="F925" s="303"/>
      <c r="G925" s="303"/>
      <c r="H925" s="303"/>
      <c r="I925" s="303"/>
      <c r="J925" s="303"/>
      <c r="K925" s="303"/>
      <c r="L925" s="303"/>
      <c r="M925" s="303"/>
      <c r="N925" s="225"/>
      <c r="O925" s="225"/>
      <c r="P925" s="226">
        <v>0.3760826718889993</v>
      </c>
      <c r="Q925" s="224"/>
      <c r="R925" s="303"/>
      <c r="S925" s="303"/>
      <c r="T925" s="303"/>
      <c r="U925" s="303"/>
      <c r="V925" s="303"/>
      <c r="W925" s="303"/>
      <c r="X925" s="303"/>
      <c r="Y925" s="303"/>
      <c r="Z925" s="303"/>
      <c r="AA925" s="225"/>
      <c r="AB925" s="225"/>
      <c r="AC925" s="226">
        <v>2.0455216795600988</v>
      </c>
      <c r="AT925" s="232">
        <v>2014</v>
      </c>
      <c r="AU925" s="232" t="s">
        <v>154</v>
      </c>
      <c r="AV925" s="232" t="s">
        <v>247</v>
      </c>
      <c r="AW925" s="232" t="s">
        <v>248</v>
      </c>
      <c r="BG925" s="232" t="s">
        <v>200</v>
      </c>
      <c r="BR925" s="232">
        <v>2.152615846275693</v>
      </c>
    </row>
    <row r="926" spans="1:70" ht="15" customHeight="1" x14ac:dyDescent="0.3">
      <c r="A926" s="425"/>
      <c r="B926" s="423"/>
      <c r="C926" s="223" t="s">
        <v>202</v>
      </c>
      <c r="D926" s="224"/>
      <c r="E926" s="303"/>
      <c r="F926" s="303"/>
      <c r="G926" s="303"/>
      <c r="H926" s="303"/>
      <c r="I926" s="303"/>
      <c r="J926" s="303"/>
      <c r="K926" s="303"/>
      <c r="L926" s="303"/>
      <c r="M926" s="303"/>
      <c r="N926" s="225"/>
      <c r="O926" s="225"/>
      <c r="P926" s="226">
        <v>0.7507938449111452</v>
      </c>
      <c r="Q926" s="224"/>
      <c r="R926" s="303"/>
      <c r="S926" s="303"/>
      <c r="T926" s="303"/>
      <c r="U926" s="303"/>
      <c r="V926" s="303"/>
      <c r="W926" s="303"/>
      <c r="X926" s="303"/>
      <c r="Y926" s="303"/>
      <c r="Z926" s="303"/>
      <c r="AA926" s="225"/>
      <c r="AB926" s="225"/>
      <c r="AC926" s="226">
        <v>1.695940604242606</v>
      </c>
      <c r="AT926" s="232">
        <v>2014</v>
      </c>
      <c r="AU926" s="232" t="s">
        <v>154</v>
      </c>
      <c r="AV926" s="232" t="s">
        <v>247</v>
      </c>
      <c r="AW926" s="232" t="s">
        <v>248</v>
      </c>
      <c r="BH926" s="232" t="s">
        <v>201</v>
      </c>
      <c r="BR926" s="232">
        <v>2.5441490417715729</v>
      </c>
    </row>
    <row r="927" spans="1:70" ht="15" customHeight="1" x14ac:dyDescent="0.3">
      <c r="A927" s="425"/>
      <c r="B927" s="423"/>
      <c r="C927" s="227" t="s">
        <v>203</v>
      </c>
      <c r="D927" s="228"/>
      <c r="E927" s="229"/>
      <c r="F927" s="229"/>
      <c r="G927" s="229"/>
      <c r="H927" s="229"/>
      <c r="I927" s="229"/>
      <c r="J927" s="229"/>
      <c r="K927" s="229"/>
      <c r="L927" s="229"/>
      <c r="M927" s="229"/>
      <c r="N927" s="230"/>
      <c r="O927" s="230"/>
      <c r="P927" s="231">
        <v>0.69288161743636012</v>
      </c>
      <c r="Q927" s="228"/>
      <c r="R927" s="229"/>
      <c r="S927" s="229"/>
      <c r="T927" s="229"/>
      <c r="U927" s="229"/>
      <c r="V927" s="229"/>
      <c r="W927" s="229"/>
      <c r="X927" s="229"/>
      <c r="Y927" s="229"/>
      <c r="Z927" s="229"/>
      <c r="AA927" s="230"/>
      <c r="AB927" s="230"/>
      <c r="AC927" s="231">
        <v>1.601821808298159</v>
      </c>
      <c r="AT927" s="232">
        <v>2014</v>
      </c>
      <c r="AU927" s="232" t="s">
        <v>154</v>
      </c>
      <c r="AV927" s="232" t="s">
        <v>247</v>
      </c>
      <c r="AW927" s="232" t="s">
        <v>248</v>
      </c>
      <c r="BH927" s="232" t="s">
        <v>202</v>
      </c>
      <c r="BR927" s="232">
        <v>2.3424818054113312</v>
      </c>
    </row>
    <row r="928" spans="1:70" ht="15" customHeight="1" x14ac:dyDescent="0.3">
      <c r="A928" s="425"/>
      <c r="B928" s="432" t="s">
        <v>145</v>
      </c>
      <c r="C928" s="239" t="s">
        <v>204</v>
      </c>
      <c r="D928" s="224"/>
      <c r="E928" s="303"/>
      <c r="F928" s="303"/>
      <c r="G928" s="303"/>
      <c r="H928" s="303"/>
      <c r="I928" s="303"/>
      <c r="J928" s="303"/>
      <c r="K928" s="303"/>
      <c r="L928" s="303"/>
      <c r="M928" s="303"/>
      <c r="N928" s="225"/>
      <c r="O928" s="225"/>
      <c r="P928" s="226">
        <v>0.75281224366421007</v>
      </c>
      <c r="Q928" s="224"/>
      <c r="R928" s="303"/>
      <c r="S928" s="303"/>
      <c r="T928" s="303"/>
      <c r="U928" s="303"/>
      <c r="V928" s="303"/>
      <c r="W928" s="303"/>
      <c r="X928" s="303"/>
      <c r="Y928" s="303"/>
      <c r="Z928" s="303"/>
      <c r="AA928" s="225"/>
      <c r="AB928" s="225"/>
      <c r="AC928" s="226">
        <v>1.2971245293834921</v>
      </c>
      <c r="AT928" s="232">
        <v>2014</v>
      </c>
      <c r="AU928" s="232" t="s">
        <v>154</v>
      </c>
      <c r="AV928" s="232" t="s">
        <v>247</v>
      </c>
      <c r="AW928" s="232" t="s">
        <v>248</v>
      </c>
      <c r="BH928" s="232" t="s">
        <v>203</v>
      </c>
      <c r="BR928" s="232">
        <v>2.55530750638325</v>
      </c>
    </row>
    <row r="929" spans="1:70" ht="15" customHeight="1" x14ac:dyDescent="0.3">
      <c r="A929" s="425"/>
      <c r="B929" s="423"/>
      <c r="C929" s="239" t="s">
        <v>205</v>
      </c>
      <c r="D929" s="224"/>
      <c r="E929" s="303"/>
      <c r="F929" s="303"/>
      <c r="G929" s="303"/>
      <c r="H929" s="303"/>
      <c r="I929" s="303"/>
      <c r="J929" s="303"/>
      <c r="K929" s="303"/>
      <c r="L929" s="303"/>
      <c r="M929" s="303"/>
      <c r="N929" s="225"/>
      <c r="O929" s="225"/>
      <c r="P929" s="226">
        <v>0.47184491728672251</v>
      </c>
      <c r="Q929" s="224"/>
      <c r="R929" s="303"/>
      <c r="S929" s="303"/>
      <c r="T929" s="303"/>
      <c r="U929" s="303"/>
      <c r="V929" s="303"/>
      <c r="W929" s="303"/>
      <c r="X929" s="303"/>
      <c r="Y929" s="303"/>
      <c r="Z929" s="303"/>
      <c r="AA929" s="225"/>
      <c r="AB929" s="225"/>
      <c r="AC929" s="226">
        <v>1.3271924789756451</v>
      </c>
      <c r="AT929" s="232">
        <v>2014</v>
      </c>
      <c r="AU929" s="232" t="s">
        <v>154</v>
      </c>
      <c r="AV929" s="232" t="s">
        <v>247</v>
      </c>
      <c r="AW929" s="232" t="s">
        <v>248</v>
      </c>
      <c r="BI929" s="232" t="s">
        <v>204</v>
      </c>
      <c r="BR929" s="232">
        <v>2.4824675848723921</v>
      </c>
    </row>
    <row r="930" spans="1:70" ht="15" customHeight="1" x14ac:dyDescent="0.3">
      <c r="A930" s="425"/>
      <c r="B930" s="423"/>
      <c r="C930" s="240" t="s">
        <v>206</v>
      </c>
      <c r="D930" s="228"/>
      <c r="E930" s="229"/>
      <c r="F930" s="229"/>
      <c r="G930" s="229"/>
      <c r="H930" s="229"/>
      <c r="I930" s="229"/>
      <c r="J930" s="229"/>
      <c r="K930" s="229"/>
      <c r="L930" s="229"/>
      <c r="M930" s="229"/>
      <c r="N930" s="230"/>
      <c r="O930" s="230"/>
      <c r="P930" s="231">
        <v>3.010471455452139</v>
      </c>
      <c r="Q930" s="228"/>
      <c r="R930" s="229"/>
      <c r="S930" s="229"/>
      <c r="T930" s="229"/>
      <c r="U930" s="229"/>
      <c r="V930" s="229"/>
      <c r="W930" s="229"/>
      <c r="X930" s="229"/>
      <c r="Y930" s="229"/>
      <c r="Z930" s="229"/>
      <c r="AA930" s="230"/>
      <c r="AB930" s="230"/>
      <c r="AC930" s="231">
        <v>7.4142948984216988</v>
      </c>
      <c r="AT930" s="232">
        <v>2014</v>
      </c>
      <c r="AU930" s="232" t="s">
        <v>154</v>
      </c>
      <c r="AV930" s="232" t="s">
        <v>247</v>
      </c>
      <c r="AW930" s="232" t="s">
        <v>248</v>
      </c>
      <c r="BI930" s="232" t="s">
        <v>205</v>
      </c>
      <c r="BR930" s="232">
        <v>2.445997440677437</v>
      </c>
    </row>
    <row r="931" spans="1:70" ht="15" customHeight="1" x14ac:dyDescent="0.3">
      <c r="A931" s="425"/>
      <c r="B931" s="432" t="s">
        <v>146</v>
      </c>
      <c r="C931" s="239" t="s">
        <v>381</v>
      </c>
      <c r="D931" s="224"/>
      <c r="E931" s="303"/>
      <c r="F931" s="303"/>
      <c r="G931" s="303"/>
      <c r="H931" s="303"/>
      <c r="I931" s="303"/>
      <c r="J931" s="303"/>
      <c r="K931" s="303"/>
      <c r="L931" s="303"/>
      <c r="M931" s="303"/>
      <c r="N931" s="225"/>
      <c r="O931" s="225"/>
      <c r="P931" s="226">
        <v>0.88161261010934677</v>
      </c>
      <c r="Q931" s="224"/>
      <c r="R931" s="303"/>
      <c r="S931" s="303"/>
      <c r="T931" s="303"/>
      <c r="U931" s="303"/>
      <c r="V931" s="303"/>
      <c r="W931" s="303"/>
      <c r="X931" s="303"/>
      <c r="Y931" s="303"/>
      <c r="Z931" s="303"/>
      <c r="AA931" s="225"/>
      <c r="AB931" s="225"/>
      <c r="AC931" s="226">
        <v>5.5305007658032821</v>
      </c>
      <c r="AT931" s="232">
        <v>2014</v>
      </c>
      <c r="AU931" s="232" t="s">
        <v>154</v>
      </c>
      <c r="AV931" s="232" t="s">
        <v>247</v>
      </c>
      <c r="AW931" s="232" t="s">
        <v>248</v>
      </c>
      <c r="BI931" s="232" t="s">
        <v>206</v>
      </c>
      <c r="BR931" s="232">
        <v>16.97860692699788</v>
      </c>
    </row>
    <row r="932" spans="1:70" ht="15" customHeight="1" x14ac:dyDescent="0.3">
      <c r="A932" s="425"/>
      <c r="B932" s="423"/>
      <c r="C932" s="239" t="s">
        <v>208</v>
      </c>
      <c r="D932" s="224"/>
      <c r="E932" s="303"/>
      <c r="F932" s="303"/>
      <c r="G932" s="303"/>
      <c r="H932" s="303"/>
      <c r="I932" s="303"/>
      <c r="J932" s="303"/>
      <c r="K932" s="303"/>
      <c r="L932" s="303"/>
      <c r="M932" s="303"/>
      <c r="N932" s="225"/>
      <c r="O932" s="225"/>
      <c r="P932" s="226">
        <v>1.050462087075533</v>
      </c>
      <c r="Q932" s="224"/>
      <c r="R932" s="303"/>
      <c r="S932" s="303"/>
      <c r="T932" s="303"/>
      <c r="U932" s="303"/>
      <c r="V932" s="303"/>
      <c r="W932" s="303"/>
      <c r="X932" s="303"/>
      <c r="Y932" s="303"/>
      <c r="Z932" s="303"/>
      <c r="AA932" s="225"/>
      <c r="AB932" s="225"/>
      <c r="AC932" s="226">
        <v>2.6580724190490308</v>
      </c>
      <c r="AT932" s="232">
        <v>2014</v>
      </c>
      <c r="AU932" s="232" t="s">
        <v>154</v>
      </c>
      <c r="AV932" s="232" t="s">
        <v>247</v>
      </c>
      <c r="AW932" s="232" t="s">
        <v>248</v>
      </c>
      <c r="BJ932" s="232" t="s">
        <v>381</v>
      </c>
      <c r="BR932" s="232">
        <v>5.5329961053949512</v>
      </c>
    </row>
    <row r="933" spans="1:70" ht="15" customHeight="1" x14ac:dyDescent="0.3">
      <c r="A933" s="425"/>
      <c r="B933" s="423"/>
      <c r="C933" s="241" t="s">
        <v>209</v>
      </c>
      <c r="D933" s="242"/>
      <c r="E933" s="303"/>
      <c r="F933" s="303"/>
      <c r="G933" s="303"/>
      <c r="H933" s="303"/>
      <c r="I933" s="303"/>
      <c r="J933" s="303"/>
      <c r="K933" s="303"/>
      <c r="L933" s="303"/>
      <c r="M933" s="303"/>
      <c r="N933" s="225"/>
      <c r="O933" s="225"/>
      <c r="P933" s="226">
        <v>0.71748690314039909</v>
      </c>
      <c r="Q933" s="224"/>
      <c r="R933" s="303"/>
      <c r="S933" s="303"/>
      <c r="T933" s="303"/>
      <c r="U933" s="303"/>
      <c r="V933" s="303"/>
      <c r="W933" s="303"/>
      <c r="X933" s="303"/>
      <c r="Y933" s="303"/>
      <c r="Z933" s="303"/>
      <c r="AA933" s="225"/>
      <c r="AB933" s="225"/>
      <c r="AC933" s="226">
        <v>2.2621616409230718</v>
      </c>
      <c r="AT933" s="232">
        <v>2014</v>
      </c>
      <c r="AU933" s="232" t="s">
        <v>154</v>
      </c>
      <c r="AV933" s="232" t="s">
        <v>247</v>
      </c>
      <c r="AW933" s="232" t="s">
        <v>248</v>
      </c>
      <c r="BJ933" s="232" t="s">
        <v>208</v>
      </c>
      <c r="BR933" s="232">
        <v>3.3213200841851722</v>
      </c>
    </row>
    <row r="934" spans="1:70" ht="15" customHeight="1" x14ac:dyDescent="0.3">
      <c r="A934" s="425"/>
      <c r="B934" s="423"/>
      <c r="C934" s="241" t="s">
        <v>210</v>
      </c>
      <c r="D934" s="242"/>
      <c r="E934" s="303"/>
      <c r="F934" s="303"/>
      <c r="G934" s="303"/>
      <c r="H934" s="303"/>
      <c r="I934" s="303"/>
      <c r="J934" s="303"/>
      <c r="K934" s="303"/>
      <c r="L934" s="303"/>
      <c r="M934" s="303"/>
      <c r="N934" s="225"/>
      <c r="O934" s="225"/>
      <c r="P934" s="226">
        <v>0.89575397902867671</v>
      </c>
      <c r="Q934" s="224"/>
      <c r="R934" s="303"/>
      <c r="S934" s="303"/>
      <c r="T934" s="303"/>
      <c r="U934" s="303"/>
      <c r="V934" s="303"/>
      <c r="W934" s="303"/>
      <c r="X934" s="303"/>
      <c r="Y934" s="303"/>
      <c r="Z934" s="303"/>
      <c r="AA934" s="225"/>
      <c r="AB934" s="225"/>
      <c r="AC934" s="226">
        <v>1.5716159384664421</v>
      </c>
      <c r="AT934" s="232">
        <v>2014</v>
      </c>
      <c r="AU934" s="232" t="s">
        <v>154</v>
      </c>
      <c r="AV934" s="232" t="s">
        <v>247</v>
      </c>
      <c r="AW934" s="232" t="s">
        <v>248</v>
      </c>
      <c r="BJ934" s="232" t="s">
        <v>209</v>
      </c>
      <c r="BR934" s="232">
        <v>2.6168021319973471</v>
      </c>
    </row>
    <row r="935" spans="1:70" ht="15" customHeight="1" x14ac:dyDescent="0.3">
      <c r="A935" s="425"/>
      <c r="B935" s="423"/>
      <c r="C935" s="241" t="s">
        <v>211</v>
      </c>
      <c r="D935" s="242"/>
      <c r="E935" s="303"/>
      <c r="F935" s="303"/>
      <c r="G935" s="303"/>
      <c r="H935" s="303"/>
      <c r="I935" s="303"/>
      <c r="J935" s="303"/>
      <c r="K935" s="303"/>
      <c r="L935" s="303"/>
      <c r="M935" s="303"/>
      <c r="N935" s="225"/>
      <c r="O935" s="225"/>
      <c r="P935" s="226">
        <v>0.63643741155685218</v>
      </c>
      <c r="Q935" s="224"/>
      <c r="R935" s="303"/>
      <c r="S935" s="303"/>
      <c r="T935" s="303"/>
      <c r="U935" s="303"/>
      <c r="V935" s="303"/>
      <c r="W935" s="303"/>
      <c r="X935" s="303"/>
      <c r="Y935" s="303"/>
      <c r="Z935" s="303"/>
      <c r="AA935" s="225"/>
      <c r="AB935" s="225"/>
      <c r="AC935" s="226">
        <v>1.421484164080113</v>
      </c>
      <c r="AT935" s="232">
        <v>2014</v>
      </c>
      <c r="AU935" s="232" t="s">
        <v>154</v>
      </c>
      <c r="AV935" s="232" t="s">
        <v>247</v>
      </c>
      <c r="AW935" s="232" t="s">
        <v>248</v>
      </c>
      <c r="BJ935" s="232" t="s">
        <v>210</v>
      </c>
      <c r="BR935" s="232">
        <v>2.527950351127592</v>
      </c>
    </row>
    <row r="936" spans="1:70" ht="15" customHeight="1" x14ac:dyDescent="0.3">
      <c r="A936" s="425"/>
      <c r="B936" s="423"/>
      <c r="C936" s="239" t="s">
        <v>212</v>
      </c>
      <c r="D936" s="224"/>
      <c r="E936" s="303"/>
      <c r="F936" s="303"/>
      <c r="G936" s="303"/>
      <c r="H936" s="303"/>
      <c r="I936" s="303"/>
      <c r="J936" s="303"/>
      <c r="K936" s="303"/>
      <c r="L936" s="303"/>
      <c r="M936" s="303"/>
      <c r="N936" s="225"/>
      <c r="O936" s="225"/>
      <c r="P936" s="226">
        <v>0.31017622190537519</v>
      </c>
      <c r="Q936" s="224"/>
      <c r="R936" s="303"/>
      <c r="S936" s="303"/>
      <c r="T936" s="303"/>
      <c r="U936" s="303"/>
      <c r="V936" s="303"/>
      <c r="W936" s="303"/>
      <c r="X936" s="303"/>
      <c r="Y936" s="303"/>
      <c r="Z936" s="303"/>
      <c r="AA936" s="225"/>
      <c r="AB936" s="225"/>
      <c r="AC936" s="226">
        <v>0.68571295361680562</v>
      </c>
      <c r="AT936" s="232">
        <v>2014</v>
      </c>
      <c r="AU936" s="232" t="s">
        <v>154</v>
      </c>
      <c r="AV936" s="232" t="s">
        <v>247</v>
      </c>
      <c r="AW936" s="232" t="s">
        <v>248</v>
      </c>
      <c r="BJ936" s="232" t="s">
        <v>211</v>
      </c>
      <c r="BR936" s="232">
        <v>2.494602860501927</v>
      </c>
    </row>
    <row r="937" spans="1:70" ht="15" customHeight="1" x14ac:dyDescent="0.3">
      <c r="A937" s="425"/>
      <c r="B937" s="423"/>
      <c r="C937" s="240" t="s">
        <v>213</v>
      </c>
      <c r="D937" s="228"/>
      <c r="E937" s="229"/>
      <c r="F937" s="229"/>
      <c r="G937" s="229"/>
      <c r="H937" s="229"/>
      <c r="I937" s="229"/>
      <c r="J937" s="229"/>
      <c r="K937" s="229"/>
      <c r="L937" s="229"/>
      <c r="M937" s="229"/>
      <c r="N937" s="230"/>
      <c r="O937" s="230"/>
      <c r="P937" s="231">
        <v>0.85448599764137234</v>
      </c>
      <c r="Q937" s="228"/>
      <c r="R937" s="229"/>
      <c r="S937" s="229"/>
      <c r="T937" s="229"/>
      <c r="U937" s="229"/>
      <c r="V937" s="229"/>
      <c r="W937" s="229"/>
      <c r="X937" s="229"/>
      <c r="Y937" s="229"/>
      <c r="Z937" s="229"/>
      <c r="AA937" s="230"/>
      <c r="AB937" s="230"/>
      <c r="AC937" s="231">
        <v>1.1414620473233421</v>
      </c>
      <c r="AT937" s="232">
        <v>2014</v>
      </c>
      <c r="AU937" s="232" t="s">
        <v>154</v>
      </c>
      <c r="AV937" s="232" t="s">
        <v>247</v>
      </c>
      <c r="AW937" s="232" t="s">
        <v>248</v>
      </c>
      <c r="BJ937" s="232" t="s">
        <v>212</v>
      </c>
      <c r="BR937" s="232">
        <v>2.0292384858021961</v>
      </c>
    </row>
    <row r="938" spans="1:70" ht="15" customHeight="1" x14ac:dyDescent="0.3">
      <c r="A938" s="425"/>
      <c r="B938" s="432" t="s">
        <v>147</v>
      </c>
      <c r="C938" s="239" t="s">
        <v>214</v>
      </c>
      <c r="D938" s="224"/>
      <c r="E938" s="303"/>
      <c r="F938" s="303"/>
      <c r="G938" s="303"/>
      <c r="H938" s="303"/>
      <c r="I938" s="303"/>
      <c r="J938" s="303"/>
      <c r="K938" s="303"/>
      <c r="L938" s="303"/>
      <c r="M938" s="303"/>
      <c r="N938" s="225"/>
      <c r="O938" s="225"/>
      <c r="P938" s="226">
        <v>0.41658124874533381</v>
      </c>
      <c r="Q938" s="224"/>
      <c r="R938" s="303"/>
      <c r="S938" s="303"/>
      <c r="T938" s="303"/>
      <c r="U938" s="303"/>
      <c r="V938" s="303"/>
      <c r="W938" s="303"/>
      <c r="X938" s="303"/>
      <c r="Y938" s="303"/>
      <c r="Z938" s="303"/>
      <c r="AA938" s="225"/>
      <c r="AB938" s="225"/>
      <c r="AC938" s="226">
        <v>1.0646161035287349</v>
      </c>
      <c r="AT938" s="232">
        <v>2014</v>
      </c>
      <c r="AU938" s="232" t="s">
        <v>154</v>
      </c>
      <c r="AV938" s="232" t="s">
        <v>247</v>
      </c>
      <c r="AW938" s="232" t="s">
        <v>248</v>
      </c>
      <c r="BJ938" s="232" t="s">
        <v>213</v>
      </c>
      <c r="BR938" s="232">
        <v>2.1188775846362859</v>
      </c>
    </row>
    <row r="939" spans="1:70" ht="15" customHeight="1" x14ac:dyDescent="0.3">
      <c r="A939" s="425"/>
      <c r="B939" s="423"/>
      <c r="C939" s="239" t="s">
        <v>215</v>
      </c>
      <c r="D939" s="224"/>
      <c r="E939" s="303"/>
      <c r="F939" s="303"/>
      <c r="G939" s="303"/>
      <c r="H939" s="303"/>
      <c r="I939" s="303"/>
      <c r="J939" s="303"/>
      <c r="K939" s="303"/>
      <c r="L939" s="303"/>
      <c r="M939" s="303"/>
      <c r="N939" s="225"/>
      <c r="O939" s="225"/>
      <c r="P939" s="226">
        <v>1.233654510457302</v>
      </c>
      <c r="Q939" s="224"/>
      <c r="R939" s="303"/>
      <c r="S939" s="303"/>
      <c r="T939" s="303"/>
      <c r="U939" s="303"/>
      <c r="V939" s="303"/>
      <c r="W939" s="303"/>
      <c r="X939" s="303"/>
      <c r="Y939" s="303"/>
      <c r="Z939" s="303"/>
      <c r="AA939" s="225"/>
      <c r="AB939" s="225"/>
      <c r="AC939" s="226">
        <v>3.115245143375176</v>
      </c>
      <c r="AT939" s="232">
        <v>2014</v>
      </c>
      <c r="AU939" s="232" t="s">
        <v>154</v>
      </c>
      <c r="AV939" s="232" t="s">
        <v>247</v>
      </c>
      <c r="AW939" s="232" t="s">
        <v>248</v>
      </c>
      <c r="BK939" s="232" t="s">
        <v>214</v>
      </c>
      <c r="BR939" s="232">
        <v>2.025252709869422</v>
      </c>
    </row>
    <row r="940" spans="1:70" ht="15" customHeight="1" x14ac:dyDescent="0.3">
      <c r="A940" s="425"/>
      <c r="B940" s="423"/>
      <c r="C940" s="240" t="s">
        <v>216</v>
      </c>
      <c r="D940" s="228"/>
      <c r="E940" s="229"/>
      <c r="F940" s="229"/>
      <c r="G940" s="229"/>
      <c r="H940" s="229"/>
      <c r="I940" s="229"/>
      <c r="J940" s="229"/>
      <c r="K940" s="229"/>
      <c r="L940" s="229"/>
      <c r="M940" s="229"/>
      <c r="N940" s="230"/>
      <c r="O940" s="230"/>
      <c r="P940" s="231">
        <v>0.91717659488469538</v>
      </c>
      <c r="Q940" s="228"/>
      <c r="R940" s="229"/>
      <c r="S940" s="229"/>
      <c r="T940" s="229"/>
      <c r="U940" s="229"/>
      <c r="V940" s="229"/>
      <c r="W940" s="229"/>
      <c r="X940" s="229"/>
      <c r="Y940" s="229"/>
      <c r="Z940" s="229"/>
      <c r="AA940" s="230"/>
      <c r="AB940" s="230"/>
      <c r="AC940" s="231">
        <v>2.26376860994539</v>
      </c>
      <c r="AT940" s="232">
        <v>2014</v>
      </c>
      <c r="AU940" s="232" t="s">
        <v>154</v>
      </c>
      <c r="AV940" s="232" t="s">
        <v>247</v>
      </c>
      <c r="AW940" s="232" t="s">
        <v>248</v>
      </c>
      <c r="BK940" s="232" t="s">
        <v>215</v>
      </c>
      <c r="BR940" s="232">
        <v>4.4719966932296478</v>
      </c>
    </row>
    <row r="941" spans="1:70" ht="15" customHeight="1" x14ac:dyDescent="0.3">
      <c r="A941" s="425"/>
      <c r="B941" s="432" t="s">
        <v>148</v>
      </c>
      <c r="C941" s="239" t="s">
        <v>217</v>
      </c>
      <c r="D941" s="224"/>
      <c r="E941" s="303"/>
      <c r="F941" s="303"/>
      <c r="G941" s="303"/>
      <c r="H941" s="303"/>
      <c r="I941" s="303"/>
      <c r="J941" s="303"/>
      <c r="K941" s="303"/>
      <c r="L941" s="303"/>
      <c r="M941" s="303"/>
      <c r="N941" s="225"/>
      <c r="O941" s="225"/>
      <c r="P941" s="226">
        <v>0.63731078379522288</v>
      </c>
      <c r="Q941" s="224"/>
      <c r="R941" s="303"/>
      <c r="S941" s="303"/>
      <c r="T941" s="303"/>
      <c r="U941" s="303"/>
      <c r="V941" s="303"/>
      <c r="W941" s="303"/>
      <c r="X941" s="303"/>
      <c r="Y941" s="303"/>
      <c r="Z941" s="303"/>
      <c r="AA941" s="225"/>
      <c r="AB941" s="225"/>
      <c r="AC941" s="226">
        <v>1.6329354995179199</v>
      </c>
      <c r="AT941" s="232">
        <v>2014</v>
      </c>
      <c r="AU941" s="232" t="s">
        <v>154</v>
      </c>
      <c r="AV941" s="232" t="s">
        <v>247</v>
      </c>
      <c r="AW941" s="232" t="s">
        <v>248</v>
      </c>
      <c r="BK941" s="232" t="s">
        <v>216</v>
      </c>
      <c r="BR941" s="232">
        <v>2.6824870867316961</v>
      </c>
    </row>
    <row r="942" spans="1:70" ht="15" customHeight="1" x14ac:dyDescent="0.3">
      <c r="A942" s="425"/>
      <c r="B942" s="423"/>
      <c r="C942" s="239" t="s">
        <v>218</v>
      </c>
      <c r="D942" s="224"/>
      <c r="E942" s="303"/>
      <c r="F942" s="303"/>
      <c r="G942" s="303"/>
      <c r="H942" s="303"/>
      <c r="I942" s="303"/>
      <c r="J942" s="303"/>
      <c r="K942" s="303"/>
      <c r="L942" s="303"/>
      <c r="M942" s="303"/>
      <c r="N942" s="225"/>
      <c r="O942" s="225"/>
      <c r="P942" s="226">
        <v>0.19035319117280511</v>
      </c>
      <c r="Q942" s="224"/>
      <c r="R942" s="303"/>
      <c r="S942" s="303"/>
      <c r="T942" s="303"/>
      <c r="U942" s="303"/>
      <c r="V942" s="303"/>
      <c r="W942" s="303"/>
      <c r="X942" s="303"/>
      <c r="Y942" s="303"/>
      <c r="Z942" s="303"/>
      <c r="AA942" s="225"/>
      <c r="AB942" s="225"/>
      <c r="AC942" s="226">
        <v>1.2535039721363339</v>
      </c>
      <c r="AT942" s="232">
        <v>2014</v>
      </c>
      <c r="AU942" s="232" t="s">
        <v>154</v>
      </c>
      <c r="AV942" s="232" t="s">
        <v>247</v>
      </c>
      <c r="AW942" s="232" t="s">
        <v>248</v>
      </c>
      <c r="BL942" s="232" t="s">
        <v>217</v>
      </c>
      <c r="BR942" s="232">
        <v>2.4867768634348</v>
      </c>
    </row>
    <row r="943" spans="1:70" ht="15" customHeight="1" x14ac:dyDescent="0.3">
      <c r="A943" s="425"/>
      <c r="B943" s="423"/>
      <c r="C943" s="239" t="s">
        <v>219</v>
      </c>
      <c r="D943" s="224"/>
      <c r="E943" s="303"/>
      <c r="F943" s="303"/>
      <c r="G943" s="303"/>
      <c r="H943" s="303"/>
      <c r="I943" s="303"/>
      <c r="J943" s="303"/>
      <c r="K943" s="303"/>
      <c r="L943" s="303"/>
      <c r="M943" s="303"/>
      <c r="N943" s="225"/>
      <c r="O943" s="225"/>
      <c r="P943" s="226">
        <v>0.9173236777264504</v>
      </c>
      <c r="Q943" s="224"/>
      <c r="R943" s="303"/>
      <c r="S943" s="303"/>
      <c r="T943" s="303"/>
      <c r="U943" s="303"/>
      <c r="V943" s="303"/>
      <c r="W943" s="303"/>
      <c r="X943" s="303"/>
      <c r="Y943" s="303"/>
      <c r="Z943" s="303"/>
      <c r="AA943" s="225"/>
      <c r="AB943" s="225"/>
      <c r="AC943" s="226">
        <v>1.6895898790351269</v>
      </c>
      <c r="AT943" s="232">
        <v>2014</v>
      </c>
      <c r="AU943" s="232" t="s">
        <v>154</v>
      </c>
      <c r="AV943" s="232" t="s">
        <v>247</v>
      </c>
      <c r="AW943" s="232" t="s">
        <v>248</v>
      </c>
      <c r="BL943" s="232" t="s">
        <v>218</v>
      </c>
      <c r="BR943" s="232">
        <v>1.721355040546662</v>
      </c>
    </row>
    <row r="944" spans="1:70" ht="15" customHeight="1" x14ac:dyDescent="0.3">
      <c r="A944" s="425"/>
      <c r="B944" s="423"/>
      <c r="C944" s="239" t="s">
        <v>220</v>
      </c>
      <c r="D944" s="224"/>
      <c r="E944" s="303"/>
      <c r="F944" s="303"/>
      <c r="G944" s="303"/>
      <c r="H944" s="303"/>
      <c r="I944" s="303"/>
      <c r="J944" s="303"/>
      <c r="K944" s="303"/>
      <c r="L944" s="303"/>
      <c r="M944" s="303"/>
      <c r="N944" s="225"/>
      <c r="O944" s="225"/>
      <c r="P944" s="226">
        <v>0.65986100758267596</v>
      </c>
      <c r="Q944" s="224"/>
      <c r="R944" s="303"/>
      <c r="S944" s="303"/>
      <c r="T944" s="303"/>
      <c r="U944" s="303"/>
      <c r="V944" s="303"/>
      <c r="W944" s="303"/>
      <c r="X944" s="303"/>
      <c r="Y944" s="303"/>
      <c r="Z944" s="303"/>
      <c r="AA944" s="225"/>
      <c r="AB944" s="225"/>
      <c r="AC944" s="226">
        <v>1.823651169731326</v>
      </c>
      <c r="AT944" s="232">
        <v>2014</v>
      </c>
      <c r="AU944" s="232" t="s">
        <v>154</v>
      </c>
      <c r="AV944" s="232" t="s">
        <v>247</v>
      </c>
      <c r="AW944" s="232" t="s">
        <v>248</v>
      </c>
      <c r="BL944" s="232" t="s">
        <v>219</v>
      </c>
      <c r="BR944" s="232">
        <v>2.658366199371009</v>
      </c>
    </row>
    <row r="945" spans="1:70" ht="15" customHeight="1" x14ac:dyDescent="0.3">
      <c r="A945" s="425"/>
      <c r="B945" s="423"/>
      <c r="C945" s="240" t="s">
        <v>382</v>
      </c>
      <c r="D945" s="228"/>
      <c r="E945" s="229"/>
      <c r="F945" s="229"/>
      <c r="G945" s="229"/>
      <c r="H945" s="229"/>
      <c r="I945" s="229"/>
      <c r="J945" s="229"/>
      <c r="K945" s="229"/>
      <c r="L945" s="229"/>
      <c r="M945" s="229"/>
      <c r="N945" s="230"/>
      <c r="O945" s="230"/>
      <c r="P945" s="231">
        <v>0.84353137245229848</v>
      </c>
      <c r="Q945" s="228"/>
      <c r="R945" s="229"/>
      <c r="S945" s="229"/>
      <c r="T945" s="229"/>
      <c r="U945" s="229"/>
      <c r="V945" s="229"/>
      <c r="W945" s="229"/>
      <c r="X945" s="229"/>
      <c r="Y945" s="229"/>
      <c r="Z945" s="229"/>
      <c r="AA945" s="230"/>
      <c r="AB945" s="230"/>
      <c r="AC945" s="231">
        <v>1.982408122452185</v>
      </c>
      <c r="AT945" s="232">
        <v>2014</v>
      </c>
      <c r="AU945" s="232" t="s">
        <v>154</v>
      </c>
      <c r="AV945" s="232" t="s">
        <v>247</v>
      </c>
      <c r="AW945" s="232" t="s">
        <v>248</v>
      </c>
      <c r="BL945" s="232" t="s">
        <v>220</v>
      </c>
      <c r="BR945" s="232">
        <v>2.8471171208496382</v>
      </c>
    </row>
    <row r="946" spans="1:70" ht="15" customHeight="1" x14ac:dyDescent="0.3">
      <c r="A946" s="425"/>
      <c r="B946" s="432" t="s">
        <v>149</v>
      </c>
      <c r="C946" s="239" t="s">
        <v>222</v>
      </c>
      <c r="D946" s="224"/>
      <c r="E946" s="303"/>
      <c r="F946" s="303"/>
      <c r="G946" s="303"/>
      <c r="H946" s="303"/>
      <c r="I946" s="303"/>
      <c r="J946" s="303"/>
      <c r="K946" s="303"/>
      <c r="L946" s="303"/>
      <c r="M946" s="303"/>
      <c r="N946" s="225"/>
      <c r="O946" s="225"/>
      <c r="P946" s="226">
        <v>0.59753513757439203</v>
      </c>
      <c r="Q946" s="224"/>
      <c r="R946" s="303"/>
      <c r="S946" s="303"/>
      <c r="T946" s="303"/>
      <c r="U946" s="303"/>
      <c r="V946" s="303"/>
      <c r="W946" s="303"/>
      <c r="X946" s="303"/>
      <c r="Y946" s="303"/>
      <c r="Z946" s="303"/>
      <c r="AA946" s="225"/>
      <c r="AB946" s="225"/>
      <c r="AC946" s="226">
        <v>1.0456113248334351</v>
      </c>
      <c r="AT946" s="232">
        <v>2014</v>
      </c>
      <c r="AU946" s="232" t="s">
        <v>154</v>
      </c>
      <c r="AV946" s="232" t="s">
        <v>247</v>
      </c>
      <c r="AW946" s="232" t="s">
        <v>248</v>
      </c>
      <c r="BL946" s="232" t="s">
        <v>221</v>
      </c>
      <c r="BR946" s="232">
        <v>3.0689680936639721</v>
      </c>
    </row>
    <row r="947" spans="1:70" ht="15" customHeight="1" x14ac:dyDescent="0.3">
      <c r="A947" s="425"/>
      <c r="B947" s="423"/>
      <c r="C947" s="239" t="s">
        <v>223</v>
      </c>
      <c r="D947" s="224"/>
      <c r="E947" s="303"/>
      <c r="F947" s="303"/>
      <c r="G947" s="303"/>
      <c r="H947" s="303"/>
      <c r="I947" s="303"/>
      <c r="J947" s="303"/>
      <c r="K947" s="303"/>
      <c r="L947" s="303"/>
      <c r="M947" s="303"/>
      <c r="N947" s="225"/>
      <c r="O947" s="225"/>
      <c r="P947" s="226">
        <v>0.3153481500485294</v>
      </c>
      <c r="Q947" s="224"/>
      <c r="R947" s="303"/>
      <c r="S947" s="303"/>
      <c r="T947" s="303"/>
      <c r="U947" s="303"/>
      <c r="V947" s="303"/>
      <c r="W947" s="303"/>
      <c r="X947" s="303"/>
      <c r="Y947" s="303"/>
      <c r="Z947" s="303"/>
      <c r="AA947" s="225"/>
      <c r="AB947" s="225"/>
      <c r="AC947" s="226">
        <v>0.67848232417568366</v>
      </c>
      <c r="AT947" s="232">
        <v>2014</v>
      </c>
      <c r="AU947" s="232" t="s">
        <v>154</v>
      </c>
      <c r="AV947" s="232" t="s">
        <v>247</v>
      </c>
      <c r="AW947" s="232" t="s">
        <v>248</v>
      </c>
      <c r="BM947" s="232" t="s">
        <v>222</v>
      </c>
      <c r="BR947" s="232">
        <v>2.838356917557026</v>
      </c>
    </row>
    <row r="948" spans="1:70" ht="15" customHeight="1" x14ac:dyDescent="0.3">
      <c r="A948" s="425"/>
      <c r="B948" s="423"/>
      <c r="C948" s="239" t="s">
        <v>224</v>
      </c>
      <c r="D948" s="224"/>
      <c r="E948" s="303"/>
      <c r="F948" s="303"/>
      <c r="G948" s="303"/>
      <c r="H948" s="303"/>
      <c r="I948" s="303"/>
      <c r="J948" s="303"/>
      <c r="K948" s="303"/>
      <c r="L948" s="303"/>
      <c r="M948" s="303"/>
      <c r="N948" s="225"/>
      <c r="O948" s="225"/>
      <c r="P948" s="226">
        <v>0.8194761528726523</v>
      </c>
      <c r="Q948" s="224"/>
      <c r="R948" s="303"/>
      <c r="S948" s="303"/>
      <c r="T948" s="303"/>
      <c r="U948" s="303"/>
      <c r="V948" s="303"/>
      <c r="W948" s="303"/>
      <c r="X948" s="303"/>
      <c r="Y948" s="303"/>
      <c r="Z948" s="303"/>
      <c r="AA948" s="225"/>
      <c r="AB948" s="225"/>
      <c r="AC948" s="226">
        <v>1.5104051086637591</v>
      </c>
      <c r="AT948" s="232">
        <v>2014</v>
      </c>
      <c r="AU948" s="232" t="s">
        <v>154</v>
      </c>
      <c r="AV948" s="232" t="s">
        <v>247</v>
      </c>
      <c r="AW948" s="232" t="s">
        <v>248</v>
      </c>
      <c r="BM948" s="232" t="s">
        <v>223</v>
      </c>
      <c r="BR948" s="232">
        <v>1.617314942853892</v>
      </c>
    </row>
    <row r="949" spans="1:70" ht="15" customHeight="1" x14ac:dyDescent="0.3">
      <c r="A949" s="425"/>
      <c r="B949" s="423"/>
      <c r="C949" s="239" t="s">
        <v>225</v>
      </c>
      <c r="D949" s="224"/>
      <c r="E949" s="303"/>
      <c r="F949" s="303"/>
      <c r="G949" s="303"/>
      <c r="H949" s="303"/>
      <c r="I949" s="303"/>
      <c r="J949" s="303"/>
      <c r="K949" s="303"/>
      <c r="L949" s="303"/>
      <c r="M949" s="303"/>
      <c r="N949" s="225"/>
      <c r="O949" s="225"/>
      <c r="P949" s="226">
        <v>0.62102945142863586</v>
      </c>
      <c r="Q949" s="224"/>
      <c r="R949" s="303"/>
      <c r="S949" s="303"/>
      <c r="T949" s="303"/>
      <c r="U949" s="303"/>
      <c r="V949" s="303"/>
      <c r="W949" s="303"/>
      <c r="X949" s="303"/>
      <c r="Y949" s="303"/>
      <c r="Z949" s="303"/>
      <c r="AA949" s="225"/>
      <c r="AB949" s="225"/>
      <c r="AC949" s="226">
        <v>1.057337697312956</v>
      </c>
      <c r="AT949" s="232">
        <v>2014</v>
      </c>
      <c r="AU949" s="232" t="s">
        <v>154</v>
      </c>
      <c r="AV949" s="232" t="s">
        <v>247</v>
      </c>
      <c r="AW949" s="232" t="s">
        <v>248</v>
      </c>
      <c r="BM949" s="232" t="s">
        <v>224</v>
      </c>
      <c r="BR949" s="232">
        <v>2.0863547312666419</v>
      </c>
    </row>
    <row r="950" spans="1:70" ht="15" customHeight="1" x14ac:dyDescent="0.3">
      <c r="A950" s="425"/>
      <c r="B950" s="423"/>
      <c r="C950" s="239" t="s">
        <v>226</v>
      </c>
      <c r="D950" s="224"/>
      <c r="E950" s="303"/>
      <c r="F950" s="303"/>
      <c r="G950" s="303"/>
      <c r="H950" s="303"/>
      <c r="I950" s="303"/>
      <c r="J950" s="303"/>
      <c r="K950" s="303"/>
      <c r="L950" s="303"/>
      <c r="M950" s="303"/>
      <c r="N950" s="225"/>
      <c r="O950" s="225"/>
      <c r="P950" s="226">
        <v>0.70781185376035216</v>
      </c>
      <c r="Q950" s="224"/>
      <c r="R950" s="303"/>
      <c r="S950" s="303"/>
      <c r="T950" s="303"/>
      <c r="U950" s="303"/>
      <c r="V950" s="303"/>
      <c r="W950" s="303"/>
      <c r="X950" s="303"/>
      <c r="Y950" s="303"/>
      <c r="Z950" s="303"/>
      <c r="AA950" s="225"/>
      <c r="AB950" s="225"/>
      <c r="AC950" s="226">
        <v>1.822496574652211</v>
      </c>
      <c r="AT950" s="232">
        <v>2014</v>
      </c>
      <c r="AU950" s="232" t="s">
        <v>154</v>
      </c>
      <c r="AV950" s="232" t="s">
        <v>247</v>
      </c>
      <c r="AW950" s="232" t="s">
        <v>248</v>
      </c>
      <c r="BM950" s="232" t="s">
        <v>225</v>
      </c>
      <c r="BR950" s="232">
        <v>1.9824629558096181</v>
      </c>
    </row>
    <row r="951" spans="1:70" ht="15" customHeight="1" x14ac:dyDescent="0.3">
      <c r="A951" s="425"/>
      <c r="B951" s="423"/>
      <c r="C951" s="239" t="s">
        <v>227</v>
      </c>
      <c r="D951" s="224"/>
      <c r="E951" s="303"/>
      <c r="F951" s="303"/>
      <c r="G951" s="303"/>
      <c r="H951" s="303"/>
      <c r="I951" s="303"/>
      <c r="J951" s="303"/>
      <c r="K951" s="303"/>
      <c r="L951" s="303"/>
      <c r="M951" s="303"/>
      <c r="N951" s="225"/>
      <c r="O951" s="225"/>
      <c r="P951" s="226">
        <v>0.32385912888171642</v>
      </c>
      <c r="Q951" s="224"/>
      <c r="R951" s="303"/>
      <c r="S951" s="303"/>
      <c r="T951" s="303"/>
      <c r="U951" s="303"/>
      <c r="V951" s="303"/>
      <c r="W951" s="303"/>
      <c r="X951" s="303"/>
      <c r="Y951" s="303"/>
      <c r="Z951" s="303"/>
      <c r="AA951" s="225"/>
      <c r="AB951" s="225"/>
      <c r="AC951" s="226">
        <v>1.180836706052167</v>
      </c>
      <c r="AT951" s="232">
        <v>2014</v>
      </c>
      <c r="AU951" s="232" t="s">
        <v>154</v>
      </c>
      <c r="AV951" s="232" t="s">
        <v>247</v>
      </c>
      <c r="AW951" s="232" t="s">
        <v>248</v>
      </c>
      <c r="BM951" s="232" t="s">
        <v>226</v>
      </c>
      <c r="BR951" s="232">
        <v>3.1000011974701231</v>
      </c>
    </row>
    <row r="952" spans="1:70" ht="15" customHeight="1" x14ac:dyDescent="0.3">
      <c r="A952" s="425"/>
      <c r="B952" s="423"/>
      <c r="C952" s="239" t="s">
        <v>228</v>
      </c>
      <c r="D952" s="224"/>
      <c r="E952" s="303"/>
      <c r="F952" s="303"/>
      <c r="G952" s="303"/>
      <c r="H952" s="303"/>
      <c r="I952" s="303"/>
      <c r="J952" s="303"/>
      <c r="K952" s="303"/>
      <c r="L952" s="303"/>
      <c r="M952" s="303"/>
      <c r="N952" s="225"/>
      <c r="O952" s="225"/>
      <c r="P952" s="226">
        <v>0.70378766207510435</v>
      </c>
      <c r="Q952" s="224"/>
      <c r="R952" s="303"/>
      <c r="S952" s="303"/>
      <c r="T952" s="303"/>
      <c r="U952" s="303"/>
      <c r="V952" s="303"/>
      <c r="W952" s="303"/>
      <c r="X952" s="303"/>
      <c r="Y952" s="303"/>
      <c r="Z952" s="303"/>
      <c r="AA952" s="225"/>
      <c r="AB952" s="225"/>
      <c r="AC952" s="226">
        <v>3.7728341288671898</v>
      </c>
      <c r="AT952" s="232">
        <v>2014</v>
      </c>
      <c r="AU952" s="232" t="s">
        <v>154</v>
      </c>
      <c r="AV952" s="232" t="s">
        <v>247</v>
      </c>
      <c r="AW952" s="232" t="s">
        <v>248</v>
      </c>
      <c r="BM952" s="232" t="s">
        <v>227</v>
      </c>
      <c r="BR952" s="232">
        <v>1.0698645280505159</v>
      </c>
    </row>
    <row r="953" spans="1:70" ht="15" customHeight="1" x14ac:dyDescent="0.3">
      <c r="A953" s="425"/>
      <c r="B953" s="423"/>
      <c r="C953" s="240" t="s">
        <v>229</v>
      </c>
      <c r="D953" s="228"/>
      <c r="E953" s="229"/>
      <c r="F953" s="229"/>
      <c r="G953" s="229"/>
      <c r="H953" s="229"/>
      <c r="I953" s="229"/>
      <c r="J953" s="229"/>
      <c r="K953" s="229"/>
      <c r="L953" s="229"/>
      <c r="M953" s="229"/>
      <c r="N953" s="230"/>
      <c r="O953" s="230"/>
      <c r="P953" s="231">
        <v>1.1398537730297671</v>
      </c>
      <c r="Q953" s="228"/>
      <c r="R953" s="229"/>
      <c r="S953" s="229"/>
      <c r="T953" s="229"/>
      <c r="U953" s="229"/>
      <c r="V953" s="229"/>
      <c r="W953" s="229"/>
      <c r="X953" s="229"/>
      <c r="Y953" s="229"/>
      <c r="Z953" s="229"/>
      <c r="AA953" s="230"/>
      <c r="AB953" s="230"/>
      <c r="AC953" s="231">
        <v>2.7166307519411328</v>
      </c>
      <c r="AT953" s="232">
        <v>2014</v>
      </c>
      <c r="AU953" s="232" t="s">
        <v>154</v>
      </c>
      <c r="AV953" s="232" t="s">
        <v>247</v>
      </c>
      <c r="AW953" s="232" t="s">
        <v>248</v>
      </c>
      <c r="BM953" s="232" t="s">
        <v>228</v>
      </c>
      <c r="BR953" s="232">
        <v>4.2677734926108286</v>
      </c>
    </row>
    <row r="954" spans="1:70" ht="15" customHeight="1" x14ac:dyDescent="0.3">
      <c r="A954" s="425"/>
      <c r="B954" s="432" t="s">
        <v>150</v>
      </c>
      <c r="C954" s="239" t="s">
        <v>230</v>
      </c>
      <c r="D954" s="224"/>
      <c r="E954" s="303"/>
      <c r="F954" s="303"/>
      <c r="G954" s="303"/>
      <c r="H954" s="303"/>
      <c r="I954" s="303"/>
      <c r="J954" s="303"/>
      <c r="K954" s="303"/>
      <c r="L954" s="303"/>
      <c r="M954" s="303"/>
      <c r="N954" s="225"/>
      <c r="O954" s="225"/>
      <c r="P954" s="226">
        <v>0.68944463712122783</v>
      </c>
      <c r="Q954" s="224"/>
      <c r="R954" s="303"/>
      <c r="S954" s="303"/>
      <c r="T954" s="303"/>
      <c r="U954" s="303"/>
      <c r="V954" s="303"/>
      <c r="W954" s="303"/>
      <c r="X954" s="303"/>
      <c r="Y954" s="303"/>
      <c r="Z954" s="303"/>
      <c r="AA954" s="225"/>
      <c r="AB954" s="225"/>
      <c r="AC954" s="226">
        <v>1.697867253283359</v>
      </c>
      <c r="AT954" s="232">
        <v>2014</v>
      </c>
      <c r="AU954" s="232" t="s">
        <v>154</v>
      </c>
      <c r="AV954" s="232" t="s">
        <v>247</v>
      </c>
      <c r="AW954" s="232" t="s">
        <v>248</v>
      </c>
      <c r="BM954" s="232" t="s">
        <v>229</v>
      </c>
      <c r="BR954" s="232">
        <v>3.8006715752728621</v>
      </c>
    </row>
    <row r="955" spans="1:70" ht="15" customHeight="1" x14ac:dyDescent="0.3">
      <c r="A955" s="425"/>
      <c r="B955" s="423"/>
      <c r="C955" s="240" t="s">
        <v>231</v>
      </c>
      <c r="D955" s="228"/>
      <c r="E955" s="229"/>
      <c r="F955" s="229"/>
      <c r="G955" s="229"/>
      <c r="H955" s="229"/>
      <c r="I955" s="229"/>
      <c r="J955" s="229"/>
      <c r="K955" s="229"/>
      <c r="L955" s="229"/>
      <c r="M955" s="229"/>
      <c r="N955" s="230"/>
      <c r="O955" s="230"/>
      <c r="P955" s="231">
        <v>0.55469068290918144</v>
      </c>
      <c r="Q955" s="228"/>
      <c r="R955" s="229"/>
      <c r="S955" s="229"/>
      <c r="T955" s="229"/>
      <c r="U955" s="229"/>
      <c r="V955" s="229"/>
      <c r="W955" s="229"/>
      <c r="X955" s="229"/>
      <c r="Y955" s="229"/>
      <c r="Z955" s="229"/>
      <c r="AA955" s="230"/>
      <c r="AB955" s="230"/>
      <c r="AC955" s="231">
        <v>1.7408603935613971</v>
      </c>
      <c r="AT955" s="232">
        <v>2014</v>
      </c>
      <c r="AU955" s="232" t="s">
        <v>154</v>
      </c>
      <c r="AV955" s="232" t="s">
        <v>247</v>
      </c>
      <c r="AW955" s="232" t="s">
        <v>248</v>
      </c>
      <c r="BN955" s="232" t="s">
        <v>230</v>
      </c>
      <c r="BR955" s="232">
        <v>2.475272297983433</v>
      </c>
    </row>
    <row r="956" spans="1:70" ht="15" customHeight="1" x14ac:dyDescent="0.3">
      <c r="A956" s="425"/>
      <c r="B956" s="432" t="s">
        <v>151</v>
      </c>
      <c r="C956" s="239" t="s">
        <v>232</v>
      </c>
      <c r="D956" s="224"/>
      <c r="E956" s="303"/>
      <c r="F956" s="303"/>
      <c r="G956" s="303"/>
      <c r="H956" s="303"/>
      <c r="I956" s="303"/>
      <c r="J956" s="303"/>
      <c r="K956" s="303"/>
      <c r="L956" s="303"/>
      <c r="M956" s="303"/>
      <c r="N956" s="225"/>
      <c r="O956" s="225"/>
      <c r="P956" s="226">
        <v>1.2067634437287651</v>
      </c>
      <c r="Q956" s="224"/>
      <c r="R956" s="303"/>
      <c r="S956" s="303"/>
      <c r="T956" s="303"/>
      <c r="U956" s="303"/>
      <c r="V956" s="303"/>
      <c r="W956" s="303"/>
      <c r="X956" s="303"/>
      <c r="Y956" s="303"/>
      <c r="Z956" s="303"/>
      <c r="AA956" s="225"/>
      <c r="AB956" s="225"/>
      <c r="AC956" s="226">
        <v>2.455502070090815</v>
      </c>
      <c r="AT956" s="232">
        <v>2014</v>
      </c>
      <c r="AU956" s="232" t="s">
        <v>154</v>
      </c>
      <c r="AV956" s="232" t="s">
        <v>247</v>
      </c>
      <c r="AW956" s="232" t="s">
        <v>248</v>
      </c>
      <c r="BN956" s="232" t="s">
        <v>231</v>
      </c>
      <c r="BR956" s="232">
        <v>2.8854650337789849</v>
      </c>
    </row>
    <row r="957" spans="1:70" ht="15" customHeight="1" x14ac:dyDescent="0.3">
      <c r="A957" s="425"/>
      <c r="B957" s="423"/>
      <c r="C957" s="240" t="s">
        <v>233</v>
      </c>
      <c r="D957" s="228"/>
      <c r="E957" s="229"/>
      <c r="F957" s="229"/>
      <c r="G957" s="229"/>
      <c r="H957" s="229"/>
      <c r="I957" s="229"/>
      <c r="J957" s="229"/>
      <c r="K957" s="229"/>
      <c r="L957" s="229"/>
      <c r="M957" s="229"/>
      <c r="N957" s="230"/>
      <c r="O957" s="230"/>
      <c r="P957" s="231">
        <v>0.6357210327055538</v>
      </c>
      <c r="Q957" s="228"/>
      <c r="R957" s="229"/>
      <c r="S957" s="229"/>
      <c r="T957" s="229"/>
      <c r="U957" s="229"/>
      <c r="V957" s="229"/>
      <c r="W957" s="229"/>
      <c r="X957" s="229"/>
      <c r="Y957" s="229"/>
      <c r="Z957" s="229"/>
      <c r="AA957" s="230"/>
      <c r="AB957" s="230"/>
      <c r="AC957" s="231">
        <v>1.6589799917340819</v>
      </c>
      <c r="AT957" s="232">
        <v>2014</v>
      </c>
      <c r="AU957" s="232" t="s">
        <v>154</v>
      </c>
      <c r="AV957" s="232" t="s">
        <v>247</v>
      </c>
      <c r="AW957" s="232" t="s">
        <v>248</v>
      </c>
      <c r="BO957" s="232" t="s">
        <v>232</v>
      </c>
      <c r="BR957" s="232">
        <v>3.6379108992527658</v>
      </c>
    </row>
    <row r="958" spans="1:70" ht="15" customHeight="1" x14ac:dyDescent="0.3">
      <c r="A958" s="425"/>
      <c r="B958" s="432" t="s">
        <v>152</v>
      </c>
      <c r="C958" s="239" t="s">
        <v>234</v>
      </c>
      <c r="D958" s="224"/>
      <c r="E958" s="303"/>
      <c r="F958" s="303"/>
      <c r="G958" s="303"/>
      <c r="H958" s="303"/>
      <c r="I958" s="303"/>
      <c r="J958" s="303"/>
      <c r="K958" s="303"/>
      <c r="L958" s="303"/>
      <c r="M958" s="303"/>
      <c r="N958" s="225"/>
      <c r="O958" s="225"/>
      <c r="P958" s="226">
        <v>1.1982115370959929</v>
      </c>
      <c r="Q958" s="224"/>
      <c r="R958" s="303"/>
      <c r="S958" s="303"/>
      <c r="T958" s="303"/>
      <c r="U958" s="303"/>
      <c r="V958" s="303"/>
      <c r="W958" s="303"/>
      <c r="X958" s="303"/>
      <c r="Y958" s="303"/>
      <c r="Z958" s="303"/>
      <c r="AA958" s="225"/>
      <c r="AB958" s="225"/>
      <c r="AC958" s="226">
        <v>2.3778141249823399</v>
      </c>
      <c r="AT958" s="232">
        <v>2014</v>
      </c>
      <c r="AU958" s="232" t="s">
        <v>154</v>
      </c>
      <c r="AV958" s="232" t="s">
        <v>247</v>
      </c>
      <c r="AW958" s="232" t="s">
        <v>248</v>
      </c>
      <c r="BO958" s="232" t="s">
        <v>233</v>
      </c>
      <c r="BR958" s="232">
        <v>2.49790037527751</v>
      </c>
    </row>
    <row r="959" spans="1:70" ht="15" customHeight="1" x14ac:dyDescent="0.3">
      <c r="A959" s="425"/>
      <c r="B959" s="423"/>
      <c r="C959" s="239" t="s">
        <v>235</v>
      </c>
      <c r="D959" s="224"/>
      <c r="E959" s="303"/>
      <c r="F959" s="303"/>
      <c r="G959" s="303"/>
      <c r="H959" s="303"/>
      <c r="I959" s="303"/>
      <c r="J959" s="303"/>
      <c r="K959" s="303"/>
      <c r="L959" s="303"/>
      <c r="M959" s="303"/>
      <c r="N959" s="225"/>
      <c r="O959" s="225"/>
      <c r="P959" s="226">
        <v>0.61622394596810692</v>
      </c>
      <c r="Q959" s="224"/>
      <c r="R959" s="303"/>
      <c r="S959" s="303"/>
      <c r="T959" s="303"/>
      <c r="U959" s="303"/>
      <c r="V959" s="303"/>
      <c r="W959" s="303"/>
      <c r="X959" s="303"/>
      <c r="Y959" s="303"/>
      <c r="Z959" s="303"/>
      <c r="AA959" s="225"/>
      <c r="AB959" s="225"/>
      <c r="AC959" s="226">
        <v>1.574074780556733</v>
      </c>
      <c r="AT959" s="232">
        <v>2014</v>
      </c>
      <c r="AU959" s="232" t="s">
        <v>154</v>
      </c>
      <c r="AV959" s="232" t="s">
        <v>247</v>
      </c>
      <c r="AW959" s="232" t="s">
        <v>248</v>
      </c>
      <c r="BP959" s="232" t="s">
        <v>234</v>
      </c>
      <c r="BR959" s="232">
        <v>3.107769141326636</v>
      </c>
    </row>
    <row r="960" spans="1:70" ht="15" customHeight="1" x14ac:dyDescent="0.3">
      <c r="A960" s="425"/>
      <c r="B960" s="423"/>
      <c r="C960" s="240" t="s">
        <v>236</v>
      </c>
      <c r="D960" s="228"/>
      <c r="E960" s="229"/>
      <c r="F960" s="229"/>
      <c r="G960" s="229"/>
      <c r="H960" s="229"/>
      <c r="I960" s="229"/>
      <c r="J960" s="229"/>
      <c r="K960" s="229"/>
      <c r="L960" s="229"/>
      <c r="M960" s="229"/>
      <c r="N960" s="230"/>
      <c r="O960" s="230"/>
      <c r="P960" s="231">
        <v>0.20896421977317281</v>
      </c>
      <c r="Q960" s="228"/>
      <c r="R960" s="229"/>
      <c r="S960" s="229"/>
      <c r="T960" s="229"/>
      <c r="U960" s="229"/>
      <c r="V960" s="229"/>
      <c r="W960" s="229"/>
      <c r="X960" s="229"/>
      <c r="Y960" s="229"/>
      <c r="Z960" s="229"/>
      <c r="AA960" s="230"/>
      <c r="AB960" s="230"/>
      <c r="AC960" s="231">
        <v>1.338458839363514</v>
      </c>
      <c r="AT960" s="232">
        <v>2014</v>
      </c>
      <c r="AU960" s="232" t="s">
        <v>154</v>
      </c>
      <c r="AV960" s="232" t="s">
        <v>247</v>
      </c>
      <c r="AW960" s="232" t="s">
        <v>248</v>
      </c>
      <c r="BP960" s="232" t="s">
        <v>235</v>
      </c>
      <c r="BR960" s="232">
        <v>2.5369239449514489</v>
      </c>
    </row>
    <row r="961" spans="1:70" ht="15" customHeight="1" x14ac:dyDescent="0.3">
      <c r="A961" s="425"/>
      <c r="B961" s="432" t="s">
        <v>383</v>
      </c>
      <c r="C961" s="239" t="s">
        <v>237</v>
      </c>
      <c r="D961" s="224"/>
      <c r="E961" s="303"/>
      <c r="F961" s="303"/>
      <c r="G961" s="303"/>
      <c r="H961" s="303"/>
      <c r="I961" s="303"/>
      <c r="J961" s="303"/>
      <c r="K961" s="303"/>
      <c r="L961" s="303"/>
      <c r="M961" s="303"/>
      <c r="N961" s="225"/>
      <c r="O961" s="225"/>
      <c r="P961" s="226">
        <v>0.99234813031788749</v>
      </c>
      <c r="Q961" s="224"/>
      <c r="R961" s="303"/>
      <c r="S961" s="303"/>
      <c r="T961" s="303"/>
      <c r="U961" s="303"/>
      <c r="V961" s="303"/>
      <c r="W961" s="303"/>
      <c r="X961" s="303"/>
      <c r="Y961" s="303"/>
      <c r="Z961" s="303"/>
      <c r="AA961" s="225"/>
      <c r="AB961" s="225"/>
      <c r="AC961" s="226">
        <v>2.729804373591171</v>
      </c>
      <c r="AT961" s="232">
        <v>2014</v>
      </c>
      <c r="AU961" s="232" t="s">
        <v>154</v>
      </c>
      <c r="AV961" s="232" t="s">
        <v>247</v>
      </c>
      <c r="AW961" s="232" t="s">
        <v>248</v>
      </c>
      <c r="BP961" s="232" t="s">
        <v>236</v>
      </c>
      <c r="BR961" s="232">
        <v>2.089756484944119</v>
      </c>
    </row>
    <row r="962" spans="1:70" ht="15" customHeight="1" x14ac:dyDescent="0.3">
      <c r="A962" s="425"/>
      <c r="B962" s="423"/>
      <c r="C962" s="239" t="s">
        <v>238</v>
      </c>
      <c r="D962" s="224"/>
      <c r="E962" s="303"/>
      <c r="F962" s="303"/>
      <c r="G962" s="303"/>
      <c r="H962" s="303"/>
      <c r="I962" s="303"/>
      <c r="J962" s="303"/>
      <c r="K962" s="303"/>
      <c r="L962" s="303"/>
      <c r="M962" s="303"/>
      <c r="N962" s="225"/>
      <c r="O962" s="225"/>
      <c r="P962" s="226">
        <v>0.48276875058077467</v>
      </c>
      <c r="Q962" s="224"/>
      <c r="R962" s="303"/>
      <c r="S962" s="303"/>
      <c r="T962" s="303"/>
      <c r="U962" s="303"/>
      <c r="V962" s="303"/>
      <c r="W962" s="303"/>
      <c r="X962" s="303"/>
      <c r="Y962" s="303"/>
      <c r="Z962" s="303"/>
      <c r="AA962" s="225"/>
      <c r="AB962" s="225"/>
      <c r="AC962" s="226">
        <v>2.197123204383062</v>
      </c>
      <c r="AT962" s="232">
        <v>2014</v>
      </c>
      <c r="AU962" s="232" t="s">
        <v>154</v>
      </c>
      <c r="AV962" s="232" t="s">
        <v>247</v>
      </c>
      <c r="AW962" s="232" t="s">
        <v>248</v>
      </c>
      <c r="BQ962" s="232" t="s">
        <v>237</v>
      </c>
      <c r="BR962" s="232">
        <v>2.5587342555908341</v>
      </c>
    </row>
    <row r="963" spans="1:70" ht="15" customHeight="1" x14ac:dyDescent="0.3">
      <c r="A963" s="425"/>
      <c r="B963" s="423"/>
      <c r="C963" s="239" t="s">
        <v>239</v>
      </c>
      <c r="D963" s="224"/>
      <c r="E963" s="303"/>
      <c r="F963" s="303"/>
      <c r="G963" s="303"/>
      <c r="H963" s="303"/>
      <c r="I963" s="303"/>
      <c r="J963" s="303"/>
      <c r="K963" s="303"/>
      <c r="L963" s="303"/>
      <c r="M963" s="303"/>
      <c r="N963" s="225"/>
      <c r="O963" s="225"/>
      <c r="P963" s="226">
        <v>0.94762082014429405</v>
      </c>
      <c r="Q963" s="224"/>
      <c r="R963" s="303"/>
      <c r="S963" s="303"/>
      <c r="T963" s="303"/>
      <c r="U963" s="303"/>
      <c r="V963" s="303"/>
      <c r="W963" s="303"/>
      <c r="X963" s="303"/>
      <c r="Y963" s="303"/>
      <c r="Z963" s="303"/>
      <c r="AA963" s="225"/>
      <c r="AB963" s="225"/>
      <c r="AC963" s="226">
        <v>1.243699547163639</v>
      </c>
      <c r="AT963" s="232">
        <v>2014</v>
      </c>
      <c r="AU963" s="232" t="s">
        <v>154</v>
      </c>
      <c r="AV963" s="232" t="s">
        <v>247</v>
      </c>
      <c r="AW963" s="232" t="s">
        <v>248</v>
      </c>
      <c r="BQ963" s="232" t="s">
        <v>238</v>
      </c>
      <c r="BR963" s="232">
        <v>2.612496871384252</v>
      </c>
    </row>
    <row r="964" spans="1:70" ht="15" customHeight="1" x14ac:dyDescent="0.3">
      <c r="A964" s="425"/>
      <c r="B964" s="423"/>
      <c r="C964" s="239" t="s">
        <v>240</v>
      </c>
      <c r="D964" s="224"/>
      <c r="E964" s="303"/>
      <c r="F964" s="303"/>
      <c r="G964" s="303"/>
      <c r="H964" s="303"/>
      <c r="I964" s="303"/>
      <c r="J964" s="303"/>
      <c r="K964" s="303"/>
      <c r="L964" s="303"/>
      <c r="M964" s="303"/>
      <c r="N964" s="225"/>
      <c r="O964" s="225"/>
      <c r="P964" s="226">
        <v>0.57630665680105486</v>
      </c>
      <c r="Q964" s="224"/>
      <c r="R964" s="303"/>
      <c r="S964" s="303"/>
      <c r="T964" s="303"/>
      <c r="U964" s="303"/>
      <c r="V964" s="303"/>
      <c r="W964" s="303"/>
      <c r="X964" s="303"/>
      <c r="Y964" s="303"/>
      <c r="Z964" s="303"/>
      <c r="AA964" s="225"/>
      <c r="AB964" s="225"/>
      <c r="AC964" s="226">
        <v>1.9770006219715199</v>
      </c>
      <c r="AT964" s="232">
        <v>2014</v>
      </c>
      <c r="AU964" s="232" t="s">
        <v>154</v>
      </c>
      <c r="AV964" s="232" t="s">
        <v>247</v>
      </c>
      <c r="AW964" s="232" t="s">
        <v>248</v>
      </c>
      <c r="BQ964" s="232" t="s">
        <v>239</v>
      </c>
      <c r="BR964" s="232">
        <v>2.5648995323160122</v>
      </c>
    </row>
    <row r="965" spans="1:70" ht="15" customHeight="1" x14ac:dyDescent="0.3">
      <c r="A965" s="425"/>
      <c r="B965" s="423"/>
      <c r="C965" s="239" t="s">
        <v>241</v>
      </c>
      <c r="D965" s="224"/>
      <c r="E965" s="303"/>
      <c r="F965" s="303"/>
      <c r="G965" s="303"/>
      <c r="H965" s="303"/>
      <c r="I965" s="303"/>
      <c r="J965" s="303"/>
      <c r="K965" s="303"/>
      <c r="L965" s="303"/>
      <c r="M965" s="303"/>
      <c r="N965" s="225"/>
      <c r="O965" s="225"/>
      <c r="P965" s="226">
        <v>1.048733900744234</v>
      </c>
      <c r="Q965" s="224"/>
      <c r="R965" s="303"/>
      <c r="S965" s="303"/>
      <c r="T965" s="303"/>
      <c r="U965" s="303"/>
      <c r="V965" s="303"/>
      <c r="W965" s="303"/>
      <c r="X965" s="303"/>
      <c r="Y965" s="303"/>
      <c r="Z965" s="303"/>
      <c r="AA965" s="225"/>
      <c r="AB965" s="225"/>
      <c r="AC965" s="226">
        <v>1.384038969026</v>
      </c>
      <c r="AT965" s="232">
        <v>2014</v>
      </c>
      <c r="AU965" s="232" t="s">
        <v>154</v>
      </c>
      <c r="AV965" s="232" t="s">
        <v>247</v>
      </c>
      <c r="AW965" s="232" t="s">
        <v>248</v>
      </c>
      <c r="BQ965" s="232" t="s">
        <v>240</v>
      </c>
      <c r="BR965" s="232">
        <v>2.8274834920792551</v>
      </c>
    </row>
    <row r="966" spans="1:70" ht="15" customHeight="1" x14ac:dyDescent="0.3">
      <c r="A966" s="425"/>
      <c r="B966" s="423"/>
      <c r="C966" s="239" t="s">
        <v>242</v>
      </c>
      <c r="D966" s="224"/>
      <c r="E966" s="303"/>
      <c r="F966" s="303"/>
      <c r="G966" s="303"/>
      <c r="H966" s="303"/>
      <c r="I966" s="303"/>
      <c r="J966" s="303"/>
      <c r="K966" s="303"/>
      <c r="L966" s="303"/>
      <c r="M966" s="303"/>
      <c r="N966" s="225"/>
      <c r="O966" s="225"/>
      <c r="P966" s="226">
        <v>0.54414071607564318</v>
      </c>
      <c r="Q966" s="224"/>
      <c r="R966" s="303"/>
      <c r="S966" s="303"/>
      <c r="T966" s="303"/>
      <c r="U966" s="303"/>
      <c r="V966" s="303"/>
      <c r="W966" s="303"/>
      <c r="X966" s="303"/>
      <c r="Y966" s="303"/>
      <c r="Z966" s="303"/>
      <c r="AA966" s="225"/>
      <c r="AB966" s="225"/>
      <c r="AC966" s="226">
        <v>1.1475399327058591</v>
      </c>
      <c r="AT966" s="232">
        <v>2014</v>
      </c>
      <c r="AU966" s="232" t="s">
        <v>154</v>
      </c>
      <c r="AV966" s="232" t="s">
        <v>247</v>
      </c>
      <c r="AW966" s="232" t="s">
        <v>248</v>
      </c>
      <c r="BQ966" s="232" t="s">
        <v>241</v>
      </c>
      <c r="BR966" s="232">
        <v>3.1572753681400818</v>
      </c>
    </row>
    <row r="967" spans="1:70" ht="15" customHeight="1" x14ac:dyDescent="0.3">
      <c r="A967" s="425"/>
      <c r="B967" s="423"/>
      <c r="C967" s="239" t="s">
        <v>243</v>
      </c>
      <c r="D967" s="224"/>
      <c r="E967" s="303"/>
      <c r="F967" s="303"/>
      <c r="G967" s="303"/>
      <c r="H967" s="303"/>
      <c r="I967" s="303"/>
      <c r="J967" s="303"/>
      <c r="K967" s="303"/>
      <c r="L967" s="303"/>
      <c r="M967" s="303"/>
      <c r="N967" s="225"/>
      <c r="O967" s="225"/>
      <c r="P967" s="226">
        <v>0.4080482545620065</v>
      </c>
      <c r="Q967" s="224"/>
      <c r="R967" s="303"/>
      <c r="S967" s="303"/>
      <c r="T967" s="303"/>
      <c r="U967" s="303"/>
      <c r="V967" s="303"/>
      <c r="W967" s="303"/>
      <c r="X967" s="303"/>
      <c r="Y967" s="303"/>
      <c r="Z967" s="303"/>
      <c r="AA967" s="225"/>
      <c r="AB967" s="225"/>
      <c r="AC967" s="226">
        <v>1.352629549528235</v>
      </c>
      <c r="AT967" s="232">
        <v>2014</v>
      </c>
      <c r="AU967" s="232" t="s">
        <v>154</v>
      </c>
      <c r="AV967" s="232" t="s">
        <v>247</v>
      </c>
      <c r="AW967" s="232" t="s">
        <v>248</v>
      </c>
      <c r="BQ967" s="232" t="s">
        <v>242</v>
      </c>
      <c r="BR967" s="232">
        <v>2.483758004234851</v>
      </c>
    </row>
    <row r="968" spans="1:70" ht="15" customHeight="1" x14ac:dyDescent="0.3">
      <c r="A968" s="425"/>
      <c r="B968" s="423"/>
      <c r="C968" s="239" t="s">
        <v>244</v>
      </c>
      <c r="D968" s="224"/>
      <c r="E968" s="303"/>
      <c r="F968" s="303"/>
      <c r="G968" s="303"/>
      <c r="H968" s="303"/>
      <c r="I968" s="303"/>
      <c r="J968" s="303"/>
      <c r="K968" s="303"/>
      <c r="L968" s="303"/>
      <c r="M968" s="303"/>
      <c r="N968" s="225"/>
      <c r="O968" s="225"/>
      <c r="P968" s="226">
        <v>0.6627473539197023</v>
      </c>
      <c r="Q968" s="224"/>
      <c r="R968" s="303"/>
      <c r="S968" s="303"/>
      <c r="T968" s="303"/>
      <c r="U968" s="303"/>
      <c r="V968" s="303"/>
      <c r="W968" s="303"/>
      <c r="X968" s="303"/>
      <c r="Y968" s="303"/>
      <c r="Z968" s="303"/>
      <c r="AA968" s="225"/>
      <c r="AB968" s="225"/>
      <c r="AC968" s="226">
        <v>1.603131671357755</v>
      </c>
      <c r="AT968" s="232">
        <v>2014</v>
      </c>
      <c r="AU968" s="232" t="s">
        <v>154</v>
      </c>
      <c r="AV968" s="232" t="s">
        <v>247</v>
      </c>
      <c r="AW968" s="232" t="s">
        <v>248</v>
      </c>
      <c r="BQ968" s="232" t="s">
        <v>243</v>
      </c>
      <c r="BR968" s="232">
        <v>2.1468647916539338</v>
      </c>
    </row>
    <row r="969" spans="1:70" ht="15" customHeight="1" x14ac:dyDescent="0.3">
      <c r="A969" s="425"/>
      <c r="B969" s="423"/>
      <c r="C969" s="239" t="s">
        <v>245</v>
      </c>
      <c r="D969" s="224"/>
      <c r="E969" s="303"/>
      <c r="F969" s="303"/>
      <c r="G969" s="303"/>
      <c r="H969" s="303"/>
      <c r="I969" s="303"/>
      <c r="J969" s="303"/>
      <c r="K969" s="303"/>
      <c r="L969" s="303"/>
      <c r="M969" s="303"/>
      <c r="N969" s="225"/>
      <c r="O969" s="225"/>
      <c r="P969" s="226">
        <v>0.48704445341002162</v>
      </c>
      <c r="Q969" s="224"/>
      <c r="R969" s="303"/>
      <c r="S969" s="303"/>
      <c r="T969" s="303"/>
      <c r="U969" s="303"/>
      <c r="V969" s="303"/>
      <c r="W969" s="303"/>
      <c r="X969" s="303"/>
      <c r="Y969" s="303"/>
      <c r="Z969" s="303"/>
      <c r="AA969" s="225"/>
      <c r="AB969" s="225"/>
      <c r="AC969" s="226">
        <v>2.3970213574127421</v>
      </c>
      <c r="AT969" s="232">
        <v>2014</v>
      </c>
      <c r="AU969" s="232" t="s">
        <v>154</v>
      </c>
      <c r="AV969" s="232" t="s">
        <v>247</v>
      </c>
      <c r="AW969" s="232" t="s">
        <v>248</v>
      </c>
      <c r="BQ969" s="232" t="s">
        <v>244</v>
      </c>
      <c r="BR969" s="232">
        <v>1.614889442735566</v>
      </c>
    </row>
    <row r="970" spans="1:70" ht="15.75" customHeight="1" thickBot="1" x14ac:dyDescent="0.35">
      <c r="A970" s="425"/>
      <c r="B970" s="423"/>
      <c r="C970" s="243" t="s">
        <v>246</v>
      </c>
      <c r="D970" s="235"/>
      <c r="E970" s="236"/>
      <c r="F970" s="236"/>
      <c r="G970" s="236"/>
      <c r="H970" s="236"/>
      <c r="I970" s="236"/>
      <c r="J970" s="236"/>
      <c r="K970" s="236"/>
      <c r="L970" s="236"/>
      <c r="M970" s="236"/>
      <c r="N970" s="237"/>
      <c r="O970" s="237"/>
      <c r="P970" s="238">
        <v>1.1945595244795491</v>
      </c>
      <c r="Q970" s="235"/>
      <c r="R970" s="236"/>
      <c r="S970" s="236"/>
      <c r="T970" s="236"/>
      <c r="U970" s="236"/>
      <c r="V970" s="236"/>
      <c r="W970" s="236"/>
      <c r="X970" s="236"/>
      <c r="Y970" s="236"/>
      <c r="Z970" s="236"/>
      <c r="AA970" s="237"/>
      <c r="AB970" s="237"/>
      <c r="AC970" s="238">
        <v>1.9689589669737919</v>
      </c>
      <c r="AT970" s="232">
        <v>2014</v>
      </c>
      <c r="AU970" s="232" t="s">
        <v>154</v>
      </c>
      <c r="AV970" s="232" t="s">
        <v>247</v>
      </c>
      <c r="AW970" s="232" t="s">
        <v>248</v>
      </c>
      <c r="BQ970" s="232" t="s">
        <v>245</v>
      </c>
      <c r="BR970" s="232">
        <v>4.0565049647332394</v>
      </c>
    </row>
    <row r="971" spans="1:70" x14ac:dyDescent="0.3">
      <c r="AT971" s="232">
        <v>2014</v>
      </c>
      <c r="AU971" s="232" t="s">
        <v>154</v>
      </c>
      <c r="AV971" s="232" t="s">
        <v>247</v>
      </c>
      <c r="AW971" s="232" t="s">
        <v>248</v>
      </c>
      <c r="BQ971" s="232" t="s">
        <v>246</v>
      </c>
      <c r="BR971" s="232">
        <v>2.3123860775113698</v>
      </c>
    </row>
    <row r="972" spans="1:70" x14ac:dyDescent="0.3">
      <c r="AT972" s="232">
        <v>2014</v>
      </c>
      <c r="AU972" s="232" t="s">
        <v>154</v>
      </c>
      <c r="AV972" s="232" t="s">
        <v>249</v>
      </c>
      <c r="AW972" s="232" t="s">
        <v>248</v>
      </c>
      <c r="BR972" s="232">
        <v>1.5649489454116661</v>
      </c>
    </row>
    <row r="973" spans="1:70" x14ac:dyDescent="0.3">
      <c r="AT973" s="232">
        <v>2014</v>
      </c>
      <c r="AU973" s="232" t="s">
        <v>154</v>
      </c>
      <c r="AV973" s="232" t="s">
        <v>249</v>
      </c>
      <c r="AW973" s="232" t="s">
        <v>248</v>
      </c>
      <c r="AZ973" s="232" t="s">
        <v>155</v>
      </c>
      <c r="BR973" s="232">
        <v>3.229585382255431</v>
      </c>
    </row>
    <row r="974" spans="1:70" x14ac:dyDescent="0.3">
      <c r="AT974" s="232">
        <v>2014</v>
      </c>
      <c r="AU974" s="232" t="s">
        <v>154</v>
      </c>
      <c r="AV974" s="232" t="s">
        <v>249</v>
      </c>
      <c r="AW974" s="232" t="s">
        <v>248</v>
      </c>
      <c r="AZ974" s="232" t="s">
        <v>156</v>
      </c>
      <c r="BR974" s="232">
        <v>2.489397704530131</v>
      </c>
    </row>
    <row r="975" spans="1:70" x14ac:dyDescent="0.3">
      <c r="AT975" s="232">
        <v>2014</v>
      </c>
      <c r="AU975" s="232" t="s">
        <v>154</v>
      </c>
      <c r="AV975" s="232" t="s">
        <v>249</v>
      </c>
      <c r="AW975" s="232" t="s">
        <v>248</v>
      </c>
      <c r="AZ975" s="232" t="s">
        <v>157</v>
      </c>
      <c r="BR975" s="232">
        <v>0.99467483317291483</v>
      </c>
    </row>
    <row r="976" spans="1:70" x14ac:dyDescent="0.3">
      <c r="AT976" s="232">
        <v>2014</v>
      </c>
      <c r="AU976" s="232" t="s">
        <v>154</v>
      </c>
      <c r="AV976" s="232" t="s">
        <v>249</v>
      </c>
      <c r="AW976" s="232" t="s">
        <v>248</v>
      </c>
      <c r="AZ976" s="232" t="s">
        <v>158</v>
      </c>
      <c r="BR976" s="232">
        <v>1.0377642897180941</v>
      </c>
    </row>
    <row r="977" spans="46:70" x14ac:dyDescent="0.3">
      <c r="AT977" s="232">
        <v>2014</v>
      </c>
      <c r="AU977" s="232" t="s">
        <v>154</v>
      </c>
      <c r="AV977" s="232" t="s">
        <v>249</v>
      </c>
      <c r="AW977" s="232" t="s">
        <v>248</v>
      </c>
      <c r="AZ977" s="232" t="s">
        <v>159</v>
      </c>
      <c r="BR977" s="232">
        <v>1.488352137890159</v>
      </c>
    </row>
    <row r="978" spans="46:70" x14ac:dyDescent="0.3">
      <c r="AT978" s="232">
        <v>2014</v>
      </c>
      <c r="AU978" s="232" t="s">
        <v>154</v>
      </c>
      <c r="AV978" s="232" t="s">
        <v>249</v>
      </c>
      <c r="AW978" s="232" t="s">
        <v>248</v>
      </c>
      <c r="AZ978" s="232" t="s">
        <v>160</v>
      </c>
      <c r="BR978" s="232">
        <v>0.41863916881879099</v>
      </c>
    </row>
    <row r="979" spans="46:70" x14ac:dyDescent="0.3">
      <c r="AT979" s="232">
        <v>2014</v>
      </c>
      <c r="AU979" s="232" t="s">
        <v>154</v>
      </c>
      <c r="AV979" s="232" t="s">
        <v>249</v>
      </c>
      <c r="AW979" s="232" t="s">
        <v>248</v>
      </c>
      <c r="BA979" s="232" t="s">
        <v>161</v>
      </c>
      <c r="BR979" s="232">
        <v>1.39972682223156</v>
      </c>
    </row>
    <row r="980" spans="46:70" x14ac:dyDescent="0.3">
      <c r="AT980" s="232">
        <v>2014</v>
      </c>
      <c r="AU980" s="232" t="s">
        <v>154</v>
      </c>
      <c r="AV980" s="232" t="s">
        <v>249</v>
      </c>
      <c r="AW980" s="232" t="s">
        <v>248</v>
      </c>
      <c r="BB980" s="232" t="s">
        <v>162</v>
      </c>
      <c r="BR980" s="232">
        <v>1.3777103002193201</v>
      </c>
    </row>
    <row r="981" spans="46:70" x14ac:dyDescent="0.3">
      <c r="AT981" s="232">
        <v>2014</v>
      </c>
      <c r="AU981" s="232" t="s">
        <v>154</v>
      </c>
      <c r="AV981" s="232" t="s">
        <v>249</v>
      </c>
      <c r="AW981" s="232" t="s">
        <v>248</v>
      </c>
      <c r="BB981" s="232" t="s">
        <v>163</v>
      </c>
      <c r="BR981" s="232">
        <v>6.68441160975659</v>
      </c>
    </row>
    <row r="982" spans="46:70" x14ac:dyDescent="0.3">
      <c r="AT982" s="232">
        <v>2014</v>
      </c>
      <c r="AU982" s="232" t="s">
        <v>154</v>
      </c>
      <c r="AV982" s="232" t="s">
        <v>249</v>
      </c>
      <c r="AW982" s="232" t="s">
        <v>248</v>
      </c>
      <c r="BB982" s="232" t="s">
        <v>389</v>
      </c>
      <c r="BR982" s="232" t="s">
        <v>354</v>
      </c>
    </row>
    <row r="983" spans="46:70" x14ac:dyDescent="0.3">
      <c r="AT983" s="232">
        <v>2014</v>
      </c>
      <c r="AU983" s="232" t="s">
        <v>154</v>
      </c>
      <c r="AV983" s="232" t="s">
        <v>249</v>
      </c>
      <c r="AW983" s="232" t="s">
        <v>248</v>
      </c>
      <c r="BB983" s="232" t="s">
        <v>164</v>
      </c>
      <c r="BR983" s="232">
        <v>0.99307190927410016</v>
      </c>
    </row>
    <row r="984" spans="46:70" x14ac:dyDescent="0.3">
      <c r="AT984" s="232">
        <v>2014</v>
      </c>
      <c r="AU984" s="232" t="s">
        <v>154</v>
      </c>
      <c r="AV984" s="232" t="s">
        <v>249</v>
      </c>
      <c r="AW984" s="232" t="s">
        <v>248</v>
      </c>
      <c r="BA984" s="232" t="s">
        <v>165</v>
      </c>
      <c r="BR984" s="232">
        <v>1.139151340990717</v>
      </c>
    </row>
    <row r="985" spans="46:70" x14ac:dyDescent="0.3">
      <c r="AT985" s="232">
        <v>2014</v>
      </c>
      <c r="AU985" s="232" t="s">
        <v>154</v>
      </c>
      <c r="AV985" s="232" t="s">
        <v>249</v>
      </c>
      <c r="AW985" s="232" t="s">
        <v>248</v>
      </c>
      <c r="BB985" s="232" t="s">
        <v>259</v>
      </c>
      <c r="BR985" s="232" t="s">
        <v>354</v>
      </c>
    </row>
    <row r="986" spans="46:70" x14ac:dyDescent="0.3">
      <c r="AT986" s="232">
        <v>2014</v>
      </c>
      <c r="AU986" s="232" t="s">
        <v>154</v>
      </c>
      <c r="AV986" s="232" t="s">
        <v>249</v>
      </c>
      <c r="AW986" s="232" t="s">
        <v>248</v>
      </c>
      <c r="BB986" s="232" t="s">
        <v>260</v>
      </c>
      <c r="BR986" s="232" t="s">
        <v>354</v>
      </c>
    </row>
    <row r="987" spans="46:70" x14ac:dyDescent="0.3">
      <c r="AT987" s="232">
        <v>2014</v>
      </c>
      <c r="AU987" s="232" t="s">
        <v>154</v>
      </c>
      <c r="AV987" s="232" t="s">
        <v>249</v>
      </c>
      <c r="AW987" s="232" t="s">
        <v>248</v>
      </c>
      <c r="BB987" s="232" t="s">
        <v>261</v>
      </c>
      <c r="BR987" s="232" t="s">
        <v>354</v>
      </c>
    </row>
    <row r="988" spans="46:70" x14ac:dyDescent="0.3">
      <c r="AT988" s="232">
        <v>2014</v>
      </c>
      <c r="AU988" s="232" t="s">
        <v>154</v>
      </c>
      <c r="AV988" s="232" t="s">
        <v>249</v>
      </c>
      <c r="AW988" s="232" t="s">
        <v>248</v>
      </c>
      <c r="BB988" s="232" t="s">
        <v>262</v>
      </c>
      <c r="BR988" s="232" t="s">
        <v>354</v>
      </c>
    </row>
    <row r="989" spans="46:70" x14ac:dyDescent="0.3">
      <c r="AT989" s="232">
        <v>2014</v>
      </c>
      <c r="AU989" s="232" t="s">
        <v>154</v>
      </c>
      <c r="AV989" s="232" t="s">
        <v>249</v>
      </c>
      <c r="AW989" s="232" t="s">
        <v>248</v>
      </c>
      <c r="BA989" s="232" t="s">
        <v>166</v>
      </c>
      <c r="BR989" s="232">
        <v>1.642939237873539</v>
      </c>
    </row>
    <row r="990" spans="46:70" x14ac:dyDescent="0.3">
      <c r="AT990" s="232">
        <v>2014</v>
      </c>
      <c r="AU990" s="232" t="s">
        <v>154</v>
      </c>
      <c r="AV990" s="232" t="s">
        <v>249</v>
      </c>
      <c r="AW990" s="232" t="s">
        <v>248</v>
      </c>
      <c r="BB990" s="232" t="s">
        <v>167</v>
      </c>
      <c r="BR990" s="232">
        <v>3.0378369278087338</v>
      </c>
    </row>
    <row r="991" spans="46:70" x14ac:dyDescent="0.3">
      <c r="AT991" s="232">
        <v>2014</v>
      </c>
      <c r="AU991" s="232" t="s">
        <v>154</v>
      </c>
      <c r="AV991" s="232" t="s">
        <v>249</v>
      </c>
      <c r="AW991" s="232" t="s">
        <v>248</v>
      </c>
      <c r="BB991" s="232" t="s">
        <v>168</v>
      </c>
      <c r="BR991" s="232">
        <v>1.411855377433674</v>
      </c>
    </row>
    <row r="992" spans="46:70" x14ac:dyDescent="0.3">
      <c r="AT992" s="232">
        <v>2014</v>
      </c>
      <c r="AU992" s="232" t="s">
        <v>154</v>
      </c>
      <c r="AV992" s="232" t="s">
        <v>249</v>
      </c>
      <c r="AW992" s="232" t="s">
        <v>248</v>
      </c>
      <c r="BB992" s="232" t="s">
        <v>253</v>
      </c>
      <c r="BR992" s="232" t="s">
        <v>354</v>
      </c>
    </row>
    <row r="993" spans="46:70" x14ac:dyDescent="0.3">
      <c r="AT993" s="232">
        <v>2014</v>
      </c>
      <c r="AU993" s="232" t="s">
        <v>154</v>
      </c>
      <c r="AV993" s="232" t="s">
        <v>249</v>
      </c>
      <c r="AW993" s="232" t="s">
        <v>248</v>
      </c>
      <c r="BB993" s="232" t="s">
        <v>252</v>
      </c>
      <c r="BR993" s="232" t="s">
        <v>354</v>
      </c>
    </row>
    <row r="994" spans="46:70" x14ac:dyDescent="0.3">
      <c r="AT994" s="232">
        <v>2014</v>
      </c>
      <c r="AU994" s="232" t="s">
        <v>154</v>
      </c>
      <c r="AV994" s="232" t="s">
        <v>249</v>
      </c>
      <c r="AW994" s="232" t="s">
        <v>248</v>
      </c>
      <c r="BB994" s="232" t="s">
        <v>169</v>
      </c>
      <c r="BR994" s="232">
        <v>0</v>
      </c>
    </row>
    <row r="995" spans="46:70" x14ac:dyDescent="0.3">
      <c r="AT995" s="232">
        <v>2014</v>
      </c>
      <c r="AU995" s="232" t="s">
        <v>154</v>
      </c>
      <c r="AV995" s="232" t="s">
        <v>249</v>
      </c>
      <c r="AW995" s="232" t="s">
        <v>248</v>
      </c>
      <c r="BA995" s="232" t="s">
        <v>170</v>
      </c>
      <c r="BR995" s="232">
        <v>2.0401835003608819</v>
      </c>
    </row>
    <row r="996" spans="46:70" x14ac:dyDescent="0.3">
      <c r="AT996" s="232">
        <v>2014</v>
      </c>
      <c r="AU996" s="232" t="s">
        <v>154</v>
      </c>
      <c r="AV996" s="232" t="s">
        <v>249</v>
      </c>
      <c r="AW996" s="232" t="s">
        <v>248</v>
      </c>
      <c r="BB996" s="232" t="s">
        <v>171</v>
      </c>
      <c r="BR996" s="232">
        <v>1.1664308545461239</v>
      </c>
    </row>
    <row r="997" spans="46:70" x14ac:dyDescent="0.3">
      <c r="AT997" s="232">
        <v>2014</v>
      </c>
      <c r="AU997" s="232" t="s">
        <v>154</v>
      </c>
      <c r="AV997" s="232" t="s">
        <v>249</v>
      </c>
      <c r="AW997" s="232" t="s">
        <v>248</v>
      </c>
      <c r="BB997" s="232" t="s">
        <v>172</v>
      </c>
      <c r="BR997" s="232">
        <v>3.249997052317152</v>
      </c>
    </row>
    <row r="998" spans="46:70" x14ac:dyDescent="0.3">
      <c r="AT998" s="232">
        <v>2014</v>
      </c>
      <c r="AU998" s="232" t="s">
        <v>154</v>
      </c>
      <c r="AV998" s="232" t="s">
        <v>249</v>
      </c>
      <c r="AW998" s="232" t="s">
        <v>248</v>
      </c>
      <c r="BB998" s="232" t="s">
        <v>390</v>
      </c>
      <c r="BR998" s="232" t="s">
        <v>354</v>
      </c>
    </row>
    <row r="999" spans="46:70" x14ac:dyDescent="0.3">
      <c r="AT999" s="232">
        <v>2014</v>
      </c>
      <c r="AU999" s="232" t="s">
        <v>154</v>
      </c>
      <c r="AV999" s="232" t="s">
        <v>249</v>
      </c>
      <c r="AW999" s="232" t="s">
        <v>248</v>
      </c>
      <c r="BA999" s="232" t="s">
        <v>173</v>
      </c>
      <c r="BR999" s="232">
        <v>0</v>
      </c>
    </row>
    <row r="1000" spans="46:70" x14ac:dyDescent="0.3">
      <c r="AT1000" s="232">
        <v>2014</v>
      </c>
      <c r="AU1000" s="232" t="s">
        <v>154</v>
      </c>
      <c r="AV1000" s="232" t="s">
        <v>249</v>
      </c>
      <c r="AW1000" s="232" t="s">
        <v>248</v>
      </c>
      <c r="BB1000" s="232" t="s">
        <v>254</v>
      </c>
      <c r="BR1000" s="232" t="s">
        <v>354</v>
      </c>
    </row>
    <row r="1001" spans="46:70" x14ac:dyDescent="0.3">
      <c r="AT1001" s="232">
        <v>2014</v>
      </c>
      <c r="AU1001" s="232" t="s">
        <v>154</v>
      </c>
      <c r="AV1001" s="232" t="s">
        <v>249</v>
      </c>
      <c r="AW1001" s="232" t="s">
        <v>248</v>
      </c>
      <c r="BB1001" s="232" t="s">
        <v>255</v>
      </c>
      <c r="BR1001" s="232" t="s">
        <v>354</v>
      </c>
    </row>
    <row r="1002" spans="46:70" x14ac:dyDescent="0.3">
      <c r="AT1002" s="232">
        <v>2014</v>
      </c>
      <c r="AU1002" s="232" t="s">
        <v>154</v>
      </c>
      <c r="AV1002" s="232" t="s">
        <v>249</v>
      </c>
      <c r="AW1002" s="232" t="s">
        <v>248</v>
      </c>
      <c r="BC1002" s="232" t="s">
        <v>174</v>
      </c>
      <c r="BR1002" s="232">
        <v>0.906758862061259</v>
      </c>
    </row>
    <row r="1003" spans="46:70" x14ac:dyDescent="0.3">
      <c r="AT1003" s="232">
        <v>2014</v>
      </c>
      <c r="AU1003" s="232" t="s">
        <v>154</v>
      </c>
      <c r="AV1003" s="232" t="s">
        <v>249</v>
      </c>
      <c r="AW1003" s="232" t="s">
        <v>248</v>
      </c>
      <c r="BC1003" s="232" t="s">
        <v>175</v>
      </c>
      <c r="BR1003" s="232">
        <v>0.73573349894577678</v>
      </c>
    </row>
    <row r="1004" spans="46:70" x14ac:dyDescent="0.3">
      <c r="AT1004" s="232">
        <v>2014</v>
      </c>
      <c r="AU1004" s="232" t="s">
        <v>154</v>
      </c>
      <c r="AV1004" s="232" t="s">
        <v>249</v>
      </c>
      <c r="AW1004" s="232" t="s">
        <v>248</v>
      </c>
      <c r="BC1004" s="232" t="s">
        <v>176</v>
      </c>
      <c r="BR1004" s="232">
        <v>2.3648585436323328</v>
      </c>
    </row>
    <row r="1005" spans="46:70" x14ac:dyDescent="0.3">
      <c r="AT1005" s="232">
        <v>2014</v>
      </c>
      <c r="AU1005" s="232" t="s">
        <v>154</v>
      </c>
      <c r="AV1005" s="232" t="s">
        <v>249</v>
      </c>
      <c r="AW1005" s="232" t="s">
        <v>248</v>
      </c>
      <c r="BC1005" s="232" t="s">
        <v>177</v>
      </c>
      <c r="BR1005" s="232">
        <v>0.58820538846590353</v>
      </c>
    </row>
    <row r="1006" spans="46:70" x14ac:dyDescent="0.3">
      <c r="AT1006" s="232">
        <v>2014</v>
      </c>
      <c r="AU1006" s="232" t="s">
        <v>154</v>
      </c>
      <c r="AV1006" s="232" t="s">
        <v>249</v>
      </c>
      <c r="AW1006" s="232" t="s">
        <v>248</v>
      </c>
      <c r="BC1006" s="232" t="s">
        <v>178</v>
      </c>
      <c r="BR1006" s="232">
        <v>2.4707693772384318</v>
      </c>
    </row>
    <row r="1007" spans="46:70" x14ac:dyDescent="0.3">
      <c r="AT1007" s="232">
        <v>2014</v>
      </c>
      <c r="AU1007" s="232" t="s">
        <v>154</v>
      </c>
      <c r="AV1007" s="232" t="s">
        <v>249</v>
      </c>
      <c r="AW1007" s="232" t="s">
        <v>248</v>
      </c>
      <c r="BC1007" s="232" t="s">
        <v>256</v>
      </c>
      <c r="BR1007" s="232" t="s">
        <v>354</v>
      </c>
    </row>
    <row r="1008" spans="46:70" x14ac:dyDescent="0.3">
      <c r="AT1008" s="232">
        <v>2014</v>
      </c>
      <c r="AU1008" s="232" t="s">
        <v>154</v>
      </c>
      <c r="AV1008" s="232" t="s">
        <v>249</v>
      </c>
      <c r="AW1008" s="232" t="s">
        <v>248</v>
      </c>
      <c r="BD1008" s="232" t="s">
        <v>179</v>
      </c>
      <c r="BR1008" s="232">
        <v>1.298984489121179</v>
      </c>
    </row>
    <row r="1009" spans="46:70" x14ac:dyDescent="0.3">
      <c r="AT1009" s="232">
        <v>2014</v>
      </c>
      <c r="AU1009" s="232" t="s">
        <v>154</v>
      </c>
      <c r="AV1009" s="232" t="s">
        <v>249</v>
      </c>
      <c r="AW1009" s="232" t="s">
        <v>248</v>
      </c>
      <c r="BD1009" s="232" t="s">
        <v>180</v>
      </c>
      <c r="BR1009" s="232">
        <v>1.355160780696314</v>
      </c>
    </row>
    <row r="1010" spans="46:70" x14ac:dyDescent="0.3">
      <c r="AT1010" s="232">
        <v>2014</v>
      </c>
      <c r="AU1010" s="232" t="s">
        <v>154</v>
      </c>
      <c r="AV1010" s="232" t="s">
        <v>249</v>
      </c>
      <c r="AW1010" s="232" t="s">
        <v>248</v>
      </c>
      <c r="BD1010" s="232" t="s">
        <v>181</v>
      </c>
      <c r="BR1010" s="232">
        <v>2.2325870837241921</v>
      </c>
    </row>
    <row r="1011" spans="46:70" x14ac:dyDescent="0.3">
      <c r="AT1011" s="232">
        <v>2014</v>
      </c>
      <c r="AU1011" s="232" t="s">
        <v>154</v>
      </c>
      <c r="AV1011" s="232" t="s">
        <v>249</v>
      </c>
      <c r="AW1011" s="232" t="s">
        <v>248</v>
      </c>
      <c r="BD1011" s="232" t="s">
        <v>182</v>
      </c>
      <c r="BR1011" s="232">
        <v>2.587067580123152</v>
      </c>
    </row>
    <row r="1012" spans="46:70" x14ac:dyDescent="0.3">
      <c r="AT1012" s="232">
        <v>2014</v>
      </c>
      <c r="AU1012" s="232" t="s">
        <v>154</v>
      </c>
      <c r="AV1012" s="232" t="s">
        <v>249</v>
      </c>
      <c r="AW1012" s="232" t="s">
        <v>248</v>
      </c>
      <c r="BD1012" s="232" t="s">
        <v>183</v>
      </c>
      <c r="BR1012" s="232">
        <v>1.5598802610559499</v>
      </c>
    </row>
    <row r="1013" spans="46:70" x14ac:dyDescent="0.3">
      <c r="AT1013" s="232">
        <v>2014</v>
      </c>
      <c r="AU1013" s="232" t="s">
        <v>154</v>
      </c>
      <c r="AV1013" s="232" t="s">
        <v>249</v>
      </c>
      <c r="AW1013" s="232" t="s">
        <v>248</v>
      </c>
      <c r="BD1013" s="232" t="s">
        <v>184</v>
      </c>
      <c r="BR1013" s="232">
        <v>3.2376118401027019</v>
      </c>
    </row>
    <row r="1014" spans="46:70" x14ac:dyDescent="0.3">
      <c r="AT1014" s="232">
        <v>2014</v>
      </c>
      <c r="AU1014" s="232" t="s">
        <v>154</v>
      </c>
      <c r="AV1014" s="232" t="s">
        <v>249</v>
      </c>
      <c r="AW1014" s="232" t="s">
        <v>248</v>
      </c>
      <c r="BD1014" s="232" t="s">
        <v>185</v>
      </c>
      <c r="BR1014" s="232">
        <v>0.50843465042141567</v>
      </c>
    </row>
    <row r="1015" spans="46:70" x14ac:dyDescent="0.3">
      <c r="AT1015" s="232">
        <v>2014</v>
      </c>
      <c r="AU1015" s="232" t="s">
        <v>154</v>
      </c>
      <c r="AV1015" s="232" t="s">
        <v>249</v>
      </c>
      <c r="AW1015" s="232" t="s">
        <v>248</v>
      </c>
      <c r="BD1015" s="232" t="s">
        <v>186</v>
      </c>
      <c r="BR1015" s="232">
        <v>0</v>
      </c>
    </row>
    <row r="1016" spans="46:70" x14ac:dyDescent="0.3">
      <c r="AT1016" s="232">
        <v>2014</v>
      </c>
      <c r="AU1016" s="232" t="s">
        <v>154</v>
      </c>
      <c r="AV1016" s="232" t="s">
        <v>249</v>
      </c>
      <c r="AW1016" s="232" t="s">
        <v>248</v>
      </c>
      <c r="BE1016" s="232" t="s">
        <v>187</v>
      </c>
      <c r="BR1016" s="232">
        <v>1.1586648588028661</v>
      </c>
    </row>
    <row r="1017" spans="46:70" x14ac:dyDescent="0.3">
      <c r="AT1017" s="232">
        <v>2014</v>
      </c>
      <c r="AU1017" s="232" t="s">
        <v>154</v>
      </c>
      <c r="AV1017" s="232" t="s">
        <v>249</v>
      </c>
      <c r="AW1017" s="232" t="s">
        <v>248</v>
      </c>
      <c r="BE1017" s="232" t="s">
        <v>188</v>
      </c>
      <c r="BR1017" s="232">
        <v>1.380133858324182</v>
      </c>
    </row>
    <row r="1018" spans="46:70" x14ac:dyDescent="0.3">
      <c r="AT1018" s="232">
        <v>2014</v>
      </c>
      <c r="AU1018" s="232" t="s">
        <v>154</v>
      </c>
      <c r="AV1018" s="232" t="s">
        <v>249</v>
      </c>
      <c r="AW1018" s="232" t="s">
        <v>248</v>
      </c>
      <c r="BE1018" s="232" t="s">
        <v>189</v>
      </c>
      <c r="BR1018" s="232">
        <v>1.3640531526442501</v>
      </c>
    </row>
    <row r="1019" spans="46:70" x14ac:dyDescent="0.3">
      <c r="AT1019" s="232">
        <v>2014</v>
      </c>
      <c r="AU1019" s="232" t="s">
        <v>154</v>
      </c>
      <c r="AV1019" s="232" t="s">
        <v>249</v>
      </c>
      <c r="AW1019" s="232" t="s">
        <v>248</v>
      </c>
      <c r="BE1019" s="232" t="s">
        <v>190</v>
      </c>
      <c r="BR1019" s="232">
        <v>2.0003461623572809</v>
      </c>
    </row>
    <row r="1020" spans="46:70" x14ac:dyDescent="0.3">
      <c r="AT1020" s="232">
        <v>2014</v>
      </c>
      <c r="AU1020" s="232" t="s">
        <v>154</v>
      </c>
      <c r="AV1020" s="232" t="s">
        <v>249</v>
      </c>
      <c r="AW1020" s="232" t="s">
        <v>248</v>
      </c>
      <c r="BE1020" s="232" t="s">
        <v>191</v>
      </c>
      <c r="BR1020" s="232">
        <v>2.4188481178149792</v>
      </c>
    </row>
    <row r="1021" spans="46:70" x14ac:dyDescent="0.3">
      <c r="AT1021" s="232">
        <v>2014</v>
      </c>
      <c r="AU1021" s="232" t="s">
        <v>154</v>
      </c>
      <c r="AV1021" s="232" t="s">
        <v>249</v>
      </c>
      <c r="AW1021" s="232" t="s">
        <v>248</v>
      </c>
      <c r="BE1021" s="232" t="s">
        <v>257</v>
      </c>
      <c r="BR1021" s="232" t="s">
        <v>354</v>
      </c>
    </row>
    <row r="1022" spans="46:70" x14ac:dyDescent="0.3">
      <c r="AT1022" s="232">
        <v>2014</v>
      </c>
      <c r="AU1022" s="232" t="s">
        <v>154</v>
      </c>
      <c r="AV1022" s="232" t="s">
        <v>249</v>
      </c>
      <c r="AW1022" s="232" t="s">
        <v>248</v>
      </c>
      <c r="BF1022" s="232" t="s">
        <v>192</v>
      </c>
      <c r="BR1022" s="232">
        <v>1.3243204509910029</v>
      </c>
    </row>
    <row r="1023" spans="46:70" x14ac:dyDescent="0.3">
      <c r="AT1023" s="232">
        <v>2014</v>
      </c>
      <c r="AU1023" s="232" t="s">
        <v>154</v>
      </c>
      <c r="AV1023" s="232" t="s">
        <v>249</v>
      </c>
      <c r="AW1023" s="232" t="s">
        <v>248</v>
      </c>
      <c r="BF1023" s="232" t="s">
        <v>193</v>
      </c>
      <c r="BR1023" s="232">
        <v>1.509657834416533</v>
      </c>
    </row>
    <row r="1024" spans="46:70" x14ac:dyDescent="0.3">
      <c r="AT1024" s="232">
        <v>2014</v>
      </c>
      <c r="AU1024" s="232" t="s">
        <v>154</v>
      </c>
      <c r="AV1024" s="232" t="s">
        <v>249</v>
      </c>
      <c r="AW1024" s="232" t="s">
        <v>248</v>
      </c>
      <c r="BF1024" s="232" t="s">
        <v>194</v>
      </c>
      <c r="BR1024" s="232">
        <v>1.6433744036772719</v>
      </c>
    </row>
    <row r="1025" spans="46:70" x14ac:dyDescent="0.3">
      <c r="AT1025" s="232">
        <v>2014</v>
      </c>
      <c r="AU1025" s="232" t="s">
        <v>154</v>
      </c>
      <c r="AV1025" s="232" t="s">
        <v>249</v>
      </c>
      <c r="AW1025" s="232" t="s">
        <v>248</v>
      </c>
      <c r="BF1025" s="232" t="s">
        <v>195</v>
      </c>
      <c r="BR1025" s="232">
        <v>1.257277615674778</v>
      </c>
    </row>
    <row r="1026" spans="46:70" x14ac:dyDescent="0.3">
      <c r="AT1026" s="232">
        <v>2014</v>
      </c>
      <c r="AU1026" s="232" t="s">
        <v>154</v>
      </c>
      <c r="AV1026" s="232" t="s">
        <v>249</v>
      </c>
      <c r="AW1026" s="232" t="s">
        <v>248</v>
      </c>
      <c r="BF1026" s="232" t="s">
        <v>196</v>
      </c>
      <c r="BR1026" s="232">
        <v>1.218549139087842</v>
      </c>
    </row>
    <row r="1027" spans="46:70" x14ac:dyDescent="0.3">
      <c r="AT1027" s="232">
        <v>2014</v>
      </c>
      <c r="AU1027" s="232" t="s">
        <v>154</v>
      </c>
      <c r="AV1027" s="232" t="s">
        <v>249</v>
      </c>
      <c r="AW1027" s="232" t="s">
        <v>248</v>
      </c>
      <c r="BG1027" s="232" t="s">
        <v>197</v>
      </c>
      <c r="BR1027" s="232">
        <v>4.3149097226491433</v>
      </c>
    </row>
    <row r="1028" spans="46:70" x14ac:dyDescent="0.3">
      <c r="AT1028" s="232">
        <v>2014</v>
      </c>
      <c r="AU1028" s="232" t="s">
        <v>154</v>
      </c>
      <c r="AV1028" s="232" t="s">
        <v>249</v>
      </c>
      <c r="AW1028" s="232" t="s">
        <v>248</v>
      </c>
      <c r="BG1028" s="232" t="s">
        <v>198</v>
      </c>
      <c r="BR1028" s="232">
        <v>3.7180019047860782</v>
      </c>
    </row>
    <row r="1029" spans="46:70" x14ac:dyDescent="0.3">
      <c r="AT1029" s="232">
        <v>2014</v>
      </c>
      <c r="AU1029" s="232" t="s">
        <v>154</v>
      </c>
      <c r="AV1029" s="232" t="s">
        <v>249</v>
      </c>
      <c r="AW1029" s="232" t="s">
        <v>248</v>
      </c>
      <c r="BG1029" s="232" t="s">
        <v>199</v>
      </c>
      <c r="BR1029" s="232">
        <v>5.5531835410742776</v>
      </c>
    </row>
    <row r="1030" spans="46:70" x14ac:dyDescent="0.3">
      <c r="AT1030" s="232">
        <v>2014</v>
      </c>
      <c r="AU1030" s="232" t="s">
        <v>154</v>
      </c>
      <c r="AV1030" s="232" t="s">
        <v>249</v>
      </c>
      <c r="AW1030" s="232" t="s">
        <v>248</v>
      </c>
      <c r="BG1030" s="232" t="s">
        <v>200</v>
      </c>
      <c r="BR1030" s="232">
        <v>0.99747193862397265</v>
      </c>
    </row>
    <row r="1031" spans="46:70" x14ac:dyDescent="0.3">
      <c r="AT1031" s="232">
        <v>2014</v>
      </c>
      <c r="AU1031" s="232" t="s">
        <v>154</v>
      </c>
      <c r="AV1031" s="232" t="s">
        <v>249</v>
      </c>
      <c r="AW1031" s="232" t="s">
        <v>248</v>
      </c>
      <c r="BH1031" s="232" t="s">
        <v>201</v>
      </c>
      <c r="BR1031" s="232">
        <v>1.4719138166788059</v>
      </c>
    </row>
    <row r="1032" spans="46:70" x14ac:dyDescent="0.3">
      <c r="AT1032" s="232">
        <v>2014</v>
      </c>
      <c r="AU1032" s="232" t="s">
        <v>154</v>
      </c>
      <c r="AV1032" s="232" t="s">
        <v>249</v>
      </c>
      <c r="AW1032" s="232" t="s">
        <v>248</v>
      </c>
      <c r="BH1032" s="232" t="s">
        <v>202</v>
      </c>
      <c r="BR1032" s="232">
        <v>1.711708670032813</v>
      </c>
    </row>
    <row r="1033" spans="46:70" x14ac:dyDescent="0.3">
      <c r="AT1033" s="232">
        <v>2014</v>
      </c>
      <c r="AU1033" s="232" t="s">
        <v>154</v>
      </c>
      <c r="AV1033" s="232" t="s">
        <v>249</v>
      </c>
      <c r="AW1033" s="232" t="s">
        <v>248</v>
      </c>
      <c r="BH1033" s="232" t="s">
        <v>203</v>
      </c>
      <c r="BR1033" s="232">
        <v>1.35888837512233</v>
      </c>
    </row>
    <row r="1034" spans="46:70" x14ac:dyDescent="0.3">
      <c r="AT1034" s="232">
        <v>2014</v>
      </c>
      <c r="AU1034" s="232" t="s">
        <v>154</v>
      </c>
      <c r="AV1034" s="232" t="s">
        <v>249</v>
      </c>
      <c r="AW1034" s="232" t="s">
        <v>248</v>
      </c>
      <c r="BI1034" s="232" t="s">
        <v>204</v>
      </c>
      <c r="BR1034" s="232">
        <v>1.578532948667571</v>
      </c>
    </row>
    <row r="1035" spans="46:70" x14ac:dyDescent="0.3">
      <c r="AT1035" s="232">
        <v>2014</v>
      </c>
      <c r="AU1035" s="232" t="s">
        <v>154</v>
      </c>
      <c r="AV1035" s="232" t="s">
        <v>249</v>
      </c>
      <c r="AW1035" s="232" t="s">
        <v>248</v>
      </c>
      <c r="BI1035" s="232" t="s">
        <v>205</v>
      </c>
      <c r="BR1035" s="232">
        <v>1.1296844151509571</v>
      </c>
    </row>
    <row r="1036" spans="46:70" x14ac:dyDescent="0.3">
      <c r="AT1036" s="232">
        <v>2014</v>
      </c>
      <c r="AU1036" s="232" t="s">
        <v>154</v>
      </c>
      <c r="AV1036" s="232" t="s">
        <v>249</v>
      </c>
      <c r="AW1036" s="232" t="s">
        <v>248</v>
      </c>
      <c r="BI1036" s="232" t="s">
        <v>206</v>
      </c>
      <c r="BR1036" s="232">
        <v>2.555823972253668</v>
      </c>
    </row>
    <row r="1037" spans="46:70" x14ac:dyDescent="0.3">
      <c r="AT1037" s="232">
        <v>2014</v>
      </c>
      <c r="AU1037" s="232" t="s">
        <v>154</v>
      </c>
      <c r="AV1037" s="232" t="s">
        <v>249</v>
      </c>
      <c r="AW1037" s="232" t="s">
        <v>248</v>
      </c>
      <c r="BJ1037" s="232" t="s">
        <v>381</v>
      </c>
      <c r="BR1037" s="232">
        <v>2.8986747285082282</v>
      </c>
    </row>
    <row r="1038" spans="46:70" x14ac:dyDescent="0.3">
      <c r="AT1038" s="232">
        <v>2014</v>
      </c>
      <c r="AU1038" s="232" t="s">
        <v>154</v>
      </c>
      <c r="AV1038" s="232" t="s">
        <v>249</v>
      </c>
      <c r="AW1038" s="232" t="s">
        <v>248</v>
      </c>
      <c r="BJ1038" s="232" t="s">
        <v>208</v>
      </c>
      <c r="BR1038" s="232">
        <v>1.8259783526486639</v>
      </c>
    </row>
    <row r="1039" spans="46:70" x14ac:dyDescent="0.3">
      <c r="AT1039" s="232">
        <v>2014</v>
      </c>
      <c r="AU1039" s="232" t="s">
        <v>154</v>
      </c>
      <c r="AV1039" s="232" t="s">
        <v>249</v>
      </c>
      <c r="AW1039" s="232" t="s">
        <v>248</v>
      </c>
      <c r="BJ1039" s="232" t="s">
        <v>209</v>
      </c>
      <c r="BR1039" s="232">
        <v>0.87318018527838714</v>
      </c>
    </row>
    <row r="1040" spans="46:70" x14ac:dyDescent="0.3">
      <c r="AT1040" s="232">
        <v>2014</v>
      </c>
      <c r="AU1040" s="232" t="s">
        <v>154</v>
      </c>
      <c r="AV1040" s="232" t="s">
        <v>249</v>
      </c>
      <c r="AW1040" s="232" t="s">
        <v>248</v>
      </c>
      <c r="BJ1040" s="232" t="s">
        <v>210</v>
      </c>
      <c r="BR1040" s="232">
        <v>0.91397142880446269</v>
      </c>
    </row>
    <row r="1041" spans="46:70" x14ac:dyDescent="0.3">
      <c r="AT1041" s="232">
        <v>2014</v>
      </c>
      <c r="AU1041" s="232" t="s">
        <v>154</v>
      </c>
      <c r="AV1041" s="232" t="s">
        <v>249</v>
      </c>
      <c r="AW1041" s="232" t="s">
        <v>248</v>
      </c>
      <c r="BJ1041" s="232" t="s">
        <v>211</v>
      </c>
      <c r="BR1041" s="232">
        <v>1.478992950556091</v>
      </c>
    </row>
    <row r="1042" spans="46:70" x14ac:dyDescent="0.3">
      <c r="AT1042" s="232">
        <v>2014</v>
      </c>
      <c r="AU1042" s="232" t="s">
        <v>154</v>
      </c>
      <c r="AV1042" s="232" t="s">
        <v>249</v>
      </c>
      <c r="AW1042" s="232" t="s">
        <v>248</v>
      </c>
      <c r="BJ1042" s="232" t="s">
        <v>212</v>
      </c>
      <c r="BR1042" s="232">
        <v>1.5014014775761091</v>
      </c>
    </row>
    <row r="1043" spans="46:70" x14ac:dyDescent="0.3">
      <c r="AT1043" s="232">
        <v>2014</v>
      </c>
      <c r="AU1043" s="232" t="s">
        <v>154</v>
      </c>
      <c r="AV1043" s="232" t="s">
        <v>249</v>
      </c>
      <c r="AW1043" s="232" t="s">
        <v>248</v>
      </c>
      <c r="BJ1043" s="232" t="s">
        <v>213</v>
      </c>
      <c r="BR1043" s="232">
        <v>1.3918413787574599</v>
      </c>
    </row>
    <row r="1044" spans="46:70" x14ac:dyDescent="0.3">
      <c r="AT1044" s="232">
        <v>2014</v>
      </c>
      <c r="AU1044" s="232" t="s">
        <v>154</v>
      </c>
      <c r="AV1044" s="232" t="s">
        <v>249</v>
      </c>
      <c r="AW1044" s="232" t="s">
        <v>248</v>
      </c>
      <c r="BK1044" s="232" t="s">
        <v>214</v>
      </c>
      <c r="BR1044" s="232">
        <v>0.97022719465554508</v>
      </c>
    </row>
    <row r="1045" spans="46:70" x14ac:dyDescent="0.3">
      <c r="AT1045" s="232">
        <v>2014</v>
      </c>
      <c r="AU1045" s="232" t="s">
        <v>154</v>
      </c>
      <c r="AV1045" s="232" t="s">
        <v>249</v>
      </c>
      <c r="AW1045" s="232" t="s">
        <v>248</v>
      </c>
      <c r="BK1045" s="232" t="s">
        <v>215</v>
      </c>
      <c r="BR1045" s="232">
        <v>2.6649519519777889</v>
      </c>
    </row>
    <row r="1046" spans="46:70" x14ac:dyDescent="0.3">
      <c r="AT1046" s="232">
        <v>2014</v>
      </c>
      <c r="AU1046" s="232" t="s">
        <v>154</v>
      </c>
      <c r="AV1046" s="232" t="s">
        <v>249</v>
      </c>
      <c r="AW1046" s="232" t="s">
        <v>248</v>
      </c>
      <c r="BK1046" s="232" t="s">
        <v>216</v>
      </c>
      <c r="BR1046" s="232">
        <v>1.646532331095772</v>
      </c>
    </row>
    <row r="1047" spans="46:70" x14ac:dyDescent="0.3">
      <c r="AT1047" s="232">
        <v>2014</v>
      </c>
      <c r="AU1047" s="232" t="s">
        <v>154</v>
      </c>
      <c r="AV1047" s="232" t="s">
        <v>249</v>
      </c>
      <c r="AW1047" s="232" t="s">
        <v>248</v>
      </c>
      <c r="BL1047" s="232" t="s">
        <v>217</v>
      </c>
      <c r="BR1047" s="232">
        <v>1.3993425732127771</v>
      </c>
    </row>
    <row r="1048" spans="46:70" x14ac:dyDescent="0.3">
      <c r="AT1048" s="232">
        <v>2014</v>
      </c>
      <c r="AU1048" s="232" t="s">
        <v>154</v>
      </c>
      <c r="AV1048" s="232" t="s">
        <v>249</v>
      </c>
      <c r="AW1048" s="232" t="s">
        <v>248</v>
      </c>
      <c r="BL1048" s="232" t="s">
        <v>218</v>
      </c>
      <c r="BR1048" s="232">
        <v>1.380049708450414</v>
      </c>
    </row>
    <row r="1049" spans="46:70" x14ac:dyDescent="0.3">
      <c r="AT1049" s="232">
        <v>2014</v>
      </c>
      <c r="AU1049" s="232" t="s">
        <v>154</v>
      </c>
      <c r="AV1049" s="232" t="s">
        <v>249</v>
      </c>
      <c r="AW1049" s="232" t="s">
        <v>248</v>
      </c>
      <c r="BL1049" s="232" t="s">
        <v>219</v>
      </c>
      <c r="BR1049" s="232">
        <v>1.023604477360909</v>
      </c>
    </row>
    <row r="1050" spans="46:70" x14ac:dyDescent="0.3">
      <c r="AT1050" s="232">
        <v>2014</v>
      </c>
      <c r="AU1050" s="232" t="s">
        <v>154</v>
      </c>
      <c r="AV1050" s="232" t="s">
        <v>249</v>
      </c>
      <c r="AW1050" s="232" t="s">
        <v>248</v>
      </c>
      <c r="BL1050" s="232" t="s">
        <v>220</v>
      </c>
      <c r="BR1050" s="232">
        <v>1.7749055700407641</v>
      </c>
    </row>
    <row r="1051" spans="46:70" x14ac:dyDescent="0.3">
      <c r="AT1051" s="232">
        <v>2014</v>
      </c>
      <c r="AU1051" s="232" t="s">
        <v>154</v>
      </c>
      <c r="AV1051" s="232" t="s">
        <v>249</v>
      </c>
      <c r="AW1051" s="232" t="s">
        <v>248</v>
      </c>
      <c r="BL1051" s="232" t="s">
        <v>221</v>
      </c>
      <c r="BR1051" s="232">
        <v>1.562836815955799</v>
      </c>
    </row>
    <row r="1052" spans="46:70" x14ac:dyDescent="0.3">
      <c r="AT1052" s="232">
        <v>2014</v>
      </c>
      <c r="AU1052" s="232" t="s">
        <v>154</v>
      </c>
      <c r="AV1052" s="232" t="s">
        <v>249</v>
      </c>
      <c r="AW1052" s="232" t="s">
        <v>248</v>
      </c>
      <c r="BM1052" s="232" t="s">
        <v>222</v>
      </c>
      <c r="BR1052" s="232">
        <v>0.9046995334256418</v>
      </c>
    </row>
    <row r="1053" spans="46:70" x14ac:dyDescent="0.3">
      <c r="AT1053" s="232">
        <v>2014</v>
      </c>
      <c r="AU1053" s="232" t="s">
        <v>154</v>
      </c>
      <c r="AV1053" s="232" t="s">
        <v>249</v>
      </c>
      <c r="AW1053" s="232" t="s">
        <v>248</v>
      </c>
      <c r="BM1053" s="232" t="s">
        <v>223</v>
      </c>
      <c r="BR1053" s="232">
        <v>1.1783213767895959</v>
      </c>
    </row>
    <row r="1054" spans="46:70" x14ac:dyDescent="0.3">
      <c r="AT1054" s="232">
        <v>2014</v>
      </c>
      <c r="AU1054" s="232" t="s">
        <v>154</v>
      </c>
      <c r="AV1054" s="232" t="s">
        <v>249</v>
      </c>
      <c r="AW1054" s="232" t="s">
        <v>248</v>
      </c>
      <c r="BM1054" s="232" t="s">
        <v>224</v>
      </c>
      <c r="BR1054" s="232">
        <v>1.5982764087187931</v>
      </c>
    </row>
    <row r="1055" spans="46:70" x14ac:dyDescent="0.3">
      <c r="AT1055" s="232">
        <v>2014</v>
      </c>
      <c r="AU1055" s="232" t="s">
        <v>154</v>
      </c>
      <c r="AV1055" s="232" t="s">
        <v>249</v>
      </c>
      <c r="AW1055" s="232" t="s">
        <v>248</v>
      </c>
      <c r="BM1055" s="232" t="s">
        <v>225</v>
      </c>
      <c r="BR1055" s="232">
        <v>0.97975577788788293</v>
      </c>
    </row>
    <row r="1056" spans="46:70" x14ac:dyDescent="0.3">
      <c r="AT1056" s="232">
        <v>2014</v>
      </c>
      <c r="AU1056" s="232" t="s">
        <v>154</v>
      </c>
      <c r="AV1056" s="232" t="s">
        <v>249</v>
      </c>
      <c r="AW1056" s="232" t="s">
        <v>248</v>
      </c>
      <c r="BM1056" s="232" t="s">
        <v>226</v>
      </c>
      <c r="BR1056" s="232">
        <v>1.784222074729535</v>
      </c>
    </row>
    <row r="1057" spans="46:70" x14ac:dyDescent="0.3">
      <c r="AT1057" s="232">
        <v>2014</v>
      </c>
      <c r="AU1057" s="232" t="s">
        <v>154</v>
      </c>
      <c r="AV1057" s="232" t="s">
        <v>249</v>
      </c>
      <c r="AW1057" s="232" t="s">
        <v>248</v>
      </c>
      <c r="BM1057" s="232" t="s">
        <v>227</v>
      </c>
      <c r="BR1057" s="232">
        <v>0.86378810969595532</v>
      </c>
    </row>
    <row r="1058" spans="46:70" x14ac:dyDescent="0.3">
      <c r="AT1058" s="232">
        <v>2014</v>
      </c>
      <c r="AU1058" s="232" t="s">
        <v>154</v>
      </c>
      <c r="AV1058" s="232" t="s">
        <v>249</v>
      </c>
      <c r="AW1058" s="232" t="s">
        <v>248</v>
      </c>
      <c r="BM1058" s="232" t="s">
        <v>228</v>
      </c>
      <c r="BR1058" s="232">
        <v>1.6663103330310041</v>
      </c>
    </row>
    <row r="1059" spans="46:70" x14ac:dyDescent="0.3">
      <c r="AT1059" s="232">
        <v>2014</v>
      </c>
      <c r="AU1059" s="232" t="s">
        <v>154</v>
      </c>
      <c r="AV1059" s="232" t="s">
        <v>249</v>
      </c>
      <c r="AW1059" s="232" t="s">
        <v>248</v>
      </c>
      <c r="BM1059" s="232" t="s">
        <v>229</v>
      </c>
      <c r="BR1059" s="232">
        <v>2.2147081796357981</v>
      </c>
    </row>
    <row r="1060" spans="46:70" x14ac:dyDescent="0.3">
      <c r="AT1060" s="232">
        <v>2014</v>
      </c>
      <c r="AU1060" s="232" t="s">
        <v>154</v>
      </c>
      <c r="AV1060" s="232" t="s">
        <v>249</v>
      </c>
      <c r="AW1060" s="232" t="s">
        <v>248</v>
      </c>
      <c r="BN1060" s="232" t="s">
        <v>230</v>
      </c>
      <c r="BR1060" s="232">
        <v>1.4734172894438611</v>
      </c>
    </row>
    <row r="1061" spans="46:70" x14ac:dyDescent="0.3">
      <c r="AT1061" s="232">
        <v>2014</v>
      </c>
      <c r="AU1061" s="232" t="s">
        <v>154</v>
      </c>
      <c r="AV1061" s="232" t="s">
        <v>249</v>
      </c>
      <c r="AW1061" s="232" t="s">
        <v>248</v>
      </c>
      <c r="BN1061" s="232" t="s">
        <v>231</v>
      </c>
      <c r="BR1061" s="232">
        <v>1.1750420550543801</v>
      </c>
    </row>
    <row r="1062" spans="46:70" x14ac:dyDescent="0.3">
      <c r="AT1062" s="232">
        <v>2014</v>
      </c>
      <c r="AU1062" s="232" t="s">
        <v>154</v>
      </c>
      <c r="AV1062" s="232" t="s">
        <v>249</v>
      </c>
      <c r="AW1062" s="232" t="s">
        <v>248</v>
      </c>
      <c r="BO1062" s="232" t="s">
        <v>232</v>
      </c>
      <c r="BR1062" s="232">
        <v>1.762672285135956</v>
      </c>
    </row>
    <row r="1063" spans="46:70" x14ac:dyDescent="0.3">
      <c r="AT1063" s="232">
        <v>2014</v>
      </c>
      <c r="AU1063" s="232" t="s">
        <v>154</v>
      </c>
      <c r="AV1063" s="232" t="s">
        <v>249</v>
      </c>
      <c r="AW1063" s="232" t="s">
        <v>248</v>
      </c>
      <c r="BO1063" s="232" t="s">
        <v>233</v>
      </c>
      <c r="BR1063" s="232">
        <v>1.4073839777845929</v>
      </c>
    </row>
    <row r="1064" spans="46:70" x14ac:dyDescent="0.3">
      <c r="AT1064" s="232">
        <v>2014</v>
      </c>
      <c r="AU1064" s="232" t="s">
        <v>154</v>
      </c>
      <c r="AV1064" s="232" t="s">
        <v>249</v>
      </c>
      <c r="AW1064" s="232" t="s">
        <v>248</v>
      </c>
      <c r="BP1064" s="232" t="s">
        <v>234</v>
      </c>
      <c r="BR1064" s="232">
        <v>1.724603333335152</v>
      </c>
    </row>
    <row r="1065" spans="46:70" x14ac:dyDescent="0.3">
      <c r="AT1065" s="232">
        <v>2014</v>
      </c>
      <c r="AU1065" s="232" t="s">
        <v>154</v>
      </c>
      <c r="AV1065" s="232" t="s">
        <v>249</v>
      </c>
      <c r="AW1065" s="232" t="s">
        <v>248</v>
      </c>
      <c r="BP1065" s="232" t="s">
        <v>235</v>
      </c>
      <c r="BR1065" s="232">
        <v>1.3798106560217409</v>
      </c>
    </row>
    <row r="1066" spans="46:70" x14ac:dyDescent="0.3">
      <c r="AT1066" s="232">
        <v>2014</v>
      </c>
      <c r="AU1066" s="232" t="s">
        <v>154</v>
      </c>
      <c r="AV1066" s="232" t="s">
        <v>249</v>
      </c>
      <c r="AW1066" s="232" t="s">
        <v>248</v>
      </c>
      <c r="BP1066" s="232" t="s">
        <v>236</v>
      </c>
      <c r="BR1066" s="232">
        <v>1.1270223336314391</v>
      </c>
    </row>
    <row r="1067" spans="46:70" x14ac:dyDescent="0.3">
      <c r="AT1067" s="232">
        <v>2014</v>
      </c>
      <c r="AU1067" s="232" t="s">
        <v>154</v>
      </c>
      <c r="AV1067" s="232" t="s">
        <v>249</v>
      </c>
      <c r="AW1067" s="232" t="s">
        <v>248</v>
      </c>
      <c r="BQ1067" s="232" t="s">
        <v>237</v>
      </c>
      <c r="BR1067" s="232">
        <v>2.6217857377992049</v>
      </c>
    </row>
    <row r="1068" spans="46:70" x14ac:dyDescent="0.3">
      <c r="AT1068" s="232">
        <v>2014</v>
      </c>
      <c r="AU1068" s="232" t="s">
        <v>154</v>
      </c>
      <c r="AV1068" s="232" t="s">
        <v>249</v>
      </c>
      <c r="AW1068" s="232" t="s">
        <v>248</v>
      </c>
      <c r="BQ1068" s="232" t="s">
        <v>238</v>
      </c>
      <c r="BR1068" s="232">
        <v>1.325078700627041</v>
      </c>
    </row>
    <row r="1069" spans="46:70" x14ac:dyDescent="0.3">
      <c r="AT1069" s="232">
        <v>2014</v>
      </c>
      <c r="AU1069" s="232" t="s">
        <v>154</v>
      </c>
      <c r="AV1069" s="232" t="s">
        <v>249</v>
      </c>
      <c r="AW1069" s="232" t="s">
        <v>248</v>
      </c>
      <c r="BQ1069" s="232" t="s">
        <v>239</v>
      </c>
      <c r="BR1069" s="232">
        <v>1.961010215057756</v>
      </c>
    </row>
    <row r="1070" spans="46:70" x14ac:dyDescent="0.3">
      <c r="AT1070" s="232">
        <v>2014</v>
      </c>
      <c r="AU1070" s="232" t="s">
        <v>154</v>
      </c>
      <c r="AV1070" s="232" t="s">
        <v>249</v>
      </c>
      <c r="AW1070" s="232" t="s">
        <v>248</v>
      </c>
      <c r="BQ1070" s="232" t="s">
        <v>240</v>
      </c>
      <c r="BR1070" s="232">
        <v>1.456511823655894</v>
      </c>
    </row>
    <row r="1071" spans="46:70" x14ac:dyDescent="0.3">
      <c r="AT1071" s="232">
        <v>2014</v>
      </c>
      <c r="AU1071" s="232" t="s">
        <v>154</v>
      </c>
      <c r="AV1071" s="232" t="s">
        <v>249</v>
      </c>
      <c r="AW1071" s="232" t="s">
        <v>248</v>
      </c>
      <c r="BQ1071" s="232" t="s">
        <v>241</v>
      </c>
      <c r="BR1071" s="232">
        <v>2.036659845306628</v>
      </c>
    </row>
    <row r="1072" spans="46:70" x14ac:dyDescent="0.3">
      <c r="AT1072" s="232">
        <v>2014</v>
      </c>
      <c r="AU1072" s="232" t="s">
        <v>154</v>
      </c>
      <c r="AV1072" s="232" t="s">
        <v>249</v>
      </c>
      <c r="AW1072" s="232" t="s">
        <v>248</v>
      </c>
      <c r="BQ1072" s="232" t="s">
        <v>242</v>
      </c>
      <c r="BR1072" s="232">
        <v>1.15255313538038</v>
      </c>
    </row>
    <row r="1073" spans="46:70" x14ac:dyDescent="0.3">
      <c r="AT1073" s="232">
        <v>2014</v>
      </c>
      <c r="AU1073" s="232" t="s">
        <v>154</v>
      </c>
      <c r="AV1073" s="232" t="s">
        <v>249</v>
      </c>
      <c r="AW1073" s="232" t="s">
        <v>248</v>
      </c>
      <c r="BQ1073" s="232" t="s">
        <v>243</v>
      </c>
      <c r="BR1073" s="232">
        <v>0.70496678031706517</v>
      </c>
    </row>
    <row r="1074" spans="46:70" x14ac:dyDescent="0.3">
      <c r="AT1074" s="232">
        <v>2014</v>
      </c>
      <c r="AU1074" s="232" t="s">
        <v>154</v>
      </c>
      <c r="AV1074" s="232" t="s">
        <v>249</v>
      </c>
      <c r="AW1074" s="232" t="s">
        <v>248</v>
      </c>
      <c r="BQ1074" s="232" t="s">
        <v>244</v>
      </c>
      <c r="BR1074" s="232">
        <v>0.94017049715239964</v>
      </c>
    </row>
    <row r="1075" spans="46:70" x14ac:dyDescent="0.3">
      <c r="AT1075" s="232">
        <v>2014</v>
      </c>
      <c r="AU1075" s="232" t="s">
        <v>154</v>
      </c>
      <c r="AV1075" s="232" t="s">
        <v>249</v>
      </c>
      <c r="AW1075" s="232" t="s">
        <v>248</v>
      </c>
      <c r="BQ1075" s="232" t="s">
        <v>245</v>
      </c>
      <c r="BR1075" s="232">
        <v>1.858339600190978</v>
      </c>
    </row>
    <row r="1076" spans="46:70" x14ac:dyDescent="0.3">
      <c r="AT1076" s="232">
        <v>2014</v>
      </c>
      <c r="AU1076" s="232" t="s">
        <v>154</v>
      </c>
      <c r="AV1076" s="232" t="s">
        <v>249</v>
      </c>
      <c r="AW1076" s="232" t="s">
        <v>248</v>
      </c>
      <c r="BQ1076" s="232" t="s">
        <v>246</v>
      </c>
      <c r="BR1076" s="232">
        <v>1.935514990807089</v>
      </c>
    </row>
    <row r="1077" spans="46:70" x14ac:dyDescent="0.3">
      <c r="AT1077" s="232">
        <v>2014</v>
      </c>
      <c r="AU1077" s="232" t="s">
        <v>154</v>
      </c>
      <c r="AW1077" s="232" t="s">
        <v>248</v>
      </c>
    </row>
    <row r="1078" spans="46:70" x14ac:dyDescent="0.3">
      <c r="AT1078" s="232">
        <v>2014</v>
      </c>
      <c r="AU1078" s="232" t="s">
        <v>154</v>
      </c>
      <c r="AW1078" s="232" t="s">
        <v>248</v>
      </c>
      <c r="AZ1078" s="232" t="s">
        <v>155</v>
      </c>
    </row>
    <row r="1079" spans="46:70" x14ac:dyDescent="0.3">
      <c r="AT1079" s="232">
        <v>2014</v>
      </c>
      <c r="AU1079" s="232" t="s">
        <v>154</v>
      </c>
      <c r="AW1079" s="232" t="s">
        <v>248</v>
      </c>
      <c r="AZ1079" s="232" t="s">
        <v>156</v>
      </c>
    </row>
    <row r="1080" spans="46:70" x14ac:dyDescent="0.3">
      <c r="AT1080" s="232">
        <v>2014</v>
      </c>
      <c r="AU1080" s="232" t="s">
        <v>154</v>
      </c>
      <c r="AW1080" s="232" t="s">
        <v>248</v>
      </c>
      <c r="AZ1080" s="232" t="s">
        <v>157</v>
      </c>
    </row>
    <row r="1081" spans="46:70" x14ac:dyDescent="0.3">
      <c r="AT1081" s="232">
        <v>2014</v>
      </c>
      <c r="AU1081" s="232" t="s">
        <v>154</v>
      </c>
      <c r="AW1081" s="232" t="s">
        <v>248</v>
      </c>
      <c r="AZ1081" s="232" t="s">
        <v>158</v>
      </c>
    </row>
    <row r="1082" spans="46:70" x14ac:dyDescent="0.3">
      <c r="AT1082" s="232">
        <v>2014</v>
      </c>
      <c r="AU1082" s="232" t="s">
        <v>154</v>
      </c>
      <c r="AW1082" s="232" t="s">
        <v>248</v>
      </c>
      <c r="AZ1082" s="232" t="s">
        <v>159</v>
      </c>
    </row>
    <row r="1083" spans="46:70" x14ac:dyDescent="0.3">
      <c r="AT1083" s="232">
        <v>2014</v>
      </c>
      <c r="AU1083" s="232" t="s">
        <v>154</v>
      </c>
      <c r="AW1083" s="232" t="s">
        <v>248</v>
      </c>
      <c r="AZ1083" s="232" t="s">
        <v>160</v>
      </c>
    </row>
    <row r="1084" spans="46:70" x14ac:dyDescent="0.3">
      <c r="AT1084" s="232">
        <v>2014</v>
      </c>
      <c r="AU1084" s="232" t="s">
        <v>154</v>
      </c>
      <c r="AW1084" s="232" t="s">
        <v>248</v>
      </c>
      <c r="BA1084" s="232" t="s">
        <v>161</v>
      </c>
    </row>
    <row r="1085" spans="46:70" x14ac:dyDescent="0.3">
      <c r="AT1085" s="232">
        <v>2014</v>
      </c>
      <c r="AU1085" s="232" t="s">
        <v>154</v>
      </c>
      <c r="AW1085" s="232" t="s">
        <v>248</v>
      </c>
      <c r="BB1085" s="232" t="s">
        <v>162</v>
      </c>
    </row>
    <row r="1086" spans="46:70" x14ac:dyDescent="0.3">
      <c r="AT1086" s="232">
        <v>2014</v>
      </c>
      <c r="AU1086" s="232" t="s">
        <v>154</v>
      </c>
      <c r="AW1086" s="232" t="s">
        <v>248</v>
      </c>
      <c r="BB1086" s="232" t="s">
        <v>163</v>
      </c>
    </row>
    <row r="1087" spans="46:70" x14ac:dyDescent="0.3">
      <c r="AT1087" s="232">
        <v>2014</v>
      </c>
      <c r="AU1087" s="232" t="s">
        <v>154</v>
      </c>
      <c r="AW1087" s="232" t="s">
        <v>248</v>
      </c>
      <c r="BB1087" s="232" t="s">
        <v>389</v>
      </c>
    </row>
    <row r="1088" spans="46:70" x14ac:dyDescent="0.3">
      <c r="AT1088" s="232">
        <v>2014</v>
      </c>
      <c r="AU1088" s="232" t="s">
        <v>154</v>
      </c>
      <c r="AW1088" s="232" t="s">
        <v>248</v>
      </c>
      <c r="BB1088" s="232" t="s">
        <v>164</v>
      </c>
    </row>
    <row r="1089" spans="46:54" x14ac:dyDescent="0.3">
      <c r="AT1089" s="232">
        <v>2014</v>
      </c>
      <c r="AU1089" s="232" t="s">
        <v>154</v>
      </c>
      <c r="AW1089" s="232" t="s">
        <v>248</v>
      </c>
      <c r="BA1089" s="232" t="s">
        <v>165</v>
      </c>
    </row>
    <row r="1090" spans="46:54" x14ac:dyDescent="0.3">
      <c r="AT1090" s="232">
        <v>2014</v>
      </c>
      <c r="AU1090" s="232" t="s">
        <v>154</v>
      </c>
      <c r="AW1090" s="232" t="s">
        <v>248</v>
      </c>
      <c r="BB1090" s="232" t="s">
        <v>259</v>
      </c>
    </row>
    <row r="1091" spans="46:54" x14ac:dyDescent="0.3">
      <c r="AT1091" s="232">
        <v>2014</v>
      </c>
      <c r="AU1091" s="232" t="s">
        <v>154</v>
      </c>
      <c r="AW1091" s="232" t="s">
        <v>248</v>
      </c>
      <c r="BB1091" s="232" t="s">
        <v>260</v>
      </c>
    </row>
    <row r="1092" spans="46:54" x14ac:dyDescent="0.3">
      <c r="AT1092" s="232">
        <v>2014</v>
      </c>
      <c r="AU1092" s="232" t="s">
        <v>154</v>
      </c>
      <c r="AW1092" s="232" t="s">
        <v>248</v>
      </c>
      <c r="BB1092" s="232" t="s">
        <v>261</v>
      </c>
    </row>
    <row r="1093" spans="46:54" x14ac:dyDescent="0.3">
      <c r="AT1093" s="232">
        <v>2014</v>
      </c>
      <c r="AU1093" s="232" t="s">
        <v>154</v>
      </c>
      <c r="AW1093" s="232" t="s">
        <v>248</v>
      </c>
      <c r="BB1093" s="232" t="s">
        <v>262</v>
      </c>
    </row>
    <row r="1094" spans="46:54" x14ac:dyDescent="0.3">
      <c r="AT1094" s="232">
        <v>2014</v>
      </c>
      <c r="AU1094" s="232" t="s">
        <v>154</v>
      </c>
      <c r="AW1094" s="232" t="s">
        <v>248</v>
      </c>
      <c r="BA1094" s="232" t="s">
        <v>166</v>
      </c>
    </row>
    <row r="1095" spans="46:54" x14ac:dyDescent="0.3">
      <c r="AT1095" s="232">
        <v>2014</v>
      </c>
      <c r="AU1095" s="232" t="s">
        <v>154</v>
      </c>
      <c r="AW1095" s="232" t="s">
        <v>248</v>
      </c>
      <c r="BB1095" s="232" t="s">
        <v>167</v>
      </c>
    </row>
    <row r="1096" spans="46:54" x14ac:dyDescent="0.3">
      <c r="AT1096" s="232">
        <v>2014</v>
      </c>
      <c r="AU1096" s="232" t="s">
        <v>154</v>
      </c>
      <c r="AW1096" s="232" t="s">
        <v>248</v>
      </c>
      <c r="BB1096" s="232" t="s">
        <v>168</v>
      </c>
    </row>
    <row r="1097" spans="46:54" x14ac:dyDescent="0.3">
      <c r="AT1097" s="232">
        <v>2014</v>
      </c>
      <c r="AU1097" s="232" t="s">
        <v>154</v>
      </c>
      <c r="AW1097" s="232" t="s">
        <v>248</v>
      </c>
      <c r="BB1097" s="232" t="s">
        <v>253</v>
      </c>
    </row>
    <row r="1098" spans="46:54" x14ac:dyDescent="0.3">
      <c r="AT1098" s="232">
        <v>2014</v>
      </c>
      <c r="AU1098" s="232" t="s">
        <v>154</v>
      </c>
      <c r="AW1098" s="232" t="s">
        <v>248</v>
      </c>
      <c r="BB1098" s="232" t="s">
        <v>252</v>
      </c>
    </row>
    <row r="1099" spans="46:54" x14ac:dyDescent="0.3">
      <c r="AT1099" s="232">
        <v>2014</v>
      </c>
      <c r="AU1099" s="232" t="s">
        <v>154</v>
      </c>
      <c r="AW1099" s="232" t="s">
        <v>248</v>
      </c>
      <c r="BB1099" s="232" t="s">
        <v>169</v>
      </c>
    </row>
    <row r="1100" spans="46:54" x14ac:dyDescent="0.3">
      <c r="AT1100" s="232">
        <v>2014</v>
      </c>
      <c r="AU1100" s="232" t="s">
        <v>154</v>
      </c>
      <c r="AW1100" s="232" t="s">
        <v>248</v>
      </c>
      <c r="BA1100" s="232" t="s">
        <v>170</v>
      </c>
    </row>
    <row r="1101" spans="46:54" x14ac:dyDescent="0.3">
      <c r="AT1101" s="232">
        <v>2014</v>
      </c>
      <c r="AU1101" s="232" t="s">
        <v>154</v>
      </c>
      <c r="AW1101" s="232" t="s">
        <v>248</v>
      </c>
      <c r="BB1101" s="232" t="s">
        <v>171</v>
      </c>
    </row>
    <row r="1102" spans="46:54" x14ac:dyDescent="0.3">
      <c r="AT1102" s="232">
        <v>2014</v>
      </c>
      <c r="AU1102" s="232" t="s">
        <v>154</v>
      </c>
      <c r="AW1102" s="232" t="s">
        <v>248</v>
      </c>
      <c r="BB1102" s="232" t="s">
        <v>172</v>
      </c>
    </row>
    <row r="1103" spans="46:54" x14ac:dyDescent="0.3">
      <c r="AT1103" s="232">
        <v>2014</v>
      </c>
      <c r="AU1103" s="232" t="s">
        <v>154</v>
      </c>
      <c r="AW1103" s="232" t="s">
        <v>248</v>
      </c>
      <c r="BB1103" s="232" t="s">
        <v>390</v>
      </c>
    </row>
    <row r="1104" spans="46:54" x14ac:dyDescent="0.3">
      <c r="AT1104" s="232">
        <v>2014</v>
      </c>
      <c r="AU1104" s="232" t="s">
        <v>154</v>
      </c>
      <c r="AW1104" s="232" t="s">
        <v>248</v>
      </c>
      <c r="BA1104" s="232" t="s">
        <v>173</v>
      </c>
    </row>
    <row r="1105" spans="46:56" x14ac:dyDescent="0.3">
      <c r="AT1105" s="232">
        <v>2014</v>
      </c>
      <c r="AU1105" s="232" t="s">
        <v>154</v>
      </c>
      <c r="AW1105" s="232" t="s">
        <v>248</v>
      </c>
      <c r="BB1105" s="232" t="s">
        <v>254</v>
      </c>
    </row>
    <row r="1106" spans="46:56" x14ac:dyDescent="0.3">
      <c r="AT1106" s="232">
        <v>2014</v>
      </c>
      <c r="AU1106" s="232" t="s">
        <v>154</v>
      </c>
      <c r="AW1106" s="232" t="s">
        <v>248</v>
      </c>
      <c r="BB1106" s="232" t="s">
        <v>255</v>
      </c>
    </row>
    <row r="1107" spans="46:56" x14ac:dyDescent="0.3">
      <c r="AT1107" s="232">
        <v>2014</v>
      </c>
      <c r="AU1107" s="232" t="s">
        <v>154</v>
      </c>
      <c r="AW1107" s="232" t="s">
        <v>248</v>
      </c>
      <c r="BC1107" s="232" t="s">
        <v>174</v>
      </c>
    </row>
    <row r="1108" spans="46:56" x14ac:dyDescent="0.3">
      <c r="AT1108" s="232">
        <v>2014</v>
      </c>
      <c r="AU1108" s="232" t="s">
        <v>154</v>
      </c>
      <c r="AW1108" s="232" t="s">
        <v>248</v>
      </c>
      <c r="BC1108" s="232" t="s">
        <v>175</v>
      </c>
    </row>
    <row r="1109" spans="46:56" x14ac:dyDescent="0.3">
      <c r="AT1109" s="232">
        <v>2014</v>
      </c>
      <c r="AU1109" s="232" t="s">
        <v>154</v>
      </c>
      <c r="AW1109" s="232" t="s">
        <v>248</v>
      </c>
      <c r="BC1109" s="232" t="s">
        <v>176</v>
      </c>
    </row>
    <row r="1110" spans="46:56" x14ac:dyDescent="0.3">
      <c r="AT1110" s="232">
        <v>2014</v>
      </c>
      <c r="AU1110" s="232" t="s">
        <v>154</v>
      </c>
      <c r="AW1110" s="232" t="s">
        <v>248</v>
      </c>
      <c r="BC1110" s="232" t="s">
        <v>177</v>
      </c>
    </row>
    <row r="1111" spans="46:56" x14ac:dyDescent="0.3">
      <c r="AT1111" s="232">
        <v>2014</v>
      </c>
      <c r="AU1111" s="232" t="s">
        <v>154</v>
      </c>
      <c r="AW1111" s="232" t="s">
        <v>248</v>
      </c>
      <c r="BC1111" s="232" t="s">
        <v>178</v>
      </c>
    </row>
    <row r="1112" spans="46:56" x14ac:dyDescent="0.3">
      <c r="AT1112" s="232">
        <v>2014</v>
      </c>
      <c r="AU1112" s="232" t="s">
        <v>154</v>
      </c>
      <c r="AW1112" s="232" t="s">
        <v>248</v>
      </c>
      <c r="BC1112" s="232" t="s">
        <v>256</v>
      </c>
    </row>
    <row r="1113" spans="46:56" x14ac:dyDescent="0.3">
      <c r="AT1113" s="232">
        <v>2014</v>
      </c>
      <c r="AU1113" s="232" t="s">
        <v>154</v>
      </c>
      <c r="AW1113" s="232" t="s">
        <v>248</v>
      </c>
      <c r="BD1113" s="232" t="s">
        <v>179</v>
      </c>
    </row>
    <row r="1114" spans="46:56" x14ac:dyDescent="0.3">
      <c r="AT1114" s="232">
        <v>2014</v>
      </c>
      <c r="AU1114" s="232" t="s">
        <v>154</v>
      </c>
      <c r="AW1114" s="232" t="s">
        <v>248</v>
      </c>
      <c r="BD1114" s="232" t="s">
        <v>180</v>
      </c>
    </row>
    <row r="1115" spans="46:56" x14ac:dyDescent="0.3">
      <c r="AT1115" s="232">
        <v>2014</v>
      </c>
      <c r="AU1115" s="232" t="s">
        <v>154</v>
      </c>
      <c r="AW1115" s="232" t="s">
        <v>248</v>
      </c>
      <c r="BD1115" s="232" t="s">
        <v>181</v>
      </c>
    </row>
    <row r="1116" spans="46:56" x14ac:dyDescent="0.3">
      <c r="AT1116" s="232">
        <v>2014</v>
      </c>
      <c r="AU1116" s="232" t="s">
        <v>154</v>
      </c>
      <c r="AW1116" s="232" t="s">
        <v>248</v>
      </c>
      <c r="BD1116" s="232" t="s">
        <v>182</v>
      </c>
    </row>
    <row r="1117" spans="46:56" x14ac:dyDescent="0.3">
      <c r="AT1117" s="232">
        <v>2014</v>
      </c>
      <c r="AU1117" s="232" t="s">
        <v>154</v>
      </c>
      <c r="AW1117" s="232" t="s">
        <v>248</v>
      </c>
      <c r="BD1117" s="232" t="s">
        <v>183</v>
      </c>
    </row>
    <row r="1118" spans="46:56" x14ac:dyDescent="0.3">
      <c r="AT1118" s="232">
        <v>2014</v>
      </c>
      <c r="AU1118" s="232" t="s">
        <v>154</v>
      </c>
      <c r="AW1118" s="232" t="s">
        <v>248</v>
      </c>
      <c r="BD1118" s="232" t="s">
        <v>184</v>
      </c>
    </row>
    <row r="1119" spans="46:56" x14ac:dyDescent="0.3">
      <c r="AT1119" s="232">
        <v>2014</v>
      </c>
      <c r="AU1119" s="232" t="s">
        <v>154</v>
      </c>
      <c r="AW1119" s="232" t="s">
        <v>248</v>
      </c>
      <c r="BD1119" s="232" t="s">
        <v>185</v>
      </c>
    </row>
    <row r="1120" spans="46:56" x14ac:dyDescent="0.3">
      <c r="AT1120" s="232">
        <v>2014</v>
      </c>
      <c r="AU1120" s="232" t="s">
        <v>154</v>
      </c>
      <c r="AW1120" s="232" t="s">
        <v>248</v>
      </c>
      <c r="BD1120" s="232" t="s">
        <v>186</v>
      </c>
    </row>
    <row r="1121" spans="46:60" x14ac:dyDescent="0.3">
      <c r="AT1121" s="232">
        <v>2014</v>
      </c>
      <c r="AU1121" s="232" t="s">
        <v>154</v>
      </c>
      <c r="AW1121" s="232" t="s">
        <v>248</v>
      </c>
      <c r="BE1121" s="232" t="s">
        <v>187</v>
      </c>
    </row>
    <row r="1122" spans="46:60" x14ac:dyDescent="0.3">
      <c r="AT1122" s="232">
        <v>2014</v>
      </c>
      <c r="AU1122" s="232" t="s">
        <v>154</v>
      </c>
      <c r="AW1122" s="232" t="s">
        <v>248</v>
      </c>
      <c r="BE1122" s="232" t="s">
        <v>188</v>
      </c>
    </row>
    <row r="1123" spans="46:60" x14ac:dyDescent="0.3">
      <c r="AT1123" s="232">
        <v>2014</v>
      </c>
      <c r="AU1123" s="232" t="s">
        <v>154</v>
      </c>
      <c r="AW1123" s="232" t="s">
        <v>248</v>
      </c>
      <c r="BE1123" s="232" t="s">
        <v>189</v>
      </c>
    </row>
    <row r="1124" spans="46:60" x14ac:dyDescent="0.3">
      <c r="AT1124" s="232">
        <v>2014</v>
      </c>
      <c r="AU1124" s="232" t="s">
        <v>154</v>
      </c>
      <c r="AW1124" s="232" t="s">
        <v>248</v>
      </c>
      <c r="BE1124" s="232" t="s">
        <v>190</v>
      </c>
    </row>
    <row r="1125" spans="46:60" x14ac:dyDescent="0.3">
      <c r="AT1125" s="232">
        <v>2014</v>
      </c>
      <c r="AU1125" s="232" t="s">
        <v>154</v>
      </c>
      <c r="AW1125" s="232" t="s">
        <v>248</v>
      </c>
      <c r="BE1125" s="232" t="s">
        <v>191</v>
      </c>
    </row>
    <row r="1126" spans="46:60" x14ac:dyDescent="0.3">
      <c r="AT1126" s="232">
        <v>2014</v>
      </c>
      <c r="AU1126" s="232" t="s">
        <v>154</v>
      </c>
      <c r="AW1126" s="232" t="s">
        <v>248</v>
      </c>
      <c r="BE1126" s="232" t="s">
        <v>257</v>
      </c>
    </row>
    <row r="1127" spans="46:60" x14ac:dyDescent="0.3">
      <c r="AT1127" s="232">
        <v>2014</v>
      </c>
      <c r="AU1127" s="232" t="s">
        <v>154</v>
      </c>
      <c r="AW1127" s="232" t="s">
        <v>248</v>
      </c>
      <c r="BF1127" s="232" t="s">
        <v>192</v>
      </c>
    </row>
    <row r="1128" spans="46:60" x14ac:dyDescent="0.3">
      <c r="AT1128" s="232">
        <v>2014</v>
      </c>
      <c r="AU1128" s="232" t="s">
        <v>154</v>
      </c>
      <c r="AW1128" s="232" t="s">
        <v>248</v>
      </c>
      <c r="BF1128" s="232" t="s">
        <v>193</v>
      </c>
    </row>
    <row r="1129" spans="46:60" x14ac:dyDescent="0.3">
      <c r="AT1129" s="232">
        <v>2014</v>
      </c>
      <c r="AU1129" s="232" t="s">
        <v>154</v>
      </c>
      <c r="AW1129" s="232" t="s">
        <v>248</v>
      </c>
      <c r="BF1129" s="232" t="s">
        <v>194</v>
      </c>
    </row>
    <row r="1130" spans="46:60" x14ac:dyDescent="0.3">
      <c r="AT1130" s="232">
        <v>2014</v>
      </c>
      <c r="AU1130" s="232" t="s">
        <v>154</v>
      </c>
      <c r="AW1130" s="232" t="s">
        <v>248</v>
      </c>
      <c r="BF1130" s="232" t="s">
        <v>195</v>
      </c>
    </row>
    <row r="1131" spans="46:60" x14ac:dyDescent="0.3">
      <c r="AT1131" s="232">
        <v>2014</v>
      </c>
      <c r="AU1131" s="232" t="s">
        <v>154</v>
      </c>
      <c r="AW1131" s="232" t="s">
        <v>248</v>
      </c>
      <c r="BF1131" s="232" t="s">
        <v>196</v>
      </c>
    </row>
    <row r="1132" spans="46:60" x14ac:dyDescent="0.3">
      <c r="AT1132" s="232">
        <v>2014</v>
      </c>
      <c r="AU1132" s="232" t="s">
        <v>154</v>
      </c>
      <c r="AW1132" s="232" t="s">
        <v>248</v>
      </c>
      <c r="BG1132" s="232" t="s">
        <v>197</v>
      </c>
    </row>
    <row r="1133" spans="46:60" x14ac:dyDescent="0.3">
      <c r="AT1133" s="232">
        <v>2014</v>
      </c>
      <c r="AU1133" s="232" t="s">
        <v>154</v>
      </c>
      <c r="AW1133" s="232" t="s">
        <v>248</v>
      </c>
      <c r="BG1133" s="232" t="s">
        <v>198</v>
      </c>
    </row>
    <row r="1134" spans="46:60" x14ac:dyDescent="0.3">
      <c r="AT1134" s="232">
        <v>2014</v>
      </c>
      <c r="AU1134" s="232" t="s">
        <v>154</v>
      </c>
      <c r="AW1134" s="232" t="s">
        <v>248</v>
      </c>
      <c r="BG1134" s="232" t="s">
        <v>199</v>
      </c>
    </row>
    <row r="1135" spans="46:60" x14ac:dyDescent="0.3">
      <c r="AT1135" s="232">
        <v>2014</v>
      </c>
      <c r="AU1135" s="232" t="s">
        <v>154</v>
      </c>
      <c r="AW1135" s="232" t="s">
        <v>248</v>
      </c>
      <c r="BG1135" s="232" t="s">
        <v>200</v>
      </c>
    </row>
    <row r="1136" spans="46:60" x14ac:dyDescent="0.3">
      <c r="AT1136" s="232">
        <v>2014</v>
      </c>
      <c r="AU1136" s="232" t="s">
        <v>154</v>
      </c>
      <c r="AW1136" s="232" t="s">
        <v>248</v>
      </c>
      <c r="BH1136" s="232" t="s">
        <v>201</v>
      </c>
    </row>
    <row r="1137" spans="46:64" x14ac:dyDescent="0.3">
      <c r="AT1137" s="232">
        <v>2014</v>
      </c>
      <c r="AU1137" s="232" t="s">
        <v>154</v>
      </c>
      <c r="AW1137" s="232" t="s">
        <v>248</v>
      </c>
      <c r="BH1137" s="232" t="s">
        <v>202</v>
      </c>
    </row>
    <row r="1138" spans="46:64" x14ac:dyDescent="0.3">
      <c r="AT1138" s="232">
        <v>2014</v>
      </c>
      <c r="AU1138" s="232" t="s">
        <v>154</v>
      </c>
      <c r="AW1138" s="232" t="s">
        <v>248</v>
      </c>
      <c r="BH1138" s="232" t="s">
        <v>203</v>
      </c>
    </row>
    <row r="1139" spans="46:64" x14ac:dyDescent="0.3">
      <c r="AT1139" s="232">
        <v>2014</v>
      </c>
      <c r="AU1139" s="232" t="s">
        <v>154</v>
      </c>
      <c r="AW1139" s="232" t="s">
        <v>248</v>
      </c>
      <c r="BI1139" s="232" t="s">
        <v>204</v>
      </c>
    </row>
    <row r="1140" spans="46:64" x14ac:dyDescent="0.3">
      <c r="AT1140" s="232">
        <v>2014</v>
      </c>
      <c r="AU1140" s="232" t="s">
        <v>154</v>
      </c>
      <c r="AW1140" s="232" t="s">
        <v>248</v>
      </c>
      <c r="BI1140" s="232" t="s">
        <v>205</v>
      </c>
    </row>
    <row r="1141" spans="46:64" x14ac:dyDescent="0.3">
      <c r="AT1141" s="232">
        <v>2014</v>
      </c>
      <c r="AU1141" s="232" t="s">
        <v>154</v>
      </c>
      <c r="AW1141" s="232" t="s">
        <v>248</v>
      </c>
      <c r="BI1141" s="232" t="s">
        <v>206</v>
      </c>
    </row>
    <row r="1142" spans="46:64" x14ac:dyDescent="0.3">
      <c r="AT1142" s="232">
        <v>2014</v>
      </c>
      <c r="AU1142" s="232" t="s">
        <v>154</v>
      </c>
      <c r="AW1142" s="232" t="s">
        <v>248</v>
      </c>
      <c r="BJ1142" s="232" t="s">
        <v>381</v>
      </c>
    </row>
    <row r="1143" spans="46:64" x14ac:dyDescent="0.3">
      <c r="AT1143" s="232">
        <v>2014</v>
      </c>
      <c r="AU1143" s="232" t="s">
        <v>154</v>
      </c>
      <c r="AW1143" s="232" t="s">
        <v>248</v>
      </c>
      <c r="BJ1143" s="232" t="s">
        <v>208</v>
      </c>
    </row>
    <row r="1144" spans="46:64" x14ac:dyDescent="0.3">
      <c r="AT1144" s="232">
        <v>2014</v>
      </c>
      <c r="AU1144" s="232" t="s">
        <v>154</v>
      </c>
      <c r="AW1144" s="232" t="s">
        <v>248</v>
      </c>
      <c r="BJ1144" s="232" t="s">
        <v>209</v>
      </c>
    </row>
    <row r="1145" spans="46:64" x14ac:dyDescent="0.3">
      <c r="AT1145" s="232">
        <v>2014</v>
      </c>
      <c r="AU1145" s="232" t="s">
        <v>154</v>
      </c>
      <c r="AW1145" s="232" t="s">
        <v>248</v>
      </c>
      <c r="BJ1145" s="232" t="s">
        <v>210</v>
      </c>
    </row>
    <row r="1146" spans="46:64" x14ac:dyDescent="0.3">
      <c r="AT1146" s="232">
        <v>2014</v>
      </c>
      <c r="AU1146" s="232" t="s">
        <v>154</v>
      </c>
      <c r="AW1146" s="232" t="s">
        <v>248</v>
      </c>
      <c r="BJ1146" s="232" t="s">
        <v>211</v>
      </c>
    </row>
    <row r="1147" spans="46:64" x14ac:dyDescent="0.3">
      <c r="AT1147" s="232">
        <v>2014</v>
      </c>
      <c r="AU1147" s="232" t="s">
        <v>154</v>
      </c>
      <c r="AW1147" s="232" t="s">
        <v>248</v>
      </c>
      <c r="BJ1147" s="232" t="s">
        <v>212</v>
      </c>
    </row>
    <row r="1148" spans="46:64" x14ac:dyDescent="0.3">
      <c r="AT1148" s="232">
        <v>2014</v>
      </c>
      <c r="AU1148" s="232" t="s">
        <v>154</v>
      </c>
      <c r="AW1148" s="232" t="s">
        <v>248</v>
      </c>
      <c r="BJ1148" s="232" t="s">
        <v>213</v>
      </c>
    </row>
    <row r="1149" spans="46:64" x14ac:dyDescent="0.3">
      <c r="AT1149" s="232">
        <v>2014</v>
      </c>
      <c r="AU1149" s="232" t="s">
        <v>154</v>
      </c>
      <c r="AW1149" s="232" t="s">
        <v>248</v>
      </c>
      <c r="BK1149" s="232" t="s">
        <v>214</v>
      </c>
    </row>
    <row r="1150" spans="46:64" x14ac:dyDescent="0.3">
      <c r="AT1150" s="232">
        <v>2014</v>
      </c>
      <c r="AU1150" s="232" t="s">
        <v>154</v>
      </c>
      <c r="AW1150" s="232" t="s">
        <v>248</v>
      </c>
      <c r="BK1150" s="232" t="s">
        <v>215</v>
      </c>
    </row>
    <row r="1151" spans="46:64" x14ac:dyDescent="0.3">
      <c r="AT1151" s="232">
        <v>2014</v>
      </c>
      <c r="AU1151" s="232" t="s">
        <v>154</v>
      </c>
      <c r="AW1151" s="232" t="s">
        <v>248</v>
      </c>
      <c r="BK1151" s="232" t="s">
        <v>216</v>
      </c>
    </row>
    <row r="1152" spans="46:64" x14ac:dyDescent="0.3">
      <c r="AT1152" s="232">
        <v>2014</v>
      </c>
      <c r="AU1152" s="232" t="s">
        <v>154</v>
      </c>
      <c r="AW1152" s="232" t="s">
        <v>248</v>
      </c>
      <c r="BL1152" s="232" t="s">
        <v>217</v>
      </c>
    </row>
    <row r="1153" spans="46:67" x14ac:dyDescent="0.3">
      <c r="AT1153" s="232">
        <v>2014</v>
      </c>
      <c r="AU1153" s="232" t="s">
        <v>154</v>
      </c>
      <c r="AW1153" s="232" t="s">
        <v>248</v>
      </c>
      <c r="BL1153" s="232" t="s">
        <v>218</v>
      </c>
    </row>
    <row r="1154" spans="46:67" x14ac:dyDescent="0.3">
      <c r="AT1154" s="232">
        <v>2014</v>
      </c>
      <c r="AU1154" s="232" t="s">
        <v>154</v>
      </c>
      <c r="AW1154" s="232" t="s">
        <v>248</v>
      </c>
      <c r="BL1154" s="232" t="s">
        <v>219</v>
      </c>
    </row>
    <row r="1155" spans="46:67" x14ac:dyDescent="0.3">
      <c r="AT1155" s="232">
        <v>2014</v>
      </c>
      <c r="AU1155" s="232" t="s">
        <v>154</v>
      </c>
      <c r="AW1155" s="232" t="s">
        <v>248</v>
      </c>
      <c r="BL1155" s="232" t="s">
        <v>220</v>
      </c>
    </row>
    <row r="1156" spans="46:67" x14ac:dyDescent="0.3">
      <c r="AT1156" s="232">
        <v>2014</v>
      </c>
      <c r="AU1156" s="232" t="s">
        <v>154</v>
      </c>
      <c r="AW1156" s="232" t="s">
        <v>248</v>
      </c>
      <c r="BL1156" s="232" t="s">
        <v>221</v>
      </c>
    </row>
    <row r="1157" spans="46:67" x14ac:dyDescent="0.3">
      <c r="AT1157" s="232">
        <v>2014</v>
      </c>
      <c r="AU1157" s="232" t="s">
        <v>154</v>
      </c>
      <c r="AW1157" s="232" t="s">
        <v>248</v>
      </c>
      <c r="BM1157" s="232" t="s">
        <v>222</v>
      </c>
    </row>
    <row r="1158" spans="46:67" x14ac:dyDescent="0.3">
      <c r="AT1158" s="232">
        <v>2014</v>
      </c>
      <c r="AU1158" s="232" t="s">
        <v>154</v>
      </c>
      <c r="AW1158" s="232" t="s">
        <v>248</v>
      </c>
      <c r="BM1158" s="232" t="s">
        <v>223</v>
      </c>
    </row>
    <row r="1159" spans="46:67" x14ac:dyDescent="0.3">
      <c r="AT1159" s="232">
        <v>2014</v>
      </c>
      <c r="AU1159" s="232" t="s">
        <v>154</v>
      </c>
      <c r="AW1159" s="232" t="s">
        <v>248</v>
      </c>
      <c r="BM1159" s="232" t="s">
        <v>224</v>
      </c>
    </row>
    <row r="1160" spans="46:67" x14ac:dyDescent="0.3">
      <c r="AT1160" s="232">
        <v>2014</v>
      </c>
      <c r="AU1160" s="232" t="s">
        <v>154</v>
      </c>
      <c r="AW1160" s="232" t="s">
        <v>248</v>
      </c>
      <c r="BM1160" s="232" t="s">
        <v>225</v>
      </c>
    </row>
    <row r="1161" spans="46:67" x14ac:dyDescent="0.3">
      <c r="AT1161" s="232">
        <v>2014</v>
      </c>
      <c r="AU1161" s="232" t="s">
        <v>154</v>
      </c>
      <c r="AW1161" s="232" t="s">
        <v>248</v>
      </c>
      <c r="BM1161" s="232" t="s">
        <v>226</v>
      </c>
    </row>
    <row r="1162" spans="46:67" x14ac:dyDescent="0.3">
      <c r="AT1162" s="232">
        <v>2014</v>
      </c>
      <c r="AU1162" s="232" t="s">
        <v>154</v>
      </c>
      <c r="AW1162" s="232" t="s">
        <v>248</v>
      </c>
      <c r="BM1162" s="232" t="s">
        <v>227</v>
      </c>
    </row>
    <row r="1163" spans="46:67" x14ac:dyDescent="0.3">
      <c r="AT1163" s="232">
        <v>2014</v>
      </c>
      <c r="AU1163" s="232" t="s">
        <v>154</v>
      </c>
      <c r="AW1163" s="232" t="s">
        <v>248</v>
      </c>
      <c r="BM1163" s="232" t="s">
        <v>228</v>
      </c>
    </row>
    <row r="1164" spans="46:67" x14ac:dyDescent="0.3">
      <c r="AT1164" s="232">
        <v>2014</v>
      </c>
      <c r="AU1164" s="232" t="s">
        <v>154</v>
      </c>
      <c r="AW1164" s="232" t="s">
        <v>248</v>
      </c>
      <c r="BM1164" s="232" t="s">
        <v>229</v>
      </c>
    </row>
    <row r="1165" spans="46:67" x14ac:dyDescent="0.3">
      <c r="AT1165" s="232">
        <v>2014</v>
      </c>
      <c r="AU1165" s="232" t="s">
        <v>154</v>
      </c>
      <c r="AW1165" s="232" t="s">
        <v>248</v>
      </c>
      <c r="BN1165" s="232" t="s">
        <v>230</v>
      </c>
    </row>
    <row r="1166" spans="46:67" x14ac:dyDescent="0.3">
      <c r="AT1166" s="232">
        <v>2014</v>
      </c>
      <c r="AU1166" s="232" t="s">
        <v>154</v>
      </c>
      <c r="AW1166" s="232" t="s">
        <v>248</v>
      </c>
      <c r="BN1166" s="232" t="s">
        <v>231</v>
      </c>
    </row>
    <row r="1167" spans="46:67" x14ac:dyDescent="0.3">
      <c r="AT1167" s="232">
        <v>2014</v>
      </c>
      <c r="AU1167" s="232" t="s">
        <v>154</v>
      </c>
      <c r="AW1167" s="232" t="s">
        <v>248</v>
      </c>
      <c r="BO1167" s="232" t="s">
        <v>232</v>
      </c>
    </row>
    <row r="1168" spans="46:67" x14ac:dyDescent="0.3">
      <c r="AT1168" s="232">
        <v>2014</v>
      </c>
      <c r="AU1168" s="232" t="s">
        <v>154</v>
      </c>
      <c r="AW1168" s="232" t="s">
        <v>248</v>
      </c>
      <c r="BO1168" s="232" t="s">
        <v>233</v>
      </c>
    </row>
    <row r="1169" spans="46:70" x14ac:dyDescent="0.3">
      <c r="AT1169" s="232">
        <v>2014</v>
      </c>
      <c r="AU1169" s="232" t="s">
        <v>154</v>
      </c>
      <c r="AW1169" s="232" t="s">
        <v>248</v>
      </c>
      <c r="BP1169" s="232" t="s">
        <v>234</v>
      </c>
    </row>
    <row r="1170" spans="46:70" x14ac:dyDescent="0.3">
      <c r="AT1170" s="232">
        <v>2014</v>
      </c>
      <c r="AU1170" s="232" t="s">
        <v>154</v>
      </c>
      <c r="AW1170" s="232" t="s">
        <v>248</v>
      </c>
      <c r="BP1170" s="232" t="s">
        <v>235</v>
      </c>
    </row>
    <row r="1171" spans="46:70" x14ac:dyDescent="0.3">
      <c r="AT1171" s="232">
        <v>2014</v>
      </c>
      <c r="AU1171" s="232" t="s">
        <v>154</v>
      </c>
      <c r="AW1171" s="232" t="s">
        <v>248</v>
      </c>
      <c r="BP1171" s="232" t="s">
        <v>236</v>
      </c>
    </row>
    <row r="1172" spans="46:70" x14ac:dyDescent="0.3">
      <c r="AT1172" s="232">
        <v>2014</v>
      </c>
      <c r="AU1172" s="232" t="s">
        <v>154</v>
      </c>
      <c r="AW1172" s="232" t="s">
        <v>248</v>
      </c>
      <c r="BQ1172" s="232" t="s">
        <v>237</v>
      </c>
    </row>
    <row r="1173" spans="46:70" x14ac:dyDescent="0.3">
      <c r="AT1173" s="232">
        <v>2014</v>
      </c>
      <c r="AU1173" s="232" t="s">
        <v>154</v>
      </c>
      <c r="AW1173" s="232" t="s">
        <v>248</v>
      </c>
      <c r="BQ1173" s="232" t="s">
        <v>238</v>
      </c>
    </row>
    <row r="1174" spans="46:70" x14ac:dyDescent="0.3">
      <c r="AT1174" s="232">
        <v>2014</v>
      </c>
      <c r="AU1174" s="232" t="s">
        <v>154</v>
      </c>
      <c r="AW1174" s="232" t="s">
        <v>248</v>
      </c>
      <c r="BQ1174" s="232" t="s">
        <v>239</v>
      </c>
    </row>
    <row r="1175" spans="46:70" x14ac:dyDescent="0.3">
      <c r="AT1175" s="232">
        <v>2014</v>
      </c>
      <c r="AU1175" s="232" t="s">
        <v>154</v>
      </c>
      <c r="AW1175" s="232" t="s">
        <v>248</v>
      </c>
      <c r="BQ1175" s="232" t="s">
        <v>240</v>
      </c>
    </row>
    <row r="1176" spans="46:70" x14ac:dyDescent="0.3">
      <c r="AT1176" s="232">
        <v>2014</v>
      </c>
      <c r="AU1176" s="232" t="s">
        <v>154</v>
      </c>
      <c r="AW1176" s="232" t="s">
        <v>248</v>
      </c>
      <c r="BQ1176" s="232" t="s">
        <v>241</v>
      </c>
    </row>
    <row r="1177" spans="46:70" x14ac:dyDescent="0.3">
      <c r="AT1177" s="232">
        <v>2014</v>
      </c>
      <c r="AU1177" s="232" t="s">
        <v>154</v>
      </c>
      <c r="AW1177" s="232" t="s">
        <v>248</v>
      </c>
      <c r="BQ1177" s="232" t="s">
        <v>242</v>
      </c>
    </row>
    <row r="1178" spans="46:70" x14ac:dyDescent="0.3">
      <c r="AT1178" s="232">
        <v>2014</v>
      </c>
      <c r="AU1178" s="232" t="s">
        <v>154</v>
      </c>
      <c r="AW1178" s="232" t="s">
        <v>248</v>
      </c>
      <c r="BQ1178" s="232" t="s">
        <v>243</v>
      </c>
    </row>
    <row r="1179" spans="46:70" x14ac:dyDescent="0.3">
      <c r="AT1179" s="232">
        <v>2014</v>
      </c>
      <c r="AU1179" s="232" t="s">
        <v>154</v>
      </c>
      <c r="AW1179" s="232" t="s">
        <v>248</v>
      </c>
      <c r="BQ1179" s="232" t="s">
        <v>244</v>
      </c>
    </row>
    <row r="1180" spans="46:70" x14ac:dyDescent="0.3">
      <c r="AT1180" s="232">
        <v>2014</v>
      </c>
      <c r="AU1180" s="232" t="s">
        <v>154</v>
      </c>
      <c r="AW1180" s="232" t="s">
        <v>248</v>
      </c>
      <c r="BQ1180" s="232" t="s">
        <v>245</v>
      </c>
    </row>
    <row r="1181" spans="46:70" x14ac:dyDescent="0.3">
      <c r="AT1181" s="232">
        <v>2014</v>
      </c>
      <c r="AU1181" s="232" t="s">
        <v>154</v>
      </c>
      <c r="AW1181" s="232" t="s">
        <v>248</v>
      </c>
      <c r="BQ1181" s="232" t="s">
        <v>246</v>
      </c>
    </row>
    <row r="1182" spans="46:70" x14ac:dyDescent="0.3">
      <c r="AT1182" s="232">
        <v>2014</v>
      </c>
      <c r="AU1182" s="232" t="s">
        <v>154</v>
      </c>
      <c r="AW1182" s="232" t="s">
        <v>250</v>
      </c>
      <c r="BR1182" s="232">
        <v>0.70000064075887469</v>
      </c>
    </row>
    <row r="1183" spans="46:70" x14ac:dyDescent="0.3">
      <c r="AT1183" s="232">
        <v>2014</v>
      </c>
      <c r="AU1183" s="232" t="s">
        <v>154</v>
      </c>
      <c r="AW1183" s="232" t="s">
        <v>250</v>
      </c>
      <c r="AZ1183" s="232" t="s">
        <v>155</v>
      </c>
      <c r="BR1183" s="232">
        <v>1.4379062127722071</v>
      </c>
    </row>
    <row r="1184" spans="46:70" x14ac:dyDescent="0.3">
      <c r="AT1184" s="232">
        <v>2014</v>
      </c>
      <c r="AU1184" s="232" t="s">
        <v>154</v>
      </c>
      <c r="AW1184" s="232" t="s">
        <v>250</v>
      </c>
      <c r="AZ1184" s="232" t="s">
        <v>156</v>
      </c>
      <c r="BR1184" s="232">
        <v>2.1749701091268432</v>
      </c>
    </row>
    <row r="1185" spans="46:70" x14ac:dyDescent="0.3">
      <c r="AT1185" s="232">
        <v>2014</v>
      </c>
      <c r="AU1185" s="232" t="s">
        <v>154</v>
      </c>
      <c r="AW1185" s="232" t="s">
        <v>250</v>
      </c>
      <c r="AZ1185" s="232" t="s">
        <v>157</v>
      </c>
      <c r="BR1185" s="232">
        <v>0.69298627295051829</v>
      </c>
    </row>
    <row r="1186" spans="46:70" x14ac:dyDescent="0.3">
      <c r="AT1186" s="232">
        <v>2014</v>
      </c>
      <c r="AU1186" s="232" t="s">
        <v>154</v>
      </c>
      <c r="AW1186" s="232" t="s">
        <v>250</v>
      </c>
      <c r="AZ1186" s="232" t="s">
        <v>158</v>
      </c>
      <c r="BR1186" s="232">
        <v>0.54527794897781501</v>
      </c>
    </row>
    <row r="1187" spans="46:70" x14ac:dyDescent="0.3">
      <c r="AT1187" s="232">
        <v>2014</v>
      </c>
      <c r="AU1187" s="232" t="s">
        <v>154</v>
      </c>
      <c r="AW1187" s="232" t="s">
        <v>250</v>
      </c>
      <c r="AZ1187" s="232" t="s">
        <v>159</v>
      </c>
      <c r="BR1187" s="232">
        <v>0.12931857129750879</v>
      </c>
    </row>
    <row r="1188" spans="46:70" x14ac:dyDescent="0.3">
      <c r="AT1188" s="232">
        <v>2014</v>
      </c>
      <c r="AU1188" s="232" t="s">
        <v>154</v>
      </c>
      <c r="AW1188" s="232" t="s">
        <v>250</v>
      </c>
      <c r="AZ1188" s="232" t="s">
        <v>160</v>
      </c>
      <c r="BR1188" s="232">
        <v>0.1010413433884461</v>
      </c>
    </row>
    <row r="1189" spans="46:70" x14ac:dyDescent="0.3">
      <c r="AT1189" s="232">
        <v>2014</v>
      </c>
      <c r="AU1189" s="232" t="s">
        <v>154</v>
      </c>
      <c r="AW1189" s="232" t="s">
        <v>250</v>
      </c>
      <c r="BA1189" s="232" t="s">
        <v>161</v>
      </c>
      <c r="BR1189" s="232">
        <v>0.6269427692952273</v>
      </c>
    </row>
    <row r="1190" spans="46:70" x14ac:dyDescent="0.3">
      <c r="AT1190" s="232">
        <v>2014</v>
      </c>
      <c r="AU1190" s="232" t="s">
        <v>154</v>
      </c>
      <c r="AW1190" s="232" t="s">
        <v>250</v>
      </c>
      <c r="BB1190" s="232" t="s">
        <v>162</v>
      </c>
      <c r="BR1190" s="232">
        <v>0.63440962919530919</v>
      </c>
    </row>
    <row r="1191" spans="46:70" x14ac:dyDescent="0.3">
      <c r="AT1191" s="232">
        <v>2014</v>
      </c>
      <c r="AU1191" s="232" t="s">
        <v>154</v>
      </c>
      <c r="AW1191" s="232" t="s">
        <v>250</v>
      </c>
      <c r="BB1191" s="232" t="s">
        <v>163</v>
      </c>
      <c r="BR1191" s="232">
        <v>0</v>
      </c>
    </row>
    <row r="1192" spans="46:70" x14ac:dyDescent="0.3">
      <c r="AT1192" s="232">
        <v>2014</v>
      </c>
      <c r="AU1192" s="232" t="s">
        <v>154</v>
      </c>
      <c r="AW1192" s="232" t="s">
        <v>250</v>
      </c>
      <c r="BB1192" s="232" t="s">
        <v>389</v>
      </c>
      <c r="BR1192" s="232" t="s">
        <v>354</v>
      </c>
    </row>
    <row r="1193" spans="46:70" x14ac:dyDescent="0.3">
      <c r="AT1193" s="232">
        <v>2014</v>
      </c>
      <c r="AU1193" s="232" t="s">
        <v>154</v>
      </c>
      <c r="AW1193" s="232" t="s">
        <v>250</v>
      </c>
      <c r="BB1193" s="232" t="s">
        <v>164</v>
      </c>
      <c r="BR1193" s="232">
        <v>0.6197728859907754</v>
      </c>
    </row>
    <row r="1194" spans="46:70" x14ac:dyDescent="0.3">
      <c r="AT1194" s="232">
        <v>2014</v>
      </c>
      <c r="AU1194" s="232" t="s">
        <v>154</v>
      </c>
      <c r="AW1194" s="232" t="s">
        <v>250</v>
      </c>
      <c r="BA1194" s="232" t="s">
        <v>165</v>
      </c>
      <c r="BR1194" s="232">
        <v>5.6412871692158824</v>
      </c>
    </row>
    <row r="1195" spans="46:70" x14ac:dyDescent="0.3">
      <c r="AT1195" s="232">
        <v>2014</v>
      </c>
      <c r="AU1195" s="232" t="s">
        <v>154</v>
      </c>
      <c r="AW1195" s="232" t="s">
        <v>250</v>
      </c>
      <c r="BB1195" s="232" t="s">
        <v>259</v>
      </c>
      <c r="BR1195" s="232" t="s">
        <v>354</v>
      </c>
    </row>
    <row r="1196" spans="46:70" x14ac:dyDescent="0.3">
      <c r="AT1196" s="232">
        <v>2014</v>
      </c>
      <c r="AU1196" s="232" t="s">
        <v>154</v>
      </c>
      <c r="AW1196" s="232" t="s">
        <v>250</v>
      </c>
      <c r="BB1196" s="232" t="s">
        <v>260</v>
      </c>
      <c r="BR1196" s="232" t="s">
        <v>354</v>
      </c>
    </row>
    <row r="1197" spans="46:70" x14ac:dyDescent="0.3">
      <c r="AT1197" s="232">
        <v>2014</v>
      </c>
      <c r="AU1197" s="232" t="s">
        <v>154</v>
      </c>
      <c r="AW1197" s="232" t="s">
        <v>250</v>
      </c>
      <c r="BB1197" s="232" t="s">
        <v>261</v>
      </c>
      <c r="BR1197" s="232" t="s">
        <v>354</v>
      </c>
    </row>
    <row r="1198" spans="46:70" x14ac:dyDescent="0.3">
      <c r="AT1198" s="232">
        <v>2014</v>
      </c>
      <c r="AU1198" s="232" t="s">
        <v>154</v>
      </c>
      <c r="AW1198" s="232" t="s">
        <v>250</v>
      </c>
      <c r="BB1198" s="232" t="s">
        <v>262</v>
      </c>
      <c r="BR1198" s="232" t="s">
        <v>354</v>
      </c>
    </row>
    <row r="1199" spans="46:70" x14ac:dyDescent="0.3">
      <c r="AT1199" s="232">
        <v>2014</v>
      </c>
      <c r="AU1199" s="232" t="s">
        <v>154</v>
      </c>
      <c r="AW1199" s="232" t="s">
        <v>250</v>
      </c>
      <c r="BA1199" s="232" t="s">
        <v>166</v>
      </c>
      <c r="BR1199" s="232">
        <v>0.60140212593628417</v>
      </c>
    </row>
    <row r="1200" spans="46:70" x14ac:dyDescent="0.3">
      <c r="AT1200" s="232">
        <v>2014</v>
      </c>
      <c r="AU1200" s="232" t="s">
        <v>154</v>
      </c>
      <c r="AW1200" s="232" t="s">
        <v>250</v>
      </c>
      <c r="BB1200" s="232" t="s">
        <v>167</v>
      </c>
      <c r="BR1200" s="232">
        <v>1.53659631289587</v>
      </c>
    </row>
    <row r="1201" spans="46:70" x14ac:dyDescent="0.3">
      <c r="AT1201" s="232">
        <v>2014</v>
      </c>
      <c r="AU1201" s="232" t="s">
        <v>154</v>
      </c>
      <c r="AW1201" s="232" t="s">
        <v>250</v>
      </c>
      <c r="BB1201" s="232" t="s">
        <v>168</v>
      </c>
      <c r="BR1201" s="232">
        <v>0</v>
      </c>
    </row>
    <row r="1202" spans="46:70" x14ac:dyDescent="0.3">
      <c r="AT1202" s="232">
        <v>2014</v>
      </c>
      <c r="AU1202" s="232" t="s">
        <v>154</v>
      </c>
      <c r="AW1202" s="232" t="s">
        <v>250</v>
      </c>
      <c r="BB1202" s="232" t="s">
        <v>253</v>
      </c>
      <c r="BR1202" s="232" t="s">
        <v>354</v>
      </c>
    </row>
    <row r="1203" spans="46:70" x14ac:dyDescent="0.3">
      <c r="AT1203" s="232">
        <v>2014</v>
      </c>
      <c r="AU1203" s="232" t="s">
        <v>154</v>
      </c>
      <c r="AW1203" s="232" t="s">
        <v>250</v>
      </c>
      <c r="BB1203" s="232" t="s">
        <v>252</v>
      </c>
      <c r="BR1203" s="232" t="s">
        <v>354</v>
      </c>
    </row>
    <row r="1204" spans="46:70" x14ac:dyDescent="0.3">
      <c r="AT1204" s="232">
        <v>2014</v>
      </c>
      <c r="AU1204" s="232" t="s">
        <v>154</v>
      </c>
      <c r="AW1204" s="232" t="s">
        <v>250</v>
      </c>
      <c r="BB1204" s="232" t="s">
        <v>169</v>
      </c>
      <c r="BR1204" s="232">
        <v>0</v>
      </c>
    </row>
    <row r="1205" spans="46:70" x14ac:dyDescent="0.3">
      <c r="AT1205" s="232">
        <v>2014</v>
      </c>
      <c r="AU1205" s="232" t="s">
        <v>154</v>
      </c>
      <c r="AW1205" s="232" t="s">
        <v>250</v>
      </c>
      <c r="BA1205" s="232" t="s">
        <v>170</v>
      </c>
      <c r="BR1205" s="232">
        <v>0.60140212593628417</v>
      </c>
    </row>
    <row r="1206" spans="46:70" x14ac:dyDescent="0.3">
      <c r="AT1206" s="232">
        <v>2014</v>
      </c>
      <c r="AU1206" s="232" t="s">
        <v>154</v>
      </c>
      <c r="AW1206" s="232" t="s">
        <v>250</v>
      </c>
      <c r="BB1206" s="232" t="s">
        <v>171</v>
      </c>
      <c r="BR1206" s="232">
        <v>0.58362356130721704</v>
      </c>
    </row>
    <row r="1207" spans="46:70" x14ac:dyDescent="0.3">
      <c r="AT1207" s="232">
        <v>2014</v>
      </c>
      <c r="AU1207" s="232" t="s">
        <v>154</v>
      </c>
      <c r="AW1207" s="232" t="s">
        <v>250</v>
      </c>
      <c r="BB1207" s="232" t="s">
        <v>172</v>
      </c>
      <c r="BR1207" s="232">
        <v>0</v>
      </c>
    </row>
    <row r="1208" spans="46:70" x14ac:dyDescent="0.3">
      <c r="AT1208" s="232">
        <v>2014</v>
      </c>
      <c r="AU1208" s="232" t="s">
        <v>154</v>
      </c>
      <c r="AW1208" s="232" t="s">
        <v>250</v>
      </c>
      <c r="BB1208" s="232" t="s">
        <v>390</v>
      </c>
      <c r="BR1208" s="232" t="s">
        <v>354</v>
      </c>
    </row>
    <row r="1209" spans="46:70" x14ac:dyDescent="0.3">
      <c r="AT1209" s="232">
        <v>2014</v>
      </c>
      <c r="AU1209" s="232" t="s">
        <v>154</v>
      </c>
      <c r="AW1209" s="232" t="s">
        <v>250</v>
      </c>
      <c r="BA1209" s="232" t="s">
        <v>173</v>
      </c>
      <c r="BR1209" s="232">
        <v>0</v>
      </c>
    </row>
    <row r="1210" spans="46:70" x14ac:dyDescent="0.3">
      <c r="AT1210" s="232">
        <v>2014</v>
      </c>
      <c r="AU1210" s="232" t="s">
        <v>154</v>
      </c>
      <c r="AW1210" s="232" t="s">
        <v>250</v>
      </c>
      <c r="BB1210" s="232" t="s">
        <v>254</v>
      </c>
      <c r="BR1210" s="232" t="s">
        <v>354</v>
      </c>
    </row>
    <row r="1211" spans="46:70" x14ac:dyDescent="0.3">
      <c r="AT1211" s="232">
        <v>2014</v>
      </c>
      <c r="AU1211" s="232" t="s">
        <v>154</v>
      </c>
      <c r="AW1211" s="232" t="s">
        <v>250</v>
      </c>
      <c r="BB1211" s="232" t="s">
        <v>255</v>
      </c>
      <c r="BR1211" s="232" t="s">
        <v>354</v>
      </c>
    </row>
    <row r="1212" spans="46:70" x14ac:dyDescent="0.3">
      <c r="AT1212" s="232">
        <v>2014</v>
      </c>
      <c r="AU1212" s="232" t="s">
        <v>154</v>
      </c>
      <c r="AW1212" s="232" t="s">
        <v>250</v>
      </c>
      <c r="BC1212" s="232" t="s">
        <v>174</v>
      </c>
      <c r="BR1212" s="232">
        <v>0.16594050835773269</v>
      </c>
    </row>
    <row r="1213" spans="46:70" x14ac:dyDescent="0.3">
      <c r="AT1213" s="232">
        <v>2014</v>
      </c>
      <c r="AU1213" s="232" t="s">
        <v>154</v>
      </c>
      <c r="AW1213" s="232" t="s">
        <v>250</v>
      </c>
      <c r="BC1213" s="232" t="s">
        <v>175</v>
      </c>
      <c r="BR1213" s="232">
        <v>0.88885241260769221</v>
      </c>
    </row>
    <row r="1214" spans="46:70" x14ac:dyDescent="0.3">
      <c r="AT1214" s="232">
        <v>2014</v>
      </c>
      <c r="AU1214" s="232" t="s">
        <v>154</v>
      </c>
      <c r="AW1214" s="232" t="s">
        <v>250</v>
      </c>
      <c r="BC1214" s="232" t="s">
        <v>176</v>
      </c>
      <c r="BR1214" s="232">
        <v>1.415677389500021</v>
      </c>
    </row>
    <row r="1215" spans="46:70" x14ac:dyDescent="0.3">
      <c r="AT1215" s="232">
        <v>2014</v>
      </c>
      <c r="AU1215" s="232" t="s">
        <v>154</v>
      </c>
      <c r="AW1215" s="232" t="s">
        <v>250</v>
      </c>
      <c r="BC1215" s="232" t="s">
        <v>177</v>
      </c>
      <c r="BR1215" s="232">
        <v>0</v>
      </c>
    </row>
    <row r="1216" spans="46:70" x14ac:dyDescent="0.3">
      <c r="AT1216" s="232">
        <v>2014</v>
      </c>
      <c r="AU1216" s="232" t="s">
        <v>154</v>
      </c>
      <c r="AW1216" s="232" t="s">
        <v>250</v>
      </c>
      <c r="BC1216" s="232" t="s">
        <v>178</v>
      </c>
      <c r="BR1216" s="232">
        <v>0.21570321388170641</v>
      </c>
    </row>
    <row r="1217" spans="46:70" x14ac:dyDescent="0.3">
      <c r="AT1217" s="232">
        <v>2014</v>
      </c>
      <c r="AU1217" s="232" t="s">
        <v>154</v>
      </c>
      <c r="AW1217" s="232" t="s">
        <v>250</v>
      </c>
      <c r="BC1217" s="232" t="s">
        <v>256</v>
      </c>
      <c r="BR1217" s="232" t="s">
        <v>354</v>
      </c>
    </row>
    <row r="1218" spans="46:70" x14ac:dyDescent="0.3">
      <c r="AT1218" s="232">
        <v>2014</v>
      </c>
      <c r="AU1218" s="232" t="s">
        <v>154</v>
      </c>
      <c r="AW1218" s="232" t="s">
        <v>250</v>
      </c>
      <c r="BD1218" s="232" t="s">
        <v>179</v>
      </c>
      <c r="BR1218" s="232">
        <v>0.64060962139539623</v>
      </c>
    </row>
    <row r="1219" spans="46:70" x14ac:dyDescent="0.3">
      <c r="AT1219" s="232">
        <v>2014</v>
      </c>
      <c r="AU1219" s="232" t="s">
        <v>154</v>
      </c>
      <c r="AW1219" s="232" t="s">
        <v>250</v>
      </c>
      <c r="BD1219" s="232" t="s">
        <v>180</v>
      </c>
      <c r="BR1219" s="232">
        <v>0.1408269547296877</v>
      </c>
    </row>
    <row r="1220" spans="46:70" x14ac:dyDescent="0.3">
      <c r="AT1220" s="232">
        <v>2014</v>
      </c>
      <c r="AU1220" s="232" t="s">
        <v>154</v>
      </c>
      <c r="AW1220" s="232" t="s">
        <v>250</v>
      </c>
      <c r="BD1220" s="232" t="s">
        <v>181</v>
      </c>
      <c r="BR1220" s="232">
        <v>1.287932646473779</v>
      </c>
    </row>
    <row r="1221" spans="46:70" x14ac:dyDescent="0.3">
      <c r="AT1221" s="232">
        <v>2014</v>
      </c>
      <c r="AU1221" s="232" t="s">
        <v>154</v>
      </c>
      <c r="AW1221" s="232" t="s">
        <v>250</v>
      </c>
      <c r="BD1221" s="232" t="s">
        <v>182</v>
      </c>
      <c r="BR1221" s="232">
        <v>2.6343050530294838</v>
      </c>
    </row>
    <row r="1222" spans="46:70" x14ac:dyDescent="0.3">
      <c r="AT1222" s="232">
        <v>2014</v>
      </c>
      <c r="AU1222" s="232" t="s">
        <v>154</v>
      </c>
      <c r="AW1222" s="232" t="s">
        <v>250</v>
      </c>
      <c r="BD1222" s="232" t="s">
        <v>183</v>
      </c>
      <c r="BR1222" s="232">
        <v>0</v>
      </c>
    </row>
    <row r="1223" spans="46:70" x14ac:dyDescent="0.3">
      <c r="AT1223" s="232">
        <v>2014</v>
      </c>
      <c r="AU1223" s="232" t="s">
        <v>154</v>
      </c>
      <c r="AW1223" s="232" t="s">
        <v>250</v>
      </c>
      <c r="BD1223" s="232" t="s">
        <v>184</v>
      </c>
      <c r="BR1223" s="232">
        <v>0.1149179814342146</v>
      </c>
    </row>
    <row r="1224" spans="46:70" x14ac:dyDescent="0.3">
      <c r="AT1224" s="232">
        <v>2014</v>
      </c>
      <c r="AU1224" s="232" t="s">
        <v>154</v>
      </c>
      <c r="AW1224" s="232" t="s">
        <v>250</v>
      </c>
      <c r="BD1224" s="232" t="s">
        <v>185</v>
      </c>
      <c r="BR1224" s="232">
        <v>0</v>
      </c>
    </row>
    <row r="1225" spans="46:70" x14ac:dyDescent="0.3">
      <c r="AT1225" s="232">
        <v>2014</v>
      </c>
      <c r="AU1225" s="232" t="s">
        <v>154</v>
      </c>
      <c r="AW1225" s="232" t="s">
        <v>250</v>
      </c>
      <c r="BD1225" s="232" t="s">
        <v>186</v>
      </c>
      <c r="BR1225" s="232">
        <v>0</v>
      </c>
    </row>
    <row r="1226" spans="46:70" x14ac:dyDescent="0.3">
      <c r="AT1226" s="232">
        <v>2014</v>
      </c>
      <c r="AU1226" s="232" t="s">
        <v>154</v>
      </c>
      <c r="AW1226" s="232" t="s">
        <v>250</v>
      </c>
      <c r="BE1226" s="232" t="s">
        <v>187</v>
      </c>
      <c r="BR1226" s="232">
        <v>0.64459151369498269</v>
      </c>
    </row>
    <row r="1227" spans="46:70" x14ac:dyDescent="0.3">
      <c r="AT1227" s="232">
        <v>2014</v>
      </c>
      <c r="AU1227" s="232" t="s">
        <v>154</v>
      </c>
      <c r="AW1227" s="232" t="s">
        <v>250</v>
      </c>
      <c r="BE1227" s="232" t="s">
        <v>188</v>
      </c>
      <c r="BR1227" s="232">
        <v>0.53554189485773795</v>
      </c>
    </row>
    <row r="1228" spans="46:70" x14ac:dyDescent="0.3">
      <c r="AT1228" s="232">
        <v>2014</v>
      </c>
      <c r="AU1228" s="232" t="s">
        <v>154</v>
      </c>
      <c r="AW1228" s="232" t="s">
        <v>250</v>
      </c>
      <c r="BE1228" s="232" t="s">
        <v>189</v>
      </c>
      <c r="BR1228" s="232">
        <v>0.56850202468247713</v>
      </c>
    </row>
    <row r="1229" spans="46:70" x14ac:dyDescent="0.3">
      <c r="AT1229" s="232">
        <v>2014</v>
      </c>
      <c r="AU1229" s="232" t="s">
        <v>154</v>
      </c>
      <c r="AW1229" s="232" t="s">
        <v>250</v>
      </c>
      <c r="BE1229" s="232" t="s">
        <v>190</v>
      </c>
      <c r="BR1229" s="232">
        <v>0</v>
      </c>
    </row>
    <row r="1230" spans="46:70" x14ac:dyDescent="0.3">
      <c r="AT1230" s="232">
        <v>2014</v>
      </c>
      <c r="AU1230" s="232" t="s">
        <v>154</v>
      </c>
      <c r="AW1230" s="232" t="s">
        <v>250</v>
      </c>
      <c r="BE1230" s="232" t="s">
        <v>191</v>
      </c>
      <c r="BR1230" s="232">
        <v>2.0952324943639891</v>
      </c>
    </row>
    <row r="1231" spans="46:70" x14ac:dyDescent="0.3">
      <c r="AT1231" s="232">
        <v>2014</v>
      </c>
      <c r="AU1231" s="232" t="s">
        <v>154</v>
      </c>
      <c r="AW1231" s="232" t="s">
        <v>250</v>
      </c>
      <c r="BE1231" s="232" t="s">
        <v>257</v>
      </c>
      <c r="BR1231" s="232" t="s">
        <v>354</v>
      </c>
    </row>
    <row r="1232" spans="46:70" x14ac:dyDescent="0.3">
      <c r="AT1232" s="232">
        <v>2014</v>
      </c>
      <c r="AU1232" s="232" t="s">
        <v>154</v>
      </c>
      <c r="AW1232" s="232" t="s">
        <v>250</v>
      </c>
      <c r="BF1232" s="232" t="s">
        <v>192</v>
      </c>
      <c r="BR1232" s="232">
        <v>0.87697560677154307</v>
      </c>
    </row>
    <row r="1233" spans="46:70" x14ac:dyDescent="0.3">
      <c r="AT1233" s="232">
        <v>2014</v>
      </c>
      <c r="AU1233" s="232" t="s">
        <v>154</v>
      </c>
      <c r="AW1233" s="232" t="s">
        <v>250</v>
      </c>
      <c r="BF1233" s="232" t="s">
        <v>193</v>
      </c>
      <c r="BR1233" s="232">
        <v>0.77532833085379371</v>
      </c>
    </row>
    <row r="1234" spans="46:70" x14ac:dyDescent="0.3">
      <c r="AT1234" s="232">
        <v>2014</v>
      </c>
      <c r="AU1234" s="232" t="s">
        <v>154</v>
      </c>
      <c r="AW1234" s="232" t="s">
        <v>250</v>
      </c>
      <c r="BF1234" s="232" t="s">
        <v>194</v>
      </c>
      <c r="BR1234" s="232">
        <v>0.44101714899296979</v>
      </c>
    </row>
    <row r="1235" spans="46:70" x14ac:dyDescent="0.3">
      <c r="AT1235" s="232">
        <v>2014</v>
      </c>
      <c r="AU1235" s="232" t="s">
        <v>154</v>
      </c>
      <c r="AW1235" s="232" t="s">
        <v>250</v>
      </c>
      <c r="BF1235" s="232" t="s">
        <v>195</v>
      </c>
      <c r="BR1235" s="232">
        <v>0.3520093541526359</v>
      </c>
    </row>
    <row r="1236" spans="46:70" x14ac:dyDescent="0.3">
      <c r="AT1236" s="232">
        <v>2014</v>
      </c>
      <c r="AU1236" s="232" t="s">
        <v>154</v>
      </c>
      <c r="AW1236" s="232" t="s">
        <v>250</v>
      </c>
      <c r="BF1236" s="232" t="s">
        <v>196</v>
      </c>
      <c r="BR1236" s="232">
        <v>0.31487558035334529</v>
      </c>
    </row>
    <row r="1237" spans="46:70" x14ac:dyDescent="0.3">
      <c r="AT1237" s="232">
        <v>2014</v>
      </c>
      <c r="AU1237" s="232" t="s">
        <v>154</v>
      </c>
      <c r="AW1237" s="232" t="s">
        <v>250</v>
      </c>
      <c r="BG1237" s="232" t="s">
        <v>197</v>
      </c>
      <c r="BR1237" s="232">
        <v>1.278260385355332</v>
      </c>
    </row>
    <row r="1238" spans="46:70" x14ac:dyDescent="0.3">
      <c r="AT1238" s="232">
        <v>2014</v>
      </c>
      <c r="AU1238" s="232" t="s">
        <v>154</v>
      </c>
      <c r="AW1238" s="232" t="s">
        <v>250</v>
      </c>
      <c r="BG1238" s="232" t="s">
        <v>198</v>
      </c>
      <c r="BR1238" s="232">
        <v>0.99263668961718887</v>
      </c>
    </row>
    <row r="1239" spans="46:70" x14ac:dyDescent="0.3">
      <c r="AT1239" s="232">
        <v>2014</v>
      </c>
      <c r="AU1239" s="232" t="s">
        <v>154</v>
      </c>
      <c r="AW1239" s="232" t="s">
        <v>250</v>
      </c>
      <c r="BG1239" s="232" t="s">
        <v>199</v>
      </c>
      <c r="BR1239" s="232">
        <v>1.870369248175473</v>
      </c>
    </row>
    <row r="1240" spans="46:70" x14ac:dyDescent="0.3">
      <c r="AT1240" s="232">
        <v>2014</v>
      </c>
      <c r="AU1240" s="232" t="s">
        <v>154</v>
      </c>
      <c r="AW1240" s="232" t="s">
        <v>250</v>
      </c>
      <c r="BG1240" s="232" t="s">
        <v>200</v>
      </c>
      <c r="BR1240" s="232">
        <v>0.61601216619563681</v>
      </c>
    </row>
    <row r="1241" spans="46:70" x14ac:dyDescent="0.3">
      <c r="AT1241" s="232">
        <v>2014</v>
      </c>
      <c r="AU1241" s="232" t="s">
        <v>154</v>
      </c>
      <c r="AW1241" s="232" t="s">
        <v>250</v>
      </c>
      <c r="BH1241" s="232" t="s">
        <v>201</v>
      </c>
      <c r="BR1241" s="232">
        <v>0.56808202778180994</v>
      </c>
    </row>
    <row r="1242" spans="46:70" x14ac:dyDescent="0.3">
      <c r="AT1242" s="232">
        <v>2014</v>
      </c>
      <c r="AU1242" s="232" t="s">
        <v>154</v>
      </c>
      <c r="AW1242" s="232" t="s">
        <v>250</v>
      </c>
      <c r="BH1242" s="232" t="s">
        <v>202</v>
      </c>
      <c r="BR1242" s="232">
        <v>0.50837819988109012</v>
      </c>
    </row>
    <row r="1243" spans="46:70" x14ac:dyDescent="0.3">
      <c r="AT1243" s="232">
        <v>2014</v>
      </c>
      <c r="AU1243" s="232" t="s">
        <v>154</v>
      </c>
      <c r="AW1243" s="232" t="s">
        <v>250</v>
      </c>
      <c r="BH1243" s="232" t="s">
        <v>203</v>
      </c>
      <c r="BR1243" s="232">
        <v>0.73796151610372185</v>
      </c>
    </row>
    <row r="1244" spans="46:70" x14ac:dyDescent="0.3">
      <c r="AT1244" s="232">
        <v>2014</v>
      </c>
      <c r="AU1244" s="232" t="s">
        <v>154</v>
      </c>
      <c r="AW1244" s="232" t="s">
        <v>250</v>
      </c>
      <c r="BI1244" s="232" t="s">
        <v>204</v>
      </c>
      <c r="BR1244" s="232">
        <v>0.81689847300779639</v>
      </c>
    </row>
    <row r="1245" spans="46:70" x14ac:dyDescent="0.3">
      <c r="AT1245" s="232">
        <v>2014</v>
      </c>
      <c r="AU1245" s="232" t="s">
        <v>154</v>
      </c>
      <c r="AW1245" s="232" t="s">
        <v>250</v>
      </c>
      <c r="BI1245" s="232" t="s">
        <v>205</v>
      </c>
      <c r="BR1245" s="232">
        <v>0.50386176356740386</v>
      </c>
    </row>
    <row r="1246" spans="46:70" x14ac:dyDescent="0.3">
      <c r="AT1246" s="232">
        <v>2014</v>
      </c>
      <c r="AU1246" s="232" t="s">
        <v>154</v>
      </c>
      <c r="AW1246" s="232" t="s">
        <v>250</v>
      </c>
      <c r="BI1246" s="232" t="s">
        <v>206</v>
      </c>
      <c r="BR1246" s="232">
        <v>0</v>
      </c>
    </row>
    <row r="1247" spans="46:70" x14ac:dyDescent="0.3">
      <c r="AT1247" s="232">
        <v>2014</v>
      </c>
      <c r="AU1247" s="232" t="s">
        <v>154</v>
      </c>
      <c r="AW1247" s="232" t="s">
        <v>250</v>
      </c>
      <c r="BJ1247" s="232" t="s">
        <v>381</v>
      </c>
      <c r="BR1247" s="232">
        <v>0.56673280875917131</v>
      </c>
    </row>
    <row r="1248" spans="46:70" x14ac:dyDescent="0.3">
      <c r="AT1248" s="232">
        <v>2014</v>
      </c>
      <c r="AU1248" s="232" t="s">
        <v>154</v>
      </c>
      <c r="AW1248" s="232" t="s">
        <v>250</v>
      </c>
      <c r="BJ1248" s="232" t="s">
        <v>208</v>
      </c>
      <c r="BR1248" s="232">
        <v>1.5212242495114989</v>
      </c>
    </row>
    <row r="1249" spans="46:70" x14ac:dyDescent="0.3">
      <c r="AT1249" s="232">
        <v>2014</v>
      </c>
      <c r="AU1249" s="232" t="s">
        <v>154</v>
      </c>
      <c r="AW1249" s="232" t="s">
        <v>250</v>
      </c>
      <c r="BJ1249" s="232" t="s">
        <v>209</v>
      </c>
      <c r="BR1249" s="232">
        <v>0.37036266514067312</v>
      </c>
    </row>
    <row r="1250" spans="46:70" x14ac:dyDescent="0.3">
      <c r="AT1250" s="232">
        <v>2014</v>
      </c>
      <c r="AU1250" s="232" t="s">
        <v>154</v>
      </c>
      <c r="AW1250" s="232" t="s">
        <v>250</v>
      </c>
      <c r="BJ1250" s="232" t="s">
        <v>210</v>
      </c>
      <c r="BR1250" s="232">
        <v>0.59655585457372473</v>
      </c>
    </row>
    <row r="1251" spans="46:70" x14ac:dyDescent="0.3">
      <c r="AT1251" s="232">
        <v>2014</v>
      </c>
      <c r="AU1251" s="232" t="s">
        <v>154</v>
      </c>
      <c r="AW1251" s="232" t="s">
        <v>250</v>
      </c>
      <c r="BJ1251" s="232" t="s">
        <v>211</v>
      </c>
      <c r="BR1251" s="232">
        <v>0.47369824216398532</v>
      </c>
    </row>
    <row r="1252" spans="46:70" x14ac:dyDescent="0.3">
      <c r="AT1252" s="232">
        <v>2014</v>
      </c>
      <c r="AU1252" s="232" t="s">
        <v>154</v>
      </c>
      <c r="AW1252" s="232" t="s">
        <v>250</v>
      </c>
      <c r="BJ1252" s="232" t="s">
        <v>212</v>
      </c>
      <c r="BR1252" s="232">
        <v>0.58618209166440194</v>
      </c>
    </row>
    <row r="1253" spans="46:70" x14ac:dyDescent="0.3">
      <c r="AT1253" s="232">
        <v>2014</v>
      </c>
      <c r="AU1253" s="232" t="s">
        <v>154</v>
      </c>
      <c r="AW1253" s="232" t="s">
        <v>250</v>
      </c>
      <c r="BJ1253" s="232" t="s">
        <v>213</v>
      </c>
      <c r="BR1253" s="232">
        <v>0.89875934978692751</v>
      </c>
    </row>
    <row r="1254" spans="46:70" x14ac:dyDescent="0.3">
      <c r="AT1254" s="232">
        <v>2014</v>
      </c>
      <c r="AU1254" s="232" t="s">
        <v>154</v>
      </c>
      <c r="AW1254" s="232" t="s">
        <v>250</v>
      </c>
      <c r="BK1254" s="232" t="s">
        <v>214</v>
      </c>
      <c r="BR1254" s="232">
        <v>0.25590864087349979</v>
      </c>
    </row>
    <row r="1255" spans="46:70" x14ac:dyDescent="0.3">
      <c r="AT1255" s="232">
        <v>2014</v>
      </c>
      <c r="AU1255" s="232" t="s">
        <v>154</v>
      </c>
      <c r="AW1255" s="232" t="s">
        <v>250</v>
      </c>
      <c r="BK1255" s="232" t="s">
        <v>215</v>
      </c>
      <c r="BR1255" s="232">
        <v>0.40087708203153583</v>
      </c>
    </row>
    <row r="1256" spans="46:70" x14ac:dyDescent="0.3">
      <c r="AT1256" s="232">
        <v>2014</v>
      </c>
      <c r="AU1256" s="232" t="s">
        <v>154</v>
      </c>
      <c r="AW1256" s="232" t="s">
        <v>250</v>
      </c>
      <c r="BK1256" s="232" t="s">
        <v>216</v>
      </c>
      <c r="BR1256" s="232">
        <v>1.6431764163130671</v>
      </c>
    </row>
    <row r="1257" spans="46:70" x14ac:dyDescent="0.3">
      <c r="AT1257" s="232">
        <v>2014</v>
      </c>
      <c r="AU1257" s="232" t="s">
        <v>154</v>
      </c>
      <c r="AW1257" s="232" t="s">
        <v>250</v>
      </c>
      <c r="BL1257" s="232" t="s">
        <v>217</v>
      </c>
      <c r="BR1257" s="232">
        <v>0.55800599160318254</v>
      </c>
    </row>
    <row r="1258" spans="46:70" x14ac:dyDescent="0.3">
      <c r="AT1258" s="232">
        <v>2014</v>
      </c>
      <c r="AU1258" s="232" t="s">
        <v>154</v>
      </c>
      <c r="AW1258" s="232" t="s">
        <v>250</v>
      </c>
      <c r="BL1258" s="232" t="s">
        <v>218</v>
      </c>
      <c r="BR1258" s="232">
        <v>0.45396729908813749</v>
      </c>
    </row>
    <row r="1259" spans="46:70" x14ac:dyDescent="0.3">
      <c r="AT1259" s="232">
        <v>2014</v>
      </c>
      <c r="AU1259" s="232" t="s">
        <v>154</v>
      </c>
      <c r="AW1259" s="232" t="s">
        <v>250</v>
      </c>
      <c r="BL1259" s="232" t="s">
        <v>219</v>
      </c>
      <c r="BR1259" s="232">
        <v>0.42466385363470971</v>
      </c>
    </row>
    <row r="1260" spans="46:70" x14ac:dyDescent="0.3">
      <c r="AT1260" s="232">
        <v>2014</v>
      </c>
      <c r="AU1260" s="232" t="s">
        <v>154</v>
      </c>
      <c r="AW1260" s="232" t="s">
        <v>250</v>
      </c>
      <c r="BL1260" s="232" t="s">
        <v>220</v>
      </c>
      <c r="BR1260" s="232">
        <v>0.75718214380357896</v>
      </c>
    </row>
    <row r="1261" spans="46:70" x14ac:dyDescent="0.3">
      <c r="AT1261" s="232">
        <v>2014</v>
      </c>
      <c r="AU1261" s="232" t="s">
        <v>154</v>
      </c>
      <c r="AW1261" s="232" t="s">
        <v>250</v>
      </c>
      <c r="BL1261" s="232" t="s">
        <v>221</v>
      </c>
      <c r="BR1261" s="232">
        <v>1.55875158638487</v>
      </c>
    </row>
    <row r="1262" spans="46:70" x14ac:dyDescent="0.3">
      <c r="AT1262" s="232">
        <v>2014</v>
      </c>
      <c r="AU1262" s="232" t="s">
        <v>154</v>
      </c>
      <c r="AW1262" s="232" t="s">
        <v>250</v>
      </c>
      <c r="BM1262" s="232" t="s">
        <v>222</v>
      </c>
      <c r="BR1262" s="232">
        <v>0.4951920418352474</v>
      </c>
    </row>
    <row r="1263" spans="46:70" x14ac:dyDescent="0.3">
      <c r="AT1263" s="232">
        <v>2014</v>
      </c>
      <c r="AU1263" s="232" t="s">
        <v>154</v>
      </c>
      <c r="AW1263" s="232" t="s">
        <v>250</v>
      </c>
      <c r="BM1263" s="232" t="s">
        <v>223</v>
      </c>
      <c r="BR1263" s="232">
        <v>2.7455051086965501</v>
      </c>
    </row>
    <row r="1264" spans="46:70" x14ac:dyDescent="0.3">
      <c r="AT1264" s="232">
        <v>2014</v>
      </c>
      <c r="AU1264" s="232" t="s">
        <v>154</v>
      </c>
      <c r="AW1264" s="232" t="s">
        <v>250</v>
      </c>
      <c r="BM1264" s="232" t="s">
        <v>224</v>
      </c>
      <c r="BR1264" s="232">
        <v>0.45228427471800231</v>
      </c>
    </row>
    <row r="1265" spans="46:70" x14ac:dyDescent="0.3">
      <c r="AT1265" s="232">
        <v>2014</v>
      </c>
      <c r="AU1265" s="232" t="s">
        <v>154</v>
      </c>
      <c r="AW1265" s="232" t="s">
        <v>250</v>
      </c>
      <c r="BM1265" s="232" t="s">
        <v>225</v>
      </c>
      <c r="BR1265" s="232">
        <v>0.7987102098942449</v>
      </c>
    </row>
    <row r="1266" spans="46:70" x14ac:dyDescent="0.3">
      <c r="AT1266" s="232">
        <v>2014</v>
      </c>
      <c r="AU1266" s="232" t="s">
        <v>154</v>
      </c>
      <c r="AW1266" s="232" t="s">
        <v>250</v>
      </c>
      <c r="BM1266" s="232" t="s">
        <v>226</v>
      </c>
      <c r="BR1266" s="232">
        <v>0.89345693978971907</v>
      </c>
    </row>
    <row r="1267" spans="46:70" x14ac:dyDescent="0.3">
      <c r="AT1267" s="232">
        <v>2014</v>
      </c>
      <c r="AU1267" s="232" t="s">
        <v>154</v>
      </c>
      <c r="AW1267" s="232" t="s">
        <v>250</v>
      </c>
      <c r="BM1267" s="232" t="s">
        <v>227</v>
      </c>
      <c r="BR1267" s="232">
        <v>0.33769701285934028</v>
      </c>
    </row>
    <row r="1268" spans="46:70" x14ac:dyDescent="0.3">
      <c r="AT1268" s="232">
        <v>2014</v>
      </c>
      <c r="AU1268" s="232" t="s">
        <v>154</v>
      </c>
      <c r="AW1268" s="232" t="s">
        <v>250</v>
      </c>
      <c r="BM1268" s="232" t="s">
        <v>228</v>
      </c>
      <c r="BR1268" s="232">
        <v>0.63606054724064076</v>
      </c>
    </row>
    <row r="1269" spans="46:70" x14ac:dyDescent="0.3">
      <c r="AT1269" s="232">
        <v>2014</v>
      </c>
      <c r="AU1269" s="232" t="s">
        <v>154</v>
      </c>
      <c r="AW1269" s="232" t="s">
        <v>250</v>
      </c>
      <c r="BM1269" s="232" t="s">
        <v>229</v>
      </c>
      <c r="BR1269" s="232">
        <v>0.39704151930939718</v>
      </c>
    </row>
    <row r="1270" spans="46:70" x14ac:dyDescent="0.3">
      <c r="AT1270" s="232">
        <v>2014</v>
      </c>
      <c r="AU1270" s="232" t="s">
        <v>154</v>
      </c>
      <c r="AW1270" s="232" t="s">
        <v>250</v>
      </c>
      <c r="BN1270" s="232" t="s">
        <v>230</v>
      </c>
      <c r="BR1270" s="232">
        <v>0.75604887792561026</v>
      </c>
    </row>
    <row r="1271" spans="46:70" x14ac:dyDescent="0.3">
      <c r="AT1271" s="232">
        <v>2014</v>
      </c>
      <c r="AU1271" s="232" t="s">
        <v>154</v>
      </c>
      <c r="AW1271" s="232" t="s">
        <v>250</v>
      </c>
      <c r="BN1271" s="232" t="s">
        <v>231</v>
      </c>
      <c r="BR1271" s="232">
        <v>0.42738380959463512</v>
      </c>
    </row>
    <row r="1272" spans="46:70" x14ac:dyDescent="0.3">
      <c r="AT1272" s="232">
        <v>2014</v>
      </c>
      <c r="AU1272" s="232" t="s">
        <v>154</v>
      </c>
      <c r="AW1272" s="232" t="s">
        <v>250</v>
      </c>
      <c r="BO1272" s="232" t="s">
        <v>232</v>
      </c>
      <c r="BR1272" s="232">
        <v>0.54140045390028457</v>
      </c>
    </row>
    <row r="1273" spans="46:70" x14ac:dyDescent="0.3">
      <c r="AT1273" s="232">
        <v>2014</v>
      </c>
      <c r="AU1273" s="232" t="s">
        <v>154</v>
      </c>
      <c r="AW1273" s="232" t="s">
        <v>250</v>
      </c>
      <c r="BO1273" s="232" t="s">
        <v>233</v>
      </c>
      <c r="BR1273" s="232">
        <v>0.71780426555919352</v>
      </c>
    </row>
    <row r="1274" spans="46:70" x14ac:dyDescent="0.3">
      <c r="AT1274" s="232">
        <v>2014</v>
      </c>
      <c r="AU1274" s="232" t="s">
        <v>154</v>
      </c>
      <c r="AW1274" s="232" t="s">
        <v>250</v>
      </c>
      <c r="BP1274" s="232" t="s">
        <v>234</v>
      </c>
      <c r="BR1274" s="232">
        <v>0.74452988246817209</v>
      </c>
    </row>
    <row r="1275" spans="46:70" x14ac:dyDescent="0.3">
      <c r="AT1275" s="232">
        <v>2014</v>
      </c>
      <c r="AU1275" s="232" t="s">
        <v>154</v>
      </c>
      <c r="AW1275" s="232" t="s">
        <v>250</v>
      </c>
      <c r="BP1275" s="232" t="s">
        <v>235</v>
      </c>
      <c r="BR1275" s="232">
        <v>0.66181045275039074</v>
      </c>
    </row>
    <row r="1276" spans="46:70" x14ac:dyDescent="0.3">
      <c r="AT1276" s="232">
        <v>2014</v>
      </c>
      <c r="AU1276" s="232" t="s">
        <v>154</v>
      </c>
      <c r="AW1276" s="232" t="s">
        <v>250</v>
      </c>
      <c r="BP1276" s="232" t="s">
        <v>236</v>
      </c>
      <c r="BR1276" s="232">
        <v>0.77551171910868621</v>
      </c>
    </row>
    <row r="1277" spans="46:70" x14ac:dyDescent="0.3">
      <c r="AT1277" s="232">
        <v>2014</v>
      </c>
      <c r="AU1277" s="232" t="s">
        <v>154</v>
      </c>
      <c r="AW1277" s="232" t="s">
        <v>250</v>
      </c>
      <c r="BQ1277" s="232" t="s">
        <v>237</v>
      </c>
      <c r="BR1277" s="232">
        <v>0.79394799617954781</v>
      </c>
    </row>
    <row r="1278" spans="46:70" x14ac:dyDescent="0.3">
      <c r="AT1278" s="232">
        <v>2014</v>
      </c>
      <c r="AU1278" s="232" t="s">
        <v>154</v>
      </c>
      <c r="AW1278" s="232" t="s">
        <v>250</v>
      </c>
      <c r="BQ1278" s="232" t="s">
        <v>238</v>
      </c>
      <c r="BR1278" s="232">
        <v>0.52363627076184693</v>
      </c>
    </row>
    <row r="1279" spans="46:70" x14ac:dyDescent="0.3">
      <c r="AT1279" s="232">
        <v>2014</v>
      </c>
      <c r="AU1279" s="232" t="s">
        <v>154</v>
      </c>
      <c r="AW1279" s="232" t="s">
        <v>250</v>
      </c>
      <c r="BQ1279" s="232" t="s">
        <v>239</v>
      </c>
      <c r="BR1279" s="232">
        <v>1.1403432435862071</v>
      </c>
    </row>
    <row r="1280" spans="46:70" x14ac:dyDescent="0.3">
      <c r="AT1280" s="232">
        <v>2014</v>
      </c>
      <c r="AU1280" s="232" t="s">
        <v>154</v>
      </c>
      <c r="AW1280" s="232" t="s">
        <v>250</v>
      </c>
      <c r="BQ1280" s="232" t="s">
        <v>240</v>
      </c>
      <c r="BR1280" s="232">
        <v>0.68487610907737362</v>
      </c>
    </row>
    <row r="1281" spans="46:70" x14ac:dyDescent="0.3">
      <c r="AT1281" s="232">
        <v>2014</v>
      </c>
      <c r="AU1281" s="232" t="s">
        <v>154</v>
      </c>
      <c r="AW1281" s="232" t="s">
        <v>250</v>
      </c>
      <c r="BQ1281" s="232" t="s">
        <v>241</v>
      </c>
      <c r="BR1281" s="232">
        <v>0.14142709029542189</v>
      </c>
    </row>
    <row r="1282" spans="46:70" x14ac:dyDescent="0.3">
      <c r="AT1282" s="232">
        <v>2014</v>
      </c>
      <c r="AU1282" s="232" t="s">
        <v>154</v>
      </c>
      <c r="AW1282" s="232" t="s">
        <v>250</v>
      </c>
      <c r="BQ1282" s="232" t="s">
        <v>242</v>
      </c>
      <c r="BR1282" s="232">
        <v>0.44394330370630891</v>
      </c>
    </row>
    <row r="1283" spans="46:70" x14ac:dyDescent="0.3">
      <c r="AT1283" s="232">
        <v>2014</v>
      </c>
      <c r="AU1283" s="232" t="s">
        <v>154</v>
      </c>
      <c r="AW1283" s="232" t="s">
        <v>250</v>
      </c>
      <c r="BQ1283" s="232" t="s">
        <v>243</v>
      </c>
      <c r="BR1283" s="232">
        <v>0.66837900925749405</v>
      </c>
    </row>
    <row r="1284" spans="46:70" x14ac:dyDescent="0.3">
      <c r="AT1284" s="232">
        <v>2014</v>
      </c>
      <c r="AU1284" s="232" t="s">
        <v>154</v>
      </c>
      <c r="AW1284" s="232" t="s">
        <v>250</v>
      </c>
      <c r="BQ1284" s="232" t="s">
        <v>244</v>
      </c>
      <c r="BR1284" s="232">
        <v>0.86908296094818172</v>
      </c>
    </row>
    <row r="1285" spans="46:70" x14ac:dyDescent="0.3">
      <c r="AT1285" s="232">
        <v>2014</v>
      </c>
      <c r="AU1285" s="232" t="s">
        <v>154</v>
      </c>
      <c r="AW1285" s="232" t="s">
        <v>250</v>
      </c>
      <c r="BQ1285" s="232" t="s">
        <v>245</v>
      </c>
      <c r="BR1285" s="232">
        <v>1.113879027500323</v>
      </c>
    </row>
    <row r="1286" spans="46:70" x14ac:dyDescent="0.3">
      <c r="AT1286" s="232">
        <v>2014</v>
      </c>
      <c r="AU1286" s="232" t="s">
        <v>154</v>
      </c>
      <c r="AW1286" s="232" t="s">
        <v>250</v>
      </c>
      <c r="BQ1286" s="232" t="s">
        <v>246</v>
      </c>
      <c r="BR1286" s="232">
        <v>0.69555137051283233</v>
      </c>
    </row>
    <row r="1287" spans="46:70" x14ac:dyDescent="0.3">
      <c r="AT1287" s="232">
        <v>2014</v>
      </c>
      <c r="AU1287" s="232" t="s">
        <v>154</v>
      </c>
      <c r="AW1287" s="232" t="s">
        <v>251</v>
      </c>
      <c r="BR1287" s="232">
        <v>2.4289600781425849</v>
      </c>
    </row>
    <row r="1288" spans="46:70" x14ac:dyDescent="0.3">
      <c r="AT1288" s="232">
        <v>2014</v>
      </c>
      <c r="AU1288" s="232" t="s">
        <v>154</v>
      </c>
      <c r="AW1288" s="232" t="s">
        <v>251</v>
      </c>
      <c r="AZ1288" s="232" t="s">
        <v>155</v>
      </c>
      <c r="BR1288" s="232">
        <v>4.1733432835771884</v>
      </c>
    </row>
    <row r="1289" spans="46:70" x14ac:dyDescent="0.3">
      <c r="AT1289" s="232">
        <v>2014</v>
      </c>
      <c r="AU1289" s="232" t="s">
        <v>154</v>
      </c>
      <c r="AW1289" s="232" t="s">
        <v>251</v>
      </c>
      <c r="AZ1289" s="232" t="s">
        <v>156</v>
      </c>
      <c r="BR1289" s="232">
        <v>2.768788123111023</v>
      </c>
    </row>
    <row r="1290" spans="46:70" x14ac:dyDescent="0.3">
      <c r="AT1290" s="232">
        <v>2014</v>
      </c>
      <c r="AU1290" s="232" t="s">
        <v>154</v>
      </c>
      <c r="AW1290" s="232" t="s">
        <v>251</v>
      </c>
      <c r="AZ1290" s="232" t="s">
        <v>157</v>
      </c>
      <c r="BR1290" s="232">
        <v>2.3892080600957679</v>
      </c>
    </row>
    <row r="1291" spans="46:70" x14ac:dyDescent="0.3">
      <c r="AT1291" s="232">
        <v>2014</v>
      </c>
      <c r="AU1291" s="232" t="s">
        <v>154</v>
      </c>
      <c r="AW1291" s="232" t="s">
        <v>251</v>
      </c>
      <c r="AZ1291" s="232" t="s">
        <v>158</v>
      </c>
      <c r="BR1291" s="232">
        <v>2.0278157292353982</v>
      </c>
    </row>
    <row r="1292" spans="46:70" x14ac:dyDescent="0.3">
      <c r="AT1292" s="232">
        <v>2014</v>
      </c>
      <c r="AU1292" s="232" t="s">
        <v>154</v>
      </c>
      <c r="AW1292" s="232" t="s">
        <v>251</v>
      </c>
      <c r="AZ1292" s="232" t="s">
        <v>159</v>
      </c>
      <c r="BR1292" s="232">
        <v>2.067590859448631</v>
      </c>
    </row>
    <row r="1293" spans="46:70" x14ac:dyDescent="0.3">
      <c r="AT1293" s="232">
        <v>2014</v>
      </c>
      <c r="AU1293" s="232" t="s">
        <v>154</v>
      </c>
      <c r="AW1293" s="232" t="s">
        <v>251</v>
      </c>
      <c r="AZ1293" s="232" t="s">
        <v>160</v>
      </c>
      <c r="BR1293" s="232">
        <v>2.470689872541084</v>
      </c>
    </row>
    <row r="1294" spans="46:70" x14ac:dyDescent="0.3">
      <c r="AT1294" s="232">
        <v>2014</v>
      </c>
      <c r="AU1294" s="232" t="s">
        <v>154</v>
      </c>
      <c r="AW1294" s="232" t="s">
        <v>251</v>
      </c>
      <c r="BA1294" s="232" t="s">
        <v>161</v>
      </c>
      <c r="BR1294" s="232">
        <v>2.555836130028831</v>
      </c>
    </row>
    <row r="1295" spans="46:70" x14ac:dyDescent="0.3">
      <c r="AT1295" s="232">
        <v>2014</v>
      </c>
      <c r="AU1295" s="232" t="s">
        <v>154</v>
      </c>
      <c r="AW1295" s="232" t="s">
        <v>251</v>
      </c>
      <c r="BB1295" s="232" t="s">
        <v>162</v>
      </c>
      <c r="BR1295" s="232">
        <v>2.5389052085155792</v>
      </c>
    </row>
    <row r="1296" spans="46:70" x14ac:dyDescent="0.3">
      <c r="AT1296" s="232">
        <v>2014</v>
      </c>
      <c r="AU1296" s="232" t="s">
        <v>154</v>
      </c>
      <c r="AW1296" s="232" t="s">
        <v>251</v>
      </c>
      <c r="BB1296" s="232" t="s">
        <v>163</v>
      </c>
      <c r="BR1296" s="232">
        <v>0.65690126938012661</v>
      </c>
    </row>
    <row r="1297" spans="46:70" x14ac:dyDescent="0.3">
      <c r="AT1297" s="232">
        <v>2014</v>
      </c>
      <c r="AU1297" s="232" t="s">
        <v>154</v>
      </c>
      <c r="AW1297" s="232" t="s">
        <v>251</v>
      </c>
      <c r="BB1297" s="232" t="s">
        <v>389</v>
      </c>
      <c r="BR1297" s="232" t="s">
        <v>354</v>
      </c>
    </row>
    <row r="1298" spans="46:70" x14ac:dyDescent="0.3">
      <c r="AT1298" s="232">
        <v>2014</v>
      </c>
      <c r="AU1298" s="232" t="s">
        <v>154</v>
      </c>
      <c r="AW1298" s="232" t="s">
        <v>251</v>
      </c>
      <c r="BB1298" s="232" t="s">
        <v>164</v>
      </c>
      <c r="BR1298" s="232">
        <v>3.0184746820790069</v>
      </c>
    </row>
    <row r="1299" spans="46:70" x14ac:dyDescent="0.3">
      <c r="AT1299" s="232">
        <v>2014</v>
      </c>
      <c r="AU1299" s="232" t="s">
        <v>154</v>
      </c>
      <c r="AW1299" s="232" t="s">
        <v>251</v>
      </c>
      <c r="BA1299" s="232" t="s">
        <v>165</v>
      </c>
      <c r="BR1299" s="232">
        <v>2.2373823706945219</v>
      </c>
    </row>
    <row r="1300" spans="46:70" x14ac:dyDescent="0.3">
      <c r="AT1300" s="232">
        <v>2014</v>
      </c>
      <c r="AU1300" s="232" t="s">
        <v>154</v>
      </c>
      <c r="AW1300" s="232" t="s">
        <v>251</v>
      </c>
      <c r="BB1300" s="232" t="s">
        <v>259</v>
      </c>
      <c r="BR1300" s="232" t="s">
        <v>354</v>
      </c>
    </row>
    <row r="1301" spans="46:70" x14ac:dyDescent="0.3">
      <c r="AT1301" s="232">
        <v>2014</v>
      </c>
      <c r="AU1301" s="232" t="s">
        <v>154</v>
      </c>
      <c r="AW1301" s="232" t="s">
        <v>251</v>
      </c>
      <c r="BB1301" s="232" t="s">
        <v>260</v>
      </c>
      <c r="BR1301" s="232" t="s">
        <v>354</v>
      </c>
    </row>
    <row r="1302" spans="46:70" x14ac:dyDescent="0.3">
      <c r="AT1302" s="232">
        <v>2014</v>
      </c>
      <c r="AU1302" s="232" t="s">
        <v>154</v>
      </c>
      <c r="AW1302" s="232" t="s">
        <v>251</v>
      </c>
      <c r="BB1302" s="232" t="s">
        <v>261</v>
      </c>
      <c r="BR1302" s="232" t="s">
        <v>354</v>
      </c>
    </row>
    <row r="1303" spans="46:70" x14ac:dyDescent="0.3">
      <c r="AT1303" s="232">
        <v>2014</v>
      </c>
      <c r="AU1303" s="232" t="s">
        <v>154</v>
      </c>
      <c r="AW1303" s="232" t="s">
        <v>251</v>
      </c>
      <c r="BB1303" s="232" t="s">
        <v>262</v>
      </c>
      <c r="BR1303" s="232" t="s">
        <v>354</v>
      </c>
    </row>
    <row r="1304" spans="46:70" x14ac:dyDescent="0.3">
      <c r="AT1304" s="232">
        <v>2014</v>
      </c>
      <c r="AU1304" s="232" t="s">
        <v>154</v>
      </c>
      <c r="AW1304" s="232" t="s">
        <v>251</v>
      </c>
      <c r="BA1304" s="232" t="s">
        <v>166</v>
      </c>
      <c r="BR1304" s="232">
        <v>1.274945888190387</v>
      </c>
    </row>
    <row r="1305" spans="46:70" x14ac:dyDescent="0.3">
      <c r="AT1305" s="232">
        <v>2014</v>
      </c>
      <c r="AU1305" s="232" t="s">
        <v>154</v>
      </c>
      <c r="AW1305" s="232" t="s">
        <v>251</v>
      </c>
      <c r="BB1305" s="232" t="s">
        <v>167</v>
      </c>
      <c r="BR1305" s="232">
        <v>1.0501884970249751</v>
      </c>
    </row>
    <row r="1306" spans="46:70" x14ac:dyDescent="0.3">
      <c r="AT1306" s="232">
        <v>2014</v>
      </c>
      <c r="AU1306" s="232" t="s">
        <v>154</v>
      </c>
      <c r="AW1306" s="232" t="s">
        <v>251</v>
      </c>
      <c r="BB1306" s="232" t="s">
        <v>168</v>
      </c>
      <c r="BR1306" s="232">
        <v>2.192878030510403</v>
      </c>
    </row>
    <row r="1307" spans="46:70" x14ac:dyDescent="0.3">
      <c r="AT1307" s="232">
        <v>2014</v>
      </c>
      <c r="AU1307" s="232" t="s">
        <v>154</v>
      </c>
      <c r="AW1307" s="232" t="s">
        <v>251</v>
      </c>
      <c r="BB1307" s="232" t="s">
        <v>253</v>
      </c>
      <c r="BR1307" s="232" t="s">
        <v>354</v>
      </c>
    </row>
    <row r="1308" spans="46:70" x14ac:dyDescent="0.3">
      <c r="AT1308" s="232">
        <v>2014</v>
      </c>
      <c r="AU1308" s="232" t="s">
        <v>154</v>
      </c>
      <c r="AW1308" s="232" t="s">
        <v>251</v>
      </c>
      <c r="BB1308" s="232" t="s">
        <v>252</v>
      </c>
      <c r="BR1308" s="232" t="s">
        <v>354</v>
      </c>
    </row>
    <row r="1309" spans="46:70" x14ac:dyDescent="0.3">
      <c r="AT1309" s="232">
        <v>2014</v>
      </c>
      <c r="AU1309" s="232" t="s">
        <v>154</v>
      </c>
      <c r="AW1309" s="232" t="s">
        <v>251</v>
      </c>
      <c r="BB1309" s="232" t="s">
        <v>169</v>
      </c>
      <c r="BR1309" s="232">
        <v>0</v>
      </c>
    </row>
    <row r="1310" spans="46:70" x14ac:dyDescent="0.3">
      <c r="AT1310" s="232">
        <v>2014</v>
      </c>
      <c r="AU1310" s="232" t="s">
        <v>154</v>
      </c>
      <c r="AW1310" s="232" t="s">
        <v>251</v>
      </c>
      <c r="BA1310" s="232" t="s">
        <v>170</v>
      </c>
      <c r="BR1310" s="232">
        <v>3.240091395443971</v>
      </c>
    </row>
    <row r="1311" spans="46:70" x14ac:dyDescent="0.3">
      <c r="AT1311" s="232">
        <v>2014</v>
      </c>
      <c r="AU1311" s="232" t="s">
        <v>154</v>
      </c>
      <c r="AW1311" s="232" t="s">
        <v>251</v>
      </c>
      <c r="BB1311" s="232" t="s">
        <v>171</v>
      </c>
      <c r="BR1311" s="232">
        <v>0.59801464708361396</v>
      </c>
    </row>
    <row r="1312" spans="46:70" x14ac:dyDescent="0.3">
      <c r="AT1312" s="232">
        <v>2014</v>
      </c>
      <c r="AU1312" s="232" t="s">
        <v>154</v>
      </c>
      <c r="AW1312" s="232" t="s">
        <v>251</v>
      </c>
      <c r="BB1312" s="232" t="s">
        <v>172</v>
      </c>
      <c r="BR1312" s="232">
        <v>2.9507364212577412</v>
      </c>
    </row>
    <row r="1313" spans="46:70" x14ac:dyDescent="0.3">
      <c r="AT1313" s="232">
        <v>2014</v>
      </c>
      <c r="AU1313" s="232" t="s">
        <v>154</v>
      </c>
      <c r="AW1313" s="232" t="s">
        <v>251</v>
      </c>
      <c r="BB1313" s="232" t="s">
        <v>390</v>
      </c>
      <c r="BR1313" s="232" t="s">
        <v>354</v>
      </c>
    </row>
    <row r="1314" spans="46:70" x14ac:dyDescent="0.3">
      <c r="AT1314" s="232">
        <v>2014</v>
      </c>
      <c r="AU1314" s="232" t="s">
        <v>154</v>
      </c>
      <c r="AW1314" s="232" t="s">
        <v>251</v>
      </c>
      <c r="BA1314" s="232" t="s">
        <v>173</v>
      </c>
      <c r="BR1314" s="232">
        <v>0</v>
      </c>
    </row>
    <row r="1315" spans="46:70" x14ac:dyDescent="0.3">
      <c r="AT1315" s="232">
        <v>2014</v>
      </c>
      <c r="AU1315" s="232" t="s">
        <v>154</v>
      </c>
      <c r="AW1315" s="232" t="s">
        <v>251</v>
      </c>
      <c r="BB1315" s="232" t="s">
        <v>254</v>
      </c>
      <c r="BR1315" s="232" t="s">
        <v>354</v>
      </c>
    </row>
    <row r="1316" spans="46:70" x14ac:dyDescent="0.3">
      <c r="AT1316" s="232">
        <v>2014</v>
      </c>
      <c r="AU1316" s="232" t="s">
        <v>154</v>
      </c>
      <c r="AW1316" s="232" t="s">
        <v>251</v>
      </c>
      <c r="BB1316" s="232" t="s">
        <v>255</v>
      </c>
      <c r="BR1316" s="232" t="s">
        <v>354</v>
      </c>
    </row>
    <row r="1317" spans="46:70" x14ac:dyDescent="0.3">
      <c r="AT1317" s="232">
        <v>2014</v>
      </c>
      <c r="AU1317" s="232" t="s">
        <v>154</v>
      </c>
      <c r="AW1317" s="232" t="s">
        <v>251</v>
      </c>
      <c r="BC1317" s="232" t="s">
        <v>174</v>
      </c>
      <c r="BR1317" s="232">
        <v>1.7959348994866571</v>
      </c>
    </row>
    <row r="1318" spans="46:70" x14ac:dyDescent="0.3">
      <c r="AT1318" s="232">
        <v>2014</v>
      </c>
      <c r="AU1318" s="232" t="s">
        <v>154</v>
      </c>
      <c r="AW1318" s="232" t="s">
        <v>251</v>
      </c>
      <c r="BC1318" s="232" t="s">
        <v>175</v>
      </c>
      <c r="BR1318" s="232">
        <v>1.6246844698646239</v>
      </c>
    </row>
    <row r="1319" spans="46:70" x14ac:dyDescent="0.3">
      <c r="AT1319" s="232">
        <v>2014</v>
      </c>
      <c r="AU1319" s="232" t="s">
        <v>154</v>
      </c>
      <c r="AW1319" s="232" t="s">
        <v>251</v>
      </c>
      <c r="BC1319" s="232" t="s">
        <v>176</v>
      </c>
      <c r="BR1319" s="232">
        <v>3.4263442113046372</v>
      </c>
    </row>
    <row r="1320" spans="46:70" x14ac:dyDescent="0.3">
      <c r="AT1320" s="232">
        <v>2014</v>
      </c>
      <c r="AU1320" s="232" t="s">
        <v>154</v>
      </c>
      <c r="AW1320" s="232" t="s">
        <v>251</v>
      </c>
      <c r="BC1320" s="232" t="s">
        <v>177</v>
      </c>
      <c r="BR1320" s="232">
        <v>1.390213120137842</v>
      </c>
    </row>
    <row r="1321" spans="46:70" x14ac:dyDescent="0.3">
      <c r="AT1321" s="232">
        <v>2014</v>
      </c>
      <c r="AU1321" s="232" t="s">
        <v>154</v>
      </c>
      <c r="AW1321" s="232" t="s">
        <v>251</v>
      </c>
      <c r="BC1321" s="232" t="s">
        <v>178</v>
      </c>
      <c r="BR1321" s="232">
        <v>5.2793137521959714</v>
      </c>
    </row>
    <row r="1322" spans="46:70" x14ac:dyDescent="0.3">
      <c r="AT1322" s="232">
        <v>2014</v>
      </c>
      <c r="AU1322" s="232" t="s">
        <v>154</v>
      </c>
      <c r="AW1322" s="232" t="s">
        <v>251</v>
      </c>
      <c r="BC1322" s="232" t="s">
        <v>256</v>
      </c>
      <c r="BR1322" s="232" t="s">
        <v>354</v>
      </c>
    </row>
    <row r="1323" spans="46:70" x14ac:dyDescent="0.3">
      <c r="AT1323" s="232">
        <v>2014</v>
      </c>
      <c r="AU1323" s="232" t="s">
        <v>154</v>
      </c>
      <c r="AW1323" s="232" t="s">
        <v>251</v>
      </c>
      <c r="BD1323" s="232" t="s">
        <v>179</v>
      </c>
      <c r="BR1323" s="232">
        <v>2.2299860338957749</v>
      </c>
    </row>
    <row r="1324" spans="46:70" x14ac:dyDescent="0.3">
      <c r="AT1324" s="232">
        <v>2014</v>
      </c>
      <c r="AU1324" s="232" t="s">
        <v>154</v>
      </c>
      <c r="AW1324" s="232" t="s">
        <v>251</v>
      </c>
      <c r="BD1324" s="232" t="s">
        <v>180</v>
      </c>
      <c r="BR1324" s="232">
        <v>4.8665272042602608</v>
      </c>
    </row>
    <row r="1325" spans="46:70" x14ac:dyDescent="0.3">
      <c r="AT1325" s="232">
        <v>2014</v>
      </c>
      <c r="AU1325" s="232" t="s">
        <v>154</v>
      </c>
      <c r="AW1325" s="232" t="s">
        <v>251</v>
      </c>
      <c r="BD1325" s="232" t="s">
        <v>181</v>
      </c>
      <c r="BR1325" s="232">
        <v>3.004567278311292</v>
      </c>
    </row>
    <row r="1326" spans="46:70" x14ac:dyDescent="0.3">
      <c r="AT1326" s="232">
        <v>2014</v>
      </c>
      <c r="AU1326" s="232" t="s">
        <v>154</v>
      </c>
      <c r="AW1326" s="232" t="s">
        <v>251</v>
      </c>
      <c r="BD1326" s="232" t="s">
        <v>182</v>
      </c>
      <c r="BR1326" s="232">
        <v>2.058523112181283</v>
      </c>
    </row>
    <row r="1327" spans="46:70" x14ac:dyDescent="0.3">
      <c r="AT1327" s="232">
        <v>2014</v>
      </c>
      <c r="AU1327" s="232" t="s">
        <v>154</v>
      </c>
      <c r="AW1327" s="232" t="s">
        <v>251</v>
      </c>
      <c r="BD1327" s="232" t="s">
        <v>183</v>
      </c>
      <c r="BR1327" s="232">
        <v>1.149078592806499</v>
      </c>
    </row>
    <row r="1328" spans="46:70" x14ac:dyDescent="0.3">
      <c r="AT1328" s="232">
        <v>2014</v>
      </c>
      <c r="AU1328" s="232" t="s">
        <v>154</v>
      </c>
      <c r="AW1328" s="232" t="s">
        <v>251</v>
      </c>
      <c r="BD1328" s="232" t="s">
        <v>184</v>
      </c>
      <c r="BR1328" s="232">
        <v>5.9467585792054409</v>
      </c>
    </row>
    <row r="1329" spans="46:70" x14ac:dyDescent="0.3">
      <c r="AT1329" s="232">
        <v>2014</v>
      </c>
      <c r="AU1329" s="232" t="s">
        <v>154</v>
      </c>
      <c r="AW1329" s="232" t="s">
        <v>251</v>
      </c>
      <c r="BD1329" s="232" t="s">
        <v>185</v>
      </c>
      <c r="BR1329" s="232">
        <v>1.646205651652296</v>
      </c>
    </row>
    <row r="1330" spans="46:70" x14ac:dyDescent="0.3">
      <c r="AT1330" s="232">
        <v>2014</v>
      </c>
      <c r="AU1330" s="232" t="s">
        <v>154</v>
      </c>
      <c r="AW1330" s="232" t="s">
        <v>251</v>
      </c>
      <c r="BD1330" s="232" t="s">
        <v>186</v>
      </c>
      <c r="BR1330" s="232">
        <v>2.2565980575311451</v>
      </c>
    </row>
    <row r="1331" spans="46:70" x14ac:dyDescent="0.3">
      <c r="AT1331" s="232">
        <v>2014</v>
      </c>
      <c r="AU1331" s="232" t="s">
        <v>154</v>
      </c>
      <c r="AW1331" s="232" t="s">
        <v>251</v>
      </c>
      <c r="BE1331" s="232" t="s">
        <v>187</v>
      </c>
      <c r="BR1331" s="232">
        <v>2.149846298605798</v>
      </c>
    </row>
    <row r="1332" spans="46:70" x14ac:dyDescent="0.3">
      <c r="AT1332" s="232">
        <v>2014</v>
      </c>
      <c r="AU1332" s="232" t="s">
        <v>154</v>
      </c>
      <c r="AW1332" s="232" t="s">
        <v>251</v>
      </c>
      <c r="BE1332" s="232" t="s">
        <v>188</v>
      </c>
      <c r="BR1332" s="232">
        <v>2.115612468169576</v>
      </c>
    </row>
    <row r="1333" spans="46:70" x14ac:dyDescent="0.3">
      <c r="AT1333" s="232">
        <v>2014</v>
      </c>
      <c r="AU1333" s="232" t="s">
        <v>154</v>
      </c>
      <c r="AW1333" s="232" t="s">
        <v>251</v>
      </c>
      <c r="BE1333" s="232" t="s">
        <v>189</v>
      </c>
      <c r="BR1333" s="232">
        <v>2.5808851118372891</v>
      </c>
    </row>
    <row r="1334" spans="46:70" x14ac:dyDescent="0.3">
      <c r="AT1334" s="232">
        <v>2014</v>
      </c>
      <c r="AU1334" s="232" t="s">
        <v>154</v>
      </c>
      <c r="AW1334" s="232" t="s">
        <v>251</v>
      </c>
      <c r="BE1334" s="232" t="s">
        <v>190</v>
      </c>
      <c r="BR1334" s="232">
        <v>4.6283522300446913</v>
      </c>
    </row>
    <row r="1335" spans="46:70" x14ac:dyDescent="0.3">
      <c r="AT1335" s="232">
        <v>2014</v>
      </c>
      <c r="AU1335" s="232" t="s">
        <v>154</v>
      </c>
      <c r="AW1335" s="232" t="s">
        <v>251</v>
      </c>
      <c r="BE1335" s="232" t="s">
        <v>191</v>
      </c>
      <c r="BR1335" s="232">
        <v>2.7936058075949481</v>
      </c>
    </row>
    <row r="1336" spans="46:70" x14ac:dyDescent="0.3">
      <c r="AT1336" s="232">
        <v>2014</v>
      </c>
      <c r="AU1336" s="232" t="s">
        <v>154</v>
      </c>
      <c r="AW1336" s="232" t="s">
        <v>251</v>
      </c>
      <c r="BE1336" s="232" t="s">
        <v>257</v>
      </c>
      <c r="BR1336" s="232" t="s">
        <v>354</v>
      </c>
    </row>
    <row r="1337" spans="46:70" x14ac:dyDescent="0.3">
      <c r="AT1337" s="232">
        <v>2014</v>
      </c>
      <c r="AU1337" s="232" t="s">
        <v>154</v>
      </c>
      <c r="AW1337" s="232" t="s">
        <v>251</v>
      </c>
      <c r="BF1337" s="232" t="s">
        <v>192</v>
      </c>
      <c r="BR1337" s="232">
        <v>2.238209187693561</v>
      </c>
    </row>
    <row r="1338" spans="46:70" x14ac:dyDescent="0.3">
      <c r="AT1338" s="232">
        <v>2014</v>
      </c>
      <c r="AU1338" s="232" t="s">
        <v>154</v>
      </c>
      <c r="AW1338" s="232" t="s">
        <v>251</v>
      </c>
      <c r="BF1338" s="232" t="s">
        <v>193</v>
      </c>
      <c r="BR1338" s="232">
        <v>2.511168031113971</v>
      </c>
    </row>
    <row r="1339" spans="46:70" x14ac:dyDescent="0.3">
      <c r="AT1339" s="232">
        <v>2014</v>
      </c>
      <c r="AU1339" s="232" t="s">
        <v>154</v>
      </c>
      <c r="AW1339" s="232" t="s">
        <v>251</v>
      </c>
      <c r="BF1339" s="232" t="s">
        <v>194</v>
      </c>
      <c r="BR1339" s="232">
        <v>2.762183758966001</v>
      </c>
    </row>
    <row r="1340" spans="46:70" x14ac:dyDescent="0.3">
      <c r="AT1340" s="232">
        <v>2014</v>
      </c>
      <c r="AU1340" s="232" t="s">
        <v>154</v>
      </c>
      <c r="AW1340" s="232" t="s">
        <v>251</v>
      </c>
      <c r="BF1340" s="232" t="s">
        <v>195</v>
      </c>
      <c r="BR1340" s="232">
        <v>1.417157335932457</v>
      </c>
    </row>
    <row r="1341" spans="46:70" x14ac:dyDescent="0.3">
      <c r="AT1341" s="232">
        <v>2014</v>
      </c>
      <c r="AU1341" s="232" t="s">
        <v>154</v>
      </c>
      <c r="AW1341" s="232" t="s">
        <v>251</v>
      </c>
      <c r="BF1341" s="232" t="s">
        <v>196</v>
      </c>
      <c r="BR1341" s="232">
        <v>2.7954539800937468</v>
      </c>
    </row>
    <row r="1342" spans="46:70" x14ac:dyDescent="0.3">
      <c r="AT1342" s="232">
        <v>2014</v>
      </c>
      <c r="AU1342" s="232" t="s">
        <v>154</v>
      </c>
      <c r="AW1342" s="232" t="s">
        <v>251</v>
      </c>
      <c r="BG1342" s="232" t="s">
        <v>197</v>
      </c>
      <c r="BR1342" s="232">
        <v>4.5829303366425416</v>
      </c>
    </row>
    <row r="1343" spans="46:70" x14ac:dyDescent="0.3">
      <c r="AT1343" s="232">
        <v>2014</v>
      </c>
      <c r="AU1343" s="232" t="s">
        <v>154</v>
      </c>
      <c r="AW1343" s="232" t="s">
        <v>251</v>
      </c>
      <c r="BG1343" s="232" t="s">
        <v>198</v>
      </c>
      <c r="BR1343" s="232">
        <v>4.5252487114771416</v>
      </c>
    </row>
    <row r="1344" spans="46:70" x14ac:dyDescent="0.3">
      <c r="AT1344" s="232">
        <v>2014</v>
      </c>
      <c r="AU1344" s="232" t="s">
        <v>154</v>
      </c>
      <c r="AW1344" s="232" t="s">
        <v>251</v>
      </c>
      <c r="BG1344" s="232" t="s">
        <v>199</v>
      </c>
      <c r="BR1344" s="232">
        <v>4.7027448018314786</v>
      </c>
    </row>
    <row r="1345" spans="46:70" x14ac:dyDescent="0.3">
      <c r="AT1345" s="232">
        <v>2014</v>
      </c>
      <c r="AU1345" s="232" t="s">
        <v>154</v>
      </c>
      <c r="AW1345" s="232" t="s">
        <v>251</v>
      </c>
      <c r="BG1345" s="232" t="s">
        <v>200</v>
      </c>
      <c r="BR1345" s="232">
        <v>2.1156316842619032</v>
      </c>
    </row>
    <row r="1346" spans="46:70" x14ac:dyDescent="0.3">
      <c r="AT1346" s="232">
        <v>2014</v>
      </c>
      <c r="AU1346" s="232" t="s">
        <v>154</v>
      </c>
      <c r="AW1346" s="232" t="s">
        <v>251</v>
      </c>
      <c r="BH1346" s="232" t="s">
        <v>201</v>
      </c>
      <c r="BR1346" s="232">
        <v>3.6287719310398732</v>
      </c>
    </row>
    <row r="1347" spans="46:70" x14ac:dyDescent="0.3">
      <c r="AT1347" s="232">
        <v>2014</v>
      </c>
      <c r="AU1347" s="232" t="s">
        <v>154</v>
      </c>
      <c r="AW1347" s="232" t="s">
        <v>251</v>
      </c>
      <c r="BH1347" s="232" t="s">
        <v>202</v>
      </c>
      <c r="BR1347" s="232">
        <v>3.1157453431399138</v>
      </c>
    </row>
    <row r="1348" spans="46:70" x14ac:dyDescent="0.3">
      <c r="AT1348" s="232">
        <v>2014</v>
      </c>
      <c r="AU1348" s="232" t="s">
        <v>154</v>
      </c>
      <c r="AW1348" s="232" t="s">
        <v>251</v>
      </c>
      <c r="BH1348" s="232" t="s">
        <v>203</v>
      </c>
      <c r="BR1348" s="232">
        <v>2.137183645694984</v>
      </c>
    </row>
    <row r="1349" spans="46:70" x14ac:dyDescent="0.3">
      <c r="AT1349" s="232">
        <v>2014</v>
      </c>
      <c r="AU1349" s="232" t="s">
        <v>154</v>
      </c>
      <c r="AW1349" s="232" t="s">
        <v>251</v>
      </c>
      <c r="BI1349" s="232" t="s">
        <v>204</v>
      </c>
      <c r="BR1349" s="232">
        <v>2.7488395826337779</v>
      </c>
    </row>
    <row r="1350" spans="46:70" x14ac:dyDescent="0.3">
      <c r="AT1350" s="232">
        <v>2014</v>
      </c>
      <c r="AU1350" s="232" t="s">
        <v>154</v>
      </c>
      <c r="AW1350" s="232" t="s">
        <v>251</v>
      </c>
      <c r="BI1350" s="232" t="s">
        <v>205</v>
      </c>
      <c r="BR1350" s="232">
        <v>1.74971846866723</v>
      </c>
    </row>
    <row r="1351" spans="46:70" x14ac:dyDescent="0.3">
      <c r="AT1351" s="232">
        <v>2014</v>
      </c>
      <c r="AU1351" s="232" t="s">
        <v>154</v>
      </c>
      <c r="AW1351" s="232" t="s">
        <v>251</v>
      </c>
      <c r="BI1351" s="232" t="s">
        <v>206</v>
      </c>
      <c r="BR1351" s="232">
        <v>9.8807282227415385</v>
      </c>
    </row>
    <row r="1352" spans="46:70" x14ac:dyDescent="0.3">
      <c r="AT1352" s="232">
        <v>2014</v>
      </c>
      <c r="AU1352" s="232" t="s">
        <v>154</v>
      </c>
      <c r="AW1352" s="232" t="s">
        <v>251</v>
      </c>
      <c r="BJ1352" s="232" t="s">
        <v>381</v>
      </c>
      <c r="BR1352" s="232">
        <v>5.2745049494824867</v>
      </c>
    </row>
    <row r="1353" spans="46:70" x14ac:dyDescent="0.3">
      <c r="AT1353" s="232">
        <v>2014</v>
      </c>
      <c r="AU1353" s="232" t="s">
        <v>154</v>
      </c>
      <c r="AW1353" s="232" t="s">
        <v>251</v>
      </c>
      <c r="BJ1353" s="232" t="s">
        <v>208</v>
      </c>
      <c r="BR1353" s="232">
        <v>3.1075755171782951</v>
      </c>
    </row>
    <row r="1354" spans="46:70" x14ac:dyDescent="0.3">
      <c r="AT1354" s="232">
        <v>2014</v>
      </c>
      <c r="AU1354" s="232" t="s">
        <v>154</v>
      </c>
      <c r="AW1354" s="232" t="s">
        <v>251</v>
      </c>
      <c r="BJ1354" s="232" t="s">
        <v>209</v>
      </c>
      <c r="BR1354" s="232">
        <v>2.1225280382092802</v>
      </c>
    </row>
    <row r="1355" spans="46:70" x14ac:dyDescent="0.3">
      <c r="AT1355" s="232">
        <v>2014</v>
      </c>
      <c r="AU1355" s="232" t="s">
        <v>154</v>
      </c>
      <c r="AW1355" s="232" t="s">
        <v>251</v>
      </c>
      <c r="BJ1355" s="232" t="s">
        <v>210</v>
      </c>
      <c r="BR1355" s="232">
        <v>2.000937549340041</v>
      </c>
    </row>
    <row r="1356" spans="46:70" x14ac:dyDescent="0.3">
      <c r="AT1356" s="232">
        <v>2014</v>
      </c>
      <c r="AU1356" s="232" t="s">
        <v>154</v>
      </c>
      <c r="AW1356" s="232" t="s">
        <v>251</v>
      </c>
      <c r="BJ1356" s="232" t="s">
        <v>211</v>
      </c>
      <c r="BR1356" s="232">
        <v>2.735283251021666</v>
      </c>
    </row>
    <row r="1357" spans="46:70" x14ac:dyDescent="0.3">
      <c r="AT1357" s="232">
        <v>2014</v>
      </c>
      <c r="AU1357" s="232" t="s">
        <v>154</v>
      </c>
      <c r="AW1357" s="232" t="s">
        <v>251</v>
      </c>
      <c r="BJ1357" s="232" t="s">
        <v>212</v>
      </c>
      <c r="BR1357" s="232">
        <v>1.975353515175579</v>
      </c>
    </row>
    <row r="1358" spans="46:70" x14ac:dyDescent="0.3">
      <c r="AT1358" s="232">
        <v>2014</v>
      </c>
      <c r="AU1358" s="232" t="s">
        <v>154</v>
      </c>
      <c r="AW1358" s="232" t="s">
        <v>251</v>
      </c>
      <c r="BJ1358" s="232" t="s">
        <v>213</v>
      </c>
      <c r="BR1358" s="232">
        <v>2.315665008074232</v>
      </c>
    </row>
    <row r="1359" spans="46:70" x14ac:dyDescent="0.3">
      <c r="AT1359" s="232">
        <v>2014</v>
      </c>
      <c r="AU1359" s="232" t="s">
        <v>154</v>
      </c>
      <c r="AW1359" s="232" t="s">
        <v>251</v>
      </c>
      <c r="BK1359" s="232" t="s">
        <v>214</v>
      </c>
      <c r="BR1359" s="232">
        <v>2.0682378314790788</v>
      </c>
    </row>
    <row r="1360" spans="46:70" x14ac:dyDescent="0.3">
      <c r="AT1360" s="232">
        <v>2014</v>
      </c>
      <c r="AU1360" s="232" t="s">
        <v>154</v>
      </c>
      <c r="AW1360" s="232" t="s">
        <v>251</v>
      </c>
      <c r="BK1360" s="232" t="s">
        <v>215</v>
      </c>
      <c r="BR1360" s="232">
        <v>4.7496288983844144</v>
      </c>
    </row>
    <row r="1361" spans="46:70" x14ac:dyDescent="0.3">
      <c r="AT1361" s="232">
        <v>2014</v>
      </c>
      <c r="AU1361" s="232" t="s">
        <v>154</v>
      </c>
      <c r="AW1361" s="232" t="s">
        <v>251</v>
      </c>
      <c r="BK1361" s="232" t="s">
        <v>216</v>
      </c>
      <c r="BR1361" s="232">
        <v>2.0007839785510511</v>
      </c>
    </row>
    <row r="1362" spans="46:70" x14ac:dyDescent="0.3">
      <c r="AT1362" s="232">
        <v>2014</v>
      </c>
      <c r="AU1362" s="232" t="s">
        <v>154</v>
      </c>
      <c r="AW1362" s="232" t="s">
        <v>251</v>
      </c>
      <c r="BL1362" s="232" t="s">
        <v>217</v>
      </c>
      <c r="BR1362" s="232">
        <v>2.4052518318646041</v>
      </c>
    </row>
    <row r="1363" spans="46:70" x14ac:dyDescent="0.3">
      <c r="AT1363" s="232">
        <v>2014</v>
      </c>
      <c r="AU1363" s="232" t="s">
        <v>154</v>
      </c>
      <c r="AW1363" s="232" t="s">
        <v>251</v>
      </c>
      <c r="BL1363" s="232" t="s">
        <v>218</v>
      </c>
      <c r="BR1363" s="232">
        <v>1.950849575604847</v>
      </c>
    </row>
    <row r="1364" spans="46:70" x14ac:dyDescent="0.3">
      <c r="AT1364" s="232">
        <v>2014</v>
      </c>
      <c r="AU1364" s="232" t="s">
        <v>154</v>
      </c>
      <c r="AW1364" s="232" t="s">
        <v>251</v>
      </c>
      <c r="BL1364" s="232" t="s">
        <v>219</v>
      </c>
      <c r="BR1364" s="232">
        <v>2.4397674485615779</v>
      </c>
    </row>
    <row r="1365" spans="46:70" x14ac:dyDescent="0.3">
      <c r="AT1365" s="232">
        <v>2014</v>
      </c>
      <c r="AU1365" s="232" t="s">
        <v>154</v>
      </c>
      <c r="AW1365" s="232" t="s">
        <v>251</v>
      </c>
      <c r="BL1365" s="232" t="s">
        <v>220</v>
      </c>
      <c r="BR1365" s="232">
        <v>2.68214230376419</v>
      </c>
    </row>
    <row r="1366" spans="46:70" x14ac:dyDescent="0.3">
      <c r="AT1366" s="232">
        <v>2014</v>
      </c>
      <c r="AU1366" s="232" t="s">
        <v>154</v>
      </c>
      <c r="AW1366" s="232" t="s">
        <v>251</v>
      </c>
      <c r="BL1366" s="232" t="s">
        <v>221</v>
      </c>
      <c r="BR1366" s="232">
        <v>2.745476176976863</v>
      </c>
    </row>
    <row r="1367" spans="46:70" x14ac:dyDescent="0.3">
      <c r="AT1367" s="232">
        <v>2014</v>
      </c>
      <c r="AU1367" s="232" t="s">
        <v>154</v>
      </c>
      <c r="AW1367" s="232" t="s">
        <v>251</v>
      </c>
      <c r="BM1367" s="232" t="s">
        <v>222</v>
      </c>
      <c r="BR1367" s="232">
        <v>2.0463785944268742</v>
      </c>
    </row>
    <row r="1368" spans="46:70" x14ac:dyDescent="0.3">
      <c r="AT1368" s="232">
        <v>2014</v>
      </c>
      <c r="AU1368" s="232" t="s">
        <v>154</v>
      </c>
      <c r="AW1368" s="232" t="s">
        <v>251</v>
      </c>
      <c r="BM1368" s="232" t="s">
        <v>223</v>
      </c>
      <c r="BR1368" s="232">
        <v>2.6014713849450701</v>
      </c>
    </row>
    <row r="1369" spans="46:70" x14ac:dyDescent="0.3">
      <c r="AT1369" s="232">
        <v>2014</v>
      </c>
      <c r="AU1369" s="232" t="s">
        <v>154</v>
      </c>
      <c r="AW1369" s="232" t="s">
        <v>251</v>
      </c>
      <c r="BM1369" s="232" t="s">
        <v>224</v>
      </c>
      <c r="BR1369" s="232">
        <v>2.0511799997851372</v>
      </c>
    </row>
    <row r="1370" spans="46:70" x14ac:dyDescent="0.3">
      <c r="AT1370" s="232">
        <v>2014</v>
      </c>
      <c r="AU1370" s="232" t="s">
        <v>154</v>
      </c>
      <c r="AW1370" s="232" t="s">
        <v>251</v>
      </c>
      <c r="BM1370" s="232" t="s">
        <v>225</v>
      </c>
      <c r="BR1370" s="232">
        <v>2.1632934281510412</v>
      </c>
    </row>
    <row r="1371" spans="46:70" x14ac:dyDescent="0.3">
      <c r="AT1371" s="232">
        <v>2014</v>
      </c>
      <c r="AU1371" s="232" t="s">
        <v>154</v>
      </c>
      <c r="AW1371" s="232" t="s">
        <v>251</v>
      </c>
      <c r="BM1371" s="232" t="s">
        <v>226</v>
      </c>
      <c r="BR1371" s="232">
        <v>2.1645627556209299</v>
      </c>
    </row>
    <row r="1372" spans="46:70" x14ac:dyDescent="0.3">
      <c r="AT1372" s="232">
        <v>2014</v>
      </c>
      <c r="AU1372" s="232" t="s">
        <v>154</v>
      </c>
      <c r="AW1372" s="232" t="s">
        <v>251</v>
      </c>
      <c r="BM1372" s="232" t="s">
        <v>227</v>
      </c>
      <c r="BR1372" s="232">
        <v>1.949607459052372</v>
      </c>
    </row>
    <row r="1373" spans="46:70" x14ac:dyDescent="0.3">
      <c r="AT1373" s="232">
        <v>2014</v>
      </c>
      <c r="AU1373" s="232" t="s">
        <v>154</v>
      </c>
      <c r="AW1373" s="232" t="s">
        <v>251</v>
      </c>
      <c r="BM1373" s="232" t="s">
        <v>228</v>
      </c>
      <c r="BR1373" s="232">
        <v>3.6595002749425829</v>
      </c>
    </row>
    <row r="1374" spans="46:70" x14ac:dyDescent="0.3">
      <c r="AT1374" s="232">
        <v>2014</v>
      </c>
      <c r="AU1374" s="232" t="s">
        <v>154</v>
      </c>
      <c r="AW1374" s="232" t="s">
        <v>251</v>
      </c>
      <c r="BM1374" s="232" t="s">
        <v>229</v>
      </c>
      <c r="BR1374" s="232">
        <v>3.35307219689872</v>
      </c>
    </row>
    <row r="1375" spans="46:70" x14ac:dyDescent="0.3">
      <c r="AT1375" s="232">
        <v>2014</v>
      </c>
      <c r="AU1375" s="232" t="s">
        <v>154</v>
      </c>
      <c r="AW1375" s="232" t="s">
        <v>251</v>
      </c>
      <c r="BN1375" s="232" t="s">
        <v>230</v>
      </c>
      <c r="BR1375" s="232">
        <v>2.5447888013722499</v>
      </c>
    </row>
    <row r="1376" spans="46:70" x14ac:dyDescent="0.3">
      <c r="AT1376" s="232">
        <v>2014</v>
      </c>
      <c r="AU1376" s="232" t="s">
        <v>154</v>
      </c>
      <c r="AW1376" s="232" t="s">
        <v>251</v>
      </c>
      <c r="BN1376" s="232" t="s">
        <v>231</v>
      </c>
      <c r="BR1376" s="232">
        <v>1.8642159542036021</v>
      </c>
    </row>
    <row r="1377" spans="46:70" x14ac:dyDescent="0.3">
      <c r="AT1377" s="232">
        <v>2014</v>
      </c>
      <c r="AU1377" s="232" t="s">
        <v>154</v>
      </c>
      <c r="AW1377" s="232" t="s">
        <v>251</v>
      </c>
      <c r="BO1377" s="232" t="s">
        <v>232</v>
      </c>
      <c r="BR1377" s="232">
        <v>5.9938880128526657</v>
      </c>
    </row>
    <row r="1378" spans="46:70" x14ac:dyDescent="0.3">
      <c r="AT1378" s="232">
        <v>2014</v>
      </c>
      <c r="AU1378" s="232" t="s">
        <v>154</v>
      </c>
      <c r="AW1378" s="232" t="s">
        <v>251</v>
      </c>
      <c r="BO1378" s="232" t="s">
        <v>233</v>
      </c>
      <c r="BR1378" s="232">
        <v>2.2526918462291419</v>
      </c>
    </row>
    <row r="1379" spans="46:70" x14ac:dyDescent="0.3">
      <c r="AT1379" s="232">
        <v>2014</v>
      </c>
      <c r="AU1379" s="232" t="s">
        <v>154</v>
      </c>
      <c r="AW1379" s="232" t="s">
        <v>251</v>
      </c>
      <c r="BP1379" s="232" t="s">
        <v>234</v>
      </c>
      <c r="BR1379" s="232">
        <v>3.8999262994903399</v>
      </c>
    </row>
    <row r="1380" spans="46:70" x14ac:dyDescent="0.3">
      <c r="AT1380" s="232">
        <v>2014</v>
      </c>
      <c r="AU1380" s="232" t="s">
        <v>154</v>
      </c>
      <c r="AW1380" s="232" t="s">
        <v>251</v>
      </c>
      <c r="BP1380" s="232" t="s">
        <v>235</v>
      </c>
      <c r="BR1380" s="232">
        <v>2.2929218351273928</v>
      </c>
    </row>
    <row r="1381" spans="46:70" x14ac:dyDescent="0.3">
      <c r="AT1381" s="232">
        <v>2014</v>
      </c>
      <c r="AU1381" s="232" t="s">
        <v>154</v>
      </c>
      <c r="AW1381" s="232" t="s">
        <v>251</v>
      </c>
      <c r="BP1381" s="232" t="s">
        <v>236</v>
      </c>
      <c r="BR1381" s="232">
        <v>1.742164753028653</v>
      </c>
    </row>
    <row r="1382" spans="46:70" x14ac:dyDescent="0.3">
      <c r="AT1382" s="232">
        <v>2014</v>
      </c>
      <c r="AU1382" s="232" t="s">
        <v>154</v>
      </c>
      <c r="AW1382" s="232" t="s">
        <v>251</v>
      </c>
      <c r="BQ1382" s="232" t="s">
        <v>237</v>
      </c>
      <c r="BR1382" s="232">
        <v>3.1117024462574809</v>
      </c>
    </row>
    <row r="1383" spans="46:70" x14ac:dyDescent="0.3">
      <c r="AT1383" s="232">
        <v>2014</v>
      </c>
      <c r="AU1383" s="232" t="s">
        <v>154</v>
      </c>
      <c r="AW1383" s="232" t="s">
        <v>251</v>
      </c>
      <c r="BQ1383" s="232" t="s">
        <v>238</v>
      </c>
      <c r="BR1383" s="232">
        <v>3.5785185030538109</v>
      </c>
    </row>
    <row r="1384" spans="46:70" x14ac:dyDescent="0.3">
      <c r="AT1384" s="232">
        <v>2014</v>
      </c>
      <c r="AU1384" s="232" t="s">
        <v>154</v>
      </c>
      <c r="AW1384" s="232" t="s">
        <v>251</v>
      </c>
      <c r="BQ1384" s="232" t="s">
        <v>239</v>
      </c>
      <c r="BR1384" s="232">
        <v>2.1937734241720932</v>
      </c>
    </row>
    <row r="1385" spans="46:70" x14ac:dyDescent="0.3">
      <c r="AT1385" s="232">
        <v>2014</v>
      </c>
      <c r="AU1385" s="232" t="s">
        <v>154</v>
      </c>
      <c r="AW1385" s="232" t="s">
        <v>251</v>
      </c>
      <c r="BQ1385" s="232" t="s">
        <v>240</v>
      </c>
      <c r="BR1385" s="232">
        <v>2.8051069950236909</v>
      </c>
    </row>
    <row r="1386" spans="46:70" x14ac:dyDescent="0.3">
      <c r="AT1386" s="232">
        <v>2014</v>
      </c>
      <c r="AU1386" s="232" t="s">
        <v>154</v>
      </c>
      <c r="AW1386" s="232" t="s">
        <v>251</v>
      </c>
      <c r="BQ1386" s="232" t="s">
        <v>241</v>
      </c>
      <c r="BR1386" s="232">
        <v>2.8285488402164169</v>
      </c>
    </row>
    <row r="1387" spans="46:70" x14ac:dyDescent="0.3">
      <c r="AT1387" s="232">
        <v>2014</v>
      </c>
      <c r="AU1387" s="232" t="s">
        <v>154</v>
      </c>
      <c r="AW1387" s="232" t="s">
        <v>251</v>
      </c>
      <c r="BQ1387" s="232" t="s">
        <v>242</v>
      </c>
      <c r="BR1387" s="232">
        <v>2.5364973299703562</v>
      </c>
    </row>
    <row r="1388" spans="46:70" x14ac:dyDescent="0.3">
      <c r="AT1388" s="232">
        <v>2014</v>
      </c>
      <c r="AU1388" s="232" t="s">
        <v>154</v>
      </c>
      <c r="AW1388" s="232" t="s">
        <v>251</v>
      </c>
      <c r="BQ1388" s="232" t="s">
        <v>243</v>
      </c>
      <c r="BR1388" s="232">
        <v>1.4898137035538861</v>
      </c>
    </row>
    <row r="1389" spans="46:70" x14ac:dyDescent="0.3">
      <c r="AT1389" s="232">
        <v>2014</v>
      </c>
      <c r="AU1389" s="232" t="s">
        <v>154</v>
      </c>
      <c r="AW1389" s="232" t="s">
        <v>251</v>
      </c>
      <c r="BQ1389" s="232" t="s">
        <v>244</v>
      </c>
      <c r="BR1389" s="232">
        <v>1.9947239755682931</v>
      </c>
    </row>
    <row r="1390" spans="46:70" x14ac:dyDescent="0.3">
      <c r="AT1390" s="232">
        <v>2014</v>
      </c>
      <c r="AU1390" s="232" t="s">
        <v>154</v>
      </c>
      <c r="AW1390" s="232" t="s">
        <v>251</v>
      </c>
      <c r="BQ1390" s="232" t="s">
        <v>245</v>
      </c>
      <c r="BR1390" s="232">
        <v>2.99315046038876</v>
      </c>
    </row>
    <row r="1391" spans="46:70" x14ac:dyDescent="0.3">
      <c r="AT1391" s="232">
        <v>2014</v>
      </c>
      <c r="AU1391" s="232" t="s">
        <v>154</v>
      </c>
      <c r="AW1391" s="232" t="s">
        <v>251</v>
      </c>
      <c r="BQ1391" s="232" t="s">
        <v>246</v>
      </c>
      <c r="BR1391" s="232">
        <v>1.235813881772579</v>
      </c>
    </row>
    <row r="1392" spans="46:70" x14ac:dyDescent="0.3">
      <c r="AT1392" s="232">
        <v>2014</v>
      </c>
      <c r="AU1392" s="232" t="s">
        <v>154</v>
      </c>
      <c r="AW1392" s="232" t="s">
        <v>250</v>
      </c>
    </row>
    <row r="1393" spans="46:54" x14ac:dyDescent="0.3">
      <c r="AT1393" s="232">
        <v>2014</v>
      </c>
      <c r="AU1393" s="232" t="s">
        <v>154</v>
      </c>
      <c r="AW1393" s="232" t="s">
        <v>250</v>
      </c>
      <c r="AZ1393" s="232" t="s">
        <v>155</v>
      </c>
    </row>
    <row r="1394" spans="46:54" x14ac:dyDescent="0.3">
      <c r="AT1394" s="232">
        <v>2014</v>
      </c>
      <c r="AU1394" s="232" t="s">
        <v>154</v>
      </c>
      <c r="AW1394" s="232" t="s">
        <v>250</v>
      </c>
      <c r="AZ1394" s="232" t="s">
        <v>156</v>
      </c>
    </row>
    <row r="1395" spans="46:54" x14ac:dyDescent="0.3">
      <c r="AT1395" s="232">
        <v>2014</v>
      </c>
      <c r="AU1395" s="232" t="s">
        <v>154</v>
      </c>
      <c r="AW1395" s="232" t="s">
        <v>250</v>
      </c>
      <c r="AZ1395" s="232" t="s">
        <v>157</v>
      </c>
    </row>
    <row r="1396" spans="46:54" x14ac:dyDescent="0.3">
      <c r="AT1396" s="232">
        <v>2014</v>
      </c>
      <c r="AU1396" s="232" t="s">
        <v>154</v>
      </c>
      <c r="AW1396" s="232" t="s">
        <v>250</v>
      </c>
      <c r="AZ1396" s="232" t="s">
        <v>158</v>
      </c>
    </row>
    <row r="1397" spans="46:54" x14ac:dyDescent="0.3">
      <c r="AT1397" s="232">
        <v>2014</v>
      </c>
      <c r="AU1397" s="232" t="s">
        <v>154</v>
      </c>
      <c r="AW1397" s="232" t="s">
        <v>250</v>
      </c>
      <c r="AZ1397" s="232" t="s">
        <v>159</v>
      </c>
    </row>
    <row r="1398" spans="46:54" x14ac:dyDescent="0.3">
      <c r="AT1398" s="232">
        <v>2014</v>
      </c>
      <c r="AU1398" s="232" t="s">
        <v>154</v>
      </c>
      <c r="AW1398" s="232" t="s">
        <v>250</v>
      </c>
      <c r="AZ1398" s="232" t="s">
        <v>160</v>
      </c>
    </row>
    <row r="1399" spans="46:54" x14ac:dyDescent="0.3">
      <c r="AT1399" s="232">
        <v>2014</v>
      </c>
      <c r="AU1399" s="232" t="s">
        <v>154</v>
      </c>
      <c r="AW1399" s="232" t="s">
        <v>250</v>
      </c>
      <c r="BA1399" s="232" t="s">
        <v>161</v>
      </c>
    </row>
    <row r="1400" spans="46:54" x14ac:dyDescent="0.3">
      <c r="AT1400" s="232">
        <v>2014</v>
      </c>
      <c r="AU1400" s="232" t="s">
        <v>154</v>
      </c>
      <c r="AW1400" s="232" t="s">
        <v>250</v>
      </c>
      <c r="BB1400" s="232" t="s">
        <v>162</v>
      </c>
    </row>
    <row r="1401" spans="46:54" x14ac:dyDescent="0.3">
      <c r="AT1401" s="232">
        <v>2014</v>
      </c>
      <c r="AU1401" s="232" t="s">
        <v>154</v>
      </c>
      <c r="AW1401" s="232" t="s">
        <v>250</v>
      </c>
      <c r="BB1401" s="232" t="s">
        <v>163</v>
      </c>
    </row>
    <row r="1402" spans="46:54" x14ac:dyDescent="0.3">
      <c r="AT1402" s="232">
        <v>2014</v>
      </c>
      <c r="AU1402" s="232" t="s">
        <v>154</v>
      </c>
      <c r="AW1402" s="232" t="s">
        <v>250</v>
      </c>
      <c r="BB1402" s="232" t="s">
        <v>389</v>
      </c>
    </row>
    <row r="1403" spans="46:54" x14ac:dyDescent="0.3">
      <c r="AT1403" s="232">
        <v>2014</v>
      </c>
      <c r="AU1403" s="232" t="s">
        <v>154</v>
      </c>
      <c r="AW1403" s="232" t="s">
        <v>250</v>
      </c>
      <c r="BB1403" s="232" t="s">
        <v>164</v>
      </c>
    </row>
    <row r="1404" spans="46:54" x14ac:dyDescent="0.3">
      <c r="AT1404" s="232">
        <v>2014</v>
      </c>
      <c r="AU1404" s="232" t="s">
        <v>154</v>
      </c>
      <c r="AW1404" s="232" t="s">
        <v>250</v>
      </c>
      <c r="BA1404" s="232" t="s">
        <v>165</v>
      </c>
    </row>
    <row r="1405" spans="46:54" x14ac:dyDescent="0.3">
      <c r="AT1405" s="232">
        <v>2014</v>
      </c>
      <c r="AU1405" s="232" t="s">
        <v>154</v>
      </c>
      <c r="AW1405" s="232" t="s">
        <v>250</v>
      </c>
      <c r="BB1405" s="232" t="s">
        <v>259</v>
      </c>
    </row>
    <row r="1406" spans="46:54" x14ac:dyDescent="0.3">
      <c r="AT1406" s="232">
        <v>2014</v>
      </c>
      <c r="AU1406" s="232" t="s">
        <v>154</v>
      </c>
      <c r="AW1406" s="232" t="s">
        <v>250</v>
      </c>
      <c r="BB1406" s="232" t="s">
        <v>260</v>
      </c>
    </row>
    <row r="1407" spans="46:54" x14ac:dyDescent="0.3">
      <c r="AT1407" s="232">
        <v>2014</v>
      </c>
      <c r="AU1407" s="232" t="s">
        <v>154</v>
      </c>
      <c r="AW1407" s="232" t="s">
        <v>250</v>
      </c>
      <c r="BB1407" s="232" t="s">
        <v>261</v>
      </c>
    </row>
    <row r="1408" spans="46:54" x14ac:dyDescent="0.3">
      <c r="AT1408" s="232">
        <v>2014</v>
      </c>
      <c r="AU1408" s="232" t="s">
        <v>154</v>
      </c>
      <c r="AW1408" s="232" t="s">
        <v>250</v>
      </c>
      <c r="BB1408" s="232" t="s">
        <v>262</v>
      </c>
    </row>
    <row r="1409" spans="46:55" x14ac:dyDescent="0.3">
      <c r="AT1409" s="232">
        <v>2014</v>
      </c>
      <c r="AU1409" s="232" t="s">
        <v>154</v>
      </c>
      <c r="AW1409" s="232" t="s">
        <v>250</v>
      </c>
      <c r="BA1409" s="232" t="s">
        <v>166</v>
      </c>
    </row>
    <row r="1410" spans="46:55" x14ac:dyDescent="0.3">
      <c r="AT1410" s="232">
        <v>2014</v>
      </c>
      <c r="AU1410" s="232" t="s">
        <v>154</v>
      </c>
      <c r="AW1410" s="232" t="s">
        <v>250</v>
      </c>
      <c r="BB1410" s="232" t="s">
        <v>167</v>
      </c>
    </row>
    <row r="1411" spans="46:55" x14ac:dyDescent="0.3">
      <c r="AT1411" s="232">
        <v>2014</v>
      </c>
      <c r="AU1411" s="232" t="s">
        <v>154</v>
      </c>
      <c r="AW1411" s="232" t="s">
        <v>250</v>
      </c>
      <c r="BB1411" s="232" t="s">
        <v>168</v>
      </c>
    </row>
    <row r="1412" spans="46:55" x14ac:dyDescent="0.3">
      <c r="AT1412" s="232">
        <v>2014</v>
      </c>
      <c r="AU1412" s="232" t="s">
        <v>154</v>
      </c>
      <c r="AW1412" s="232" t="s">
        <v>250</v>
      </c>
      <c r="BB1412" s="232" t="s">
        <v>253</v>
      </c>
    </row>
    <row r="1413" spans="46:55" x14ac:dyDescent="0.3">
      <c r="AT1413" s="232">
        <v>2014</v>
      </c>
      <c r="AU1413" s="232" t="s">
        <v>154</v>
      </c>
      <c r="AW1413" s="232" t="s">
        <v>250</v>
      </c>
      <c r="BB1413" s="232" t="s">
        <v>252</v>
      </c>
    </row>
    <row r="1414" spans="46:55" x14ac:dyDescent="0.3">
      <c r="AT1414" s="232">
        <v>2014</v>
      </c>
      <c r="AU1414" s="232" t="s">
        <v>154</v>
      </c>
      <c r="AW1414" s="232" t="s">
        <v>250</v>
      </c>
      <c r="BB1414" s="232" t="s">
        <v>169</v>
      </c>
    </row>
    <row r="1415" spans="46:55" x14ac:dyDescent="0.3">
      <c r="AT1415" s="232">
        <v>2014</v>
      </c>
      <c r="AU1415" s="232" t="s">
        <v>154</v>
      </c>
      <c r="AW1415" s="232" t="s">
        <v>250</v>
      </c>
      <c r="BA1415" s="232" t="s">
        <v>170</v>
      </c>
    </row>
    <row r="1416" spans="46:55" x14ac:dyDescent="0.3">
      <c r="AT1416" s="232">
        <v>2014</v>
      </c>
      <c r="AU1416" s="232" t="s">
        <v>154</v>
      </c>
      <c r="AW1416" s="232" t="s">
        <v>250</v>
      </c>
      <c r="BB1416" s="232" t="s">
        <v>171</v>
      </c>
    </row>
    <row r="1417" spans="46:55" x14ac:dyDescent="0.3">
      <c r="AT1417" s="232">
        <v>2014</v>
      </c>
      <c r="AU1417" s="232" t="s">
        <v>154</v>
      </c>
      <c r="AW1417" s="232" t="s">
        <v>250</v>
      </c>
      <c r="BB1417" s="232" t="s">
        <v>172</v>
      </c>
    </row>
    <row r="1418" spans="46:55" x14ac:dyDescent="0.3">
      <c r="AT1418" s="232">
        <v>2014</v>
      </c>
      <c r="AU1418" s="232" t="s">
        <v>154</v>
      </c>
      <c r="AW1418" s="232" t="s">
        <v>250</v>
      </c>
      <c r="BB1418" s="232" t="s">
        <v>390</v>
      </c>
    </row>
    <row r="1419" spans="46:55" x14ac:dyDescent="0.3">
      <c r="AT1419" s="232">
        <v>2014</v>
      </c>
      <c r="AU1419" s="232" t="s">
        <v>154</v>
      </c>
      <c r="AW1419" s="232" t="s">
        <v>250</v>
      </c>
      <c r="BA1419" s="232" t="s">
        <v>173</v>
      </c>
    </row>
    <row r="1420" spans="46:55" x14ac:dyDescent="0.3">
      <c r="AT1420" s="232">
        <v>2014</v>
      </c>
      <c r="AU1420" s="232" t="s">
        <v>154</v>
      </c>
      <c r="AW1420" s="232" t="s">
        <v>250</v>
      </c>
      <c r="BB1420" s="232" t="s">
        <v>254</v>
      </c>
    </row>
    <row r="1421" spans="46:55" x14ac:dyDescent="0.3">
      <c r="AT1421" s="232">
        <v>2014</v>
      </c>
      <c r="AU1421" s="232" t="s">
        <v>154</v>
      </c>
      <c r="AW1421" s="232" t="s">
        <v>250</v>
      </c>
      <c r="BB1421" s="232" t="s">
        <v>255</v>
      </c>
    </row>
    <row r="1422" spans="46:55" x14ac:dyDescent="0.3">
      <c r="AT1422" s="232">
        <v>2014</v>
      </c>
      <c r="AU1422" s="232" t="s">
        <v>154</v>
      </c>
      <c r="AW1422" s="232" t="s">
        <v>250</v>
      </c>
      <c r="BC1422" s="232" t="s">
        <v>174</v>
      </c>
    </row>
    <row r="1423" spans="46:55" x14ac:dyDescent="0.3">
      <c r="AT1423" s="232">
        <v>2014</v>
      </c>
      <c r="AU1423" s="232" t="s">
        <v>154</v>
      </c>
      <c r="AW1423" s="232" t="s">
        <v>250</v>
      </c>
      <c r="BC1423" s="232" t="s">
        <v>175</v>
      </c>
    </row>
    <row r="1424" spans="46:55" x14ac:dyDescent="0.3">
      <c r="AT1424" s="232">
        <v>2014</v>
      </c>
      <c r="AU1424" s="232" t="s">
        <v>154</v>
      </c>
      <c r="AW1424" s="232" t="s">
        <v>250</v>
      </c>
      <c r="BC1424" s="232" t="s">
        <v>176</v>
      </c>
    </row>
    <row r="1425" spans="46:57" x14ac:dyDescent="0.3">
      <c r="AT1425" s="232">
        <v>2014</v>
      </c>
      <c r="AU1425" s="232" t="s">
        <v>154</v>
      </c>
      <c r="AW1425" s="232" t="s">
        <v>250</v>
      </c>
      <c r="BC1425" s="232" t="s">
        <v>177</v>
      </c>
    </row>
    <row r="1426" spans="46:57" x14ac:dyDescent="0.3">
      <c r="AT1426" s="232">
        <v>2014</v>
      </c>
      <c r="AU1426" s="232" t="s">
        <v>154</v>
      </c>
      <c r="AW1426" s="232" t="s">
        <v>250</v>
      </c>
      <c r="BC1426" s="232" t="s">
        <v>178</v>
      </c>
    </row>
    <row r="1427" spans="46:57" x14ac:dyDescent="0.3">
      <c r="AT1427" s="232">
        <v>2014</v>
      </c>
      <c r="AU1427" s="232" t="s">
        <v>154</v>
      </c>
      <c r="AW1427" s="232" t="s">
        <v>250</v>
      </c>
      <c r="BC1427" s="232" t="s">
        <v>256</v>
      </c>
    </row>
    <row r="1428" spans="46:57" x14ac:dyDescent="0.3">
      <c r="AT1428" s="232">
        <v>2014</v>
      </c>
      <c r="AU1428" s="232" t="s">
        <v>154</v>
      </c>
      <c r="AW1428" s="232" t="s">
        <v>250</v>
      </c>
      <c r="BD1428" s="232" t="s">
        <v>179</v>
      </c>
    </row>
    <row r="1429" spans="46:57" x14ac:dyDescent="0.3">
      <c r="AT1429" s="232">
        <v>2014</v>
      </c>
      <c r="AU1429" s="232" t="s">
        <v>154</v>
      </c>
      <c r="AW1429" s="232" t="s">
        <v>250</v>
      </c>
      <c r="BD1429" s="232" t="s">
        <v>180</v>
      </c>
    </row>
    <row r="1430" spans="46:57" x14ac:dyDescent="0.3">
      <c r="AT1430" s="232">
        <v>2014</v>
      </c>
      <c r="AU1430" s="232" t="s">
        <v>154</v>
      </c>
      <c r="AW1430" s="232" t="s">
        <v>250</v>
      </c>
      <c r="BD1430" s="232" t="s">
        <v>181</v>
      </c>
    </row>
    <row r="1431" spans="46:57" x14ac:dyDescent="0.3">
      <c r="AT1431" s="232">
        <v>2014</v>
      </c>
      <c r="AU1431" s="232" t="s">
        <v>154</v>
      </c>
      <c r="AW1431" s="232" t="s">
        <v>250</v>
      </c>
      <c r="BD1431" s="232" t="s">
        <v>182</v>
      </c>
    </row>
    <row r="1432" spans="46:57" x14ac:dyDescent="0.3">
      <c r="AT1432" s="232">
        <v>2014</v>
      </c>
      <c r="AU1432" s="232" t="s">
        <v>154</v>
      </c>
      <c r="AW1432" s="232" t="s">
        <v>250</v>
      </c>
      <c r="BD1432" s="232" t="s">
        <v>183</v>
      </c>
    </row>
    <row r="1433" spans="46:57" x14ac:dyDescent="0.3">
      <c r="AT1433" s="232">
        <v>2014</v>
      </c>
      <c r="AU1433" s="232" t="s">
        <v>154</v>
      </c>
      <c r="AW1433" s="232" t="s">
        <v>250</v>
      </c>
      <c r="BD1433" s="232" t="s">
        <v>184</v>
      </c>
    </row>
    <row r="1434" spans="46:57" x14ac:dyDescent="0.3">
      <c r="AT1434" s="232">
        <v>2014</v>
      </c>
      <c r="AU1434" s="232" t="s">
        <v>154</v>
      </c>
      <c r="AW1434" s="232" t="s">
        <v>250</v>
      </c>
      <c r="BD1434" s="232" t="s">
        <v>185</v>
      </c>
    </row>
    <row r="1435" spans="46:57" x14ac:dyDescent="0.3">
      <c r="AT1435" s="232">
        <v>2014</v>
      </c>
      <c r="AU1435" s="232" t="s">
        <v>154</v>
      </c>
      <c r="AW1435" s="232" t="s">
        <v>250</v>
      </c>
      <c r="BD1435" s="232" t="s">
        <v>186</v>
      </c>
    </row>
    <row r="1436" spans="46:57" x14ac:dyDescent="0.3">
      <c r="AT1436" s="232">
        <v>2014</v>
      </c>
      <c r="AU1436" s="232" t="s">
        <v>154</v>
      </c>
      <c r="AW1436" s="232" t="s">
        <v>250</v>
      </c>
      <c r="BE1436" s="232" t="s">
        <v>187</v>
      </c>
    </row>
    <row r="1437" spans="46:57" x14ac:dyDescent="0.3">
      <c r="AT1437" s="232">
        <v>2014</v>
      </c>
      <c r="AU1437" s="232" t="s">
        <v>154</v>
      </c>
      <c r="AW1437" s="232" t="s">
        <v>250</v>
      </c>
      <c r="BE1437" s="232" t="s">
        <v>188</v>
      </c>
    </row>
    <row r="1438" spans="46:57" x14ac:dyDescent="0.3">
      <c r="AT1438" s="232">
        <v>2014</v>
      </c>
      <c r="AU1438" s="232" t="s">
        <v>154</v>
      </c>
      <c r="AW1438" s="232" t="s">
        <v>250</v>
      </c>
      <c r="BE1438" s="232" t="s">
        <v>189</v>
      </c>
    </row>
    <row r="1439" spans="46:57" x14ac:dyDescent="0.3">
      <c r="AT1439" s="232">
        <v>2014</v>
      </c>
      <c r="AU1439" s="232" t="s">
        <v>154</v>
      </c>
      <c r="AW1439" s="232" t="s">
        <v>250</v>
      </c>
      <c r="BE1439" s="232" t="s">
        <v>190</v>
      </c>
    </row>
    <row r="1440" spans="46:57" x14ac:dyDescent="0.3">
      <c r="AT1440" s="232">
        <v>2014</v>
      </c>
      <c r="AU1440" s="232" t="s">
        <v>154</v>
      </c>
      <c r="AW1440" s="232" t="s">
        <v>250</v>
      </c>
      <c r="BE1440" s="232" t="s">
        <v>191</v>
      </c>
    </row>
    <row r="1441" spans="46:61" x14ac:dyDescent="0.3">
      <c r="AT1441" s="232">
        <v>2014</v>
      </c>
      <c r="AU1441" s="232" t="s">
        <v>154</v>
      </c>
      <c r="AW1441" s="232" t="s">
        <v>250</v>
      </c>
      <c r="BE1441" s="232" t="s">
        <v>257</v>
      </c>
    </row>
    <row r="1442" spans="46:61" x14ac:dyDescent="0.3">
      <c r="AT1442" s="232">
        <v>2014</v>
      </c>
      <c r="AU1442" s="232" t="s">
        <v>154</v>
      </c>
      <c r="AW1442" s="232" t="s">
        <v>250</v>
      </c>
      <c r="BF1442" s="232" t="s">
        <v>192</v>
      </c>
    </row>
    <row r="1443" spans="46:61" x14ac:dyDescent="0.3">
      <c r="AT1443" s="232">
        <v>2014</v>
      </c>
      <c r="AU1443" s="232" t="s">
        <v>154</v>
      </c>
      <c r="AW1443" s="232" t="s">
        <v>250</v>
      </c>
      <c r="BF1443" s="232" t="s">
        <v>193</v>
      </c>
    </row>
    <row r="1444" spans="46:61" x14ac:dyDescent="0.3">
      <c r="AT1444" s="232">
        <v>2014</v>
      </c>
      <c r="AU1444" s="232" t="s">
        <v>154</v>
      </c>
      <c r="AW1444" s="232" t="s">
        <v>250</v>
      </c>
      <c r="BF1444" s="232" t="s">
        <v>194</v>
      </c>
    </row>
    <row r="1445" spans="46:61" x14ac:dyDescent="0.3">
      <c r="AT1445" s="232">
        <v>2014</v>
      </c>
      <c r="AU1445" s="232" t="s">
        <v>154</v>
      </c>
      <c r="AW1445" s="232" t="s">
        <v>250</v>
      </c>
      <c r="BF1445" s="232" t="s">
        <v>195</v>
      </c>
    </row>
    <row r="1446" spans="46:61" x14ac:dyDescent="0.3">
      <c r="AT1446" s="232">
        <v>2014</v>
      </c>
      <c r="AU1446" s="232" t="s">
        <v>154</v>
      </c>
      <c r="AW1446" s="232" t="s">
        <v>250</v>
      </c>
      <c r="BF1446" s="232" t="s">
        <v>196</v>
      </c>
    </row>
    <row r="1447" spans="46:61" x14ac:dyDescent="0.3">
      <c r="AT1447" s="232">
        <v>2014</v>
      </c>
      <c r="AU1447" s="232" t="s">
        <v>154</v>
      </c>
      <c r="AW1447" s="232" t="s">
        <v>250</v>
      </c>
      <c r="BG1447" s="232" t="s">
        <v>197</v>
      </c>
    </row>
    <row r="1448" spans="46:61" x14ac:dyDescent="0.3">
      <c r="AT1448" s="232">
        <v>2014</v>
      </c>
      <c r="AU1448" s="232" t="s">
        <v>154</v>
      </c>
      <c r="AW1448" s="232" t="s">
        <v>250</v>
      </c>
      <c r="BG1448" s="232" t="s">
        <v>198</v>
      </c>
    </row>
    <row r="1449" spans="46:61" x14ac:dyDescent="0.3">
      <c r="AT1449" s="232">
        <v>2014</v>
      </c>
      <c r="AU1449" s="232" t="s">
        <v>154</v>
      </c>
      <c r="AW1449" s="232" t="s">
        <v>250</v>
      </c>
      <c r="BG1449" s="232" t="s">
        <v>199</v>
      </c>
    </row>
    <row r="1450" spans="46:61" x14ac:dyDescent="0.3">
      <c r="AT1450" s="232">
        <v>2014</v>
      </c>
      <c r="AU1450" s="232" t="s">
        <v>154</v>
      </c>
      <c r="AW1450" s="232" t="s">
        <v>250</v>
      </c>
      <c r="BG1450" s="232" t="s">
        <v>200</v>
      </c>
    </row>
    <row r="1451" spans="46:61" x14ac:dyDescent="0.3">
      <c r="AT1451" s="232">
        <v>2014</v>
      </c>
      <c r="AU1451" s="232" t="s">
        <v>154</v>
      </c>
      <c r="AW1451" s="232" t="s">
        <v>250</v>
      </c>
      <c r="BH1451" s="232" t="s">
        <v>201</v>
      </c>
    </row>
    <row r="1452" spans="46:61" x14ac:dyDescent="0.3">
      <c r="AT1452" s="232">
        <v>2014</v>
      </c>
      <c r="AU1452" s="232" t="s">
        <v>154</v>
      </c>
      <c r="AW1452" s="232" t="s">
        <v>250</v>
      </c>
      <c r="BH1452" s="232" t="s">
        <v>202</v>
      </c>
    </row>
    <row r="1453" spans="46:61" x14ac:dyDescent="0.3">
      <c r="AT1453" s="232">
        <v>2014</v>
      </c>
      <c r="AU1453" s="232" t="s">
        <v>154</v>
      </c>
      <c r="AW1453" s="232" t="s">
        <v>250</v>
      </c>
      <c r="BH1453" s="232" t="s">
        <v>203</v>
      </c>
    </row>
    <row r="1454" spans="46:61" x14ac:dyDescent="0.3">
      <c r="AT1454" s="232">
        <v>2014</v>
      </c>
      <c r="AU1454" s="232" t="s">
        <v>154</v>
      </c>
      <c r="AW1454" s="232" t="s">
        <v>250</v>
      </c>
      <c r="BI1454" s="232" t="s">
        <v>204</v>
      </c>
    </row>
    <row r="1455" spans="46:61" x14ac:dyDescent="0.3">
      <c r="AT1455" s="232">
        <v>2014</v>
      </c>
      <c r="AU1455" s="232" t="s">
        <v>154</v>
      </c>
      <c r="AW1455" s="232" t="s">
        <v>250</v>
      </c>
      <c r="BI1455" s="232" t="s">
        <v>205</v>
      </c>
    </row>
    <row r="1456" spans="46:61" x14ac:dyDescent="0.3">
      <c r="AT1456" s="232">
        <v>2014</v>
      </c>
      <c r="AU1456" s="232" t="s">
        <v>154</v>
      </c>
      <c r="AW1456" s="232" t="s">
        <v>250</v>
      </c>
      <c r="BI1456" s="232" t="s">
        <v>206</v>
      </c>
    </row>
    <row r="1457" spans="46:65" x14ac:dyDescent="0.3">
      <c r="AT1457" s="232">
        <v>2014</v>
      </c>
      <c r="AU1457" s="232" t="s">
        <v>154</v>
      </c>
      <c r="AW1457" s="232" t="s">
        <v>250</v>
      </c>
      <c r="BJ1457" s="232" t="s">
        <v>381</v>
      </c>
    </row>
    <row r="1458" spans="46:65" x14ac:dyDescent="0.3">
      <c r="AT1458" s="232">
        <v>2014</v>
      </c>
      <c r="AU1458" s="232" t="s">
        <v>154</v>
      </c>
      <c r="AW1458" s="232" t="s">
        <v>250</v>
      </c>
      <c r="BJ1458" s="232" t="s">
        <v>208</v>
      </c>
    </row>
    <row r="1459" spans="46:65" x14ac:dyDescent="0.3">
      <c r="AT1459" s="232">
        <v>2014</v>
      </c>
      <c r="AU1459" s="232" t="s">
        <v>154</v>
      </c>
      <c r="AW1459" s="232" t="s">
        <v>250</v>
      </c>
      <c r="BJ1459" s="232" t="s">
        <v>209</v>
      </c>
    </row>
    <row r="1460" spans="46:65" x14ac:dyDescent="0.3">
      <c r="AT1460" s="232">
        <v>2014</v>
      </c>
      <c r="AU1460" s="232" t="s">
        <v>154</v>
      </c>
      <c r="AW1460" s="232" t="s">
        <v>250</v>
      </c>
      <c r="BJ1460" s="232" t="s">
        <v>210</v>
      </c>
    </row>
    <row r="1461" spans="46:65" x14ac:dyDescent="0.3">
      <c r="AT1461" s="232">
        <v>2014</v>
      </c>
      <c r="AU1461" s="232" t="s">
        <v>154</v>
      </c>
      <c r="AW1461" s="232" t="s">
        <v>250</v>
      </c>
      <c r="BJ1461" s="232" t="s">
        <v>211</v>
      </c>
    </row>
    <row r="1462" spans="46:65" x14ac:dyDescent="0.3">
      <c r="AT1462" s="232">
        <v>2014</v>
      </c>
      <c r="AU1462" s="232" t="s">
        <v>154</v>
      </c>
      <c r="AW1462" s="232" t="s">
        <v>250</v>
      </c>
      <c r="BJ1462" s="232" t="s">
        <v>212</v>
      </c>
    </row>
    <row r="1463" spans="46:65" x14ac:dyDescent="0.3">
      <c r="AT1463" s="232">
        <v>2014</v>
      </c>
      <c r="AU1463" s="232" t="s">
        <v>154</v>
      </c>
      <c r="AW1463" s="232" t="s">
        <v>250</v>
      </c>
      <c r="BJ1463" s="232" t="s">
        <v>213</v>
      </c>
    </row>
    <row r="1464" spans="46:65" x14ac:dyDescent="0.3">
      <c r="AT1464" s="232">
        <v>2014</v>
      </c>
      <c r="AU1464" s="232" t="s">
        <v>154</v>
      </c>
      <c r="AW1464" s="232" t="s">
        <v>250</v>
      </c>
      <c r="BK1464" s="232" t="s">
        <v>214</v>
      </c>
    </row>
    <row r="1465" spans="46:65" x14ac:dyDescent="0.3">
      <c r="AT1465" s="232">
        <v>2014</v>
      </c>
      <c r="AU1465" s="232" t="s">
        <v>154</v>
      </c>
      <c r="AW1465" s="232" t="s">
        <v>250</v>
      </c>
      <c r="BK1465" s="232" t="s">
        <v>215</v>
      </c>
    </row>
    <row r="1466" spans="46:65" x14ac:dyDescent="0.3">
      <c r="AT1466" s="232">
        <v>2014</v>
      </c>
      <c r="AU1466" s="232" t="s">
        <v>154</v>
      </c>
      <c r="AW1466" s="232" t="s">
        <v>250</v>
      </c>
      <c r="BK1466" s="232" t="s">
        <v>216</v>
      </c>
    </row>
    <row r="1467" spans="46:65" x14ac:dyDescent="0.3">
      <c r="AT1467" s="232">
        <v>2014</v>
      </c>
      <c r="AU1467" s="232" t="s">
        <v>154</v>
      </c>
      <c r="AW1467" s="232" t="s">
        <v>250</v>
      </c>
      <c r="BL1467" s="232" t="s">
        <v>217</v>
      </c>
    </row>
    <row r="1468" spans="46:65" x14ac:dyDescent="0.3">
      <c r="AT1468" s="232">
        <v>2014</v>
      </c>
      <c r="AU1468" s="232" t="s">
        <v>154</v>
      </c>
      <c r="AW1468" s="232" t="s">
        <v>250</v>
      </c>
      <c r="BL1468" s="232" t="s">
        <v>218</v>
      </c>
    </row>
    <row r="1469" spans="46:65" x14ac:dyDescent="0.3">
      <c r="AT1469" s="232">
        <v>2014</v>
      </c>
      <c r="AU1469" s="232" t="s">
        <v>154</v>
      </c>
      <c r="AW1469" s="232" t="s">
        <v>250</v>
      </c>
      <c r="BL1469" s="232" t="s">
        <v>219</v>
      </c>
    </row>
    <row r="1470" spans="46:65" x14ac:dyDescent="0.3">
      <c r="AT1470" s="232">
        <v>2014</v>
      </c>
      <c r="AU1470" s="232" t="s">
        <v>154</v>
      </c>
      <c r="AW1470" s="232" t="s">
        <v>250</v>
      </c>
      <c r="BL1470" s="232" t="s">
        <v>220</v>
      </c>
    </row>
    <row r="1471" spans="46:65" x14ac:dyDescent="0.3">
      <c r="AT1471" s="232">
        <v>2014</v>
      </c>
      <c r="AU1471" s="232" t="s">
        <v>154</v>
      </c>
      <c r="AW1471" s="232" t="s">
        <v>250</v>
      </c>
      <c r="BL1471" s="232" t="s">
        <v>221</v>
      </c>
    </row>
    <row r="1472" spans="46:65" x14ac:dyDescent="0.3">
      <c r="AT1472" s="232">
        <v>2014</v>
      </c>
      <c r="AU1472" s="232" t="s">
        <v>154</v>
      </c>
      <c r="AW1472" s="232" t="s">
        <v>250</v>
      </c>
      <c r="BM1472" s="232" t="s">
        <v>222</v>
      </c>
    </row>
    <row r="1473" spans="46:69" x14ac:dyDescent="0.3">
      <c r="AT1473" s="232">
        <v>2014</v>
      </c>
      <c r="AU1473" s="232" t="s">
        <v>154</v>
      </c>
      <c r="AW1473" s="232" t="s">
        <v>250</v>
      </c>
      <c r="BM1473" s="232" t="s">
        <v>223</v>
      </c>
    </row>
    <row r="1474" spans="46:69" x14ac:dyDescent="0.3">
      <c r="AT1474" s="232">
        <v>2014</v>
      </c>
      <c r="AU1474" s="232" t="s">
        <v>154</v>
      </c>
      <c r="AW1474" s="232" t="s">
        <v>250</v>
      </c>
      <c r="BM1474" s="232" t="s">
        <v>224</v>
      </c>
    </row>
    <row r="1475" spans="46:69" x14ac:dyDescent="0.3">
      <c r="AT1475" s="232">
        <v>2014</v>
      </c>
      <c r="AU1475" s="232" t="s">
        <v>154</v>
      </c>
      <c r="AW1475" s="232" t="s">
        <v>250</v>
      </c>
      <c r="BM1475" s="232" t="s">
        <v>225</v>
      </c>
    </row>
    <row r="1476" spans="46:69" x14ac:dyDescent="0.3">
      <c r="AT1476" s="232">
        <v>2014</v>
      </c>
      <c r="AU1476" s="232" t="s">
        <v>154</v>
      </c>
      <c r="AW1476" s="232" t="s">
        <v>250</v>
      </c>
      <c r="BM1476" s="232" t="s">
        <v>226</v>
      </c>
    </row>
    <row r="1477" spans="46:69" x14ac:dyDescent="0.3">
      <c r="AT1477" s="232">
        <v>2014</v>
      </c>
      <c r="AU1477" s="232" t="s">
        <v>154</v>
      </c>
      <c r="AW1477" s="232" t="s">
        <v>250</v>
      </c>
      <c r="BM1477" s="232" t="s">
        <v>227</v>
      </c>
    </row>
    <row r="1478" spans="46:69" x14ac:dyDescent="0.3">
      <c r="AT1478" s="232">
        <v>2014</v>
      </c>
      <c r="AU1478" s="232" t="s">
        <v>154</v>
      </c>
      <c r="AW1478" s="232" t="s">
        <v>250</v>
      </c>
      <c r="BM1478" s="232" t="s">
        <v>228</v>
      </c>
    </row>
    <row r="1479" spans="46:69" x14ac:dyDescent="0.3">
      <c r="AT1479" s="232">
        <v>2014</v>
      </c>
      <c r="AU1479" s="232" t="s">
        <v>154</v>
      </c>
      <c r="AW1479" s="232" t="s">
        <v>250</v>
      </c>
      <c r="BM1479" s="232" t="s">
        <v>229</v>
      </c>
    </row>
    <row r="1480" spans="46:69" x14ac:dyDescent="0.3">
      <c r="AT1480" s="232">
        <v>2014</v>
      </c>
      <c r="AU1480" s="232" t="s">
        <v>154</v>
      </c>
      <c r="AW1480" s="232" t="s">
        <v>250</v>
      </c>
      <c r="BN1480" s="232" t="s">
        <v>230</v>
      </c>
    </row>
    <row r="1481" spans="46:69" x14ac:dyDescent="0.3">
      <c r="AT1481" s="232">
        <v>2014</v>
      </c>
      <c r="AU1481" s="232" t="s">
        <v>154</v>
      </c>
      <c r="AW1481" s="232" t="s">
        <v>250</v>
      </c>
      <c r="BN1481" s="232" t="s">
        <v>231</v>
      </c>
    </row>
    <row r="1482" spans="46:69" x14ac:dyDescent="0.3">
      <c r="AT1482" s="232">
        <v>2014</v>
      </c>
      <c r="AU1482" s="232" t="s">
        <v>154</v>
      </c>
      <c r="AW1482" s="232" t="s">
        <v>250</v>
      </c>
      <c r="BO1482" s="232" t="s">
        <v>232</v>
      </c>
    </row>
    <row r="1483" spans="46:69" x14ac:dyDescent="0.3">
      <c r="AT1483" s="232">
        <v>2014</v>
      </c>
      <c r="AU1483" s="232" t="s">
        <v>154</v>
      </c>
      <c r="AW1483" s="232" t="s">
        <v>250</v>
      </c>
      <c r="BO1483" s="232" t="s">
        <v>233</v>
      </c>
    </row>
    <row r="1484" spans="46:69" x14ac:dyDescent="0.3">
      <c r="AT1484" s="232">
        <v>2014</v>
      </c>
      <c r="AU1484" s="232" t="s">
        <v>154</v>
      </c>
      <c r="AW1484" s="232" t="s">
        <v>250</v>
      </c>
      <c r="BP1484" s="232" t="s">
        <v>234</v>
      </c>
    </row>
    <row r="1485" spans="46:69" x14ac:dyDescent="0.3">
      <c r="AT1485" s="232">
        <v>2014</v>
      </c>
      <c r="AU1485" s="232" t="s">
        <v>154</v>
      </c>
      <c r="AW1485" s="232" t="s">
        <v>250</v>
      </c>
      <c r="BP1485" s="232" t="s">
        <v>235</v>
      </c>
    </row>
    <row r="1486" spans="46:69" x14ac:dyDescent="0.3">
      <c r="AT1486" s="232">
        <v>2014</v>
      </c>
      <c r="AU1486" s="232" t="s">
        <v>154</v>
      </c>
      <c r="AW1486" s="232" t="s">
        <v>250</v>
      </c>
      <c r="BP1486" s="232" t="s">
        <v>236</v>
      </c>
    </row>
    <row r="1487" spans="46:69" x14ac:dyDescent="0.3">
      <c r="AT1487" s="232">
        <v>2014</v>
      </c>
      <c r="AU1487" s="232" t="s">
        <v>154</v>
      </c>
      <c r="AW1487" s="232" t="s">
        <v>250</v>
      </c>
      <c r="BQ1487" s="232" t="s">
        <v>237</v>
      </c>
    </row>
    <row r="1488" spans="46:69" x14ac:dyDescent="0.3">
      <c r="AT1488" s="232">
        <v>2014</v>
      </c>
      <c r="AU1488" s="232" t="s">
        <v>154</v>
      </c>
      <c r="AW1488" s="232" t="s">
        <v>250</v>
      </c>
      <c r="BQ1488" s="232" t="s">
        <v>238</v>
      </c>
    </row>
    <row r="1489" spans="46:69" x14ac:dyDescent="0.3">
      <c r="AT1489" s="232">
        <v>2014</v>
      </c>
      <c r="AU1489" s="232" t="s">
        <v>154</v>
      </c>
      <c r="AW1489" s="232" t="s">
        <v>250</v>
      </c>
      <c r="BQ1489" s="232" t="s">
        <v>239</v>
      </c>
    </row>
    <row r="1490" spans="46:69" x14ac:dyDescent="0.3">
      <c r="AT1490" s="232">
        <v>2014</v>
      </c>
      <c r="AU1490" s="232" t="s">
        <v>154</v>
      </c>
      <c r="AW1490" s="232" t="s">
        <v>250</v>
      </c>
      <c r="BQ1490" s="232" t="s">
        <v>240</v>
      </c>
    </row>
    <row r="1491" spans="46:69" x14ac:dyDescent="0.3">
      <c r="AT1491" s="232">
        <v>2014</v>
      </c>
      <c r="AU1491" s="232" t="s">
        <v>154</v>
      </c>
      <c r="AW1491" s="232" t="s">
        <v>250</v>
      </c>
      <c r="BQ1491" s="232" t="s">
        <v>241</v>
      </c>
    </row>
    <row r="1492" spans="46:69" x14ac:dyDescent="0.3">
      <c r="AT1492" s="232">
        <v>2014</v>
      </c>
      <c r="AU1492" s="232" t="s">
        <v>154</v>
      </c>
      <c r="AW1492" s="232" t="s">
        <v>250</v>
      </c>
      <c r="BQ1492" s="232" t="s">
        <v>242</v>
      </c>
    </row>
    <row r="1493" spans="46:69" x14ac:dyDescent="0.3">
      <c r="AT1493" s="232">
        <v>2014</v>
      </c>
      <c r="AU1493" s="232" t="s">
        <v>154</v>
      </c>
      <c r="AW1493" s="232" t="s">
        <v>250</v>
      </c>
      <c r="BQ1493" s="232" t="s">
        <v>243</v>
      </c>
    </row>
    <row r="1494" spans="46:69" x14ac:dyDescent="0.3">
      <c r="AT1494" s="232">
        <v>2014</v>
      </c>
      <c r="AU1494" s="232" t="s">
        <v>154</v>
      </c>
      <c r="AW1494" s="232" t="s">
        <v>250</v>
      </c>
      <c r="BQ1494" s="232" t="s">
        <v>244</v>
      </c>
    </row>
    <row r="1495" spans="46:69" x14ac:dyDescent="0.3">
      <c r="AT1495" s="232">
        <v>2014</v>
      </c>
      <c r="AU1495" s="232" t="s">
        <v>154</v>
      </c>
      <c r="AW1495" s="232" t="s">
        <v>250</v>
      </c>
      <c r="BQ1495" s="232" t="s">
        <v>245</v>
      </c>
    </row>
    <row r="1496" spans="46:69" x14ac:dyDescent="0.3">
      <c r="AT1496" s="232">
        <v>2014</v>
      </c>
      <c r="AU1496" s="232" t="s">
        <v>154</v>
      </c>
      <c r="AW1496" s="232" t="s">
        <v>250</v>
      </c>
      <c r="BQ1496" s="232" t="s">
        <v>246</v>
      </c>
    </row>
    <row r="1497" spans="46:69" x14ac:dyDescent="0.3">
      <c r="AT1497" s="232">
        <v>2014</v>
      </c>
      <c r="AU1497" s="232" t="s">
        <v>154</v>
      </c>
      <c r="AW1497" s="232" t="s">
        <v>251</v>
      </c>
    </row>
    <row r="1498" spans="46:69" x14ac:dyDescent="0.3">
      <c r="AT1498" s="232">
        <v>2014</v>
      </c>
      <c r="AU1498" s="232" t="s">
        <v>154</v>
      </c>
      <c r="AW1498" s="232" t="s">
        <v>251</v>
      </c>
      <c r="AZ1498" s="232" t="s">
        <v>155</v>
      </c>
    </row>
    <row r="1499" spans="46:69" x14ac:dyDescent="0.3">
      <c r="AT1499" s="232">
        <v>2014</v>
      </c>
      <c r="AU1499" s="232" t="s">
        <v>154</v>
      </c>
      <c r="AW1499" s="232" t="s">
        <v>251</v>
      </c>
      <c r="AZ1499" s="232" t="s">
        <v>156</v>
      </c>
    </row>
    <row r="1500" spans="46:69" x14ac:dyDescent="0.3">
      <c r="AT1500" s="232">
        <v>2014</v>
      </c>
      <c r="AU1500" s="232" t="s">
        <v>154</v>
      </c>
      <c r="AW1500" s="232" t="s">
        <v>251</v>
      </c>
      <c r="AZ1500" s="232" t="s">
        <v>157</v>
      </c>
    </row>
    <row r="1501" spans="46:69" x14ac:dyDescent="0.3">
      <c r="AT1501" s="232">
        <v>2014</v>
      </c>
      <c r="AU1501" s="232" t="s">
        <v>154</v>
      </c>
      <c r="AW1501" s="232" t="s">
        <v>251</v>
      </c>
      <c r="AZ1501" s="232" t="s">
        <v>158</v>
      </c>
    </row>
    <row r="1502" spans="46:69" x14ac:dyDescent="0.3">
      <c r="AT1502" s="232">
        <v>2014</v>
      </c>
      <c r="AU1502" s="232" t="s">
        <v>154</v>
      </c>
      <c r="AW1502" s="232" t="s">
        <v>251</v>
      </c>
      <c r="AZ1502" s="232" t="s">
        <v>159</v>
      </c>
    </row>
    <row r="1503" spans="46:69" x14ac:dyDescent="0.3">
      <c r="AT1503" s="232">
        <v>2014</v>
      </c>
      <c r="AU1503" s="232" t="s">
        <v>154</v>
      </c>
      <c r="AW1503" s="232" t="s">
        <v>251</v>
      </c>
      <c r="AZ1503" s="232" t="s">
        <v>160</v>
      </c>
    </row>
    <row r="1504" spans="46:69" x14ac:dyDescent="0.3">
      <c r="AT1504" s="232">
        <v>2014</v>
      </c>
      <c r="AU1504" s="232" t="s">
        <v>154</v>
      </c>
      <c r="AW1504" s="232" t="s">
        <v>251</v>
      </c>
      <c r="BA1504" s="232" t="s">
        <v>161</v>
      </c>
    </row>
    <row r="1505" spans="46:54" x14ac:dyDescent="0.3">
      <c r="AT1505" s="232">
        <v>2014</v>
      </c>
      <c r="AU1505" s="232" t="s">
        <v>154</v>
      </c>
      <c r="AW1505" s="232" t="s">
        <v>251</v>
      </c>
      <c r="BB1505" s="232" t="s">
        <v>162</v>
      </c>
    </row>
    <row r="1506" spans="46:54" x14ac:dyDescent="0.3">
      <c r="AT1506" s="232">
        <v>2014</v>
      </c>
      <c r="AU1506" s="232" t="s">
        <v>154</v>
      </c>
      <c r="AW1506" s="232" t="s">
        <v>251</v>
      </c>
      <c r="BB1506" s="232" t="s">
        <v>163</v>
      </c>
    </row>
    <row r="1507" spans="46:54" x14ac:dyDescent="0.3">
      <c r="AT1507" s="232">
        <v>2014</v>
      </c>
      <c r="AU1507" s="232" t="s">
        <v>154</v>
      </c>
      <c r="AW1507" s="232" t="s">
        <v>251</v>
      </c>
      <c r="BB1507" s="232" t="s">
        <v>389</v>
      </c>
    </row>
    <row r="1508" spans="46:54" x14ac:dyDescent="0.3">
      <c r="AT1508" s="232">
        <v>2014</v>
      </c>
      <c r="AU1508" s="232" t="s">
        <v>154</v>
      </c>
      <c r="AW1508" s="232" t="s">
        <v>251</v>
      </c>
      <c r="BB1508" s="232" t="s">
        <v>164</v>
      </c>
    </row>
    <row r="1509" spans="46:54" x14ac:dyDescent="0.3">
      <c r="AT1509" s="232">
        <v>2014</v>
      </c>
      <c r="AU1509" s="232" t="s">
        <v>154</v>
      </c>
      <c r="AW1509" s="232" t="s">
        <v>251</v>
      </c>
      <c r="BA1509" s="232" t="s">
        <v>165</v>
      </c>
    </row>
    <row r="1510" spans="46:54" x14ac:dyDescent="0.3">
      <c r="AT1510" s="232">
        <v>2014</v>
      </c>
      <c r="AU1510" s="232" t="s">
        <v>154</v>
      </c>
      <c r="AW1510" s="232" t="s">
        <v>251</v>
      </c>
      <c r="BB1510" s="232" t="s">
        <v>259</v>
      </c>
    </row>
    <row r="1511" spans="46:54" x14ac:dyDescent="0.3">
      <c r="AT1511" s="232">
        <v>2014</v>
      </c>
      <c r="AU1511" s="232" t="s">
        <v>154</v>
      </c>
      <c r="AW1511" s="232" t="s">
        <v>251</v>
      </c>
      <c r="BB1511" s="232" t="s">
        <v>260</v>
      </c>
    </row>
    <row r="1512" spans="46:54" x14ac:dyDescent="0.3">
      <c r="AT1512" s="232">
        <v>2014</v>
      </c>
      <c r="AU1512" s="232" t="s">
        <v>154</v>
      </c>
      <c r="AW1512" s="232" t="s">
        <v>251</v>
      </c>
      <c r="BB1512" s="232" t="s">
        <v>261</v>
      </c>
    </row>
    <row r="1513" spans="46:54" x14ac:dyDescent="0.3">
      <c r="AT1513" s="232">
        <v>2014</v>
      </c>
      <c r="AU1513" s="232" t="s">
        <v>154</v>
      </c>
      <c r="AW1513" s="232" t="s">
        <v>251</v>
      </c>
      <c r="BB1513" s="232" t="s">
        <v>262</v>
      </c>
    </row>
    <row r="1514" spans="46:54" x14ac:dyDescent="0.3">
      <c r="AT1514" s="232">
        <v>2014</v>
      </c>
      <c r="AU1514" s="232" t="s">
        <v>154</v>
      </c>
      <c r="AW1514" s="232" t="s">
        <v>251</v>
      </c>
      <c r="BA1514" s="232" t="s">
        <v>166</v>
      </c>
    </row>
    <row r="1515" spans="46:54" x14ac:dyDescent="0.3">
      <c r="AT1515" s="232">
        <v>2014</v>
      </c>
      <c r="AU1515" s="232" t="s">
        <v>154</v>
      </c>
      <c r="AW1515" s="232" t="s">
        <v>251</v>
      </c>
      <c r="BB1515" s="232" t="s">
        <v>167</v>
      </c>
    </row>
    <row r="1516" spans="46:54" x14ac:dyDescent="0.3">
      <c r="AT1516" s="232">
        <v>2014</v>
      </c>
      <c r="AU1516" s="232" t="s">
        <v>154</v>
      </c>
      <c r="AW1516" s="232" t="s">
        <v>251</v>
      </c>
      <c r="BB1516" s="232" t="s">
        <v>168</v>
      </c>
    </row>
    <row r="1517" spans="46:54" x14ac:dyDescent="0.3">
      <c r="AT1517" s="232">
        <v>2014</v>
      </c>
      <c r="AU1517" s="232" t="s">
        <v>154</v>
      </c>
      <c r="AW1517" s="232" t="s">
        <v>251</v>
      </c>
      <c r="BB1517" s="232" t="s">
        <v>253</v>
      </c>
    </row>
    <row r="1518" spans="46:54" x14ac:dyDescent="0.3">
      <c r="AT1518" s="232">
        <v>2014</v>
      </c>
      <c r="AU1518" s="232" t="s">
        <v>154</v>
      </c>
      <c r="AW1518" s="232" t="s">
        <v>251</v>
      </c>
      <c r="BB1518" s="232" t="s">
        <v>252</v>
      </c>
    </row>
    <row r="1519" spans="46:54" x14ac:dyDescent="0.3">
      <c r="AT1519" s="232">
        <v>2014</v>
      </c>
      <c r="AU1519" s="232" t="s">
        <v>154</v>
      </c>
      <c r="AW1519" s="232" t="s">
        <v>251</v>
      </c>
      <c r="BB1519" s="232" t="s">
        <v>169</v>
      </c>
    </row>
    <row r="1520" spans="46:54" x14ac:dyDescent="0.3">
      <c r="AT1520" s="232">
        <v>2014</v>
      </c>
      <c r="AU1520" s="232" t="s">
        <v>154</v>
      </c>
      <c r="AW1520" s="232" t="s">
        <v>251</v>
      </c>
      <c r="BA1520" s="232" t="s">
        <v>170</v>
      </c>
    </row>
    <row r="1521" spans="46:56" x14ac:dyDescent="0.3">
      <c r="AT1521" s="232">
        <v>2014</v>
      </c>
      <c r="AU1521" s="232" t="s">
        <v>154</v>
      </c>
      <c r="AW1521" s="232" t="s">
        <v>251</v>
      </c>
      <c r="BB1521" s="232" t="s">
        <v>171</v>
      </c>
    </row>
    <row r="1522" spans="46:56" x14ac:dyDescent="0.3">
      <c r="AT1522" s="232">
        <v>2014</v>
      </c>
      <c r="AU1522" s="232" t="s">
        <v>154</v>
      </c>
      <c r="AW1522" s="232" t="s">
        <v>251</v>
      </c>
      <c r="BB1522" s="232" t="s">
        <v>172</v>
      </c>
    </row>
    <row r="1523" spans="46:56" x14ac:dyDescent="0.3">
      <c r="AT1523" s="232">
        <v>2014</v>
      </c>
      <c r="AU1523" s="232" t="s">
        <v>154</v>
      </c>
      <c r="AW1523" s="232" t="s">
        <v>251</v>
      </c>
      <c r="BB1523" s="232" t="s">
        <v>390</v>
      </c>
    </row>
    <row r="1524" spans="46:56" x14ac:dyDescent="0.3">
      <c r="AT1524" s="232">
        <v>2014</v>
      </c>
      <c r="AU1524" s="232" t="s">
        <v>154</v>
      </c>
      <c r="AW1524" s="232" t="s">
        <v>251</v>
      </c>
      <c r="BA1524" s="232" t="s">
        <v>173</v>
      </c>
    </row>
    <row r="1525" spans="46:56" x14ac:dyDescent="0.3">
      <c r="AT1525" s="232">
        <v>2014</v>
      </c>
      <c r="AU1525" s="232" t="s">
        <v>154</v>
      </c>
      <c r="AW1525" s="232" t="s">
        <v>251</v>
      </c>
      <c r="BB1525" s="232" t="s">
        <v>254</v>
      </c>
    </row>
    <row r="1526" spans="46:56" x14ac:dyDescent="0.3">
      <c r="AT1526" s="232">
        <v>2014</v>
      </c>
      <c r="AU1526" s="232" t="s">
        <v>154</v>
      </c>
      <c r="AW1526" s="232" t="s">
        <v>251</v>
      </c>
      <c r="BB1526" s="232" t="s">
        <v>255</v>
      </c>
    </row>
    <row r="1527" spans="46:56" x14ac:dyDescent="0.3">
      <c r="AT1527" s="232">
        <v>2014</v>
      </c>
      <c r="AU1527" s="232" t="s">
        <v>154</v>
      </c>
      <c r="AW1527" s="232" t="s">
        <v>251</v>
      </c>
      <c r="BC1527" s="232" t="s">
        <v>174</v>
      </c>
    </row>
    <row r="1528" spans="46:56" x14ac:dyDescent="0.3">
      <c r="AT1528" s="232">
        <v>2014</v>
      </c>
      <c r="AU1528" s="232" t="s">
        <v>154</v>
      </c>
      <c r="AW1528" s="232" t="s">
        <v>251</v>
      </c>
      <c r="BC1528" s="232" t="s">
        <v>175</v>
      </c>
    </row>
    <row r="1529" spans="46:56" x14ac:dyDescent="0.3">
      <c r="AT1529" s="232">
        <v>2014</v>
      </c>
      <c r="AU1529" s="232" t="s">
        <v>154</v>
      </c>
      <c r="AW1529" s="232" t="s">
        <v>251</v>
      </c>
      <c r="BC1529" s="232" t="s">
        <v>176</v>
      </c>
    </row>
    <row r="1530" spans="46:56" x14ac:dyDescent="0.3">
      <c r="AT1530" s="232">
        <v>2014</v>
      </c>
      <c r="AU1530" s="232" t="s">
        <v>154</v>
      </c>
      <c r="AW1530" s="232" t="s">
        <v>251</v>
      </c>
      <c r="BC1530" s="232" t="s">
        <v>177</v>
      </c>
    </row>
    <row r="1531" spans="46:56" x14ac:dyDescent="0.3">
      <c r="AT1531" s="232">
        <v>2014</v>
      </c>
      <c r="AU1531" s="232" t="s">
        <v>154</v>
      </c>
      <c r="AW1531" s="232" t="s">
        <v>251</v>
      </c>
      <c r="BC1531" s="232" t="s">
        <v>178</v>
      </c>
    </row>
    <row r="1532" spans="46:56" x14ac:dyDescent="0.3">
      <c r="AT1532" s="232">
        <v>2014</v>
      </c>
      <c r="AU1532" s="232" t="s">
        <v>154</v>
      </c>
      <c r="AW1532" s="232" t="s">
        <v>251</v>
      </c>
      <c r="BC1532" s="232" t="s">
        <v>256</v>
      </c>
    </row>
    <row r="1533" spans="46:56" x14ac:dyDescent="0.3">
      <c r="AT1533" s="232">
        <v>2014</v>
      </c>
      <c r="AU1533" s="232" t="s">
        <v>154</v>
      </c>
      <c r="AW1533" s="232" t="s">
        <v>251</v>
      </c>
      <c r="BD1533" s="232" t="s">
        <v>179</v>
      </c>
    </row>
    <row r="1534" spans="46:56" x14ac:dyDescent="0.3">
      <c r="AT1534" s="232">
        <v>2014</v>
      </c>
      <c r="AU1534" s="232" t="s">
        <v>154</v>
      </c>
      <c r="AW1534" s="232" t="s">
        <v>251</v>
      </c>
      <c r="BD1534" s="232" t="s">
        <v>180</v>
      </c>
    </row>
    <row r="1535" spans="46:56" x14ac:dyDescent="0.3">
      <c r="AT1535" s="232">
        <v>2014</v>
      </c>
      <c r="AU1535" s="232" t="s">
        <v>154</v>
      </c>
      <c r="AW1535" s="232" t="s">
        <v>251</v>
      </c>
      <c r="BD1535" s="232" t="s">
        <v>181</v>
      </c>
    </row>
    <row r="1536" spans="46:56" x14ac:dyDescent="0.3">
      <c r="AT1536" s="232">
        <v>2014</v>
      </c>
      <c r="AU1536" s="232" t="s">
        <v>154</v>
      </c>
      <c r="AW1536" s="232" t="s">
        <v>251</v>
      </c>
      <c r="BD1536" s="232" t="s">
        <v>182</v>
      </c>
    </row>
    <row r="1537" spans="46:59" x14ac:dyDescent="0.3">
      <c r="AT1537" s="232">
        <v>2014</v>
      </c>
      <c r="AU1537" s="232" t="s">
        <v>154</v>
      </c>
      <c r="AW1537" s="232" t="s">
        <v>251</v>
      </c>
      <c r="BD1537" s="232" t="s">
        <v>183</v>
      </c>
    </row>
    <row r="1538" spans="46:59" x14ac:dyDescent="0.3">
      <c r="AT1538" s="232">
        <v>2014</v>
      </c>
      <c r="AU1538" s="232" t="s">
        <v>154</v>
      </c>
      <c r="AW1538" s="232" t="s">
        <v>251</v>
      </c>
      <c r="BD1538" s="232" t="s">
        <v>184</v>
      </c>
    </row>
    <row r="1539" spans="46:59" x14ac:dyDescent="0.3">
      <c r="AT1539" s="232">
        <v>2014</v>
      </c>
      <c r="AU1539" s="232" t="s">
        <v>154</v>
      </c>
      <c r="AW1539" s="232" t="s">
        <v>251</v>
      </c>
      <c r="BD1539" s="232" t="s">
        <v>185</v>
      </c>
    </row>
    <row r="1540" spans="46:59" x14ac:dyDescent="0.3">
      <c r="AT1540" s="232">
        <v>2014</v>
      </c>
      <c r="AU1540" s="232" t="s">
        <v>154</v>
      </c>
      <c r="AW1540" s="232" t="s">
        <v>251</v>
      </c>
      <c r="BD1540" s="232" t="s">
        <v>186</v>
      </c>
    </row>
    <row r="1541" spans="46:59" x14ac:dyDescent="0.3">
      <c r="AT1541" s="232">
        <v>2014</v>
      </c>
      <c r="AU1541" s="232" t="s">
        <v>154</v>
      </c>
      <c r="AW1541" s="232" t="s">
        <v>251</v>
      </c>
      <c r="BE1541" s="232" t="s">
        <v>187</v>
      </c>
    </row>
    <row r="1542" spans="46:59" x14ac:dyDescent="0.3">
      <c r="AT1542" s="232">
        <v>2014</v>
      </c>
      <c r="AU1542" s="232" t="s">
        <v>154</v>
      </c>
      <c r="AW1542" s="232" t="s">
        <v>251</v>
      </c>
      <c r="BE1542" s="232" t="s">
        <v>188</v>
      </c>
    </row>
    <row r="1543" spans="46:59" x14ac:dyDescent="0.3">
      <c r="AT1543" s="232">
        <v>2014</v>
      </c>
      <c r="AU1543" s="232" t="s">
        <v>154</v>
      </c>
      <c r="AW1543" s="232" t="s">
        <v>251</v>
      </c>
      <c r="BE1543" s="232" t="s">
        <v>189</v>
      </c>
    </row>
    <row r="1544" spans="46:59" x14ac:dyDescent="0.3">
      <c r="AT1544" s="232">
        <v>2014</v>
      </c>
      <c r="AU1544" s="232" t="s">
        <v>154</v>
      </c>
      <c r="AW1544" s="232" t="s">
        <v>251</v>
      </c>
      <c r="BE1544" s="232" t="s">
        <v>190</v>
      </c>
    </row>
    <row r="1545" spans="46:59" x14ac:dyDescent="0.3">
      <c r="AT1545" s="232">
        <v>2014</v>
      </c>
      <c r="AU1545" s="232" t="s">
        <v>154</v>
      </c>
      <c r="AW1545" s="232" t="s">
        <v>251</v>
      </c>
      <c r="BE1545" s="232" t="s">
        <v>191</v>
      </c>
    </row>
    <row r="1546" spans="46:59" x14ac:dyDescent="0.3">
      <c r="AT1546" s="232">
        <v>2014</v>
      </c>
      <c r="AU1546" s="232" t="s">
        <v>154</v>
      </c>
      <c r="AW1546" s="232" t="s">
        <v>251</v>
      </c>
      <c r="BE1546" s="232" t="s">
        <v>257</v>
      </c>
    </row>
    <row r="1547" spans="46:59" x14ac:dyDescent="0.3">
      <c r="AT1547" s="232">
        <v>2014</v>
      </c>
      <c r="AU1547" s="232" t="s">
        <v>154</v>
      </c>
      <c r="AW1547" s="232" t="s">
        <v>251</v>
      </c>
      <c r="BF1547" s="232" t="s">
        <v>192</v>
      </c>
    </row>
    <row r="1548" spans="46:59" x14ac:dyDescent="0.3">
      <c r="AT1548" s="232">
        <v>2014</v>
      </c>
      <c r="AU1548" s="232" t="s">
        <v>154</v>
      </c>
      <c r="AW1548" s="232" t="s">
        <v>251</v>
      </c>
      <c r="BF1548" s="232" t="s">
        <v>193</v>
      </c>
    </row>
    <row r="1549" spans="46:59" x14ac:dyDescent="0.3">
      <c r="AT1549" s="232">
        <v>2014</v>
      </c>
      <c r="AU1549" s="232" t="s">
        <v>154</v>
      </c>
      <c r="AW1549" s="232" t="s">
        <v>251</v>
      </c>
      <c r="BF1549" s="232" t="s">
        <v>194</v>
      </c>
    </row>
    <row r="1550" spans="46:59" x14ac:dyDescent="0.3">
      <c r="AT1550" s="232">
        <v>2014</v>
      </c>
      <c r="AU1550" s="232" t="s">
        <v>154</v>
      </c>
      <c r="AW1550" s="232" t="s">
        <v>251</v>
      </c>
      <c r="BF1550" s="232" t="s">
        <v>195</v>
      </c>
    </row>
    <row r="1551" spans="46:59" x14ac:dyDescent="0.3">
      <c r="AT1551" s="232">
        <v>2014</v>
      </c>
      <c r="AU1551" s="232" t="s">
        <v>154</v>
      </c>
      <c r="AW1551" s="232" t="s">
        <v>251</v>
      </c>
      <c r="BF1551" s="232" t="s">
        <v>196</v>
      </c>
    </row>
    <row r="1552" spans="46:59" x14ac:dyDescent="0.3">
      <c r="AT1552" s="232">
        <v>2014</v>
      </c>
      <c r="AU1552" s="232" t="s">
        <v>154</v>
      </c>
      <c r="AW1552" s="232" t="s">
        <v>251</v>
      </c>
      <c r="BG1552" s="232" t="s">
        <v>197</v>
      </c>
    </row>
    <row r="1553" spans="46:62" x14ac:dyDescent="0.3">
      <c r="AT1553" s="232">
        <v>2014</v>
      </c>
      <c r="AU1553" s="232" t="s">
        <v>154</v>
      </c>
      <c r="AW1553" s="232" t="s">
        <v>251</v>
      </c>
      <c r="BG1553" s="232" t="s">
        <v>198</v>
      </c>
    </row>
    <row r="1554" spans="46:62" x14ac:dyDescent="0.3">
      <c r="AT1554" s="232">
        <v>2014</v>
      </c>
      <c r="AU1554" s="232" t="s">
        <v>154</v>
      </c>
      <c r="AW1554" s="232" t="s">
        <v>251</v>
      </c>
      <c r="BG1554" s="232" t="s">
        <v>199</v>
      </c>
    </row>
    <row r="1555" spans="46:62" x14ac:dyDescent="0.3">
      <c r="AT1555" s="232">
        <v>2014</v>
      </c>
      <c r="AU1555" s="232" t="s">
        <v>154</v>
      </c>
      <c r="AW1555" s="232" t="s">
        <v>251</v>
      </c>
      <c r="BG1555" s="232" t="s">
        <v>200</v>
      </c>
    </row>
    <row r="1556" spans="46:62" x14ac:dyDescent="0.3">
      <c r="AT1556" s="232">
        <v>2014</v>
      </c>
      <c r="AU1556" s="232" t="s">
        <v>154</v>
      </c>
      <c r="AW1556" s="232" t="s">
        <v>251</v>
      </c>
      <c r="BH1556" s="232" t="s">
        <v>201</v>
      </c>
    </row>
    <row r="1557" spans="46:62" x14ac:dyDescent="0.3">
      <c r="AT1557" s="232">
        <v>2014</v>
      </c>
      <c r="AU1557" s="232" t="s">
        <v>154</v>
      </c>
      <c r="AW1557" s="232" t="s">
        <v>251</v>
      </c>
      <c r="BH1557" s="232" t="s">
        <v>202</v>
      </c>
    </row>
    <row r="1558" spans="46:62" x14ac:dyDescent="0.3">
      <c r="AT1558" s="232">
        <v>2014</v>
      </c>
      <c r="AU1558" s="232" t="s">
        <v>154</v>
      </c>
      <c r="AW1558" s="232" t="s">
        <v>251</v>
      </c>
      <c r="BH1558" s="232" t="s">
        <v>203</v>
      </c>
    </row>
    <row r="1559" spans="46:62" x14ac:dyDescent="0.3">
      <c r="AT1559" s="232">
        <v>2014</v>
      </c>
      <c r="AU1559" s="232" t="s">
        <v>154</v>
      </c>
      <c r="AW1559" s="232" t="s">
        <v>251</v>
      </c>
      <c r="BI1559" s="232" t="s">
        <v>204</v>
      </c>
    </row>
    <row r="1560" spans="46:62" x14ac:dyDescent="0.3">
      <c r="AT1560" s="232">
        <v>2014</v>
      </c>
      <c r="AU1560" s="232" t="s">
        <v>154</v>
      </c>
      <c r="AW1560" s="232" t="s">
        <v>251</v>
      </c>
      <c r="BI1560" s="232" t="s">
        <v>205</v>
      </c>
    </row>
    <row r="1561" spans="46:62" x14ac:dyDescent="0.3">
      <c r="AT1561" s="232">
        <v>2014</v>
      </c>
      <c r="AU1561" s="232" t="s">
        <v>154</v>
      </c>
      <c r="AW1561" s="232" t="s">
        <v>251</v>
      </c>
      <c r="BI1561" s="232" t="s">
        <v>206</v>
      </c>
    </row>
    <row r="1562" spans="46:62" x14ac:dyDescent="0.3">
      <c r="AT1562" s="232">
        <v>2014</v>
      </c>
      <c r="AU1562" s="232" t="s">
        <v>154</v>
      </c>
      <c r="AW1562" s="232" t="s">
        <v>251</v>
      </c>
      <c r="BJ1562" s="232" t="s">
        <v>381</v>
      </c>
    </row>
    <row r="1563" spans="46:62" x14ac:dyDescent="0.3">
      <c r="AT1563" s="232">
        <v>2014</v>
      </c>
      <c r="AU1563" s="232" t="s">
        <v>154</v>
      </c>
      <c r="AW1563" s="232" t="s">
        <v>251</v>
      </c>
      <c r="BJ1563" s="232" t="s">
        <v>208</v>
      </c>
    </row>
    <row r="1564" spans="46:62" x14ac:dyDescent="0.3">
      <c r="AT1564" s="232">
        <v>2014</v>
      </c>
      <c r="AU1564" s="232" t="s">
        <v>154</v>
      </c>
      <c r="AW1564" s="232" t="s">
        <v>251</v>
      </c>
      <c r="BJ1564" s="232" t="s">
        <v>209</v>
      </c>
    </row>
    <row r="1565" spans="46:62" x14ac:dyDescent="0.3">
      <c r="AT1565" s="232">
        <v>2014</v>
      </c>
      <c r="AU1565" s="232" t="s">
        <v>154</v>
      </c>
      <c r="AW1565" s="232" t="s">
        <v>251</v>
      </c>
      <c r="BJ1565" s="232" t="s">
        <v>210</v>
      </c>
    </row>
    <row r="1566" spans="46:62" x14ac:dyDescent="0.3">
      <c r="AT1566" s="232">
        <v>2014</v>
      </c>
      <c r="AU1566" s="232" t="s">
        <v>154</v>
      </c>
      <c r="AW1566" s="232" t="s">
        <v>251</v>
      </c>
      <c r="BJ1566" s="232" t="s">
        <v>211</v>
      </c>
    </row>
    <row r="1567" spans="46:62" x14ac:dyDescent="0.3">
      <c r="AT1567" s="232">
        <v>2014</v>
      </c>
      <c r="AU1567" s="232" t="s">
        <v>154</v>
      </c>
      <c r="AW1567" s="232" t="s">
        <v>251</v>
      </c>
      <c r="BJ1567" s="232" t="s">
        <v>212</v>
      </c>
    </row>
    <row r="1568" spans="46:62" x14ac:dyDescent="0.3">
      <c r="AT1568" s="232">
        <v>2014</v>
      </c>
      <c r="AU1568" s="232" t="s">
        <v>154</v>
      </c>
      <c r="AW1568" s="232" t="s">
        <v>251</v>
      </c>
      <c r="BJ1568" s="232" t="s">
        <v>213</v>
      </c>
    </row>
    <row r="1569" spans="46:65" x14ac:dyDescent="0.3">
      <c r="AT1569" s="232">
        <v>2014</v>
      </c>
      <c r="AU1569" s="232" t="s">
        <v>154</v>
      </c>
      <c r="AW1569" s="232" t="s">
        <v>251</v>
      </c>
      <c r="BK1569" s="232" t="s">
        <v>214</v>
      </c>
    </row>
    <row r="1570" spans="46:65" x14ac:dyDescent="0.3">
      <c r="AT1570" s="232">
        <v>2014</v>
      </c>
      <c r="AU1570" s="232" t="s">
        <v>154</v>
      </c>
      <c r="AW1570" s="232" t="s">
        <v>251</v>
      </c>
      <c r="BK1570" s="232" t="s">
        <v>215</v>
      </c>
    </row>
    <row r="1571" spans="46:65" x14ac:dyDescent="0.3">
      <c r="AT1571" s="232">
        <v>2014</v>
      </c>
      <c r="AU1571" s="232" t="s">
        <v>154</v>
      </c>
      <c r="AW1571" s="232" t="s">
        <v>251</v>
      </c>
      <c r="BK1571" s="232" t="s">
        <v>216</v>
      </c>
    </row>
    <row r="1572" spans="46:65" x14ac:dyDescent="0.3">
      <c r="AT1572" s="232">
        <v>2014</v>
      </c>
      <c r="AU1572" s="232" t="s">
        <v>154</v>
      </c>
      <c r="AW1572" s="232" t="s">
        <v>251</v>
      </c>
      <c r="BL1572" s="232" t="s">
        <v>217</v>
      </c>
    </row>
    <row r="1573" spans="46:65" x14ac:dyDescent="0.3">
      <c r="AT1573" s="232">
        <v>2014</v>
      </c>
      <c r="AU1573" s="232" t="s">
        <v>154</v>
      </c>
      <c r="AW1573" s="232" t="s">
        <v>251</v>
      </c>
      <c r="BL1573" s="232" t="s">
        <v>218</v>
      </c>
    </row>
    <row r="1574" spans="46:65" x14ac:dyDescent="0.3">
      <c r="AT1574" s="232">
        <v>2014</v>
      </c>
      <c r="AU1574" s="232" t="s">
        <v>154</v>
      </c>
      <c r="AW1574" s="232" t="s">
        <v>251</v>
      </c>
      <c r="BL1574" s="232" t="s">
        <v>219</v>
      </c>
    </row>
    <row r="1575" spans="46:65" x14ac:dyDescent="0.3">
      <c r="AT1575" s="232">
        <v>2014</v>
      </c>
      <c r="AU1575" s="232" t="s">
        <v>154</v>
      </c>
      <c r="AW1575" s="232" t="s">
        <v>251</v>
      </c>
      <c r="BL1575" s="232" t="s">
        <v>220</v>
      </c>
    </row>
    <row r="1576" spans="46:65" x14ac:dyDescent="0.3">
      <c r="AT1576" s="232">
        <v>2014</v>
      </c>
      <c r="AU1576" s="232" t="s">
        <v>154</v>
      </c>
      <c r="AW1576" s="232" t="s">
        <v>251</v>
      </c>
      <c r="BL1576" s="232" t="s">
        <v>221</v>
      </c>
    </row>
    <row r="1577" spans="46:65" x14ac:dyDescent="0.3">
      <c r="AT1577" s="232">
        <v>2014</v>
      </c>
      <c r="AU1577" s="232" t="s">
        <v>154</v>
      </c>
      <c r="AW1577" s="232" t="s">
        <v>251</v>
      </c>
      <c r="BM1577" s="232" t="s">
        <v>222</v>
      </c>
    </row>
    <row r="1578" spans="46:65" x14ac:dyDescent="0.3">
      <c r="AT1578" s="232">
        <v>2014</v>
      </c>
      <c r="AU1578" s="232" t="s">
        <v>154</v>
      </c>
      <c r="AW1578" s="232" t="s">
        <v>251</v>
      </c>
      <c r="BM1578" s="232" t="s">
        <v>223</v>
      </c>
    </row>
    <row r="1579" spans="46:65" x14ac:dyDescent="0.3">
      <c r="AT1579" s="232">
        <v>2014</v>
      </c>
      <c r="AU1579" s="232" t="s">
        <v>154</v>
      </c>
      <c r="AW1579" s="232" t="s">
        <v>251</v>
      </c>
      <c r="BM1579" s="232" t="s">
        <v>224</v>
      </c>
    </row>
    <row r="1580" spans="46:65" x14ac:dyDescent="0.3">
      <c r="AT1580" s="232">
        <v>2014</v>
      </c>
      <c r="AU1580" s="232" t="s">
        <v>154</v>
      </c>
      <c r="AW1580" s="232" t="s">
        <v>251</v>
      </c>
      <c r="BM1580" s="232" t="s">
        <v>225</v>
      </c>
    </row>
    <row r="1581" spans="46:65" x14ac:dyDescent="0.3">
      <c r="AT1581" s="232">
        <v>2014</v>
      </c>
      <c r="AU1581" s="232" t="s">
        <v>154</v>
      </c>
      <c r="AW1581" s="232" t="s">
        <v>251</v>
      </c>
      <c r="BM1581" s="232" t="s">
        <v>226</v>
      </c>
    </row>
    <row r="1582" spans="46:65" x14ac:dyDescent="0.3">
      <c r="AT1582" s="232">
        <v>2014</v>
      </c>
      <c r="AU1582" s="232" t="s">
        <v>154</v>
      </c>
      <c r="AW1582" s="232" t="s">
        <v>251</v>
      </c>
      <c r="BM1582" s="232" t="s">
        <v>227</v>
      </c>
    </row>
    <row r="1583" spans="46:65" x14ac:dyDescent="0.3">
      <c r="AT1583" s="232">
        <v>2014</v>
      </c>
      <c r="AU1583" s="232" t="s">
        <v>154</v>
      </c>
      <c r="AW1583" s="232" t="s">
        <v>251</v>
      </c>
      <c r="BM1583" s="232" t="s">
        <v>228</v>
      </c>
    </row>
    <row r="1584" spans="46:65" x14ac:dyDescent="0.3">
      <c r="AT1584" s="232">
        <v>2014</v>
      </c>
      <c r="AU1584" s="232" t="s">
        <v>154</v>
      </c>
      <c r="AW1584" s="232" t="s">
        <v>251</v>
      </c>
      <c r="BM1584" s="232" t="s">
        <v>229</v>
      </c>
    </row>
    <row r="1585" spans="46:69" x14ac:dyDescent="0.3">
      <c r="AT1585" s="232">
        <v>2014</v>
      </c>
      <c r="AU1585" s="232" t="s">
        <v>154</v>
      </c>
      <c r="AW1585" s="232" t="s">
        <v>251</v>
      </c>
      <c r="BN1585" s="232" t="s">
        <v>230</v>
      </c>
    </row>
    <row r="1586" spans="46:69" x14ac:dyDescent="0.3">
      <c r="AT1586" s="232">
        <v>2014</v>
      </c>
      <c r="AU1586" s="232" t="s">
        <v>154</v>
      </c>
      <c r="AW1586" s="232" t="s">
        <v>251</v>
      </c>
      <c r="BN1586" s="232" t="s">
        <v>231</v>
      </c>
    </row>
    <row r="1587" spans="46:69" x14ac:dyDescent="0.3">
      <c r="AT1587" s="232">
        <v>2014</v>
      </c>
      <c r="AU1587" s="232" t="s">
        <v>154</v>
      </c>
      <c r="AW1587" s="232" t="s">
        <v>251</v>
      </c>
      <c r="BO1587" s="232" t="s">
        <v>232</v>
      </c>
    </row>
    <row r="1588" spans="46:69" x14ac:dyDescent="0.3">
      <c r="AT1588" s="232">
        <v>2014</v>
      </c>
      <c r="AU1588" s="232" t="s">
        <v>154</v>
      </c>
      <c r="AW1588" s="232" t="s">
        <v>251</v>
      </c>
      <c r="BO1588" s="232" t="s">
        <v>233</v>
      </c>
    </row>
    <row r="1589" spans="46:69" x14ac:dyDescent="0.3">
      <c r="AT1589" s="232">
        <v>2014</v>
      </c>
      <c r="AU1589" s="232" t="s">
        <v>154</v>
      </c>
      <c r="AW1589" s="232" t="s">
        <v>251</v>
      </c>
      <c r="BP1589" s="232" t="s">
        <v>234</v>
      </c>
    </row>
    <row r="1590" spans="46:69" x14ac:dyDescent="0.3">
      <c r="AT1590" s="232">
        <v>2014</v>
      </c>
      <c r="AU1590" s="232" t="s">
        <v>154</v>
      </c>
      <c r="AW1590" s="232" t="s">
        <v>251</v>
      </c>
      <c r="BP1590" s="232" t="s">
        <v>235</v>
      </c>
    </row>
    <row r="1591" spans="46:69" x14ac:dyDescent="0.3">
      <c r="AT1591" s="232">
        <v>2014</v>
      </c>
      <c r="AU1591" s="232" t="s">
        <v>154</v>
      </c>
      <c r="AW1591" s="232" t="s">
        <v>251</v>
      </c>
      <c r="BP1591" s="232" t="s">
        <v>236</v>
      </c>
    </row>
    <row r="1592" spans="46:69" x14ac:dyDescent="0.3">
      <c r="AT1592" s="232">
        <v>2014</v>
      </c>
      <c r="AU1592" s="232" t="s">
        <v>154</v>
      </c>
      <c r="AW1592" s="232" t="s">
        <v>251</v>
      </c>
      <c r="BQ1592" s="232" t="s">
        <v>237</v>
      </c>
    </row>
    <row r="1593" spans="46:69" x14ac:dyDescent="0.3">
      <c r="AT1593" s="232">
        <v>2014</v>
      </c>
      <c r="AU1593" s="232" t="s">
        <v>154</v>
      </c>
      <c r="AW1593" s="232" t="s">
        <v>251</v>
      </c>
      <c r="BQ1593" s="232" t="s">
        <v>238</v>
      </c>
    </row>
    <row r="1594" spans="46:69" x14ac:dyDescent="0.3">
      <c r="AT1594" s="232">
        <v>2014</v>
      </c>
      <c r="AU1594" s="232" t="s">
        <v>154</v>
      </c>
      <c r="AW1594" s="232" t="s">
        <v>251</v>
      </c>
      <c r="BQ1594" s="232" t="s">
        <v>239</v>
      </c>
    </row>
    <row r="1595" spans="46:69" x14ac:dyDescent="0.3">
      <c r="AT1595" s="232">
        <v>2014</v>
      </c>
      <c r="AU1595" s="232" t="s">
        <v>154</v>
      </c>
      <c r="AW1595" s="232" t="s">
        <v>251</v>
      </c>
      <c r="BQ1595" s="232" t="s">
        <v>240</v>
      </c>
    </row>
    <row r="1596" spans="46:69" x14ac:dyDescent="0.3">
      <c r="AT1596" s="232">
        <v>2014</v>
      </c>
      <c r="AU1596" s="232" t="s">
        <v>154</v>
      </c>
      <c r="AW1596" s="232" t="s">
        <v>251</v>
      </c>
      <c r="BQ1596" s="232" t="s">
        <v>241</v>
      </c>
    </row>
    <row r="1597" spans="46:69" x14ac:dyDescent="0.3">
      <c r="AT1597" s="232">
        <v>2014</v>
      </c>
      <c r="AU1597" s="232" t="s">
        <v>154</v>
      </c>
      <c r="AW1597" s="232" t="s">
        <v>251</v>
      </c>
      <c r="BQ1597" s="232" t="s">
        <v>242</v>
      </c>
    </row>
    <row r="1598" spans="46:69" x14ac:dyDescent="0.3">
      <c r="AT1598" s="232">
        <v>2014</v>
      </c>
      <c r="AU1598" s="232" t="s">
        <v>154</v>
      </c>
      <c r="AW1598" s="232" t="s">
        <v>251</v>
      </c>
      <c r="BQ1598" s="232" t="s">
        <v>243</v>
      </c>
    </row>
    <row r="1599" spans="46:69" x14ac:dyDescent="0.3">
      <c r="AT1599" s="232">
        <v>2014</v>
      </c>
      <c r="AU1599" s="232" t="s">
        <v>154</v>
      </c>
      <c r="AW1599" s="232" t="s">
        <v>251</v>
      </c>
      <c r="BQ1599" s="232" t="s">
        <v>244</v>
      </c>
    </row>
    <row r="1600" spans="46:69" x14ac:dyDescent="0.3">
      <c r="AT1600" s="232">
        <v>2014</v>
      </c>
      <c r="AU1600" s="232" t="s">
        <v>154</v>
      </c>
      <c r="AW1600" s="232" t="s">
        <v>251</v>
      </c>
      <c r="BQ1600" s="232" t="s">
        <v>245</v>
      </c>
    </row>
    <row r="1601" spans="46:70" x14ac:dyDescent="0.3">
      <c r="AT1601" s="232">
        <v>2014</v>
      </c>
      <c r="AU1601" s="232" t="s">
        <v>154</v>
      </c>
      <c r="AW1601" s="232" t="s">
        <v>251</v>
      </c>
      <c r="BQ1601" s="232" t="s">
        <v>246</v>
      </c>
    </row>
    <row r="1602" spans="46:70" x14ac:dyDescent="0.3">
      <c r="AT1602" s="232">
        <v>2015</v>
      </c>
      <c r="AU1602" s="232" t="s">
        <v>154</v>
      </c>
      <c r="BR1602" s="232">
        <v>4.3764217674896582</v>
      </c>
    </row>
    <row r="1603" spans="46:70" x14ac:dyDescent="0.3">
      <c r="AT1603" s="232">
        <v>2015</v>
      </c>
      <c r="AU1603" s="232" t="s">
        <v>154</v>
      </c>
      <c r="AZ1603" s="232" t="s">
        <v>155</v>
      </c>
      <c r="BR1603" s="232">
        <v>6.7355303962934414</v>
      </c>
    </row>
    <row r="1604" spans="46:70" x14ac:dyDescent="0.3">
      <c r="AT1604" s="232">
        <v>2015</v>
      </c>
      <c r="AU1604" s="232" t="s">
        <v>154</v>
      </c>
      <c r="AZ1604" s="232" t="s">
        <v>156</v>
      </c>
      <c r="BR1604" s="232">
        <v>5.3059687567248126</v>
      </c>
    </row>
    <row r="1605" spans="46:70" x14ac:dyDescent="0.3">
      <c r="AT1605" s="232">
        <v>2015</v>
      </c>
      <c r="AU1605" s="232" t="s">
        <v>154</v>
      </c>
      <c r="AZ1605" s="232" t="s">
        <v>157</v>
      </c>
      <c r="BR1605" s="232">
        <v>4.3464977084883669</v>
      </c>
    </row>
    <row r="1606" spans="46:70" x14ac:dyDescent="0.3">
      <c r="AT1606" s="232">
        <v>2015</v>
      </c>
      <c r="AU1606" s="232" t="s">
        <v>154</v>
      </c>
      <c r="AZ1606" s="232" t="s">
        <v>158</v>
      </c>
      <c r="BR1606" s="232">
        <v>4.1221698086973504</v>
      </c>
    </row>
    <row r="1607" spans="46:70" x14ac:dyDescent="0.3">
      <c r="AT1607" s="232">
        <v>2015</v>
      </c>
      <c r="AU1607" s="232" t="s">
        <v>154</v>
      </c>
      <c r="AZ1607" s="232" t="s">
        <v>159</v>
      </c>
      <c r="BR1607" s="232">
        <v>4.304107046551561</v>
      </c>
    </row>
    <row r="1608" spans="46:70" x14ac:dyDescent="0.3">
      <c r="AT1608" s="232">
        <v>2015</v>
      </c>
      <c r="AU1608" s="232" t="s">
        <v>154</v>
      </c>
      <c r="AZ1608" s="232" t="s">
        <v>160</v>
      </c>
      <c r="BR1608" s="232">
        <v>2.2166393139172009</v>
      </c>
    </row>
    <row r="1609" spans="46:70" x14ac:dyDescent="0.3">
      <c r="AT1609" s="232">
        <v>2015</v>
      </c>
      <c r="AU1609" s="232" t="s">
        <v>154</v>
      </c>
      <c r="BA1609" s="232" t="s">
        <v>161</v>
      </c>
      <c r="BR1609" s="232">
        <v>4.6754536488286806</v>
      </c>
    </row>
    <row r="1610" spans="46:70" x14ac:dyDescent="0.3">
      <c r="AT1610" s="232">
        <v>2015</v>
      </c>
      <c r="AU1610" s="232" t="s">
        <v>154</v>
      </c>
      <c r="BB1610" s="232" t="s">
        <v>162</v>
      </c>
      <c r="BR1610" s="232">
        <v>4.6988781052604232</v>
      </c>
    </row>
    <row r="1611" spans="46:70" x14ac:dyDescent="0.3">
      <c r="AT1611" s="232">
        <v>2015</v>
      </c>
      <c r="AU1611" s="232" t="s">
        <v>154</v>
      </c>
      <c r="BB1611" s="232" t="s">
        <v>163</v>
      </c>
      <c r="BR1611" s="232">
        <v>4.2552162706518351</v>
      </c>
    </row>
    <row r="1612" spans="46:70" x14ac:dyDescent="0.3">
      <c r="AT1612" s="232">
        <v>2015</v>
      </c>
      <c r="AU1612" s="232" t="s">
        <v>154</v>
      </c>
      <c r="BB1612" s="232" t="s">
        <v>389</v>
      </c>
      <c r="BR1612" s="232" t="s">
        <v>354</v>
      </c>
    </row>
    <row r="1613" spans="46:70" x14ac:dyDescent="0.3">
      <c r="AT1613" s="232">
        <v>2015</v>
      </c>
      <c r="AU1613" s="232" t="s">
        <v>154</v>
      </c>
      <c r="BB1613" s="232" t="s">
        <v>164</v>
      </c>
      <c r="BR1613" s="232">
        <v>4.4690201770308002</v>
      </c>
    </row>
    <row r="1614" spans="46:70" x14ac:dyDescent="0.3">
      <c r="AT1614" s="232">
        <v>2015</v>
      </c>
      <c r="AU1614" s="232" t="s">
        <v>154</v>
      </c>
      <c r="BA1614" s="232" t="s">
        <v>165</v>
      </c>
      <c r="BR1614" s="232">
        <v>2.6166142303396152</v>
      </c>
    </row>
    <row r="1615" spans="46:70" x14ac:dyDescent="0.3">
      <c r="AT1615" s="232">
        <v>2015</v>
      </c>
      <c r="AU1615" s="232" t="s">
        <v>154</v>
      </c>
      <c r="BB1615" s="232" t="s">
        <v>259</v>
      </c>
      <c r="BR1615" s="232" t="s">
        <v>354</v>
      </c>
    </row>
    <row r="1616" spans="46:70" x14ac:dyDescent="0.3">
      <c r="AT1616" s="232">
        <v>2015</v>
      </c>
      <c r="AU1616" s="232" t="s">
        <v>154</v>
      </c>
      <c r="BB1616" s="232" t="s">
        <v>260</v>
      </c>
      <c r="BR1616" s="232" t="s">
        <v>354</v>
      </c>
    </row>
    <row r="1617" spans="46:70" x14ac:dyDescent="0.3">
      <c r="AT1617" s="232">
        <v>2015</v>
      </c>
      <c r="AU1617" s="232" t="s">
        <v>154</v>
      </c>
      <c r="BB1617" s="232" t="s">
        <v>261</v>
      </c>
      <c r="BR1617" s="232" t="s">
        <v>354</v>
      </c>
    </row>
    <row r="1618" spans="46:70" x14ac:dyDescent="0.3">
      <c r="AT1618" s="232">
        <v>2015</v>
      </c>
      <c r="AU1618" s="232" t="s">
        <v>154</v>
      </c>
      <c r="BB1618" s="232" t="s">
        <v>262</v>
      </c>
      <c r="BR1618" s="232" t="s">
        <v>354</v>
      </c>
    </row>
    <row r="1619" spans="46:70" x14ac:dyDescent="0.3">
      <c r="AT1619" s="232">
        <v>2015</v>
      </c>
      <c r="AU1619" s="232" t="s">
        <v>154</v>
      </c>
      <c r="BA1619" s="232" t="s">
        <v>166</v>
      </c>
      <c r="BR1619" s="232">
        <v>1.8065965839114799</v>
      </c>
    </row>
    <row r="1620" spans="46:70" x14ac:dyDescent="0.3">
      <c r="AT1620" s="232">
        <v>2015</v>
      </c>
      <c r="AU1620" s="232" t="s">
        <v>154</v>
      </c>
      <c r="BB1620" s="232" t="s">
        <v>167</v>
      </c>
      <c r="BR1620" s="232">
        <v>2.6051948975983898</v>
      </c>
    </row>
    <row r="1621" spans="46:70" x14ac:dyDescent="0.3">
      <c r="AT1621" s="232">
        <v>2015</v>
      </c>
      <c r="AU1621" s="232" t="s">
        <v>154</v>
      </c>
      <c r="BB1621" s="232" t="s">
        <v>168</v>
      </c>
      <c r="BR1621" s="232">
        <v>2.269893808520143</v>
      </c>
    </row>
    <row r="1622" spans="46:70" x14ac:dyDescent="0.3">
      <c r="AT1622" s="232">
        <v>2015</v>
      </c>
      <c r="AU1622" s="232" t="s">
        <v>154</v>
      </c>
      <c r="BB1622" s="232" t="s">
        <v>253</v>
      </c>
      <c r="BR1622" s="232" t="s">
        <v>354</v>
      </c>
    </row>
    <row r="1623" spans="46:70" x14ac:dyDescent="0.3">
      <c r="AT1623" s="232">
        <v>2015</v>
      </c>
      <c r="AU1623" s="232" t="s">
        <v>154</v>
      </c>
      <c r="BB1623" s="232" t="s">
        <v>252</v>
      </c>
      <c r="BR1623" s="232">
        <v>1.1592531650061511</v>
      </c>
    </row>
    <row r="1624" spans="46:70" x14ac:dyDescent="0.3">
      <c r="AT1624" s="232">
        <v>2015</v>
      </c>
      <c r="AU1624" s="232" t="s">
        <v>154</v>
      </c>
      <c r="BB1624" s="232" t="s">
        <v>169</v>
      </c>
      <c r="BR1624" s="232">
        <v>0</v>
      </c>
    </row>
    <row r="1625" spans="46:70" x14ac:dyDescent="0.3">
      <c r="AT1625" s="232">
        <v>2015</v>
      </c>
      <c r="AU1625" s="232" t="s">
        <v>154</v>
      </c>
      <c r="BA1625" s="232" t="s">
        <v>170</v>
      </c>
      <c r="BR1625" s="232">
        <v>6.0440467380830443</v>
      </c>
    </row>
    <row r="1626" spans="46:70" x14ac:dyDescent="0.3">
      <c r="AT1626" s="232">
        <v>2015</v>
      </c>
      <c r="AU1626" s="232" t="s">
        <v>154</v>
      </c>
      <c r="BB1626" s="232" t="s">
        <v>171</v>
      </c>
      <c r="BR1626" s="232">
        <v>7.3299841112583239</v>
      </c>
    </row>
    <row r="1627" spans="46:70" x14ac:dyDescent="0.3">
      <c r="AT1627" s="232">
        <v>2015</v>
      </c>
      <c r="AU1627" s="232" t="s">
        <v>154</v>
      </c>
      <c r="BB1627" s="232" t="s">
        <v>172</v>
      </c>
      <c r="BR1627" s="232">
        <v>4.7762258751154212</v>
      </c>
    </row>
    <row r="1628" spans="46:70" x14ac:dyDescent="0.3">
      <c r="AT1628" s="232">
        <v>2015</v>
      </c>
      <c r="AU1628" s="232" t="s">
        <v>154</v>
      </c>
      <c r="BB1628" s="232" t="s">
        <v>390</v>
      </c>
      <c r="BR1628" s="232" t="s">
        <v>354</v>
      </c>
    </row>
    <row r="1629" spans="46:70" x14ac:dyDescent="0.3">
      <c r="AT1629" s="232">
        <v>2015</v>
      </c>
      <c r="AU1629" s="232" t="s">
        <v>154</v>
      </c>
      <c r="BA1629" s="232" t="s">
        <v>173</v>
      </c>
      <c r="BR1629" s="232">
        <v>0.83120961417823891</v>
      </c>
    </row>
    <row r="1630" spans="46:70" x14ac:dyDescent="0.3">
      <c r="AT1630" s="232">
        <v>2015</v>
      </c>
      <c r="AU1630" s="232" t="s">
        <v>154</v>
      </c>
      <c r="BB1630" s="232" t="s">
        <v>254</v>
      </c>
      <c r="BR1630" s="232" t="s">
        <v>354</v>
      </c>
    </row>
    <row r="1631" spans="46:70" x14ac:dyDescent="0.3">
      <c r="AT1631" s="232">
        <v>2015</v>
      </c>
      <c r="AU1631" s="232" t="s">
        <v>154</v>
      </c>
      <c r="BB1631" s="232" t="s">
        <v>255</v>
      </c>
      <c r="BR1631" s="232" t="s">
        <v>354</v>
      </c>
    </row>
    <row r="1632" spans="46:70" x14ac:dyDescent="0.3">
      <c r="AT1632" s="232">
        <v>2015</v>
      </c>
      <c r="AU1632" s="232" t="s">
        <v>154</v>
      </c>
      <c r="BC1632" s="232" t="s">
        <v>174</v>
      </c>
      <c r="BR1632" s="232">
        <v>2.8830451978466689</v>
      </c>
    </row>
    <row r="1633" spans="46:70" x14ac:dyDescent="0.3">
      <c r="AT1633" s="232">
        <v>2015</v>
      </c>
      <c r="AU1633" s="232" t="s">
        <v>154</v>
      </c>
      <c r="BC1633" s="232" t="s">
        <v>175</v>
      </c>
      <c r="BR1633" s="232">
        <v>4.5160496640167382</v>
      </c>
    </row>
    <row r="1634" spans="46:70" x14ac:dyDescent="0.3">
      <c r="AT1634" s="232">
        <v>2015</v>
      </c>
      <c r="AU1634" s="232" t="s">
        <v>154</v>
      </c>
      <c r="BC1634" s="232" t="s">
        <v>176</v>
      </c>
      <c r="BR1634" s="232">
        <v>5.2999442932093546</v>
      </c>
    </row>
    <row r="1635" spans="46:70" x14ac:dyDescent="0.3">
      <c r="AT1635" s="232">
        <v>2015</v>
      </c>
      <c r="AU1635" s="232" t="s">
        <v>154</v>
      </c>
      <c r="BC1635" s="232" t="s">
        <v>177</v>
      </c>
      <c r="BR1635" s="232">
        <v>13.19868187681725</v>
      </c>
    </row>
    <row r="1636" spans="46:70" x14ac:dyDescent="0.3">
      <c r="AT1636" s="232">
        <v>2015</v>
      </c>
      <c r="AU1636" s="232" t="s">
        <v>154</v>
      </c>
      <c r="BC1636" s="232" t="s">
        <v>178</v>
      </c>
      <c r="BR1636" s="232">
        <v>13.04062626131339</v>
      </c>
    </row>
    <row r="1637" spans="46:70" x14ac:dyDescent="0.3">
      <c r="AT1637" s="232">
        <v>2015</v>
      </c>
      <c r="AU1637" s="232" t="s">
        <v>154</v>
      </c>
      <c r="BC1637" s="232" t="s">
        <v>256</v>
      </c>
      <c r="BR1637" s="232" t="s">
        <v>354</v>
      </c>
    </row>
    <row r="1638" spans="46:70" x14ac:dyDescent="0.3">
      <c r="AT1638" s="232">
        <v>2015</v>
      </c>
      <c r="AU1638" s="232" t="s">
        <v>154</v>
      </c>
      <c r="BD1638" s="232" t="s">
        <v>179</v>
      </c>
      <c r="BR1638" s="232">
        <v>3.780177971092038</v>
      </c>
    </row>
    <row r="1639" spans="46:70" x14ac:dyDescent="0.3">
      <c r="AT1639" s="232">
        <v>2015</v>
      </c>
      <c r="AU1639" s="232" t="s">
        <v>154</v>
      </c>
      <c r="BD1639" s="232" t="s">
        <v>180</v>
      </c>
      <c r="BR1639" s="232">
        <v>7.5835196051927021</v>
      </c>
    </row>
    <row r="1640" spans="46:70" x14ac:dyDescent="0.3">
      <c r="AT1640" s="232">
        <v>2015</v>
      </c>
      <c r="AU1640" s="232" t="s">
        <v>154</v>
      </c>
      <c r="BD1640" s="232" t="s">
        <v>181</v>
      </c>
      <c r="BR1640" s="232">
        <v>7.4482581752148453</v>
      </c>
    </row>
    <row r="1641" spans="46:70" x14ac:dyDescent="0.3">
      <c r="AT1641" s="232">
        <v>2015</v>
      </c>
      <c r="AU1641" s="232" t="s">
        <v>154</v>
      </c>
      <c r="BD1641" s="232" t="s">
        <v>182</v>
      </c>
      <c r="BR1641" s="232">
        <v>6.4011208531428778</v>
      </c>
    </row>
    <row r="1642" spans="46:70" x14ac:dyDescent="0.3">
      <c r="AT1642" s="232">
        <v>2015</v>
      </c>
      <c r="AU1642" s="232" t="s">
        <v>154</v>
      </c>
      <c r="BD1642" s="232" t="s">
        <v>183</v>
      </c>
      <c r="BR1642" s="232">
        <v>11.564413147016239</v>
      </c>
    </row>
    <row r="1643" spans="46:70" x14ac:dyDescent="0.3">
      <c r="AT1643" s="232">
        <v>2015</v>
      </c>
      <c r="AU1643" s="232" t="s">
        <v>154</v>
      </c>
      <c r="BD1643" s="232" t="s">
        <v>184</v>
      </c>
      <c r="BR1643" s="232">
        <v>9.9578535513736455</v>
      </c>
    </row>
    <row r="1644" spans="46:70" x14ac:dyDescent="0.3">
      <c r="AT1644" s="232">
        <v>2015</v>
      </c>
      <c r="AU1644" s="232" t="s">
        <v>154</v>
      </c>
      <c r="BD1644" s="232" t="s">
        <v>185</v>
      </c>
      <c r="BR1644" s="232">
        <v>4.2631883642288946</v>
      </c>
    </row>
    <row r="1645" spans="46:70" x14ac:dyDescent="0.3">
      <c r="AT1645" s="232">
        <v>2015</v>
      </c>
      <c r="AU1645" s="232" t="s">
        <v>154</v>
      </c>
      <c r="BD1645" s="232" t="s">
        <v>186</v>
      </c>
      <c r="BR1645" s="232">
        <v>6.0239692939120211</v>
      </c>
    </row>
    <row r="1646" spans="46:70" x14ac:dyDescent="0.3">
      <c r="AT1646" s="232">
        <v>2015</v>
      </c>
      <c r="AU1646" s="232" t="s">
        <v>154</v>
      </c>
      <c r="BE1646" s="232" t="s">
        <v>187</v>
      </c>
      <c r="BR1646" s="232">
        <v>3.231045190911717</v>
      </c>
    </row>
    <row r="1647" spans="46:70" x14ac:dyDescent="0.3">
      <c r="AT1647" s="232">
        <v>2015</v>
      </c>
      <c r="AU1647" s="232" t="s">
        <v>154</v>
      </c>
      <c r="BE1647" s="232" t="s">
        <v>188</v>
      </c>
      <c r="BR1647" s="232">
        <v>5.1130043727719912</v>
      </c>
    </row>
    <row r="1648" spans="46:70" x14ac:dyDescent="0.3">
      <c r="AT1648" s="232">
        <v>2015</v>
      </c>
      <c r="AU1648" s="232" t="s">
        <v>154</v>
      </c>
      <c r="BE1648" s="232" t="s">
        <v>189</v>
      </c>
      <c r="BR1648" s="232">
        <v>4.7485029272025256</v>
      </c>
    </row>
    <row r="1649" spans="46:70" x14ac:dyDescent="0.3">
      <c r="AT1649" s="232">
        <v>2015</v>
      </c>
      <c r="AU1649" s="232" t="s">
        <v>154</v>
      </c>
      <c r="BE1649" s="232" t="s">
        <v>190</v>
      </c>
      <c r="BR1649" s="232">
        <v>6.5462757331215133</v>
      </c>
    </row>
    <row r="1650" spans="46:70" x14ac:dyDescent="0.3">
      <c r="AT1650" s="232">
        <v>2015</v>
      </c>
      <c r="AU1650" s="232" t="s">
        <v>154</v>
      </c>
      <c r="BE1650" s="232" t="s">
        <v>191</v>
      </c>
      <c r="BR1650" s="232">
        <v>6.1409925087619346</v>
      </c>
    </row>
    <row r="1651" spans="46:70" x14ac:dyDescent="0.3">
      <c r="AT1651" s="232">
        <v>2015</v>
      </c>
      <c r="AU1651" s="232" t="s">
        <v>154</v>
      </c>
      <c r="BE1651" s="232" t="s">
        <v>257</v>
      </c>
      <c r="BR1651" s="232" t="s">
        <v>354</v>
      </c>
    </row>
    <row r="1652" spans="46:70" x14ac:dyDescent="0.3">
      <c r="AT1652" s="232">
        <v>2015</v>
      </c>
      <c r="AU1652" s="232" t="s">
        <v>154</v>
      </c>
      <c r="BF1652" s="232" t="s">
        <v>192</v>
      </c>
      <c r="BR1652" s="232">
        <v>3.769376904315028</v>
      </c>
    </row>
    <row r="1653" spans="46:70" x14ac:dyDescent="0.3">
      <c r="AT1653" s="232">
        <v>2015</v>
      </c>
      <c r="AU1653" s="232" t="s">
        <v>154</v>
      </c>
      <c r="BF1653" s="232" t="s">
        <v>193</v>
      </c>
      <c r="BR1653" s="232">
        <v>4.5558552329141637</v>
      </c>
    </row>
    <row r="1654" spans="46:70" x14ac:dyDescent="0.3">
      <c r="AT1654" s="232">
        <v>2015</v>
      </c>
      <c r="AU1654" s="232" t="s">
        <v>154</v>
      </c>
      <c r="BF1654" s="232" t="s">
        <v>194</v>
      </c>
      <c r="BR1654" s="232">
        <v>5.9211359339534821</v>
      </c>
    </row>
    <row r="1655" spans="46:70" x14ac:dyDescent="0.3">
      <c r="AT1655" s="232">
        <v>2015</v>
      </c>
      <c r="AU1655" s="232" t="s">
        <v>154</v>
      </c>
      <c r="BF1655" s="232" t="s">
        <v>195</v>
      </c>
      <c r="BR1655" s="232">
        <v>5.0283073725007599</v>
      </c>
    </row>
    <row r="1656" spans="46:70" x14ac:dyDescent="0.3">
      <c r="AT1656" s="232">
        <v>2015</v>
      </c>
      <c r="AU1656" s="232" t="s">
        <v>154</v>
      </c>
      <c r="BF1656" s="232" t="s">
        <v>196</v>
      </c>
      <c r="BR1656" s="232">
        <v>3.0671100370748561</v>
      </c>
    </row>
    <row r="1657" spans="46:70" x14ac:dyDescent="0.3">
      <c r="AT1657" s="232">
        <v>2015</v>
      </c>
      <c r="AU1657" s="232" t="s">
        <v>154</v>
      </c>
      <c r="BG1657" s="232" t="s">
        <v>197</v>
      </c>
      <c r="BR1657" s="232">
        <v>7.3209960697691621</v>
      </c>
    </row>
    <row r="1658" spans="46:70" x14ac:dyDescent="0.3">
      <c r="AT1658" s="232">
        <v>2015</v>
      </c>
      <c r="AU1658" s="232" t="s">
        <v>154</v>
      </c>
      <c r="BG1658" s="232" t="s">
        <v>198</v>
      </c>
      <c r="BR1658" s="232">
        <v>8.2593580702186156</v>
      </c>
    </row>
    <row r="1659" spans="46:70" x14ac:dyDescent="0.3">
      <c r="AT1659" s="232">
        <v>2015</v>
      </c>
      <c r="AU1659" s="232" t="s">
        <v>154</v>
      </c>
      <c r="BG1659" s="232" t="s">
        <v>199</v>
      </c>
      <c r="BR1659" s="232">
        <v>5.2196320046306868</v>
      </c>
    </row>
    <row r="1660" spans="46:70" x14ac:dyDescent="0.3">
      <c r="AT1660" s="232">
        <v>2015</v>
      </c>
      <c r="AU1660" s="232" t="s">
        <v>154</v>
      </c>
      <c r="BG1660" s="232" t="s">
        <v>200</v>
      </c>
      <c r="BR1660" s="232">
        <v>3.940600077364917</v>
      </c>
    </row>
    <row r="1661" spans="46:70" x14ac:dyDescent="0.3">
      <c r="AT1661" s="232">
        <v>2015</v>
      </c>
      <c r="AU1661" s="232" t="s">
        <v>154</v>
      </c>
      <c r="BH1661" s="232" t="s">
        <v>201</v>
      </c>
      <c r="BR1661" s="232">
        <v>5.9640044034338784</v>
      </c>
    </row>
    <row r="1662" spans="46:70" x14ac:dyDescent="0.3">
      <c r="AT1662" s="232">
        <v>2015</v>
      </c>
      <c r="AU1662" s="232" t="s">
        <v>154</v>
      </c>
      <c r="BH1662" s="232" t="s">
        <v>202</v>
      </c>
      <c r="BR1662" s="232">
        <v>4.9481447714850324</v>
      </c>
    </row>
    <row r="1663" spans="46:70" x14ac:dyDescent="0.3">
      <c r="AT1663" s="232">
        <v>2015</v>
      </c>
      <c r="AU1663" s="232" t="s">
        <v>154</v>
      </c>
      <c r="BH1663" s="232" t="s">
        <v>203</v>
      </c>
      <c r="BR1663" s="232">
        <v>4.0358957793276984</v>
      </c>
    </row>
    <row r="1664" spans="46:70" x14ac:dyDescent="0.3">
      <c r="AT1664" s="232">
        <v>2015</v>
      </c>
      <c r="AU1664" s="232" t="s">
        <v>154</v>
      </c>
      <c r="BI1664" s="232" t="s">
        <v>204</v>
      </c>
      <c r="BR1664" s="232">
        <v>4.4331722790065262</v>
      </c>
    </row>
    <row r="1665" spans="46:70" x14ac:dyDescent="0.3">
      <c r="AT1665" s="232">
        <v>2015</v>
      </c>
      <c r="AU1665" s="232" t="s">
        <v>154</v>
      </c>
      <c r="BI1665" s="232" t="s">
        <v>205</v>
      </c>
      <c r="BR1665" s="232">
        <v>4.1396878649241371</v>
      </c>
    </row>
    <row r="1666" spans="46:70" x14ac:dyDescent="0.3">
      <c r="AT1666" s="232">
        <v>2015</v>
      </c>
      <c r="AU1666" s="232" t="s">
        <v>154</v>
      </c>
      <c r="BI1666" s="232" t="s">
        <v>206</v>
      </c>
      <c r="BR1666" s="232">
        <v>13.921961395447569</v>
      </c>
    </row>
    <row r="1667" spans="46:70" x14ac:dyDescent="0.3">
      <c r="AT1667" s="232">
        <v>2015</v>
      </c>
      <c r="AU1667" s="232" t="s">
        <v>154</v>
      </c>
      <c r="BJ1667" s="232" t="s">
        <v>381</v>
      </c>
      <c r="BR1667" s="232">
        <v>6.6931013828073276</v>
      </c>
    </row>
    <row r="1668" spans="46:70" x14ac:dyDescent="0.3">
      <c r="AT1668" s="232">
        <v>2015</v>
      </c>
      <c r="AU1668" s="232" t="s">
        <v>154</v>
      </c>
      <c r="BJ1668" s="232" t="s">
        <v>208</v>
      </c>
      <c r="BR1668" s="232">
        <v>7.0710386432950427</v>
      </c>
    </row>
    <row r="1669" spans="46:70" x14ac:dyDescent="0.3">
      <c r="AT1669" s="232">
        <v>2015</v>
      </c>
      <c r="AU1669" s="232" t="s">
        <v>154</v>
      </c>
      <c r="BJ1669" s="232" t="s">
        <v>209</v>
      </c>
      <c r="BR1669" s="232">
        <v>5.5331635345147117</v>
      </c>
    </row>
    <row r="1670" spans="46:70" x14ac:dyDescent="0.3">
      <c r="AT1670" s="232">
        <v>2015</v>
      </c>
      <c r="AU1670" s="232" t="s">
        <v>154</v>
      </c>
      <c r="BJ1670" s="232" t="s">
        <v>210</v>
      </c>
      <c r="BR1670" s="232">
        <v>3.2069771558613089</v>
      </c>
    </row>
    <row r="1671" spans="46:70" x14ac:dyDescent="0.3">
      <c r="AT1671" s="232">
        <v>2015</v>
      </c>
      <c r="AU1671" s="232" t="s">
        <v>154</v>
      </c>
      <c r="BJ1671" s="232" t="s">
        <v>211</v>
      </c>
      <c r="BR1671" s="232">
        <v>2.715057164550279</v>
      </c>
    </row>
    <row r="1672" spans="46:70" x14ac:dyDescent="0.3">
      <c r="AT1672" s="232">
        <v>2015</v>
      </c>
      <c r="AU1672" s="232" t="s">
        <v>154</v>
      </c>
      <c r="BJ1672" s="232" t="s">
        <v>212</v>
      </c>
      <c r="BR1672" s="232">
        <v>3.720703209627783</v>
      </c>
    </row>
    <row r="1673" spans="46:70" x14ac:dyDescent="0.3">
      <c r="AT1673" s="232">
        <v>2015</v>
      </c>
      <c r="AU1673" s="232" t="s">
        <v>154</v>
      </c>
      <c r="BJ1673" s="232" t="s">
        <v>213</v>
      </c>
      <c r="BR1673" s="232">
        <v>4.5673719057432969</v>
      </c>
    </row>
    <row r="1674" spans="46:70" x14ac:dyDescent="0.3">
      <c r="AT1674" s="232">
        <v>2015</v>
      </c>
      <c r="AU1674" s="232" t="s">
        <v>154</v>
      </c>
      <c r="BK1674" s="232" t="s">
        <v>214</v>
      </c>
      <c r="BR1674" s="232">
        <v>3.6246726876561381</v>
      </c>
    </row>
    <row r="1675" spans="46:70" x14ac:dyDescent="0.3">
      <c r="AT1675" s="232">
        <v>2015</v>
      </c>
      <c r="AU1675" s="232" t="s">
        <v>154</v>
      </c>
      <c r="BK1675" s="232" t="s">
        <v>215</v>
      </c>
      <c r="BR1675" s="232">
        <v>6.7571141389711578</v>
      </c>
    </row>
    <row r="1676" spans="46:70" x14ac:dyDescent="0.3">
      <c r="AT1676" s="232">
        <v>2015</v>
      </c>
      <c r="AU1676" s="232" t="s">
        <v>154</v>
      </c>
      <c r="BK1676" s="232" t="s">
        <v>216</v>
      </c>
      <c r="BR1676" s="232">
        <v>4.9428582715402234</v>
      </c>
    </row>
    <row r="1677" spans="46:70" x14ac:dyDescent="0.3">
      <c r="AT1677" s="232">
        <v>2015</v>
      </c>
      <c r="AU1677" s="232" t="s">
        <v>154</v>
      </c>
      <c r="BL1677" s="232" t="s">
        <v>217</v>
      </c>
      <c r="BR1677" s="232">
        <v>4.2723271867281154</v>
      </c>
    </row>
    <row r="1678" spans="46:70" x14ac:dyDescent="0.3">
      <c r="AT1678" s="232">
        <v>2015</v>
      </c>
      <c r="AU1678" s="232" t="s">
        <v>154</v>
      </c>
      <c r="BL1678" s="232" t="s">
        <v>218</v>
      </c>
      <c r="BR1678" s="232">
        <v>4.0238621534271903</v>
      </c>
    </row>
    <row r="1679" spans="46:70" x14ac:dyDescent="0.3">
      <c r="AT1679" s="232">
        <v>2015</v>
      </c>
      <c r="AU1679" s="232" t="s">
        <v>154</v>
      </c>
      <c r="BL1679" s="232" t="s">
        <v>219</v>
      </c>
      <c r="BR1679" s="232">
        <v>3.7298364810996958</v>
      </c>
    </row>
    <row r="1680" spans="46:70" x14ac:dyDescent="0.3">
      <c r="AT1680" s="232">
        <v>2015</v>
      </c>
      <c r="AU1680" s="232" t="s">
        <v>154</v>
      </c>
      <c r="BL1680" s="232" t="s">
        <v>220</v>
      </c>
      <c r="BR1680" s="232">
        <v>4.9722084333381522</v>
      </c>
    </row>
    <row r="1681" spans="46:70" x14ac:dyDescent="0.3">
      <c r="AT1681" s="232">
        <v>2015</v>
      </c>
      <c r="AU1681" s="232" t="s">
        <v>154</v>
      </c>
      <c r="BL1681" s="232" t="s">
        <v>221</v>
      </c>
      <c r="BR1681" s="232">
        <v>4.8908334051645559</v>
      </c>
    </row>
    <row r="1682" spans="46:70" x14ac:dyDescent="0.3">
      <c r="AT1682" s="232">
        <v>2015</v>
      </c>
      <c r="AU1682" s="232" t="s">
        <v>154</v>
      </c>
      <c r="BM1682" s="232" t="s">
        <v>222</v>
      </c>
      <c r="BR1682" s="232">
        <v>3.464000700943227</v>
      </c>
    </row>
    <row r="1683" spans="46:70" x14ac:dyDescent="0.3">
      <c r="AT1683" s="232">
        <v>2015</v>
      </c>
      <c r="AU1683" s="232" t="s">
        <v>154</v>
      </c>
      <c r="BM1683" s="232" t="s">
        <v>223</v>
      </c>
      <c r="BR1683" s="232">
        <v>1.8871306136744159</v>
      </c>
    </row>
    <row r="1684" spans="46:70" x14ac:dyDescent="0.3">
      <c r="AT1684" s="232">
        <v>2015</v>
      </c>
      <c r="AU1684" s="232" t="s">
        <v>154</v>
      </c>
      <c r="BM1684" s="232" t="s">
        <v>224</v>
      </c>
      <c r="BR1684" s="232">
        <v>3.4915589991858642</v>
      </c>
    </row>
    <row r="1685" spans="46:70" x14ac:dyDescent="0.3">
      <c r="AT1685" s="232">
        <v>2015</v>
      </c>
      <c r="AU1685" s="232" t="s">
        <v>154</v>
      </c>
      <c r="BM1685" s="232" t="s">
        <v>225</v>
      </c>
      <c r="BR1685" s="232">
        <v>4.2408735193398019</v>
      </c>
    </row>
    <row r="1686" spans="46:70" x14ac:dyDescent="0.3">
      <c r="AT1686" s="232">
        <v>2015</v>
      </c>
      <c r="AU1686" s="232" t="s">
        <v>154</v>
      </c>
      <c r="BM1686" s="232" t="s">
        <v>226</v>
      </c>
      <c r="BR1686" s="232">
        <v>3.9217464934902901</v>
      </c>
    </row>
    <row r="1687" spans="46:70" x14ac:dyDescent="0.3">
      <c r="AT1687" s="232">
        <v>2015</v>
      </c>
      <c r="AU1687" s="232" t="s">
        <v>154</v>
      </c>
      <c r="BM1687" s="232" t="s">
        <v>227</v>
      </c>
      <c r="BR1687" s="232">
        <v>4.2345910320613749</v>
      </c>
    </row>
    <row r="1688" spans="46:70" x14ac:dyDescent="0.3">
      <c r="AT1688" s="232">
        <v>2015</v>
      </c>
      <c r="AU1688" s="232" t="s">
        <v>154</v>
      </c>
      <c r="BM1688" s="232" t="s">
        <v>228</v>
      </c>
      <c r="BR1688" s="232">
        <v>8.4928300995772137</v>
      </c>
    </row>
    <row r="1689" spans="46:70" x14ac:dyDescent="0.3">
      <c r="AT1689" s="232">
        <v>2015</v>
      </c>
      <c r="AU1689" s="232" t="s">
        <v>154</v>
      </c>
      <c r="BM1689" s="232" t="s">
        <v>229</v>
      </c>
      <c r="BR1689" s="232">
        <v>5.4962180481905838</v>
      </c>
    </row>
    <row r="1690" spans="46:70" x14ac:dyDescent="0.3">
      <c r="AT1690" s="232">
        <v>2015</v>
      </c>
      <c r="AU1690" s="232" t="s">
        <v>154</v>
      </c>
      <c r="BN1690" s="232" t="s">
        <v>230</v>
      </c>
      <c r="BR1690" s="232">
        <v>4.3997595957409068</v>
      </c>
    </row>
    <row r="1691" spans="46:70" x14ac:dyDescent="0.3">
      <c r="AT1691" s="232">
        <v>2015</v>
      </c>
      <c r="AU1691" s="232" t="s">
        <v>154</v>
      </c>
      <c r="BN1691" s="232" t="s">
        <v>231</v>
      </c>
      <c r="BR1691" s="232">
        <v>4.2593304531611027</v>
      </c>
    </row>
    <row r="1692" spans="46:70" x14ac:dyDescent="0.3">
      <c r="AT1692" s="232">
        <v>2015</v>
      </c>
      <c r="AU1692" s="232" t="s">
        <v>154</v>
      </c>
      <c r="BO1692" s="232" t="s">
        <v>232</v>
      </c>
      <c r="BR1692" s="232">
        <v>3.8863430573657261</v>
      </c>
    </row>
    <row r="1693" spans="46:70" x14ac:dyDescent="0.3">
      <c r="AT1693" s="232">
        <v>2015</v>
      </c>
      <c r="AU1693" s="232" t="s">
        <v>154</v>
      </c>
      <c r="BO1693" s="232" t="s">
        <v>233</v>
      </c>
      <c r="BR1693" s="232">
        <v>4.4001607337069339</v>
      </c>
    </row>
    <row r="1694" spans="46:70" x14ac:dyDescent="0.3">
      <c r="AT1694" s="232">
        <v>2015</v>
      </c>
      <c r="AU1694" s="232" t="s">
        <v>154</v>
      </c>
      <c r="BP1694" s="232" t="s">
        <v>234</v>
      </c>
      <c r="BR1694" s="232">
        <v>5.3609802963318236</v>
      </c>
    </row>
    <row r="1695" spans="46:70" x14ac:dyDescent="0.3">
      <c r="AT1695" s="232">
        <v>2015</v>
      </c>
      <c r="AU1695" s="232" t="s">
        <v>154</v>
      </c>
      <c r="BP1695" s="232" t="s">
        <v>235</v>
      </c>
      <c r="BR1695" s="232">
        <v>4.113144397257579</v>
      </c>
    </row>
    <row r="1696" spans="46:70" x14ac:dyDescent="0.3">
      <c r="AT1696" s="232">
        <v>2015</v>
      </c>
      <c r="AU1696" s="232" t="s">
        <v>154</v>
      </c>
      <c r="BP1696" s="232" t="s">
        <v>236</v>
      </c>
      <c r="BR1696" s="232">
        <v>4.2451898371824308</v>
      </c>
    </row>
    <row r="1697" spans="46:70" x14ac:dyDescent="0.3">
      <c r="AT1697" s="232">
        <v>2015</v>
      </c>
      <c r="AU1697" s="232" t="s">
        <v>154</v>
      </c>
      <c r="BQ1697" s="232" t="s">
        <v>237</v>
      </c>
      <c r="BR1697" s="232">
        <v>6.1770901610930897</v>
      </c>
    </row>
    <row r="1698" spans="46:70" x14ac:dyDescent="0.3">
      <c r="AT1698" s="232">
        <v>2015</v>
      </c>
      <c r="AU1698" s="232" t="s">
        <v>154</v>
      </c>
      <c r="BQ1698" s="232" t="s">
        <v>238</v>
      </c>
      <c r="BR1698" s="232">
        <v>3.079617708510296</v>
      </c>
    </row>
    <row r="1699" spans="46:70" x14ac:dyDescent="0.3">
      <c r="AT1699" s="232">
        <v>2015</v>
      </c>
      <c r="AU1699" s="232" t="s">
        <v>154</v>
      </c>
      <c r="BQ1699" s="232" t="s">
        <v>239</v>
      </c>
      <c r="BR1699" s="232">
        <v>3.996820909862894</v>
      </c>
    </row>
    <row r="1700" spans="46:70" x14ac:dyDescent="0.3">
      <c r="AT1700" s="232">
        <v>2015</v>
      </c>
      <c r="AU1700" s="232" t="s">
        <v>154</v>
      </c>
      <c r="BQ1700" s="232" t="s">
        <v>240</v>
      </c>
      <c r="BR1700" s="232">
        <v>3.008954408178127</v>
      </c>
    </row>
    <row r="1701" spans="46:70" x14ac:dyDescent="0.3">
      <c r="AT1701" s="232">
        <v>2015</v>
      </c>
      <c r="AU1701" s="232" t="s">
        <v>154</v>
      </c>
      <c r="BQ1701" s="232" t="s">
        <v>241</v>
      </c>
      <c r="BR1701" s="232">
        <v>4.6146608639776607</v>
      </c>
    </row>
    <row r="1702" spans="46:70" x14ac:dyDescent="0.3">
      <c r="AT1702" s="232">
        <v>2015</v>
      </c>
      <c r="AU1702" s="232" t="s">
        <v>154</v>
      </c>
      <c r="BQ1702" s="232" t="s">
        <v>242</v>
      </c>
      <c r="BR1702" s="232">
        <v>5.3360160036092452</v>
      </c>
    </row>
    <row r="1703" spans="46:70" x14ac:dyDescent="0.3">
      <c r="AT1703" s="232">
        <v>2015</v>
      </c>
      <c r="AU1703" s="232" t="s">
        <v>154</v>
      </c>
      <c r="BQ1703" s="232" t="s">
        <v>243</v>
      </c>
      <c r="BR1703" s="232">
        <v>3.0582963352928512</v>
      </c>
    </row>
    <row r="1704" spans="46:70" x14ac:dyDescent="0.3">
      <c r="AT1704" s="232">
        <v>2015</v>
      </c>
      <c r="AU1704" s="232" t="s">
        <v>154</v>
      </c>
      <c r="BQ1704" s="232" t="s">
        <v>244</v>
      </c>
      <c r="BR1704" s="232">
        <v>5.5869055731853914</v>
      </c>
    </row>
    <row r="1705" spans="46:70" x14ac:dyDescent="0.3">
      <c r="AT1705" s="232">
        <v>2015</v>
      </c>
      <c r="AU1705" s="232" t="s">
        <v>154</v>
      </c>
      <c r="BQ1705" s="232" t="s">
        <v>245</v>
      </c>
      <c r="BR1705" s="232">
        <v>5.6519163709007181</v>
      </c>
    </row>
    <row r="1706" spans="46:70" x14ac:dyDescent="0.3">
      <c r="AT1706" s="232">
        <v>2015</v>
      </c>
      <c r="AU1706" s="232" t="s">
        <v>154</v>
      </c>
      <c r="BQ1706" s="232" t="s">
        <v>246</v>
      </c>
      <c r="BR1706" s="232">
        <v>4.3476974896945721</v>
      </c>
    </row>
    <row r="1707" spans="46:70" x14ac:dyDescent="0.3">
      <c r="AT1707" s="232">
        <v>2015</v>
      </c>
      <c r="AU1707" s="232" t="s">
        <v>154</v>
      </c>
      <c r="AV1707" s="232" t="s">
        <v>247</v>
      </c>
      <c r="AW1707" s="232" t="s">
        <v>248</v>
      </c>
      <c r="BR1707" s="232">
        <v>2.7538622527075218</v>
      </c>
    </row>
    <row r="1708" spans="46:70" x14ac:dyDescent="0.3">
      <c r="AT1708" s="232">
        <v>2015</v>
      </c>
      <c r="AU1708" s="232" t="s">
        <v>154</v>
      </c>
      <c r="AV1708" s="232" t="s">
        <v>247</v>
      </c>
      <c r="AW1708" s="232" t="s">
        <v>248</v>
      </c>
      <c r="AZ1708" s="232" t="s">
        <v>155</v>
      </c>
      <c r="BR1708" s="232">
        <v>2.9835775759600538</v>
      </c>
    </row>
    <row r="1709" spans="46:70" x14ac:dyDescent="0.3">
      <c r="AT1709" s="232">
        <v>2015</v>
      </c>
      <c r="AU1709" s="232" t="s">
        <v>154</v>
      </c>
      <c r="AV1709" s="232" t="s">
        <v>247</v>
      </c>
      <c r="AW1709" s="232" t="s">
        <v>248</v>
      </c>
      <c r="AZ1709" s="232" t="s">
        <v>156</v>
      </c>
      <c r="BR1709" s="232">
        <v>3.0479998110371889</v>
      </c>
    </row>
    <row r="1710" spans="46:70" x14ac:dyDescent="0.3">
      <c r="AT1710" s="232">
        <v>2015</v>
      </c>
      <c r="AU1710" s="232" t="s">
        <v>154</v>
      </c>
      <c r="AV1710" s="232" t="s">
        <v>247</v>
      </c>
      <c r="AW1710" s="232" t="s">
        <v>248</v>
      </c>
      <c r="AZ1710" s="232" t="s">
        <v>157</v>
      </c>
      <c r="BR1710" s="232">
        <v>2.8609660565984032</v>
      </c>
    </row>
    <row r="1711" spans="46:70" x14ac:dyDescent="0.3">
      <c r="AT1711" s="232">
        <v>2015</v>
      </c>
      <c r="AU1711" s="232" t="s">
        <v>154</v>
      </c>
      <c r="AV1711" s="232" t="s">
        <v>247</v>
      </c>
      <c r="AW1711" s="232" t="s">
        <v>248</v>
      </c>
      <c r="AZ1711" s="232" t="s">
        <v>158</v>
      </c>
      <c r="BR1711" s="232">
        <v>2.6300175857721322</v>
      </c>
    </row>
    <row r="1712" spans="46:70" x14ac:dyDescent="0.3">
      <c r="AT1712" s="232">
        <v>2015</v>
      </c>
      <c r="AU1712" s="232" t="s">
        <v>154</v>
      </c>
      <c r="AV1712" s="232" t="s">
        <v>247</v>
      </c>
      <c r="AW1712" s="232" t="s">
        <v>248</v>
      </c>
      <c r="AZ1712" s="232" t="s">
        <v>159</v>
      </c>
      <c r="BR1712" s="232">
        <v>3.189888135360162</v>
      </c>
    </row>
    <row r="1713" spans="46:70" x14ac:dyDescent="0.3">
      <c r="AT1713" s="232">
        <v>2015</v>
      </c>
      <c r="AU1713" s="232" t="s">
        <v>154</v>
      </c>
      <c r="AV1713" s="232" t="s">
        <v>247</v>
      </c>
      <c r="AW1713" s="232" t="s">
        <v>248</v>
      </c>
      <c r="AZ1713" s="232" t="s">
        <v>160</v>
      </c>
      <c r="BR1713" s="232">
        <v>1.234794056561719</v>
      </c>
    </row>
    <row r="1714" spans="46:70" x14ac:dyDescent="0.3">
      <c r="AT1714" s="232">
        <v>2015</v>
      </c>
      <c r="AU1714" s="232" t="s">
        <v>154</v>
      </c>
      <c r="AV1714" s="232" t="s">
        <v>247</v>
      </c>
      <c r="AW1714" s="232" t="s">
        <v>248</v>
      </c>
      <c r="BA1714" s="232" t="s">
        <v>161</v>
      </c>
      <c r="BR1714" s="232">
        <v>3.0545787964446469</v>
      </c>
    </row>
    <row r="1715" spans="46:70" x14ac:dyDescent="0.3">
      <c r="AT1715" s="232">
        <v>2015</v>
      </c>
      <c r="AU1715" s="232" t="s">
        <v>154</v>
      </c>
      <c r="AV1715" s="232" t="s">
        <v>247</v>
      </c>
      <c r="AW1715" s="232" t="s">
        <v>248</v>
      </c>
      <c r="BB1715" s="232" t="s">
        <v>162</v>
      </c>
      <c r="BR1715" s="232">
        <v>3.229326751979253</v>
      </c>
    </row>
    <row r="1716" spans="46:70" x14ac:dyDescent="0.3">
      <c r="AT1716" s="232">
        <v>2015</v>
      </c>
      <c r="AU1716" s="232" t="s">
        <v>154</v>
      </c>
      <c r="AV1716" s="232" t="s">
        <v>247</v>
      </c>
      <c r="AW1716" s="232" t="s">
        <v>248</v>
      </c>
      <c r="BB1716" s="232" t="s">
        <v>163</v>
      </c>
      <c r="BR1716" s="232">
        <v>4.1841193860304884</v>
      </c>
    </row>
    <row r="1717" spans="46:70" x14ac:dyDescent="0.3">
      <c r="AT1717" s="232">
        <v>2015</v>
      </c>
      <c r="AU1717" s="232" t="s">
        <v>154</v>
      </c>
      <c r="AV1717" s="232" t="s">
        <v>247</v>
      </c>
      <c r="AW1717" s="232" t="s">
        <v>248</v>
      </c>
      <c r="BB1717" s="232" t="s">
        <v>389</v>
      </c>
      <c r="BR1717" s="232" t="s">
        <v>354</v>
      </c>
    </row>
    <row r="1718" spans="46:70" x14ac:dyDescent="0.3">
      <c r="AT1718" s="232">
        <v>2015</v>
      </c>
      <c r="AU1718" s="232" t="s">
        <v>154</v>
      </c>
      <c r="AV1718" s="232" t="s">
        <v>247</v>
      </c>
      <c r="AW1718" s="232" t="s">
        <v>248</v>
      </c>
      <c r="BB1718" s="232" t="s">
        <v>164</v>
      </c>
      <c r="BR1718" s="232">
        <v>1.100620906817358</v>
      </c>
    </row>
    <row r="1719" spans="46:70" x14ac:dyDescent="0.3">
      <c r="AT1719" s="232">
        <v>2015</v>
      </c>
      <c r="AU1719" s="232" t="s">
        <v>154</v>
      </c>
      <c r="AV1719" s="232" t="s">
        <v>247</v>
      </c>
      <c r="AW1719" s="232" t="s">
        <v>248</v>
      </c>
      <c r="BA1719" s="232" t="s">
        <v>165</v>
      </c>
      <c r="BR1719" s="232">
        <v>1.2605035335964041</v>
      </c>
    </row>
    <row r="1720" spans="46:70" x14ac:dyDescent="0.3">
      <c r="AT1720" s="232">
        <v>2015</v>
      </c>
      <c r="AU1720" s="232" t="s">
        <v>154</v>
      </c>
      <c r="AV1720" s="232" t="s">
        <v>247</v>
      </c>
      <c r="AW1720" s="232" t="s">
        <v>248</v>
      </c>
      <c r="BB1720" s="232" t="s">
        <v>259</v>
      </c>
      <c r="BR1720" s="232" t="s">
        <v>354</v>
      </c>
    </row>
    <row r="1721" spans="46:70" x14ac:dyDescent="0.3">
      <c r="AT1721" s="232">
        <v>2015</v>
      </c>
      <c r="AU1721" s="232" t="s">
        <v>154</v>
      </c>
      <c r="AV1721" s="232" t="s">
        <v>247</v>
      </c>
      <c r="AW1721" s="232" t="s">
        <v>248</v>
      </c>
      <c r="BB1721" s="232" t="s">
        <v>260</v>
      </c>
      <c r="BR1721" s="232" t="s">
        <v>354</v>
      </c>
    </row>
    <row r="1722" spans="46:70" x14ac:dyDescent="0.3">
      <c r="AT1722" s="232">
        <v>2015</v>
      </c>
      <c r="AU1722" s="232" t="s">
        <v>154</v>
      </c>
      <c r="AV1722" s="232" t="s">
        <v>247</v>
      </c>
      <c r="AW1722" s="232" t="s">
        <v>248</v>
      </c>
      <c r="BB1722" s="232" t="s">
        <v>261</v>
      </c>
      <c r="BR1722" s="232" t="s">
        <v>354</v>
      </c>
    </row>
    <row r="1723" spans="46:70" x14ac:dyDescent="0.3">
      <c r="AT1723" s="232">
        <v>2015</v>
      </c>
      <c r="AU1723" s="232" t="s">
        <v>154</v>
      </c>
      <c r="AV1723" s="232" t="s">
        <v>247</v>
      </c>
      <c r="AW1723" s="232" t="s">
        <v>248</v>
      </c>
      <c r="BB1723" s="232" t="s">
        <v>262</v>
      </c>
      <c r="BR1723" s="232" t="s">
        <v>354</v>
      </c>
    </row>
    <row r="1724" spans="46:70" x14ac:dyDescent="0.3">
      <c r="AT1724" s="232">
        <v>2015</v>
      </c>
      <c r="AU1724" s="232" t="s">
        <v>154</v>
      </c>
      <c r="AV1724" s="232" t="s">
        <v>247</v>
      </c>
      <c r="AW1724" s="232" t="s">
        <v>248</v>
      </c>
      <c r="BA1724" s="232" t="s">
        <v>166</v>
      </c>
      <c r="BR1724" s="232">
        <v>0.64609231959660618</v>
      </c>
    </row>
    <row r="1725" spans="46:70" x14ac:dyDescent="0.3">
      <c r="AT1725" s="232">
        <v>2015</v>
      </c>
      <c r="AU1725" s="232" t="s">
        <v>154</v>
      </c>
      <c r="AV1725" s="232" t="s">
        <v>247</v>
      </c>
      <c r="AW1725" s="232" t="s">
        <v>248</v>
      </c>
      <c r="BB1725" s="232" t="s">
        <v>167</v>
      </c>
      <c r="BR1725" s="232">
        <v>1.1778133371264159</v>
      </c>
    </row>
    <row r="1726" spans="46:70" x14ac:dyDescent="0.3">
      <c r="AT1726" s="232">
        <v>2015</v>
      </c>
      <c r="AU1726" s="232" t="s">
        <v>154</v>
      </c>
      <c r="AV1726" s="232" t="s">
        <v>247</v>
      </c>
      <c r="AW1726" s="232" t="s">
        <v>248</v>
      </c>
      <c r="BB1726" s="232" t="s">
        <v>168</v>
      </c>
      <c r="BR1726" s="232">
        <v>0.20035093885024099</v>
      </c>
    </row>
    <row r="1727" spans="46:70" x14ac:dyDescent="0.3">
      <c r="AT1727" s="232">
        <v>2015</v>
      </c>
      <c r="AU1727" s="232" t="s">
        <v>154</v>
      </c>
      <c r="AV1727" s="232" t="s">
        <v>247</v>
      </c>
      <c r="AW1727" s="232" t="s">
        <v>248</v>
      </c>
      <c r="BB1727" s="232" t="s">
        <v>253</v>
      </c>
      <c r="BR1727" s="232" t="s">
        <v>354</v>
      </c>
    </row>
    <row r="1728" spans="46:70" x14ac:dyDescent="0.3">
      <c r="AT1728" s="232">
        <v>2015</v>
      </c>
      <c r="AU1728" s="232" t="s">
        <v>154</v>
      </c>
      <c r="AV1728" s="232" t="s">
        <v>247</v>
      </c>
      <c r="AW1728" s="232" t="s">
        <v>248</v>
      </c>
      <c r="BB1728" s="232" t="s">
        <v>252</v>
      </c>
      <c r="BR1728" s="232">
        <v>1.1498737922356721</v>
      </c>
    </row>
    <row r="1729" spans="46:70" x14ac:dyDescent="0.3">
      <c r="AT1729" s="232">
        <v>2015</v>
      </c>
      <c r="AU1729" s="232" t="s">
        <v>154</v>
      </c>
      <c r="AV1729" s="232" t="s">
        <v>247</v>
      </c>
      <c r="AW1729" s="232" t="s">
        <v>248</v>
      </c>
      <c r="BB1729" s="232" t="s">
        <v>169</v>
      </c>
      <c r="BR1729" s="232">
        <v>0</v>
      </c>
    </row>
    <row r="1730" spans="46:70" x14ac:dyDescent="0.3">
      <c r="AT1730" s="232">
        <v>2015</v>
      </c>
      <c r="AU1730" s="232" t="s">
        <v>154</v>
      </c>
      <c r="AV1730" s="232" t="s">
        <v>247</v>
      </c>
      <c r="AW1730" s="232" t="s">
        <v>248</v>
      </c>
      <c r="BA1730" s="232" t="s">
        <v>170</v>
      </c>
      <c r="BR1730" s="232">
        <v>2.6872715247579828</v>
      </c>
    </row>
    <row r="1731" spans="46:70" x14ac:dyDescent="0.3">
      <c r="AT1731" s="232">
        <v>2015</v>
      </c>
      <c r="AU1731" s="232" t="s">
        <v>154</v>
      </c>
      <c r="AV1731" s="232" t="s">
        <v>247</v>
      </c>
      <c r="AW1731" s="232" t="s">
        <v>248</v>
      </c>
      <c r="BB1731" s="232" t="s">
        <v>171</v>
      </c>
      <c r="BR1731" s="232">
        <v>3.0996181430964902</v>
      </c>
    </row>
    <row r="1732" spans="46:70" x14ac:dyDescent="0.3">
      <c r="AT1732" s="232">
        <v>2015</v>
      </c>
      <c r="AU1732" s="232" t="s">
        <v>154</v>
      </c>
      <c r="AV1732" s="232" t="s">
        <v>247</v>
      </c>
      <c r="AW1732" s="232" t="s">
        <v>248</v>
      </c>
      <c r="BB1732" s="232" t="s">
        <v>172</v>
      </c>
      <c r="BR1732" s="232">
        <v>2.584137205825487</v>
      </c>
    </row>
    <row r="1733" spans="46:70" x14ac:dyDescent="0.3">
      <c r="AT1733" s="232">
        <v>2015</v>
      </c>
      <c r="AU1733" s="232" t="s">
        <v>154</v>
      </c>
      <c r="AV1733" s="232" t="s">
        <v>247</v>
      </c>
      <c r="AW1733" s="232" t="s">
        <v>248</v>
      </c>
      <c r="BB1733" s="232" t="s">
        <v>390</v>
      </c>
      <c r="BR1733" s="232" t="s">
        <v>354</v>
      </c>
    </row>
    <row r="1734" spans="46:70" x14ac:dyDescent="0.3">
      <c r="AT1734" s="232">
        <v>2015</v>
      </c>
      <c r="AU1734" s="232" t="s">
        <v>154</v>
      </c>
      <c r="AV1734" s="232" t="s">
        <v>247</v>
      </c>
      <c r="AW1734" s="232" t="s">
        <v>248</v>
      </c>
      <c r="BA1734" s="232" t="s">
        <v>173</v>
      </c>
      <c r="BR1734" s="232">
        <v>0</v>
      </c>
    </row>
    <row r="1735" spans="46:70" x14ac:dyDescent="0.3">
      <c r="AT1735" s="232">
        <v>2015</v>
      </c>
      <c r="AU1735" s="232" t="s">
        <v>154</v>
      </c>
      <c r="AV1735" s="232" t="s">
        <v>247</v>
      </c>
      <c r="AW1735" s="232" t="s">
        <v>248</v>
      </c>
      <c r="BB1735" s="232" t="s">
        <v>254</v>
      </c>
      <c r="BR1735" s="232" t="s">
        <v>354</v>
      </c>
    </row>
    <row r="1736" spans="46:70" x14ac:dyDescent="0.3">
      <c r="AT1736" s="232">
        <v>2015</v>
      </c>
      <c r="AU1736" s="232" t="s">
        <v>154</v>
      </c>
      <c r="AV1736" s="232" t="s">
        <v>247</v>
      </c>
      <c r="AW1736" s="232" t="s">
        <v>248</v>
      </c>
      <c r="BB1736" s="232" t="s">
        <v>255</v>
      </c>
      <c r="BR1736" s="232" t="s">
        <v>354</v>
      </c>
    </row>
    <row r="1737" spans="46:70" x14ac:dyDescent="0.3">
      <c r="AT1737" s="232">
        <v>2015</v>
      </c>
      <c r="AU1737" s="232" t="s">
        <v>154</v>
      </c>
      <c r="AV1737" s="232" t="s">
        <v>247</v>
      </c>
      <c r="AW1737" s="232" t="s">
        <v>248</v>
      </c>
      <c r="BC1737" s="232" t="s">
        <v>174</v>
      </c>
      <c r="BR1737" s="232">
        <v>1.798377371779065</v>
      </c>
    </row>
    <row r="1738" spans="46:70" x14ac:dyDescent="0.3">
      <c r="AT1738" s="232">
        <v>2015</v>
      </c>
      <c r="AU1738" s="232" t="s">
        <v>154</v>
      </c>
      <c r="AV1738" s="232" t="s">
        <v>247</v>
      </c>
      <c r="AW1738" s="232" t="s">
        <v>248</v>
      </c>
      <c r="BC1738" s="232" t="s">
        <v>175</v>
      </c>
      <c r="BR1738" s="232">
        <v>3.4181756850153531</v>
      </c>
    </row>
    <row r="1739" spans="46:70" x14ac:dyDescent="0.3">
      <c r="AT1739" s="232">
        <v>2015</v>
      </c>
      <c r="AU1739" s="232" t="s">
        <v>154</v>
      </c>
      <c r="AV1739" s="232" t="s">
        <v>247</v>
      </c>
      <c r="AW1739" s="232" t="s">
        <v>248</v>
      </c>
      <c r="BC1739" s="232" t="s">
        <v>176</v>
      </c>
      <c r="BR1739" s="232">
        <v>2.7379625512457459</v>
      </c>
    </row>
    <row r="1740" spans="46:70" x14ac:dyDescent="0.3">
      <c r="AT1740" s="232">
        <v>2015</v>
      </c>
      <c r="AU1740" s="232" t="s">
        <v>154</v>
      </c>
      <c r="AV1740" s="232" t="s">
        <v>247</v>
      </c>
      <c r="AW1740" s="232" t="s">
        <v>248</v>
      </c>
      <c r="BC1740" s="232" t="s">
        <v>177</v>
      </c>
      <c r="BR1740" s="232">
        <v>10.80630891333815</v>
      </c>
    </row>
    <row r="1741" spans="46:70" x14ac:dyDescent="0.3">
      <c r="AT1741" s="232">
        <v>2015</v>
      </c>
      <c r="AU1741" s="232" t="s">
        <v>154</v>
      </c>
      <c r="AV1741" s="232" t="s">
        <v>247</v>
      </c>
      <c r="AW1741" s="232" t="s">
        <v>248</v>
      </c>
      <c r="BC1741" s="232" t="s">
        <v>178</v>
      </c>
      <c r="BR1741" s="232">
        <v>10.55459744253443</v>
      </c>
    </row>
    <row r="1742" spans="46:70" x14ac:dyDescent="0.3">
      <c r="AT1742" s="232">
        <v>2015</v>
      </c>
      <c r="AU1742" s="232" t="s">
        <v>154</v>
      </c>
      <c r="AV1742" s="232" t="s">
        <v>247</v>
      </c>
      <c r="AW1742" s="232" t="s">
        <v>248</v>
      </c>
      <c r="BC1742" s="232" t="s">
        <v>256</v>
      </c>
      <c r="BR1742" s="232" t="s">
        <v>354</v>
      </c>
    </row>
    <row r="1743" spans="46:70" x14ac:dyDescent="0.3">
      <c r="AT1743" s="232">
        <v>2015</v>
      </c>
      <c r="AU1743" s="232" t="s">
        <v>154</v>
      </c>
      <c r="AV1743" s="232" t="s">
        <v>247</v>
      </c>
      <c r="AW1743" s="232" t="s">
        <v>248</v>
      </c>
      <c r="BD1743" s="232" t="s">
        <v>179</v>
      </c>
      <c r="BR1743" s="232">
        <v>2.4728269524688522</v>
      </c>
    </row>
    <row r="1744" spans="46:70" x14ac:dyDescent="0.3">
      <c r="AT1744" s="232">
        <v>2015</v>
      </c>
      <c r="AU1744" s="232" t="s">
        <v>154</v>
      </c>
      <c r="AV1744" s="232" t="s">
        <v>247</v>
      </c>
      <c r="AW1744" s="232" t="s">
        <v>248</v>
      </c>
      <c r="BD1744" s="232" t="s">
        <v>180</v>
      </c>
      <c r="BR1744" s="232">
        <v>4.1722894658191514</v>
      </c>
    </row>
    <row r="1745" spans="46:70" x14ac:dyDescent="0.3">
      <c r="AT1745" s="232">
        <v>2015</v>
      </c>
      <c r="AU1745" s="232" t="s">
        <v>154</v>
      </c>
      <c r="AV1745" s="232" t="s">
        <v>247</v>
      </c>
      <c r="AW1745" s="232" t="s">
        <v>248</v>
      </c>
      <c r="BD1745" s="232" t="s">
        <v>181</v>
      </c>
      <c r="BR1745" s="232">
        <v>4.185279041188716</v>
      </c>
    </row>
    <row r="1746" spans="46:70" x14ac:dyDescent="0.3">
      <c r="AT1746" s="232">
        <v>2015</v>
      </c>
      <c r="AU1746" s="232" t="s">
        <v>154</v>
      </c>
      <c r="AV1746" s="232" t="s">
        <v>247</v>
      </c>
      <c r="AW1746" s="232" t="s">
        <v>248</v>
      </c>
      <c r="BD1746" s="232" t="s">
        <v>182</v>
      </c>
      <c r="BR1746" s="232">
        <v>3.0094326993228391</v>
      </c>
    </row>
    <row r="1747" spans="46:70" x14ac:dyDescent="0.3">
      <c r="AT1747" s="232">
        <v>2015</v>
      </c>
      <c r="AU1747" s="232" t="s">
        <v>154</v>
      </c>
      <c r="AV1747" s="232" t="s">
        <v>247</v>
      </c>
      <c r="AW1747" s="232" t="s">
        <v>248</v>
      </c>
      <c r="BD1747" s="232" t="s">
        <v>183</v>
      </c>
      <c r="BR1747" s="232">
        <v>7.4531965544656371</v>
      </c>
    </row>
    <row r="1748" spans="46:70" x14ac:dyDescent="0.3">
      <c r="AT1748" s="232">
        <v>2015</v>
      </c>
      <c r="AU1748" s="232" t="s">
        <v>154</v>
      </c>
      <c r="AV1748" s="232" t="s">
        <v>247</v>
      </c>
      <c r="AW1748" s="232" t="s">
        <v>248</v>
      </c>
      <c r="BD1748" s="232" t="s">
        <v>184</v>
      </c>
      <c r="BR1748" s="232">
        <v>6.5464748748612092</v>
      </c>
    </row>
    <row r="1749" spans="46:70" x14ac:dyDescent="0.3">
      <c r="AT1749" s="232">
        <v>2015</v>
      </c>
      <c r="AU1749" s="232" t="s">
        <v>154</v>
      </c>
      <c r="AV1749" s="232" t="s">
        <v>247</v>
      </c>
      <c r="AW1749" s="232" t="s">
        <v>248</v>
      </c>
      <c r="BD1749" s="232" t="s">
        <v>185</v>
      </c>
      <c r="BR1749" s="232">
        <v>3.287547356712456</v>
      </c>
    </row>
    <row r="1750" spans="46:70" x14ac:dyDescent="0.3">
      <c r="AT1750" s="232">
        <v>2015</v>
      </c>
      <c r="AU1750" s="232" t="s">
        <v>154</v>
      </c>
      <c r="AV1750" s="232" t="s">
        <v>247</v>
      </c>
      <c r="AW1750" s="232" t="s">
        <v>248</v>
      </c>
      <c r="BD1750" s="232" t="s">
        <v>186</v>
      </c>
      <c r="BR1750" s="232">
        <v>2.1793352256395528</v>
      </c>
    </row>
    <row r="1751" spans="46:70" x14ac:dyDescent="0.3">
      <c r="AT1751" s="232">
        <v>2015</v>
      </c>
      <c r="AU1751" s="232" t="s">
        <v>154</v>
      </c>
      <c r="AV1751" s="232" t="s">
        <v>247</v>
      </c>
      <c r="AW1751" s="232" t="s">
        <v>248</v>
      </c>
      <c r="BE1751" s="232" t="s">
        <v>187</v>
      </c>
      <c r="BR1751" s="232">
        <v>2.1991144547589299</v>
      </c>
    </row>
    <row r="1752" spans="46:70" x14ac:dyDescent="0.3">
      <c r="AT1752" s="232">
        <v>2015</v>
      </c>
      <c r="AU1752" s="232" t="s">
        <v>154</v>
      </c>
      <c r="AV1752" s="232" t="s">
        <v>247</v>
      </c>
      <c r="AW1752" s="232" t="s">
        <v>248</v>
      </c>
      <c r="BE1752" s="232" t="s">
        <v>188</v>
      </c>
      <c r="BR1752" s="232">
        <v>3.1656210474949651</v>
      </c>
    </row>
    <row r="1753" spans="46:70" x14ac:dyDescent="0.3">
      <c r="AT1753" s="232">
        <v>2015</v>
      </c>
      <c r="AU1753" s="232" t="s">
        <v>154</v>
      </c>
      <c r="AV1753" s="232" t="s">
        <v>247</v>
      </c>
      <c r="AW1753" s="232" t="s">
        <v>248</v>
      </c>
      <c r="BE1753" s="232" t="s">
        <v>189</v>
      </c>
      <c r="BR1753" s="232">
        <v>3.164404534746077</v>
      </c>
    </row>
    <row r="1754" spans="46:70" x14ac:dyDescent="0.3">
      <c r="AT1754" s="232">
        <v>2015</v>
      </c>
      <c r="AU1754" s="232" t="s">
        <v>154</v>
      </c>
      <c r="AV1754" s="232" t="s">
        <v>247</v>
      </c>
      <c r="AW1754" s="232" t="s">
        <v>248</v>
      </c>
      <c r="BE1754" s="232" t="s">
        <v>190</v>
      </c>
      <c r="BR1754" s="232">
        <v>3.8715733141524891</v>
      </c>
    </row>
    <row r="1755" spans="46:70" x14ac:dyDescent="0.3">
      <c r="AT1755" s="232">
        <v>2015</v>
      </c>
      <c r="AU1755" s="232" t="s">
        <v>154</v>
      </c>
      <c r="AV1755" s="232" t="s">
        <v>247</v>
      </c>
      <c r="AW1755" s="232" t="s">
        <v>248</v>
      </c>
      <c r="BE1755" s="232" t="s">
        <v>191</v>
      </c>
      <c r="BR1755" s="232">
        <v>2.609939397889725</v>
      </c>
    </row>
    <row r="1756" spans="46:70" x14ac:dyDescent="0.3">
      <c r="AT1756" s="232">
        <v>2015</v>
      </c>
      <c r="AU1756" s="232" t="s">
        <v>154</v>
      </c>
      <c r="AV1756" s="232" t="s">
        <v>247</v>
      </c>
      <c r="AW1756" s="232" t="s">
        <v>248</v>
      </c>
      <c r="BE1756" s="232" t="s">
        <v>257</v>
      </c>
      <c r="BR1756" s="232" t="s">
        <v>354</v>
      </c>
    </row>
    <row r="1757" spans="46:70" x14ac:dyDescent="0.3">
      <c r="AT1757" s="232">
        <v>2015</v>
      </c>
      <c r="AU1757" s="232" t="s">
        <v>154</v>
      </c>
      <c r="AV1757" s="232" t="s">
        <v>247</v>
      </c>
      <c r="AW1757" s="232" t="s">
        <v>248</v>
      </c>
      <c r="BF1757" s="232" t="s">
        <v>192</v>
      </c>
      <c r="BR1757" s="232">
        <v>2.4095736165397481</v>
      </c>
    </row>
    <row r="1758" spans="46:70" x14ac:dyDescent="0.3">
      <c r="AT1758" s="232">
        <v>2015</v>
      </c>
      <c r="AU1758" s="232" t="s">
        <v>154</v>
      </c>
      <c r="AV1758" s="232" t="s">
        <v>247</v>
      </c>
      <c r="AW1758" s="232" t="s">
        <v>248</v>
      </c>
      <c r="BF1758" s="232" t="s">
        <v>193</v>
      </c>
      <c r="BR1758" s="232">
        <v>3.196112440300042</v>
      </c>
    </row>
    <row r="1759" spans="46:70" x14ac:dyDescent="0.3">
      <c r="AT1759" s="232">
        <v>2015</v>
      </c>
      <c r="AU1759" s="232" t="s">
        <v>154</v>
      </c>
      <c r="AV1759" s="232" t="s">
        <v>247</v>
      </c>
      <c r="AW1759" s="232" t="s">
        <v>248</v>
      </c>
      <c r="BF1759" s="232" t="s">
        <v>194</v>
      </c>
      <c r="BR1759" s="232">
        <v>3.3987734354041801</v>
      </c>
    </row>
    <row r="1760" spans="46:70" x14ac:dyDescent="0.3">
      <c r="AT1760" s="232">
        <v>2015</v>
      </c>
      <c r="AU1760" s="232" t="s">
        <v>154</v>
      </c>
      <c r="AV1760" s="232" t="s">
        <v>247</v>
      </c>
      <c r="AW1760" s="232" t="s">
        <v>248</v>
      </c>
      <c r="BF1760" s="232" t="s">
        <v>195</v>
      </c>
      <c r="BR1760" s="232">
        <v>1.662727559291344</v>
      </c>
    </row>
    <row r="1761" spans="46:70" x14ac:dyDescent="0.3">
      <c r="AT1761" s="232">
        <v>2015</v>
      </c>
      <c r="AU1761" s="232" t="s">
        <v>154</v>
      </c>
      <c r="AV1761" s="232" t="s">
        <v>247</v>
      </c>
      <c r="AW1761" s="232" t="s">
        <v>248</v>
      </c>
      <c r="BF1761" s="232" t="s">
        <v>196</v>
      </c>
      <c r="BR1761" s="232">
        <v>2.1960367452119658</v>
      </c>
    </row>
    <row r="1762" spans="46:70" x14ac:dyDescent="0.3">
      <c r="AT1762" s="232">
        <v>2015</v>
      </c>
      <c r="AU1762" s="232" t="s">
        <v>154</v>
      </c>
      <c r="AV1762" s="232" t="s">
        <v>247</v>
      </c>
      <c r="AW1762" s="232" t="s">
        <v>248</v>
      </c>
      <c r="BG1762" s="232" t="s">
        <v>197</v>
      </c>
      <c r="BR1762" s="232">
        <v>5.2665660955615419</v>
      </c>
    </row>
    <row r="1763" spans="46:70" x14ac:dyDescent="0.3">
      <c r="AT1763" s="232">
        <v>2015</v>
      </c>
      <c r="AU1763" s="232" t="s">
        <v>154</v>
      </c>
      <c r="AV1763" s="232" t="s">
        <v>247</v>
      </c>
      <c r="AW1763" s="232" t="s">
        <v>248</v>
      </c>
      <c r="BG1763" s="232" t="s">
        <v>198</v>
      </c>
      <c r="BR1763" s="232">
        <v>5.4683309133854809</v>
      </c>
    </row>
    <row r="1764" spans="46:70" x14ac:dyDescent="0.3">
      <c r="AT1764" s="232">
        <v>2015</v>
      </c>
      <c r="AU1764" s="232" t="s">
        <v>154</v>
      </c>
      <c r="AV1764" s="232" t="s">
        <v>247</v>
      </c>
      <c r="AW1764" s="232" t="s">
        <v>248</v>
      </c>
      <c r="BG1764" s="232" t="s">
        <v>199</v>
      </c>
      <c r="BR1764" s="232">
        <v>4.8043002510866408</v>
      </c>
    </row>
    <row r="1765" spans="46:70" x14ac:dyDescent="0.3">
      <c r="AT1765" s="232">
        <v>2015</v>
      </c>
      <c r="AU1765" s="232" t="s">
        <v>154</v>
      </c>
      <c r="AV1765" s="232" t="s">
        <v>247</v>
      </c>
      <c r="AW1765" s="232" t="s">
        <v>248</v>
      </c>
      <c r="BG1765" s="232" t="s">
        <v>200</v>
      </c>
      <c r="BR1765" s="232">
        <v>2.3790664538697981</v>
      </c>
    </row>
    <row r="1766" spans="46:70" x14ac:dyDescent="0.3">
      <c r="AT1766" s="232">
        <v>2015</v>
      </c>
      <c r="AU1766" s="232" t="s">
        <v>154</v>
      </c>
      <c r="AV1766" s="232" t="s">
        <v>247</v>
      </c>
      <c r="AW1766" s="232" t="s">
        <v>248</v>
      </c>
      <c r="BH1766" s="232" t="s">
        <v>201</v>
      </c>
      <c r="BR1766" s="232">
        <v>3.046139522856095</v>
      </c>
    </row>
    <row r="1767" spans="46:70" x14ac:dyDescent="0.3">
      <c r="AT1767" s="232">
        <v>2015</v>
      </c>
      <c r="AU1767" s="232" t="s">
        <v>154</v>
      </c>
      <c r="AV1767" s="232" t="s">
        <v>247</v>
      </c>
      <c r="AW1767" s="232" t="s">
        <v>248</v>
      </c>
      <c r="BH1767" s="232" t="s">
        <v>202</v>
      </c>
      <c r="BR1767" s="232">
        <v>3.3674085694817251</v>
      </c>
    </row>
    <row r="1768" spans="46:70" x14ac:dyDescent="0.3">
      <c r="AT1768" s="232">
        <v>2015</v>
      </c>
      <c r="AU1768" s="232" t="s">
        <v>154</v>
      </c>
      <c r="AV1768" s="232" t="s">
        <v>247</v>
      </c>
      <c r="AW1768" s="232" t="s">
        <v>248</v>
      </c>
      <c r="BH1768" s="232" t="s">
        <v>203</v>
      </c>
      <c r="BR1768" s="232">
        <v>2.5744031283198781</v>
      </c>
    </row>
    <row r="1769" spans="46:70" x14ac:dyDescent="0.3">
      <c r="AT1769" s="232">
        <v>2015</v>
      </c>
      <c r="AU1769" s="232" t="s">
        <v>154</v>
      </c>
      <c r="AV1769" s="232" t="s">
        <v>247</v>
      </c>
      <c r="AW1769" s="232" t="s">
        <v>248</v>
      </c>
      <c r="BI1769" s="232" t="s">
        <v>204</v>
      </c>
      <c r="BR1769" s="232">
        <v>2.7520931281789029</v>
      </c>
    </row>
    <row r="1770" spans="46:70" x14ac:dyDescent="0.3">
      <c r="AT1770" s="232">
        <v>2015</v>
      </c>
      <c r="AU1770" s="232" t="s">
        <v>154</v>
      </c>
      <c r="AV1770" s="232" t="s">
        <v>247</v>
      </c>
      <c r="AW1770" s="232" t="s">
        <v>248</v>
      </c>
      <c r="BI1770" s="232" t="s">
        <v>205</v>
      </c>
      <c r="BR1770" s="232">
        <v>2.614033370560839</v>
      </c>
    </row>
    <row r="1771" spans="46:70" x14ac:dyDescent="0.3">
      <c r="AT1771" s="232">
        <v>2015</v>
      </c>
      <c r="AU1771" s="232" t="s">
        <v>154</v>
      </c>
      <c r="AV1771" s="232" t="s">
        <v>247</v>
      </c>
      <c r="AW1771" s="232" t="s">
        <v>248</v>
      </c>
      <c r="BI1771" s="232" t="s">
        <v>206</v>
      </c>
      <c r="BR1771" s="232">
        <v>12.35638010346152</v>
      </c>
    </row>
    <row r="1772" spans="46:70" x14ac:dyDescent="0.3">
      <c r="AT1772" s="232">
        <v>2015</v>
      </c>
      <c r="AU1772" s="232" t="s">
        <v>154</v>
      </c>
      <c r="AV1772" s="232" t="s">
        <v>247</v>
      </c>
      <c r="AW1772" s="232" t="s">
        <v>248</v>
      </c>
      <c r="BJ1772" s="232" t="s">
        <v>381</v>
      </c>
      <c r="BR1772" s="232">
        <v>4.1961225906005524</v>
      </c>
    </row>
    <row r="1773" spans="46:70" x14ac:dyDescent="0.3">
      <c r="AT1773" s="232">
        <v>2015</v>
      </c>
      <c r="AU1773" s="232" t="s">
        <v>154</v>
      </c>
      <c r="AV1773" s="232" t="s">
        <v>247</v>
      </c>
      <c r="AW1773" s="232" t="s">
        <v>248</v>
      </c>
      <c r="BJ1773" s="232" t="s">
        <v>208</v>
      </c>
      <c r="BR1773" s="232">
        <v>3.8777502905254599</v>
      </c>
    </row>
    <row r="1774" spans="46:70" x14ac:dyDescent="0.3">
      <c r="AT1774" s="232">
        <v>2015</v>
      </c>
      <c r="AU1774" s="232" t="s">
        <v>154</v>
      </c>
      <c r="AV1774" s="232" t="s">
        <v>247</v>
      </c>
      <c r="AW1774" s="232" t="s">
        <v>248</v>
      </c>
      <c r="BJ1774" s="232" t="s">
        <v>209</v>
      </c>
      <c r="BR1774" s="232">
        <v>3.9689967146525071</v>
      </c>
    </row>
    <row r="1775" spans="46:70" x14ac:dyDescent="0.3">
      <c r="AT1775" s="232">
        <v>2015</v>
      </c>
      <c r="AU1775" s="232" t="s">
        <v>154</v>
      </c>
      <c r="AV1775" s="232" t="s">
        <v>247</v>
      </c>
      <c r="AW1775" s="232" t="s">
        <v>248</v>
      </c>
      <c r="BJ1775" s="232" t="s">
        <v>210</v>
      </c>
      <c r="BR1775" s="232">
        <v>2.532637654374633</v>
      </c>
    </row>
    <row r="1776" spans="46:70" x14ac:dyDescent="0.3">
      <c r="AT1776" s="232">
        <v>2015</v>
      </c>
      <c r="AU1776" s="232" t="s">
        <v>154</v>
      </c>
      <c r="AV1776" s="232" t="s">
        <v>247</v>
      </c>
      <c r="AW1776" s="232" t="s">
        <v>248</v>
      </c>
      <c r="BJ1776" s="232" t="s">
        <v>211</v>
      </c>
      <c r="BR1776" s="232">
        <v>1.648873035768925</v>
      </c>
    </row>
    <row r="1777" spans="46:70" x14ac:dyDescent="0.3">
      <c r="AT1777" s="232">
        <v>2015</v>
      </c>
      <c r="AU1777" s="232" t="s">
        <v>154</v>
      </c>
      <c r="AV1777" s="232" t="s">
        <v>247</v>
      </c>
      <c r="AW1777" s="232" t="s">
        <v>248</v>
      </c>
      <c r="BJ1777" s="232" t="s">
        <v>212</v>
      </c>
      <c r="BR1777" s="232">
        <v>2.3931015500729478</v>
      </c>
    </row>
    <row r="1778" spans="46:70" x14ac:dyDescent="0.3">
      <c r="AT1778" s="232">
        <v>2015</v>
      </c>
      <c r="AU1778" s="232" t="s">
        <v>154</v>
      </c>
      <c r="AV1778" s="232" t="s">
        <v>247</v>
      </c>
      <c r="AW1778" s="232" t="s">
        <v>248</v>
      </c>
      <c r="BJ1778" s="232" t="s">
        <v>213</v>
      </c>
      <c r="BR1778" s="232">
        <v>2.4029261274046019</v>
      </c>
    </row>
    <row r="1779" spans="46:70" x14ac:dyDescent="0.3">
      <c r="AT1779" s="232">
        <v>2015</v>
      </c>
      <c r="AU1779" s="232" t="s">
        <v>154</v>
      </c>
      <c r="AV1779" s="232" t="s">
        <v>247</v>
      </c>
      <c r="AW1779" s="232" t="s">
        <v>248</v>
      </c>
      <c r="BK1779" s="232" t="s">
        <v>214</v>
      </c>
      <c r="BR1779" s="232">
        <v>2.2149376580594682</v>
      </c>
    </row>
    <row r="1780" spans="46:70" x14ac:dyDescent="0.3">
      <c r="AT1780" s="232">
        <v>2015</v>
      </c>
      <c r="AU1780" s="232" t="s">
        <v>154</v>
      </c>
      <c r="AV1780" s="232" t="s">
        <v>247</v>
      </c>
      <c r="AW1780" s="232" t="s">
        <v>248</v>
      </c>
      <c r="BK1780" s="232" t="s">
        <v>215</v>
      </c>
      <c r="BR1780" s="232">
        <v>4.2710266983562208</v>
      </c>
    </row>
    <row r="1781" spans="46:70" x14ac:dyDescent="0.3">
      <c r="AT1781" s="232">
        <v>2015</v>
      </c>
      <c r="AU1781" s="232" t="s">
        <v>154</v>
      </c>
      <c r="AV1781" s="232" t="s">
        <v>247</v>
      </c>
      <c r="AW1781" s="232" t="s">
        <v>248</v>
      </c>
      <c r="BK1781" s="232" t="s">
        <v>216</v>
      </c>
      <c r="BR1781" s="232">
        <v>3.2593560858707908</v>
      </c>
    </row>
    <row r="1782" spans="46:70" x14ac:dyDescent="0.3">
      <c r="AT1782" s="232">
        <v>2015</v>
      </c>
      <c r="AU1782" s="232" t="s">
        <v>154</v>
      </c>
      <c r="AV1782" s="232" t="s">
        <v>247</v>
      </c>
      <c r="AW1782" s="232" t="s">
        <v>248</v>
      </c>
      <c r="BL1782" s="232" t="s">
        <v>217</v>
      </c>
      <c r="BR1782" s="232">
        <v>2.5933365838983669</v>
      </c>
    </row>
    <row r="1783" spans="46:70" x14ac:dyDescent="0.3">
      <c r="AT1783" s="232">
        <v>2015</v>
      </c>
      <c r="AU1783" s="232" t="s">
        <v>154</v>
      </c>
      <c r="AV1783" s="232" t="s">
        <v>247</v>
      </c>
      <c r="AW1783" s="232" t="s">
        <v>248</v>
      </c>
      <c r="BL1783" s="232" t="s">
        <v>218</v>
      </c>
      <c r="BR1783" s="232">
        <v>2.466193344020863</v>
      </c>
    </row>
    <row r="1784" spans="46:70" x14ac:dyDescent="0.3">
      <c r="AT1784" s="232">
        <v>2015</v>
      </c>
      <c r="AU1784" s="232" t="s">
        <v>154</v>
      </c>
      <c r="AV1784" s="232" t="s">
        <v>247</v>
      </c>
      <c r="AW1784" s="232" t="s">
        <v>248</v>
      </c>
      <c r="BL1784" s="232" t="s">
        <v>219</v>
      </c>
      <c r="BR1784" s="232">
        <v>2.358829048037927</v>
      </c>
    </row>
    <row r="1785" spans="46:70" x14ac:dyDescent="0.3">
      <c r="AT1785" s="232">
        <v>2015</v>
      </c>
      <c r="AU1785" s="232" t="s">
        <v>154</v>
      </c>
      <c r="AV1785" s="232" t="s">
        <v>247</v>
      </c>
      <c r="AW1785" s="232" t="s">
        <v>248</v>
      </c>
      <c r="BL1785" s="232" t="s">
        <v>220</v>
      </c>
      <c r="BR1785" s="232">
        <v>2.9062700396616989</v>
      </c>
    </row>
    <row r="1786" spans="46:70" x14ac:dyDescent="0.3">
      <c r="AT1786" s="232">
        <v>2015</v>
      </c>
      <c r="AU1786" s="232" t="s">
        <v>154</v>
      </c>
      <c r="AV1786" s="232" t="s">
        <v>247</v>
      </c>
      <c r="AW1786" s="232" t="s">
        <v>248</v>
      </c>
      <c r="BL1786" s="232" t="s">
        <v>221</v>
      </c>
      <c r="BR1786" s="232">
        <v>3.520392535311085</v>
      </c>
    </row>
    <row r="1787" spans="46:70" x14ac:dyDescent="0.3">
      <c r="AT1787" s="232">
        <v>2015</v>
      </c>
      <c r="AU1787" s="232" t="s">
        <v>154</v>
      </c>
      <c r="AV1787" s="232" t="s">
        <v>247</v>
      </c>
      <c r="AW1787" s="232" t="s">
        <v>248</v>
      </c>
      <c r="BM1787" s="232" t="s">
        <v>222</v>
      </c>
      <c r="BR1787" s="232">
        <v>2.533807092648527</v>
      </c>
    </row>
    <row r="1788" spans="46:70" x14ac:dyDescent="0.3">
      <c r="AT1788" s="232">
        <v>2015</v>
      </c>
      <c r="AU1788" s="232" t="s">
        <v>154</v>
      </c>
      <c r="AV1788" s="232" t="s">
        <v>247</v>
      </c>
      <c r="AW1788" s="232" t="s">
        <v>248</v>
      </c>
      <c r="BM1788" s="232" t="s">
        <v>223</v>
      </c>
      <c r="BR1788" s="232">
        <v>1.4112213236180819</v>
      </c>
    </row>
    <row r="1789" spans="46:70" x14ac:dyDescent="0.3">
      <c r="AT1789" s="232">
        <v>2015</v>
      </c>
      <c r="AU1789" s="232" t="s">
        <v>154</v>
      </c>
      <c r="AV1789" s="232" t="s">
        <v>247</v>
      </c>
      <c r="AW1789" s="232" t="s">
        <v>248</v>
      </c>
      <c r="BM1789" s="232" t="s">
        <v>224</v>
      </c>
      <c r="BR1789" s="232">
        <v>2.1340090499369468</v>
      </c>
    </row>
    <row r="1790" spans="46:70" x14ac:dyDescent="0.3">
      <c r="AT1790" s="232">
        <v>2015</v>
      </c>
      <c r="AU1790" s="232" t="s">
        <v>154</v>
      </c>
      <c r="AV1790" s="232" t="s">
        <v>247</v>
      </c>
      <c r="AW1790" s="232" t="s">
        <v>248</v>
      </c>
      <c r="BM1790" s="232" t="s">
        <v>225</v>
      </c>
      <c r="BR1790" s="232">
        <v>1.9193688949480729</v>
      </c>
    </row>
    <row r="1791" spans="46:70" x14ac:dyDescent="0.3">
      <c r="AT1791" s="232">
        <v>2015</v>
      </c>
      <c r="AU1791" s="232" t="s">
        <v>154</v>
      </c>
      <c r="AV1791" s="232" t="s">
        <v>247</v>
      </c>
      <c r="AW1791" s="232" t="s">
        <v>248</v>
      </c>
      <c r="BM1791" s="232" t="s">
        <v>226</v>
      </c>
      <c r="BR1791" s="232">
        <v>2.714496624982552</v>
      </c>
    </row>
    <row r="1792" spans="46:70" x14ac:dyDescent="0.3">
      <c r="AT1792" s="232">
        <v>2015</v>
      </c>
      <c r="AU1792" s="232" t="s">
        <v>154</v>
      </c>
      <c r="AV1792" s="232" t="s">
        <v>247</v>
      </c>
      <c r="AW1792" s="232" t="s">
        <v>248</v>
      </c>
      <c r="BM1792" s="232" t="s">
        <v>227</v>
      </c>
      <c r="BR1792" s="232">
        <v>2.6691929986108081</v>
      </c>
    </row>
    <row r="1793" spans="46:70" x14ac:dyDescent="0.3">
      <c r="AT1793" s="232">
        <v>2015</v>
      </c>
      <c r="AU1793" s="232" t="s">
        <v>154</v>
      </c>
      <c r="AV1793" s="232" t="s">
        <v>247</v>
      </c>
      <c r="AW1793" s="232" t="s">
        <v>248</v>
      </c>
      <c r="BM1793" s="232" t="s">
        <v>228</v>
      </c>
      <c r="BR1793" s="232">
        <v>5.7505265866996984</v>
      </c>
    </row>
    <row r="1794" spans="46:70" x14ac:dyDescent="0.3">
      <c r="AT1794" s="232">
        <v>2015</v>
      </c>
      <c r="AU1794" s="232" t="s">
        <v>154</v>
      </c>
      <c r="AV1794" s="232" t="s">
        <v>247</v>
      </c>
      <c r="AW1794" s="232" t="s">
        <v>248</v>
      </c>
      <c r="BM1794" s="232" t="s">
        <v>229</v>
      </c>
      <c r="BR1794" s="232">
        <v>3.432084293670862</v>
      </c>
    </row>
    <row r="1795" spans="46:70" x14ac:dyDescent="0.3">
      <c r="AT1795" s="232">
        <v>2015</v>
      </c>
      <c r="AU1795" s="232" t="s">
        <v>154</v>
      </c>
      <c r="AV1795" s="232" t="s">
        <v>247</v>
      </c>
      <c r="AW1795" s="232" t="s">
        <v>248</v>
      </c>
      <c r="BN1795" s="232" t="s">
        <v>230</v>
      </c>
      <c r="BR1795" s="232">
        <v>2.6845813986393079</v>
      </c>
    </row>
    <row r="1796" spans="46:70" x14ac:dyDescent="0.3">
      <c r="AT1796" s="232">
        <v>2015</v>
      </c>
      <c r="AU1796" s="232" t="s">
        <v>154</v>
      </c>
      <c r="AV1796" s="232" t="s">
        <v>247</v>
      </c>
      <c r="AW1796" s="232" t="s">
        <v>248</v>
      </c>
      <c r="BN1796" s="232" t="s">
        <v>231</v>
      </c>
      <c r="BR1796" s="232">
        <v>3.1061976751534179</v>
      </c>
    </row>
    <row r="1797" spans="46:70" x14ac:dyDescent="0.3">
      <c r="AT1797" s="232">
        <v>2015</v>
      </c>
      <c r="AU1797" s="232" t="s">
        <v>154</v>
      </c>
      <c r="AV1797" s="232" t="s">
        <v>247</v>
      </c>
      <c r="AW1797" s="232" t="s">
        <v>248</v>
      </c>
      <c r="BO1797" s="232" t="s">
        <v>232</v>
      </c>
      <c r="BR1797" s="232">
        <v>2.37841698847609</v>
      </c>
    </row>
    <row r="1798" spans="46:70" x14ac:dyDescent="0.3">
      <c r="AT1798" s="232">
        <v>2015</v>
      </c>
      <c r="AU1798" s="232" t="s">
        <v>154</v>
      </c>
      <c r="AV1798" s="232" t="s">
        <v>247</v>
      </c>
      <c r="AW1798" s="232" t="s">
        <v>248</v>
      </c>
      <c r="BO1798" s="232" t="s">
        <v>233</v>
      </c>
      <c r="BR1798" s="232">
        <v>2.7620108708771451</v>
      </c>
    </row>
    <row r="1799" spans="46:70" x14ac:dyDescent="0.3">
      <c r="AT1799" s="232">
        <v>2015</v>
      </c>
      <c r="AU1799" s="232" t="s">
        <v>154</v>
      </c>
      <c r="AV1799" s="232" t="s">
        <v>247</v>
      </c>
      <c r="AW1799" s="232" t="s">
        <v>248</v>
      </c>
      <c r="BP1799" s="232" t="s">
        <v>234</v>
      </c>
      <c r="BR1799" s="232">
        <v>3.6857914718782419</v>
      </c>
    </row>
    <row r="1800" spans="46:70" x14ac:dyDescent="0.3">
      <c r="AT1800" s="232">
        <v>2015</v>
      </c>
      <c r="AU1800" s="232" t="s">
        <v>154</v>
      </c>
      <c r="AV1800" s="232" t="s">
        <v>247</v>
      </c>
      <c r="AW1800" s="232" t="s">
        <v>248</v>
      </c>
      <c r="BP1800" s="232" t="s">
        <v>235</v>
      </c>
      <c r="BR1800" s="232">
        <v>2.4070462688169552</v>
      </c>
    </row>
    <row r="1801" spans="46:70" x14ac:dyDescent="0.3">
      <c r="AT1801" s="232">
        <v>2015</v>
      </c>
      <c r="AU1801" s="232" t="s">
        <v>154</v>
      </c>
      <c r="AV1801" s="232" t="s">
        <v>247</v>
      </c>
      <c r="AW1801" s="232" t="s">
        <v>248</v>
      </c>
      <c r="BP1801" s="232" t="s">
        <v>236</v>
      </c>
      <c r="BR1801" s="232">
        <v>2.9166654194814519</v>
      </c>
    </row>
    <row r="1802" spans="46:70" x14ac:dyDescent="0.3">
      <c r="AT1802" s="232">
        <v>2015</v>
      </c>
      <c r="AU1802" s="232" t="s">
        <v>154</v>
      </c>
      <c r="AV1802" s="232" t="s">
        <v>247</v>
      </c>
      <c r="AW1802" s="232" t="s">
        <v>248</v>
      </c>
      <c r="BQ1802" s="232" t="s">
        <v>237</v>
      </c>
      <c r="BR1802" s="232">
        <v>4.6094715191735114</v>
      </c>
    </row>
    <row r="1803" spans="46:70" x14ac:dyDescent="0.3">
      <c r="AT1803" s="232">
        <v>2015</v>
      </c>
      <c r="AU1803" s="232" t="s">
        <v>154</v>
      </c>
      <c r="AV1803" s="232" t="s">
        <v>247</v>
      </c>
      <c r="AW1803" s="232" t="s">
        <v>248</v>
      </c>
      <c r="BQ1803" s="232" t="s">
        <v>238</v>
      </c>
      <c r="BR1803" s="232">
        <v>1.9256657892964171</v>
      </c>
    </row>
    <row r="1804" spans="46:70" x14ac:dyDescent="0.3">
      <c r="AT1804" s="232">
        <v>2015</v>
      </c>
      <c r="AU1804" s="232" t="s">
        <v>154</v>
      </c>
      <c r="AV1804" s="232" t="s">
        <v>247</v>
      </c>
      <c r="AW1804" s="232" t="s">
        <v>248</v>
      </c>
      <c r="BQ1804" s="232" t="s">
        <v>239</v>
      </c>
      <c r="BR1804" s="232">
        <v>2.9785451535488132</v>
      </c>
    </row>
    <row r="1805" spans="46:70" x14ac:dyDescent="0.3">
      <c r="AT1805" s="232">
        <v>2015</v>
      </c>
      <c r="AU1805" s="232" t="s">
        <v>154</v>
      </c>
      <c r="AV1805" s="232" t="s">
        <v>247</v>
      </c>
      <c r="AW1805" s="232" t="s">
        <v>248</v>
      </c>
      <c r="BQ1805" s="232" t="s">
        <v>240</v>
      </c>
      <c r="BR1805" s="232">
        <v>1.9003406360335791</v>
      </c>
    </row>
    <row r="1806" spans="46:70" x14ac:dyDescent="0.3">
      <c r="AT1806" s="232">
        <v>2015</v>
      </c>
      <c r="AU1806" s="232" t="s">
        <v>154</v>
      </c>
      <c r="AV1806" s="232" t="s">
        <v>247</v>
      </c>
      <c r="AW1806" s="232" t="s">
        <v>248</v>
      </c>
      <c r="BQ1806" s="232" t="s">
        <v>241</v>
      </c>
      <c r="BR1806" s="232">
        <v>2.3251601314075709</v>
      </c>
    </row>
    <row r="1807" spans="46:70" x14ac:dyDescent="0.3">
      <c r="AT1807" s="232">
        <v>2015</v>
      </c>
      <c r="AU1807" s="232" t="s">
        <v>154</v>
      </c>
      <c r="AV1807" s="232" t="s">
        <v>247</v>
      </c>
      <c r="AW1807" s="232" t="s">
        <v>248</v>
      </c>
      <c r="BQ1807" s="232" t="s">
        <v>242</v>
      </c>
      <c r="BR1807" s="232">
        <v>3.0514715660247518</v>
      </c>
    </row>
    <row r="1808" spans="46:70" x14ac:dyDescent="0.3">
      <c r="AT1808" s="232">
        <v>2015</v>
      </c>
      <c r="AU1808" s="232" t="s">
        <v>154</v>
      </c>
      <c r="AV1808" s="232" t="s">
        <v>247</v>
      </c>
      <c r="AW1808" s="232" t="s">
        <v>248</v>
      </c>
      <c r="BQ1808" s="232" t="s">
        <v>243</v>
      </c>
      <c r="BR1808" s="232">
        <v>1.3208159107727719</v>
      </c>
    </row>
    <row r="1809" spans="46:70" x14ac:dyDescent="0.3">
      <c r="AT1809" s="232">
        <v>2015</v>
      </c>
      <c r="AU1809" s="232" t="s">
        <v>154</v>
      </c>
      <c r="AV1809" s="232" t="s">
        <v>247</v>
      </c>
      <c r="AW1809" s="232" t="s">
        <v>248</v>
      </c>
      <c r="BQ1809" s="232" t="s">
        <v>244</v>
      </c>
      <c r="BR1809" s="232">
        <v>4.0626876407091608</v>
      </c>
    </row>
    <row r="1810" spans="46:70" x14ac:dyDescent="0.3">
      <c r="AT1810" s="232">
        <v>2015</v>
      </c>
      <c r="AU1810" s="232" t="s">
        <v>154</v>
      </c>
      <c r="AV1810" s="232" t="s">
        <v>247</v>
      </c>
      <c r="AW1810" s="232" t="s">
        <v>248</v>
      </c>
      <c r="BQ1810" s="232" t="s">
        <v>245</v>
      </c>
      <c r="BR1810" s="232">
        <v>3.9421807194788658</v>
      </c>
    </row>
    <row r="1811" spans="46:70" x14ac:dyDescent="0.3">
      <c r="AT1811" s="232">
        <v>2015</v>
      </c>
      <c r="AU1811" s="232" t="s">
        <v>154</v>
      </c>
      <c r="AV1811" s="232" t="s">
        <v>247</v>
      </c>
      <c r="AW1811" s="232" t="s">
        <v>248</v>
      </c>
      <c r="BQ1811" s="232" t="s">
        <v>246</v>
      </c>
      <c r="BR1811" s="232">
        <v>2.6953170823905959</v>
      </c>
    </row>
    <row r="1812" spans="46:70" x14ac:dyDescent="0.3">
      <c r="AT1812" s="232">
        <v>2015</v>
      </c>
      <c r="AU1812" s="232" t="s">
        <v>154</v>
      </c>
      <c r="AV1812" s="232" t="s">
        <v>249</v>
      </c>
      <c r="AW1812" s="232" t="s">
        <v>248</v>
      </c>
      <c r="BR1812" s="232">
        <v>1.810750313744057</v>
      </c>
    </row>
    <row r="1813" spans="46:70" x14ac:dyDescent="0.3">
      <c r="AT1813" s="232">
        <v>2015</v>
      </c>
      <c r="AU1813" s="232" t="s">
        <v>154</v>
      </c>
      <c r="AV1813" s="232" t="s">
        <v>249</v>
      </c>
      <c r="AW1813" s="232" t="s">
        <v>248</v>
      </c>
      <c r="AZ1813" s="232" t="s">
        <v>155</v>
      </c>
      <c r="BR1813" s="232">
        <v>4.2302179001954077</v>
      </c>
    </row>
    <row r="1814" spans="46:70" x14ac:dyDescent="0.3">
      <c r="AT1814" s="232">
        <v>2015</v>
      </c>
      <c r="AU1814" s="232" t="s">
        <v>154</v>
      </c>
      <c r="AV1814" s="232" t="s">
        <v>249</v>
      </c>
      <c r="AW1814" s="232" t="s">
        <v>248</v>
      </c>
      <c r="AZ1814" s="232" t="s">
        <v>156</v>
      </c>
      <c r="BR1814" s="232">
        <v>2.3891158162266311</v>
      </c>
    </row>
    <row r="1815" spans="46:70" x14ac:dyDescent="0.3">
      <c r="AT1815" s="232">
        <v>2015</v>
      </c>
      <c r="AU1815" s="232" t="s">
        <v>154</v>
      </c>
      <c r="AV1815" s="232" t="s">
        <v>249</v>
      </c>
      <c r="AW1815" s="232" t="s">
        <v>248</v>
      </c>
      <c r="AZ1815" s="232" t="s">
        <v>157</v>
      </c>
      <c r="BR1815" s="232">
        <v>1.5969516712359511</v>
      </c>
    </row>
    <row r="1816" spans="46:70" x14ac:dyDescent="0.3">
      <c r="AT1816" s="232">
        <v>2015</v>
      </c>
      <c r="AU1816" s="232" t="s">
        <v>154</v>
      </c>
      <c r="AV1816" s="232" t="s">
        <v>249</v>
      </c>
      <c r="AW1816" s="232" t="s">
        <v>248</v>
      </c>
      <c r="AZ1816" s="232" t="s">
        <v>158</v>
      </c>
      <c r="BR1816" s="232">
        <v>1.614816547591859</v>
      </c>
    </row>
    <row r="1817" spans="46:70" x14ac:dyDescent="0.3">
      <c r="AT1817" s="232">
        <v>2015</v>
      </c>
      <c r="AU1817" s="232" t="s">
        <v>154</v>
      </c>
      <c r="AV1817" s="232" t="s">
        <v>249</v>
      </c>
      <c r="AW1817" s="232" t="s">
        <v>248</v>
      </c>
      <c r="AZ1817" s="232" t="s">
        <v>159</v>
      </c>
      <c r="BR1817" s="232">
        <v>1.649955227941742</v>
      </c>
    </row>
    <row r="1818" spans="46:70" x14ac:dyDescent="0.3">
      <c r="AT1818" s="232">
        <v>2015</v>
      </c>
      <c r="AU1818" s="232" t="s">
        <v>154</v>
      </c>
      <c r="AV1818" s="232" t="s">
        <v>249</v>
      </c>
      <c r="AW1818" s="232" t="s">
        <v>248</v>
      </c>
      <c r="AZ1818" s="232" t="s">
        <v>160</v>
      </c>
      <c r="BR1818" s="232">
        <v>0.500207837422601</v>
      </c>
    </row>
    <row r="1819" spans="46:70" x14ac:dyDescent="0.3">
      <c r="AT1819" s="232">
        <v>2015</v>
      </c>
      <c r="AU1819" s="232" t="s">
        <v>154</v>
      </c>
      <c r="AV1819" s="232" t="s">
        <v>249</v>
      </c>
      <c r="AW1819" s="232" t="s">
        <v>248</v>
      </c>
      <c r="BA1819" s="232" t="s">
        <v>161</v>
      </c>
      <c r="BR1819" s="232">
        <v>1.8453605544046441</v>
      </c>
    </row>
    <row r="1820" spans="46:70" x14ac:dyDescent="0.3">
      <c r="AT1820" s="232">
        <v>2015</v>
      </c>
      <c r="AU1820" s="232" t="s">
        <v>154</v>
      </c>
      <c r="AV1820" s="232" t="s">
        <v>249</v>
      </c>
      <c r="AW1820" s="232" t="s">
        <v>248</v>
      </c>
      <c r="BB1820" s="232" t="s">
        <v>162</v>
      </c>
      <c r="BR1820" s="232">
        <v>1.720139809442643</v>
      </c>
    </row>
    <row r="1821" spans="46:70" x14ac:dyDescent="0.3">
      <c r="AT1821" s="232">
        <v>2015</v>
      </c>
      <c r="AU1821" s="232" t="s">
        <v>154</v>
      </c>
      <c r="AV1821" s="232" t="s">
        <v>249</v>
      </c>
      <c r="AW1821" s="232" t="s">
        <v>248</v>
      </c>
      <c r="BB1821" s="232" t="s">
        <v>163</v>
      </c>
      <c r="BR1821" s="232">
        <v>0</v>
      </c>
    </row>
    <row r="1822" spans="46:70" x14ac:dyDescent="0.3">
      <c r="AT1822" s="232">
        <v>2015</v>
      </c>
      <c r="AU1822" s="232" t="s">
        <v>154</v>
      </c>
      <c r="AV1822" s="232" t="s">
        <v>249</v>
      </c>
      <c r="AW1822" s="232" t="s">
        <v>248</v>
      </c>
      <c r="BB1822" s="232" t="s">
        <v>389</v>
      </c>
      <c r="BR1822" s="232" t="s">
        <v>354</v>
      </c>
    </row>
    <row r="1823" spans="46:70" x14ac:dyDescent="0.3">
      <c r="AT1823" s="232">
        <v>2015</v>
      </c>
      <c r="AU1823" s="232" t="s">
        <v>154</v>
      </c>
      <c r="AV1823" s="232" t="s">
        <v>249</v>
      </c>
      <c r="AW1823" s="232" t="s">
        <v>248</v>
      </c>
      <c r="BB1823" s="232" t="s">
        <v>164</v>
      </c>
      <c r="BR1823" s="232">
        <v>3.3679602652334721</v>
      </c>
    </row>
    <row r="1824" spans="46:70" x14ac:dyDescent="0.3">
      <c r="AT1824" s="232">
        <v>2015</v>
      </c>
      <c r="AU1824" s="232" t="s">
        <v>154</v>
      </c>
      <c r="AV1824" s="232" t="s">
        <v>249</v>
      </c>
      <c r="AW1824" s="232" t="s">
        <v>248</v>
      </c>
      <c r="BA1824" s="232" t="s">
        <v>165</v>
      </c>
      <c r="BR1824" s="232">
        <v>1.3160094892167371</v>
      </c>
    </row>
    <row r="1825" spans="46:70" x14ac:dyDescent="0.3">
      <c r="AT1825" s="232">
        <v>2015</v>
      </c>
      <c r="AU1825" s="232" t="s">
        <v>154</v>
      </c>
      <c r="AV1825" s="232" t="s">
        <v>249</v>
      </c>
      <c r="AW1825" s="232" t="s">
        <v>248</v>
      </c>
      <c r="BB1825" s="232" t="s">
        <v>259</v>
      </c>
      <c r="BR1825" s="232" t="s">
        <v>354</v>
      </c>
    </row>
    <row r="1826" spans="46:70" x14ac:dyDescent="0.3">
      <c r="AT1826" s="232">
        <v>2015</v>
      </c>
      <c r="AU1826" s="232" t="s">
        <v>154</v>
      </c>
      <c r="AV1826" s="232" t="s">
        <v>249</v>
      </c>
      <c r="AW1826" s="232" t="s">
        <v>248</v>
      </c>
      <c r="BB1826" s="232" t="s">
        <v>260</v>
      </c>
      <c r="BR1826" s="232" t="s">
        <v>354</v>
      </c>
    </row>
    <row r="1827" spans="46:70" x14ac:dyDescent="0.3">
      <c r="AT1827" s="232">
        <v>2015</v>
      </c>
      <c r="AU1827" s="232" t="s">
        <v>154</v>
      </c>
      <c r="AV1827" s="232" t="s">
        <v>249</v>
      </c>
      <c r="AW1827" s="232" t="s">
        <v>248</v>
      </c>
      <c r="BB1827" s="232" t="s">
        <v>261</v>
      </c>
      <c r="BR1827" s="232" t="s">
        <v>354</v>
      </c>
    </row>
    <row r="1828" spans="46:70" x14ac:dyDescent="0.3">
      <c r="AT1828" s="232">
        <v>2015</v>
      </c>
      <c r="AU1828" s="232" t="s">
        <v>154</v>
      </c>
      <c r="AV1828" s="232" t="s">
        <v>249</v>
      </c>
      <c r="AW1828" s="232" t="s">
        <v>248</v>
      </c>
      <c r="BB1828" s="232" t="s">
        <v>262</v>
      </c>
      <c r="BR1828" s="232" t="s">
        <v>354</v>
      </c>
    </row>
    <row r="1829" spans="46:70" x14ac:dyDescent="0.3">
      <c r="AT1829" s="232">
        <v>2015</v>
      </c>
      <c r="AU1829" s="232" t="s">
        <v>154</v>
      </c>
      <c r="AV1829" s="232" t="s">
        <v>249</v>
      </c>
      <c r="AW1829" s="232" t="s">
        <v>248</v>
      </c>
      <c r="BA1829" s="232" t="s">
        <v>166</v>
      </c>
      <c r="BR1829" s="232">
        <v>1.4929232114035751</v>
      </c>
    </row>
    <row r="1830" spans="46:70" x14ac:dyDescent="0.3">
      <c r="AT1830" s="232">
        <v>2015</v>
      </c>
      <c r="AU1830" s="232" t="s">
        <v>154</v>
      </c>
      <c r="AV1830" s="232" t="s">
        <v>249</v>
      </c>
      <c r="AW1830" s="232" t="s">
        <v>248</v>
      </c>
      <c r="BB1830" s="232" t="s">
        <v>167</v>
      </c>
      <c r="BR1830" s="232">
        <v>2.262856004458127</v>
      </c>
    </row>
    <row r="1831" spans="46:70" x14ac:dyDescent="0.3">
      <c r="AT1831" s="232">
        <v>2015</v>
      </c>
      <c r="AU1831" s="232" t="s">
        <v>154</v>
      </c>
      <c r="AV1831" s="232" t="s">
        <v>249</v>
      </c>
      <c r="AW1831" s="232" t="s">
        <v>248</v>
      </c>
      <c r="BB1831" s="232" t="s">
        <v>168</v>
      </c>
      <c r="BR1831" s="232">
        <v>2.0454723496351321</v>
      </c>
    </row>
    <row r="1832" spans="46:70" x14ac:dyDescent="0.3">
      <c r="AT1832" s="232">
        <v>2015</v>
      </c>
      <c r="AU1832" s="232" t="s">
        <v>154</v>
      </c>
      <c r="AV1832" s="232" t="s">
        <v>249</v>
      </c>
      <c r="AW1832" s="232" t="s">
        <v>248</v>
      </c>
      <c r="BB1832" s="232" t="s">
        <v>253</v>
      </c>
      <c r="BR1832" s="232" t="s">
        <v>354</v>
      </c>
    </row>
    <row r="1833" spans="46:70" x14ac:dyDescent="0.3">
      <c r="AT1833" s="232">
        <v>2015</v>
      </c>
      <c r="AU1833" s="232" t="s">
        <v>154</v>
      </c>
      <c r="AV1833" s="232" t="s">
        <v>249</v>
      </c>
      <c r="AW1833" s="232" t="s">
        <v>248</v>
      </c>
      <c r="BB1833" s="232" t="s">
        <v>252</v>
      </c>
      <c r="BR1833" s="232">
        <v>0</v>
      </c>
    </row>
    <row r="1834" spans="46:70" x14ac:dyDescent="0.3">
      <c r="AT1834" s="232">
        <v>2015</v>
      </c>
      <c r="AU1834" s="232" t="s">
        <v>154</v>
      </c>
      <c r="AV1834" s="232" t="s">
        <v>249</v>
      </c>
      <c r="AW1834" s="232" t="s">
        <v>248</v>
      </c>
      <c r="BB1834" s="232" t="s">
        <v>169</v>
      </c>
      <c r="BR1834" s="232">
        <v>0</v>
      </c>
    </row>
    <row r="1835" spans="46:70" x14ac:dyDescent="0.3">
      <c r="AT1835" s="232">
        <v>2015</v>
      </c>
      <c r="AU1835" s="232" t="s">
        <v>154</v>
      </c>
      <c r="AV1835" s="232" t="s">
        <v>249</v>
      </c>
      <c r="AW1835" s="232" t="s">
        <v>248</v>
      </c>
      <c r="BA1835" s="232" t="s">
        <v>170</v>
      </c>
      <c r="BR1835" s="232">
        <v>2.7624728767516529</v>
      </c>
    </row>
    <row r="1836" spans="46:70" x14ac:dyDescent="0.3">
      <c r="AT1836" s="232">
        <v>2015</v>
      </c>
      <c r="AU1836" s="232" t="s">
        <v>154</v>
      </c>
      <c r="AV1836" s="232" t="s">
        <v>249</v>
      </c>
      <c r="AW1836" s="232" t="s">
        <v>248</v>
      </c>
      <c r="BB1836" s="232" t="s">
        <v>171</v>
      </c>
      <c r="BR1836" s="232">
        <v>3.4178444186403349</v>
      </c>
    </row>
    <row r="1837" spans="46:70" x14ac:dyDescent="0.3">
      <c r="AT1837" s="232">
        <v>2015</v>
      </c>
      <c r="AU1837" s="232" t="s">
        <v>154</v>
      </c>
      <c r="AV1837" s="232" t="s">
        <v>249</v>
      </c>
      <c r="AW1837" s="232" t="s">
        <v>248</v>
      </c>
      <c r="BB1837" s="232" t="s">
        <v>172</v>
      </c>
      <c r="BR1837" s="232">
        <v>1.9683147835703629</v>
      </c>
    </row>
    <row r="1838" spans="46:70" x14ac:dyDescent="0.3">
      <c r="AT1838" s="232">
        <v>2015</v>
      </c>
      <c r="AU1838" s="232" t="s">
        <v>154</v>
      </c>
      <c r="AV1838" s="232" t="s">
        <v>249</v>
      </c>
      <c r="AW1838" s="232" t="s">
        <v>248</v>
      </c>
      <c r="BB1838" s="232" t="s">
        <v>390</v>
      </c>
      <c r="BR1838" s="232" t="s">
        <v>354</v>
      </c>
    </row>
    <row r="1839" spans="46:70" x14ac:dyDescent="0.3">
      <c r="AT1839" s="232">
        <v>2015</v>
      </c>
      <c r="AU1839" s="232" t="s">
        <v>154</v>
      </c>
      <c r="AV1839" s="232" t="s">
        <v>249</v>
      </c>
      <c r="AW1839" s="232" t="s">
        <v>248</v>
      </c>
      <c r="BA1839" s="232" t="s">
        <v>173</v>
      </c>
      <c r="BR1839" s="232">
        <v>0</v>
      </c>
    </row>
    <row r="1840" spans="46:70" x14ac:dyDescent="0.3">
      <c r="AT1840" s="232">
        <v>2015</v>
      </c>
      <c r="AU1840" s="232" t="s">
        <v>154</v>
      </c>
      <c r="AV1840" s="232" t="s">
        <v>249</v>
      </c>
      <c r="AW1840" s="232" t="s">
        <v>248</v>
      </c>
      <c r="BB1840" s="232" t="s">
        <v>254</v>
      </c>
      <c r="BR1840" s="232" t="s">
        <v>354</v>
      </c>
    </row>
    <row r="1841" spans="46:70" x14ac:dyDescent="0.3">
      <c r="AT1841" s="232">
        <v>2015</v>
      </c>
      <c r="AU1841" s="232" t="s">
        <v>154</v>
      </c>
      <c r="AV1841" s="232" t="s">
        <v>249</v>
      </c>
      <c r="AW1841" s="232" t="s">
        <v>248</v>
      </c>
      <c r="BB1841" s="232" t="s">
        <v>255</v>
      </c>
      <c r="BR1841" s="232" t="s">
        <v>354</v>
      </c>
    </row>
    <row r="1842" spans="46:70" x14ac:dyDescent="0.3">
      <c r="AT1842" s="232">
        <v>2015</v>
      </c>
      <c r="AU1842" s="232" t="s">
        <v>154</v>
      </c>
      <c r="AV1842" s="232" t="s">
        <v>249</v>
      </c>
      <c r="AW1842" s="232" t="s">
        <v>248</v>
      </c>
      <c r="BC1842" s="232" t="s">
        <v>174</v>
      </c>
      <c r="BR1842" s="232">
        <v>1.279438375639721</v>
      </c>
    </row>
    <row r="1843" spans="46:70" x14ac:dyDescent="0.3">
      <c r="AT1843" s="232">
        <v>2015</v>
      </c>
      <c r="AU1843" s="232" t="s">
        <v>154</v>
      </c>
      <c r="AV1843" s="232" t="s">
        <v>249</v>
      </c>
      <c r="AW1843" s="232" t="s">
        <v>248</v>
      </c>
      <c r="BC1843" s="232" t="s">
        <v>175</v>
      </c>
      <c r="BR1843" s="232">
        <v>1.3870155471756269</v>
      </c>
    </row>
    <row r="1844" spans="46:70" x14ac:dyDescent="0.3">
      <c r="AT1844" s="232">
        <v>2015</v>
      </c>
      <c r="AU1844" s="232" t="s">
        <v>154</v>
      </c>
      <c r="AV1844" s="232" t="s">
        <v>249</v>
      </c>
      <c r="AW1844" s="232" t="s">
        <v>248</v>
      </c>
      <c r="BC1844" s="232" t="s">
        <v>176</v>
      </c>
      <c r="BR1844" s="232">
        <v>2.59832492071879</v>
      </c>
    </row>
    <row r="1845" spans="46:70" x14ac:dyDescent="0.3">
      <c r="AT1845" s="232">
        <v>2015</v>
      </c>
      <c r="AU1845" s="232" t="s">
        <v>154</v>
      </c>
      <c r="AV1845" s="232" t="s">
        <v>249</v>
      </c>
      <c r="AW1845" s="232" t="s">
        <v>248</v>
      </c>
      <c r="BC1845" s="232" t="s">
        <v>177</v>
      </c>
      <c r="BR1845" s="232">
        <v>4.6629012501009823</v>
      </c>
    </row>
    <row r="1846" spans="46:70" x14ac:dyDescent="0.3">
      <c r="AT1846" s="232">
        <v>2015</v>
      </c>
      <c r="AU1846" s="232" t="s">
        <v>154</v>
      </c>
      <c r="AV1846" s="232" t="s">
        <v>249</v>
      </c>
      <c r="AW1846" s="232" t="s">
        <v>248</v>
      </c>
      <c r="BC1846" s="232" t="s">
        <v>178</v>
      </c>
      <c r="BR1846" s="232">
        <v>2.616273485698684</v>
      </c>
    </row>
    <row r="1847" spans="46:70" x14ac:dyDescent="0.3">
      <c r="AT1847" s="232">
        <v>2015</v>
      </c>
      <c r="AU1847" s="232" t="s">
        <v>154</v>
      </c>
      <c r="AV1847" s="232" t="s">
        <v>249</v>
      </c>
      <c r="AW1847" s="232" t="s">
        <v>248</v>
      </c>
      <c r="BC1847" s="232" t="s">
        <v>256</v>
      </c>
      <c r="BR1847" s="232" t="s">
        <v>354</v>
      </c>
    </row>
    <row r="1848" spans="46:70" x14ac:dyDescent="0.3">
      <c r="AT1848" s="232">
        <v>2015</v>
      </c>
      <c r="AU1848" s="232" t="s">
        <v>154</v>
      </c>
      <c r="AV1848" s="232" t="s">
        <v>249</v>
      </c>
      <c r="AW1848" s="232" t="s">
        <v>248</v>
      </c>
      <c r="BD1848" s="232" t="s">
        <v>179</v>
      </c>
      <c r="BR1848" s="232">
        <v>1.4427721445407691</v>
      </c>
    </row>
    <row r="1849" spans="46:70" x14ac:dyDescent="0.3">
      <c r="AT1849" s="232">
        <v>2015</v>
      </c>
      <c r="AU1849" s="232" t="s">
        <v>154</v>
      </c>
      <c r="AV1849" s="232" t="s">
        <v>249</v>
      </c>
      <c r="AW1849" s="232" t="s">
        <v>248</v>
      </c>
      <c r="BD1849" s="232" t="s">
        <v>180</v>
      </c>
      <c r="BR1849" s="232">
        <v>2.9631151870992221</v>
      </c>
    </row>
    <row r="1850" spans="46:70" x14ac:dyDescent="0.3">
      <c r="AT1850" s="232">
        <v>2015</v>
      </c>
      <c r="AU1850" s="232" t="s">
        <v>154</v>
      </c>
      <c r="AV1850" s="232" t="s">
        <v>249</v>
      </c>
      <c r="AW1850" s="232" t="s">
        <v>248</v>
      </c>
      <c r="BD1850" s="232" t="s">
        <v>181</v>
      </c>
      <c r="BR1850" s="232">
        <v>3.904104056652828</v>
      </c>
    </row>
    <row r="1851" spans="46:70" x14ac:dyDescent="0.3">
      <c r="AT1851" s="232">
        <v>2015</v>
      </c>
      <c r="AU1851" s="232" t="s">
        <v>154</v>
      </c>
      <c r="AV1851" s="232" t="s">
        <v>249</v>
      </c>
      <c r="AW1851" s="232" t="s">
        <v>248</v>
      </c>
      <c r="BD1851" s="232" t="s">
        <v>182</v>
      </c>
      <c r="BR1851" s="232">
        <v>4.1120332058557274</v>
      </c>
    </row>
    <row r="1852" spans="46:70" x14ac:dyDescent="0.3">
      <c r="AT1852" s="232">
        <v>2015</v>
      </c>
      <c r="AU1852" s="232" t="s">
        <v>154</v>
      </c>
      <c r="AV1852" s="232" t="s">
        <v>249</v>
      </c>
      <c r="AW1852" s="232" t="s">
        <v>248</v>
      </c>
      <c r="BD1852" s="232" t="s">
        <v>183</v>
      </c>
      <c r="BR1852" s="232">
        <v>7.8555812851822466</v>
      </c>
    </row>
    <row r="1853" spans="46:70" x14ac:dyDescent="0.3">
      <c r="AT1853" s="232">
        <v>2015</v>
      </c>
      <c r="AU1853" s="232" t="s">
        <v>154</v>
      </c>
      <c r="AV1853" s="232" t="s">
        <v>249</v>
      </c>
      <c r="AW1853" s="232" t="s">
        <v>248</v>
      </c>
      <c r="BD1853" s="232" t="s">
        <v>184</v>
      </c>
      <c r="BR1853" s="232">
        <v>3.8522405650067801</v>
      </c>
    </row>
    <row r="1854" spans="46:70" x14ac:dyDescent="0.3">
      <c r="AT1854" s="232">
        <v>2015</v>
      </c>
      <c r="AU1854" s="232" t="s">
        <v>154</v>
      </c>
      <c r="AV1854" s="232" t="s">
        <v>249</v>
      </c>
      <c r="AW1854" s="232" t="s">
        <v>248</v>
      </c>
      <c r="BD1854" s="232" t="s">
        <v>185</v>
      </c>
      <c r="BR1854" s="232">
        <v>0.95189787731751407</v>
      </c>
    </row>
    <row r="1855" spans="46:70" x14ac:dyDescent="0.3">
      <c r="AT1855" s="232">
        <v>2015</v>
      </c>
      <c r="AU1855" s="232" t="s">
        <v>154</v>
      </c>
      <c r="AV1855" s="232" t="s">
        <v>249</v>
      </c>
      <c r="AW1855" s="232" t="s">
        <v>248</v>
      </c>
      <c r="BD1855" s="232" t="s">
        <v>186</v>
      </c>
      <c r="BR1855" s="232">
        <v>2.922014269580433</v>
      </c>
    </row>
    <row r="1856" spans="46:70" x14ac:dyDescent="0.3">
      <c r="AT1856" s="232">
        <v>2015</v>
      </c>
      <c r="AU1856" s="232" t="s">
        <v>154</v>
      </c>
      <c r="AV1856" s="232" t="s">
        <v>249</v>
      </c>
      <c r="AW1856" s="232" t="s">
        <v>248</v>
      </c>
      <c r="BE1856" s="232" t="s">
        <v>187</v>
      </c>
      <c r="BR1856" s="232">
        <v>1.1171424987153979</v>
      </c>
    </row>
    <row r="1857" spans="46:70" x14ac:dyDescent="0.3">
      <c r="AT1857" s="232">
        <v>2015</v>
      </c>
      <c r="AU1857" s="232" t="s">
        <v>154</v>
      </c>
      <c r="AV1857" s="232" t="s">
        <v>249</v>
      </c>
      <c r="AW1857" s="232" t="s">
        <v>248</v>
      </c>
      <c r="BE1857" s="232" t="s">
        <v>188</v>
      </c>
      <c r="BR1857" s="232">
        <v>2.377527197043062</v>
      </c>
    </row>
    <row r="1858" spans="46:70" x14ac:dyDescent="0.3">
      <c r="AT1858" s="232">
        <v>2015</v>
      </c>
      <c r="AU1858" s="232" t="s">
        <v>154</v>
      </c>
      <c r="AV1858" s="232" t="s">
        <v>249</v>
      </c>
      <c r="AW1858" s="232" t="s">
        <v>248</v>
      </c>
      <c r="BE1858" s="232" t="s">
        <v>189</v>
      </c>
      <c r="BR1858" s="232">
        <v>1.7476270095852879</v>
      </c>
    </row>
    <row r="1859" spans="46:70" x14ac:dyDescent="0.3">
      <c r="AT1859" s="232">
        <v>2015</v>
      </c>
      <c r="AU1859" s="232" t="s">
        <v>154</v>
      </c>
      <c r="AV1859" s="232" t="s">
        <v>249</v>
      </c>
      <c r="AW1859" s="232" t="s">
        <v>248</v>
      </c>
      <c r="BE1859" s="232" t="s">
        <v>190</v>
      </c>
      <c r="BR1859" s="232">
        <v>1.7767712334727119</v>
      </c>
    </row>
    <row r="1860" spans="46:70" x14ac:dyDescent="0.3">
      <c r="AT1860" s="232">
        <v>2015</v>
      </c>
      <c r="AU1860" s="232" t="s">
        <v>154</v>
      </c>
      <c r="AV1860" s="232" t="s">
        <v>249</v>
      </c>
      <c r="AW1860" s="232" t="s">
        <v>248</v>
      </c>
      <c r="BE1860" s="232" t="s">
        <v>191</v>
      </c>
      <c r="BR1860" s="232">
        <v>3.9894487453672038</v>
      </c>
    </row>
    <row r="1861" spans="46:70" x14ac:dyDescent="0.3">
      <c r="AT1861" s="232">
        <v>2015</v>
      </c>
      <c r="AU1861" s="232" t="s">
        <v>154</v>
      </c>
      <c r="AV1861" s="232" t="s">
        <v>249</v>
      </c>
      <c r="AW1861" s="232" t="s">
        <v>248</v>
      </c>
      <c r="BE1861" s="232" t="s">
        <v>257</v>
      </c>
      <c r="BR1861" s="232" t="s">
        <v>354</v>
      </c>
    </row>
    <row r="1862" spans="46:70" x14ac:dyDescent="0.3">
      <c r="AT1862" s="232">
        <v>2015</v>
      </c>
      <c r="AU1862" s="232" t="s">
        <v>154</v>
      </c>
      <c r="AV1862" s="232" t="s">
        <v>249</v>
      </c>
      <c r="AW1862" s="232" t="s">
        <v>248</v>
      </c>
      <c r="BF1862" s="232" t="s">
        <v>192</v>
      </c>
      <c r="BR1862" s="232">
        <v>1.443166070858948</v>
      </c>
    </row>
    <row r="1863" spans="46:70" x14ac:dyDescent="0.3">
      <c r="AT1863" s="232">
        <v>2015</v>
      </c>
      <c r="AU1863" s="232" t="s">
        <v>154</v>
      </c>
      <c r="AV1863" s="232" t="s">
        <v>249</v>
      </c>
      <c r="AW1863" s="232" t="s">
        <v>248</v>
      </c>
      <c r="BF1863" s="232" t="s">
        <v>193</v>
      </c>
      <c r="BR1863" s="232">
        <v>1.564427707491258</v>
      </c>
    </row>
    <row r="1864" spans="46:70" x14ac:dyDescent="0.3">
      <c r="AT1864" s="232">
        <v>2015</v>
      </c>
      <c r="AU1864" s="232" t="s">
        <v>154</v>
      </c>
      <c r="AV1864" s="232" t="s">
        <v>249</v>
      </c>
      <c r="AW1864" s="232" t="s">
        <v>248</v>
      </c>
      <c r="BF1864" s="232" t="s">
        <v>194</v>
      </c>
      <c r="BR1864" s="232">
        <v>2.9518137824420232</v>
      </c>
    </row>
    <row r="1865" spans="46:70" x14ac:dyDescent="0.3">
      <c r="AT1865" s="232">
        <v>2015</v>
      </c>
      <c r="AU1865" s="232" t="s">
        <v>154</v>
      </c>
      <c r="AV1865" s="232" t="s">
        <v>249</v>
      </c>
      <c r="AW1865" s="232" t="s">
        <v>248</v>
      </c>
      <c r="BF1865" s="232" t="s">
        <v>195</v>
      </c>
      <c r="BR1865" s="232">
        <v>3.4884649518605308</v>
      </c>
    </row>
    <row r="1866" spans="46:70" x14ac:dyDescent="0.3">
      <c r="AT1866" s="232">
        <v>2015</v>
      </c>
      <c r="AU1866" s="232" t="s">
        <v>154</v>
      </c>
      <c r="AV1866" s="232" t="s">
        <v>249</v>
      </c>
      <c r="AW1866" s="232" t="s">
        <v>248</v>
      </c>
      <c r="BF1866" s="232" t="s">
        <v>196</v>
      </c>
      <c r="BR1866" s="232">
        <v>1.0327343479256259</v>
      </c>
    </row>
    <row r="1867" spans="46:70" x14ac:dyDescent="0.3">
      <c r="AT1867" s="232">
        <v>2015</v>
      </c>
      <c r="AU1867" s="232" t="s">
        <v>154</v>
      </c>
      <c r="AV1867" s="232" t="s">
        <v>249</v>
      </c>
      <c r="AW1867" s="232" t="s">
        <v>248</v>
      </c>
      <c r="BG1867" s="232" t="s">
        <v>197</v>
      </c>
      <c r="BR1867" s="232">
        <v>2.9412809966711548</v>
      </c>
    </row>
    <row r="1868" spans="46:70" x14ac:dyDescent="0.3">
      <c r="AT1868" s="232">
        <v>2015</v>
      </c>
      <c r="AU1868" s="232" t="s">
        <v>154</v>
      </c>
      <c r="AV1868" s="232" t="s">
        <v>249</v>
      </c>
      <c r="AW1868" s="232" t="s">
        <v>248</v>
      </c>
      <c r="BG1868" s="232" t="s">
        <v>198</v>
      </c>
      <c r="BR1868" s="232">
        <v>3.8308014560273969</v>
      </c>
    </row>
    <row r="1869" spans="46:70" x14ac:dyDescent="0.3">
      <c r="AT1869" s="232">
        <v>2015</v>
      </c>
      <c r="AU1869" s="232" t="s">
        <v>154</v>
      </c>
      <c r="AV1869" s="232" t="s">
        <v>249</v>
      </c>
      <c r="AW1869" s="232" t="s">
        <v>248</v>
      </c>
      <c r="BG1869" s="232" t="s">
        <v>199</v>
      </c>
      <c r="BR1869" s="232">
        <v>0.91742241824621851</v>
      </c>
    </row>
    <row r="1870" spans="46:70" x14ac:dyDescent="0.3">
      <c r="AT1870" s="232">
        <v>2015</v>
      </c>
      <c r="AU1870" s="232" t="s">
        <v>154</v>
      </c>
      <c r="AV1870" s="232" t="s">
        <v>249</v>
      </c>
      <c r="AW1870" s="232" t="s">
        <v>248</v>
      </c>
      <c r="BG1870" s="232" t="s">
        <v>200</v>
      </c>
      <c r="BR1870" s="232">
        <v>1.647741379262935</v>
      </c>
    </row>
    <row r="1871" spans="46:70" x14ac:dyDescent="0.3">
      <c r="AT1871" s="232">
        <v>2015</v>
      </c>
      <c r="AU1871" s="232" t="s">
        <v>154</v>
      </c>
      <c r="AV1871" s="232" t="s">
        <v>249</v>
      </c>
      <c r="AW1871" s="232" t="s">
        <v>248</v>
      </c>
      <c r="BH1871" s="232" t="s">
        <v>201</v>
      </c>
      <c r="BR1871" s="232">
        <v>2.799876358270978</v>
      </c>
    </row>
    <row r="1872" spans="46:70" x14ac:dyDescent="0.3">
      <c r="AT1872" s="232">
        <v>2015</v>
      </c>
      <c r="AU1872" s="232" t="s">
        <v>154</v>
      </c>
      <c r="AV1872" s="232" t="s">
        <v>249</v>
      </c>
      <c r="AW1872" s="232" t="s">
        <v>248</v>
      </c>
      <c r="BH1872" s="232" t="s">
        <v>202</v>
      </c>
      <c r="BR1872" s="232">
        <v>2.0794888428668239</v>
      </c>
    </row>
    <row r="1873" spans="46:70" x14ac:dyDescent="0.3">
      <c r="AT1873" s="232">
        <v>2015</v>
      </c>
      <c r="AU1873" s="232" t="s">
        <v>154</v>
      </c>
      <c r="AV1873" s="232" t="s">
        <v>249</v>
      </c>
      <c r="AW1873" s="232" t="s">
        <v>248</v>
      </c>
      <c r="BH1873" s="232" t="s">
        <v>203</v>
      </c>
      <c r="BR1873" s="232">
        <v>1.6191944884464029</v>
      </c>
    </row>
    <row r="1874" spans="46:70" x14ac:dyDescent="0.3">
      <c r="AT1874" s="232">
        <v>2015</v>
      </c>
      <c r="AU1874" s="232" t="s">
        <v>154</v>
      </c>
      <c r="AV1874" s="232" t="s">
        <v>249</v>
      </c>
      <c r="AW1874" s="232" t="s">
        <v>248</v>
      </c>
      <c r="BI1874" s="232" t="s">
        <v>204</v>
      </c>
      <c r="BR1874" s="232">
        <v>1.881037251812596</v>
      </c>
    </row>
    <row r="1875" spans="46:70" x14ac:dyDescent="0.3">
      <c r="AT1875" s="232">
        <v>2015</v>
      </c>
      <c r="AU1875" s="232" t="s">
        <v>154</v>
      </c>
      <c r="AV1875" s="232" t="s">
        <v>249</v>
      </c>
      <c r="AW1875" s="232" t="s">
        <v>248</v>
      </c>
      <c r="BI1875" s="232" t="s">
        <v>205</v>
      </c>
      <c r="BR1875" s="232">
        <v>1.7000373194809679</v>
      </c>
    </row>
    <row r="1876" spans="46:70" x14ac:dyDescent="0.3">
      <c r="AT1876" s="232">
        <v>2015</v>
      </c>
      <c r="AU1876" s="232" t="s">
        <v>154</v>
      </c>
      <c r="AV1876" s="232" t="s">
        <v>249</v>
      </c>
      <c r="AW1876" s="232" t="s">
        <v>248</v>
      </c>
      <c r="BI1876" s="232" t="s">
        <v>206</v>
      </c>
      <c r="BR1876" s="232">
        <v>1.1173347657096571</v>
      </c>
    </row>
    <row r="1877" spans="46:70" x14ac:dyDescent="0.3">
      <c r="AT1877" s="232">
        <v>2015</v>
      </c>
      <c r="AU1877" s="232" t="s">
        <v>154</v>
      </c>
      <c r="AV1877" s="232" t="s">
        <v>249</v>
      </c>
      <c r="AW1877" s="232" t="s">
        <v>248</v>
      </c>
      <c r="BJ1877" s="232" t="s">
        <v>381</v>
      </c>
      <c r="BR1877" s="232">
        <v>2.2695986346180059</v>
      </c>
    </row>
    <row r="1878" spans="46:70" x14ac:dyDescent="0.3">
      <c r="AT1878" s="232">
        <v>2015</v>
      </c>
      <c r="AU1878" s="232" t="s">
        <v>154</v>
      </c>
      <c r="AV1878" s="232" t="s">
        <v>249</v>
      </c>
      <c r="AW1878" s="232" t="s">
        <v>248</v>
      </c>
      <c r="BJ1878" s="232" t="s">
        <v>208</v>
      </c>
      <c r="BR1878" s="232">
        <v>2.9892371002349458</v>
      </c>
    </row>
    <row r="1879" spans="46:70" x14ac:dyDescent="0.3">
      <c r="AT1879" s="232">
        <v>2015</v>
      </c>
      <c r="AU1879" s="232" t="s">
        <v>154</v>
      </c>
      <c r="AV1879" s="232" t="s">
        <v>249</v>
      </c>
      <c r="AW1879" s="232" t="s">
        <v>248</v>
      </c>
      <c r="BJ1879" s="232" t="s">
        <v>209</v>
      </c>
      <c r="BR1879" s="232">
        <v>1.736759370155851</v>
      </c>
    </row>
    <row r="1880" spans="46:70" x14ac:dyDescent="0.3">
      <c r="AT1880" s="232">
        <v>2015</v>
      </c>
      <c r="AU1880" s="232" t="s">
        <v>154</v>
      </c>
      <c r="AV1880" s="232" t="s">
        <v>249</v>
      </c>
      <c r="AW1880" s="232" t="s">
        <v>248</v>
      </c>
      <c r="BJ1880" s="232" t="s">
        <v>210</v>
      </c>
      <c r="BR1880" s="232">
        <v>1.0227478132166179</v>
      </c>
    </row>
    <row r="1881" spans="46:70" x14ac:dyDescent="0.3">
      <c r="AT1881" s="232">
        <v>2015</v>
      </c>
      <c r="AU1881" s="232" t="s">
        <v>154</v>
      </c>
      <c r="AV1881" s="232" t="s">
        <v>249</v>
      </c>
      <c r="AW1881" s="232" t="s">
        <v>248</v>
      </c>
      <c r="BJ1881" s="232" t="s">
        <v>211</v>
      </c>
      <c r="BR1881" s="232">
        <v>1.4142085538036051</v>
      </c>
    </row>
    <row r="1882" spans="46:70" x14ac:dyDescent="0.3">
      <c r="AT1882" s="232">
        <v>2015</v>
      </c>
      <c r="AU1882" s="232" t="s">
        <v>154</v>
      </c>
      <c r="AV1882" s="232" t="s">
        <v>249</v>
      </c>
      <c r="AW1882" s="232" t="s">
        <v>248</v>
      </c>
      <c r="BJ1882" s="232" t="s">
        <v>212</v>
      </c>
      <c r="BR1882" s="232">
        <v>1.5598061910658649</v>
      </c>
    </row>
    <row r="1883" spans="46:70" x14ac:dyDescent="0.3">
      <c r="AT1883" s="232">
        <v>2015</v>
      </c>
      <c r="AU1883" s="232" t="s">
        <v>154</v>
      </c>
      <c r="AV1883" s="232" t="s">
        <v>249</v>
      </c>
      <c r="AW1883" s="232" t="s">
        <v>248</v>
      </c>
      <c r="BJ1883" s="232" t="s">
        <v>213</v>
      </c>
      <c r="BR1883" s="232">
        <v>2.3369427498401421</v>
      </c>
    </row>
    <row r="1884" spans="46:70" x14ac:dyDescent="0.3">
      <c r="AT1884" s="232">
        <v>2015</v>
      </c>
      <c r="AU1884" s="232" t="s">
        <v>154</v>
      </c>
      <c r="AV1884" s="232" t="s">
        <v>249</v>
      </c>
      <c r="AW1884" s="232" t="s">
        <v>248</v>
      </c>
      <c r="BK1884" s="232" t="s">
        <v>214</v>
      </c>
      <c r="BR1884" s="232">
        <v>1.479512703420155</v>
      </c>
    </row>
    <row r="1885" spans="46:70" x14ac:dyDescent="0.3">
      <c r="AT1885" s="232">
        <v>2015</v>
      </c>
      <c r="AU1885" s="232" t="s">
        <v>154</v>
      </c>
      <c r="AV1885" s="232" t="s">
        <v>249</v>
      </c>
      <c r="AW1885" s="232" t="s">
        <v>248</v>
      </c>
      <c r="BK1885" s="232" t="s">
        <v>215</v>
      </c>
      <c r="BR1885" s="232">
        <v>2.892020191666778</v>
      </c>
    </row>
    <row r="1886" spans="46:70" x14ac:dyDescent="0.3">
      <c r="AT1886" s="232">
        <v>2015</v>
      </c>
      <c r="AU1886" s="232" t="s">
        <v>154</v>
      </c>
      <c r="AV1886" s="232" t="s">
        <v>249</v>
      </c>
      <c r="AW1886" s="232" t="s">
        <v>248</v>
      </c>
      <c r="BK1886" s="232" t="s">
        <v>216</v>
      </c>
      <c r="BR1886" s="232">
        <v>1.9962246806844719</v>
      </c>
    </row>
    <row r="1887" spans="46:70" x14ac:dyDescent="0.3">
      <c r="AT1887" s="232">
        <v>2015</v>
      </c>
      <c r="AU1887" s="232" t="s">
        <v>154</v>
      </c>
      <c r="AV1887" s="232" t="s">
        <v>249</v>
      </c>
      <c r="AW1887" s="232" t="s">
        <v>248</v>
      </c>
      <c r="BL1887" s="232" t="s">
        <v>217</v>
      </c>
      <c r="BR1887" s="232">
        <v>1.831367147423973</v>
      </c>
    </row>
    <row r="1888" spans="46:70" x14ac:dyDescent="0.3">
      <c r="AT1888" s="232">
        <v>2015</v>
      </c>
      <c r="AU1888" s="232" t="s">
        <v>154</v>
      </c>
      <c r="AV1888" s="232" t="s">
        <v>249</v>
      </c>
      <c r="AW1888" s="232" t="s">
        <v>248</v>
      </c>
      <c r="BL1888" s="232" t="s">
        <v>218</v>
      </c>
      <c r="BR1888" s="232">
        <v>1.743920063791031</v>
      </c>
    </row>
    <row r="1889" spans="46:70" x14ac:dyDescent="0.3">
      <c r="AT1889" s="232">
        <v>2015</v>
      </c>
      <c r="AU1889" s="232" t="s">
        <v>154</v>
      </c>
      <c r="AV1889" s="232" t="s">
        <v>249</v>
      </c>
      <c r="AW1889" s="232" t="s">
        <v>248</v>
      </c>
      <c r="BL1889" s="232" t="s">
        <v>219</v>
      </c>
      <c r="BR1889" s="232">
        <v>1.6370833321259619</v>
      </c>
    </row>
    <row r="1890" spans="46:70" x14ac:dyDescent="0.3">
      <c r="AT1890" s="232">
        <v>2015</v>
      </c>
      <c r="AU1890" s="232" t="s">
        <v>154</v>
      </c>
      <c r="AV1890" s="232" t="s">
        <v>249</v>
      </c>
      <c r="AW1890" s="232" t="s">
        <v>248</v>
      </c>
      <c r="BL1890" s="232" t="s">
        <v>220</v>
      </c>
      <c r="BR1890" s="232">
        <v>2.079593473466947</v>
      </c>
    </row>
    <row r="1891" spans="46:70" x14ac:dyDescent="0.3">
      <c r="AT1891" s="232">
        <v>2015</v>
      </c>
      <c r="AU1891" s="232" t="s">
        <v>154</v>
      </c>
      <c r="AV1891" s="232" t="s">
        <v>249</v>
      </c>
      <c r="AW1891" s="232" t="s">
        <v>248</v>
      </c>
      <c r="BL1891" s="232" t="s">
        <v>221</v>
      </c>
      <c r="BR1891" s="232">
        <v>1.771232410971735</v>
      </c>
    </row>
    <row r="1892" spans="46:70" x14ac:dyDescent="0.3">
      <c r="AT1892" s="232">
        <v>2015</v>
      </c>
      <c r="AU1892" s="232" t="s">
        <v>154</v>
      </c>
      <c r="AV1892" s="232" t="s">
        <v>249</v>
      </c>
      <c r="AW1892" s="232" t="s">
        <v>248</v>
      </c>
      <c r="BM1892" s="232" t="s">
        <v>222</v>
      </c>
      <c r="BR1892" s="232">
        <v>1.334086949988069</v>
      </c>
    </row>
    <row r="1893" spans="46:70" x14ac:dyDescent="0.3">
      <c r="AT1893" s="232">
        <v>2015</v>
      </c>
      <c r="AU1893" s="232" t="s">
        <v>154</v>
      </c>
      <c r="AV1893" s="232" t="s">
        <v>249</v>
      </c>
      <c r="AW1893" s="232" t="s">
        <v>248</v>
      </c>
      <c r="BM1893" s="232" t="s">
        <v>223</v>
      </c>
      <c r="BR1893" s="232">
        <v>1.374550896669801</v>
      </c>
    </row>
    <row r="1894" spans="46:70" x14ac:dyDescent="0.3">
      <c r="AT1894" s="232">
        <v>2015</v>
      </c>
      <c r="AU1894" s="232" t="s">
        <v>154</v>
      </c>
      <c r="AV1894" s="232" t="s">
        <v>249</v>
      </c>
      <c r="AW1894" s="232" t="s">
        <v>248</v>
      </c>
      <c r="BM1894" s="232" t="s">
        <v>224</v>
      </c>
      <c r="BR1894" s="232">
        <v>1.371983661294798</v>
      </c>
    </row>
    <row r="1895" spans="46:70" x14ac:dyDescent="0.3">
      <c r="AT1895" s="232">
        <v>2015</v>
      </c>
      <c r="AU1895" s="232" t="s">
        <v>154</v>
      </c>
      <c r="AV1895" s="232" t="s">
        <v>249</v>
      </c>
      <c r="AW1895" s="232" t="s">
        <v>248</v>
      </c>
      <c r="BM1895" s="232" t="s">
        <v>225</v>
      </c>
      <c r="BR1895" s="232">
        <v>2.2831744184619058</v>
      </c>
    </row>
    <row r="1896" spans="46:70" x14ac:dyDescent="0.3">
      <c r="AT1896" s="232">
        <v>2015</v>
      </c>
      <c r="AU1896" s="232" t="s">
        <v>154</v>
      </c>
      <c r="AV1896" s="232" t="s">
        <v>249</v>
      </c>
      <c r="AW1896" s="232" t="s">
        <v>248</v>
      </c>
      <c r="BM1896" s="232" t="s">
        <v>226</v>
      </c>
      <c r="BR1896" s="232">
        <v>1.3059648076629431</v>
      </c>
    </row>
    <row r="1897" spans="46:70" x14ac:dyDescent="0.3">
      <c r="AT1897" s="232">
        <v>2015</v>
      </c>
      <c r="AU1897" s="232" t="s">
        <v>154</v>
      </c>
      <c r="AV1897" s="232" t="s">
        <v>249</v>
      </c>
      <c r="AW1897" s="232" t="s">
        <v>248</v>
      </c>
      <c r="BM1897" s="232" t="s">
        <v>227</v>
      </c>
      <c r="BR1897" s="232">
        <v>1.8018496679369991</v>
      </c>
    </row>
    <row r="1898" spans="46:70" x14ac:dyDescent="0.3">
      <c r="AT1898" s="232">
        <v>2015</v>
      </c>
      <c r="AU1898" s="232" t="s">
        <v>154</v>
      </c>
      <c r="AV1898" s="232" t="s">
        <v>249</v>
      </c>
      <c r="AW1898" s="232" t="s">
        <v>248</v>
      </c>
      <c r="BM1898" s="232" t="s">
        <v>228</v>
      </c>
      <c r="BR1898" s="232">
        <v>3.5687980026222501</v>
      </c>
    </row>
    <row r="1899" spans="46:70" x14ac:dyDescent="0.3">
      <c r="AT1899" s="232">
        <v>2015</v>
      </c>
      <c r="AU1899" s="232" t="s">
        <v>154</v>
      </c>
      <c r="AV1899" s="232" t="s">
        <v>249</v>
      </c>
      <c r="AW1899" s="232" t="s">
        <v>248</v>
      </c>
      <c r="BM1899" s="232" t="s">
        <v>229</v>
      </c>
      <c r="BR1899" s="232">
        <v>2.0209338697450958</v>
      </c>
    </row>
    <row r="1900" spans="46:70" x14ac:dyDescent="0.3">
      <c r="AT1900" s="232">
        <v>2015</v>
      </c>
      <c r="AU1900" s="232" t="s">
        <v>154</v>
      </c>
      <c r="AV1900" s="232" t="s">
        <v>249</v>
      </c>
      <c r="AW1900" s="232" t="s">
        <v>248</v>
      </c>
      <c r="BN1900" s="232" t="s">
        <v>230</v>
      </c>
      <c r="BR1900" s="232">
        <v>1.920000157529651</v>
      </c>
    </row>
    <row r="1901" spans="46:70" x14ac:dyDescent="0.3">
      <c r="AT1901" s="232">
        <v>2015</v>
      </c>
      <c r="AU1901" s="232" t="s">
        <v>154</v>
      </c>
      <c r="AV1901" s="232" t="s">
        <v>249</v>
      </c>
      <c r="AW1901" s="232" t="s">
        <v>248</v>
      </c>
      <c r="BN1901" s="232" t="s">
        <v>231</v>
      </c>
      <c r="BR1901" s="232">
        <v>1.2596634419839441</v>
      </c>
    </row>
    <row r="1902" spans="46:70" x14ac:dyDescent="0.3">
      <c r="AT1902" s="232">
        <v>2015</v>
      </c>
      <c r="AU1902" s="232" t="s">
        <v>154</v>
      </c>
      <c r="AV1902" s="232" t="s">
        <v>249</v>
      </c>
      <c r="AW1902" s="232" t="s">
        <v>248</v>
      </c>
      <c r="BO1902" s="232" t="s">
        <v>232</v>
      </c>
      <c r="BR1902" s="232">
        <v>1.403333382088451</v>
      </c>
    </row>
    <row r="1903" spans="46:70" x14ac:dyDescent="0.3">
      <c r="AT1903" s="232">
        <v>2015</v>
      </c>
      <c r="AU1903" s="232" t="s">
        <v>154</v>
      </c>
      <c r="AV1903" s="232" t="s">
        <v>249</v>
      </c>
      <c r="AW1903" s="232" t="s">
        <v>248</v>
      </c>
      <c r="BO1903" s="232" t="s">
        <v>233</v>
      </c>
      <c r="BR1903" s="232">
        <v>1.845091515516166</v>
      </c>
    </row>
    <row r="1904" spans="46:70" x14ac:dyDescent="0.3">
      <c r="AT1904" s="232">
        <v>2015</v>
      </c>
      <c r="AU1904" s="232" t="s">
        <v>154</v>
      </c>
      <c r="AV1904" s="232" t="s">
        <v>249</v>
      </c>
      <c r="AW1904" s="232" t="s">
        <v>248</v>
      </c>
      <c r="BP1904" s="232" t="s">
        <v>234</v>
      </c>
      <c r="BR1904" s="232">
        <v>1.8023205745926461</v>
      </c>
    </row>
    <row r="1905" spans="46:70" x14ac:dyDescent="0.3">
      <c r="AT1905" s="232">
        <v>2015</v>
      </c>
      <c r="AU1905" s="232" t="s">
        <v>154</v>
      </c>
      <c r="AV1905" s="232" t="s">
        <v>249</v>
      </c>
      <c r="AW1905" s="232" t="s">
        <v>248</v>
      </c>
      <c r="BP1905" s="232" t="s">
        <v>235</v>
      </c>
      <c r="BR1905" s="232">
        <v>1.91633243794495</v>
      </c>
    </row>
    <row r="1906" spans="46:70" x14ac:dyDescent="0.3">
      <c r="AT1906" s="232">
        <v>2015</v>
      </c>
      <c r="AU1906" s="232" t="s">
        <v>154</v>
      </c>
      <c r="AV1906" s="232" t="s">
        <v>249</v>
      </c>
      <c r="AW1906" s="232" t="s">
        <v>248</v>
      </c>
      <c r="BP1906" s="232" t="s">
        <v>236</v>
      </c>
      <c r="BR1906" s="232">
        <v>1.616430238101799</v>
      </c>
    </row>
    <row r="1907" spans="46:70" x14ac:dyDescent="0.3">
      <c r="AT1907" s="232">
        <v>2015</v>
      </c>
      <c r="AU1907" s="232" t="s">
        <v>154</v>
      </c>
      <c r="AV1907" s="232" t="s">
        <v>249</v>
      </c>
      <c r="AW1907" s="232" t="s">
        <v>248</v>
      </c>
      <c r="BQ1907" s="232" t="s">
        <v>237</v>
      </c>
      <c r="BR1907" s="232">
        <v>1.6210839644995341</v>
      </c>
    </row>
    <row r="1908" spans="46:70" x14ac:dyDescent="0.3">
      <c r="AT1908" s="232">
        <v>2015</v>
      </c>
      <c r="AU1908" s="232" t="s">
        <v>154</v>
      </c>
      <c r="AV1908" s="232" t="s">
        <v>249</v>
      </c>
      <c r="AW1908" s="232" t="s">
        <v>248</v>
      </c>
      <c r="BQ1908" s="232" t="s">
        <v>238</v>
      </c>
      <c r="BR1908" s="232">
        <v>0.90914993413633705</v>
      </c>
    </row>
    <row r="1909" spans="46:70" x14ac:dyDescent="0.3">
      <c r="AT1909" s="232">
        <v>2015</v>
      </c>
      <c r="AU1909" s="232" t="s">
        <v>154</v>
      </c>
      <c r="AV1909" s="232" t="s">
        <v>249</v>
      </c>
      <c r="AW1909" s="232" t="s">
        <v>248</v>
      </c>
      <c r="BQ1909" s="232" t="s">
        <v>239</v>
      </c>
      <c r="BR1909" s="232">
        <v>1.7442622784191391</v>
      </c>
    </row>
    <row r="1910" spans="46:70" x14ac:dyDescent="0.3">
      <c r="AT1910" s="232">
        <v>2015</v>
      </c>
      <c r="AU1910" s="232" t="s">
        <v>154</v>
      </c>
      <c r="AV1910" s="232" t="s">
        <v>249</v>
      </c>
      <c r="AW1910" s="232" t="s">
        <v>248</v>
      </c>
      <c r="BQ1910" s="232" t="s">
        <v>240</v>
      </c>
      <c r="BR1910" s="232">
        <v>1.581066637933316</v>
      </c>
    </row>
    <row r="1911" spans="46:70" x14ac:dyDescent="0.3">
      <c r="AT1911" s="232">
        <v>2015</v>
      </c>
      <c r="AU1911" s="232" t="s">
        <v>154</v>
      </c>
      <c r="AV1911" s="232" t="s">
        <v>249</v>
      </c>
      <c r="AW1911" s="232" t="s">
        <v>248</v>
      </c>
      <c r="BQ1911" s="232" t="s">
        <v>241</v>
      </c>
      <c r="BR1911" s="232">
        <v>1.648299559900952</v>
      </c>
    </row>
    <row r="1912" spans="46:70" x14ac:dyDescent="0.3">
      <c r="AT1912" s="232">
        <v>2015</v>
      </c>
      <c r="AU1912" s="232" t="s">
        <v>154</v>
      </c>
      <c r="AV1912" s="232" t="s">
        <v>249</v>
      </c>
      <c r="AW1912" s="232" t="s">
        <v>248</v>
      </c>
      <c r="BQ1912" s="232" t="s">
        <v>242</v>
      </c>
      <c r="BR1912" s="232">
        <v>2.7006189640404439</v>
      </c>
    </row>
    <row r="1913" spans="46:70" x14ac:dyDescent="0.3">
      <c r="AT1913" s="232">
        <v>2015</v>
      </c>
      <c r="AU1913" s="232" t="s">
        <v>154</v>
      </c>
      <c r="AV1913" s="232" t="s">
        <v>249</v>
      </c>
      <c r="AW1913" s="232" t="s">
        <v>248</v>
      </c>
      <c r="BQ1913" s="232" t="s">
        <v>243</v>
      </c>
      <c r="BR1913" s="232">
        <v>1.957468407484827</v>
      </c>
    </row>
    <row r="1914" spans="46:70" x14ac:dyDescent="0.3">
      <c r="AT1914" s="232">
        <v>2015</v>
      </c>
      <c r="AU1914" s="232" t="s">
        <v>154</v>
      </c>
      <c r="AV1914" s="232" t="s">
        <v>249</v>
      </c>
      <c r="AW1914" s="232" t="s">
        <v>248</v>
      </c>
      <c r="BQ1914" s="232" t="s">
        <v>244</v>
      </c>
      <c r="BR1914" s="232">
        <v>1.9480117433856921</v>
      </c>
    </row>
    <row r="1915" spans="46:70" x14ac:dyDescent="0.3">
      <c r="AT1915" s="232">
        <v>2015</v>
      </c>
      <c r="AU1915" s="232" t="s">
        <v>154</v>
      </c>
      <c r="AV1915" s="232" t="s">
        <v>249</v>
      </c>
      <c r="AW1915" s="232" t="s">
        <v>248</v>
      </c>
      <c r="BQ1915" s="232" t="s">
        <v>245</v>
      </c>
      <c r="BR1915" s="232">
        <v>2.3337030639333229</v>
      </c>
    </row>
    <row r="1916" spans="46:70" x14ac:dyDescent="0.3">
      <c r="AT1916" s="232">
        <v>2015</v>
      </c>
      <c r="AU1916" s="232" t="s">
        <v>154</v>
      </c>
      <c r="AV1916" s="232" t="s">
        <v>249</v>
      </c>
      <c r="AW1916" s="232" t="s">
        <v>248</v>
      </c>
      <c r="BQ1916" s="232" t="s">
        <v>246</v>
      </c>
      <c r="BR1916" s="232">
        <v>1.380807937315945</v>
      </c>
    </row>
    <row r="1917" spans="46:70" x14ac:dyDescent="0.3">
      <c r="AT1917" s="232">
        <v>2015</v>
      </c>
      <c r="AU1917" s="232" t="s">
        <v>154</v>
      </c>
      <c r="AW1917" s="232" t="s">
        <v>248</v>
      </c>
    </row>
    <row r="1918" spans="46:70" x14ac:dyDescent="0.3">
      <c r="AT1918" s="232">
        <v>2015</v>
      </c>
      <c r="AU1918" s="232" t="s">
        <v>154</v>
      </c>
      <c r="AW1918" s="232" t="s">
        <v>248</v>
      </c>
      <c r="AZ1918" s="232" t="s">
        <v>155</v>
      </c>
    </row>
    <row r="1919" spans="46:70" x14ac:dyDescent="0.3">
      <c r="AT1919" s="232">
        <v>2015</v>
      </c>
      <c r="AU1919" s="232" t="s">
        <v>154</v>
      </c>
      <c r="AW1919" s="232" t="s">
        <v>248</v>
      </c>
      <c r="AZ1919" s="232" t="s">
        <v>156</v>
      </c>
    </row>
    <row r="1920" spans="46:70" x14ac:dyDescent="0.3">
      <c r="AT1920" s="232">
        <v>2015</v>
      </c>
      <c r="AU1920" s="232" t="s">
        <v>154</v>
      </c>
      <c r="AW1920" s="232" t="s">
        <v>248</v>
      </c>
      <c r="AZ1920" s="232" t="s">
        <v>157</v>
      </c>
    </row>
    <row r="1921" spans="46:54" x14ac:dyDescent="0.3">
      <c r="AT1921" s="232">
        <v>2015</v>
      </c>
      <c r="AU1921" s="232" t="s">
        <v>154</v>
      </c>
      <c r="AW1921" s="232" t="s">
        <v>248</v>
      </c>
      <c r="AZ1921" s="232" t="s">
        <v>158</v>
      </c>
    </row>
    <row r="1922" spans="46:54" x14ac:dyDescent="0.3">
      <c r="AT1922" s="232">
        <v>2015</v>
      </c>
      <c r="AU1922" s="232" t="s">
        <v>154</v>
      </c>
      <c r="AW1922" s="232" t="s">
        <v>248</v>
      </c>
      <c r="AZ1922" s="232" t="s">
        <v>159</v>
      </c>
    </row>
    <row r="1923" spans="46:54" x14ac:dyDescent="0.3">
      <c r="AT1923" s="232">
        <v>2015</v>
      </c>
      <c r="AU1923" s="232" t="s">
        <v>154</v>
      </c>
      <c r="AW1923" s="232" t="s">
        <v>248</v>
      </c>
      <c r="AZ1923" s="232" t="s">
        <v>160</v>
      </c>
    </row>
    <row r="1924" spans="46:54" x14ac:dyDescent="0.3">
      <c r="AT1924" s="232">
        <v>2015</v>
      </c>
      <c r="AU1924" s="232" t="s">
        <v>154</v>
      </c>
      <c r="AW1924" s="232" t="s">
        <v>248</v>
      </c>
      <c r="BA1924" s="232" t="s">
        <v>161</v>
      </c>
    </row>
    <row r="1925" spans="46:54" x14ac:dyDescent="0.3">
      <c r="AT1925" s="232">
        <v>2015</v>
      </c>
      <c r="AU1925" s="232" t="s">
        <v>154</v>
      </c>
      <c r="AW1925" s="232" t="s">
        <v>248</v>
      </c>
      <c r="BB1925" s="232" t="s">
        <v>162</v>
      </c>
    </row>
    <row r="1926" spans="46:54" x14ac:dyDescent="0.3">
      <c r="AT1926" s="232">
        <v>2015</v>
      </c>
      <c r="AU1926" s="232" t="s">
        <v>154</v>
      </c>
      <c r="AW1926" s="232" t="s">
        <v>248</v>
      </c>
      <c r="BB1926" s="232" t="s">
        <v>163</v>
      </c>
    </row>
    <row r="1927" spans="46:54" x14ac:dyDescent="0.3">
      <c r="AT1927" s="232">
        <v>2015</v>
      </c>
      <c r="AU1927" s="232" t="s">
        <v>154</v>
      </c>
      <c r="AW1927" s="232" t="s">
        <v>248</v>
      </c>
      <c r="BB1927" s="232" t="s">
        <v>389</v>
      </c>
    </row>
    <row r="1928" spans="46:54" x14ac:dyDescent="0.3">
      <c r="AT1928" s="232">
        <v>2015</v>
      </c>
      <c r="AU1928" s="232" t="s">
        <v>154</v>
      </c>
      <c r="AW1928" s="232" t="s">
        <v>248</v>
      </c>
      <c r="BB1928" s="232" t="s">
        <v>164</v>
      </c>
    </row>
    <row r="1929" spans="46:54" x14ac:dyDescent="0.3">
      <c r="AT1929" s="232">
        <v>2015</v>
      </c>
      <c r="AU1929" s="232" t="s">
        <v>154</v>
      </c>
      <c r="AW1929" s="232" t="s">
        <v>248</v>
      </c>
      <c r="BA1929" s="232" t="s">
        <v>165</v>
      </c>
    </row>
    <row r="1930" spans="46:54" x14ac:dyDescent="0.3">
      <c r="AT1930" s="232">
        <v>2015</v>
      </c>
      <c r="AU1930" s="232" t="s">
        <v>154</v>
      </c>
      <c r="AW1930" s="232" t="s">
        <v>248</v>
      </c>
      <c r="BB1930" s="232" t="s">
        <v>259</v>
      </c>
    </row>
    <row r="1931" spans="46:54" x14ac:dyDescent="0.3">
      <c r="AT1931" s="232">
        <v>2015</v>
      </c>
      <c r="AU1931" s="232" t="s">
        <v>154</v>
      </c>
      <c r="AW1931" s="232" t="s">
        <v>248</v>
      </c>
      <c r="BB1931" s="232" t="s">
        <v>260</v>
      </c>
    </row>
    <row r="1932" spans="46:54" x14ac:dyDescent="0.3">
      <c r="AT1932" s="232">
        <v>2015</v>
      </c>
      <c r="AU1932" s="232" t="s">
        <v>154</v>
      </c>
      <c r="AW1932" s="232" t="s">
        <v>248</v>
      </c>
      <c r="BB1932" s="232" t="s">
        <v>261</v>
      </c>
    </row>
    <row r="1933" spans="46:54" x14ac:dyDescent="0.3">
      <c r="AT1933" s="232">
        <v>2015</v>
      </c>
      <c r="AU1933" s="232" t="s">
        <v>154</v>
      </c>
      <c r="AW1933" s="232" t="s">
        <v>248</v>
      </c>
      <c r="BB1933" s="232" t="s">
        <v>262</v>
      </c>
    </row>
    <row r="1934" spans="46:54" x14ac:dyDescent="0.3">
      <c r="AT1934" s="232">
        <v>2015</v>
      </c>
      <c r="AU1934" s="232" t="s">
        <v>154</v>
      </c>
      <c r="AW1934" s="232" t="s">
        <v>248</v>
      </c>
      <c r="BA1934" s="232" t="s">
        <v>166</v>
      </c>
    </row>
    <row r="1935" spans="46:54" x14ac:dyDescent="0.3">
      <c r="AT1935" s="232">
        <v>2015</v>
      </c>
      <c r="AU1935" s="232" t="s">
        <v>154</v>
      </c>
      <c r="AW1935" s="232" t="s">
        <v>248</v>
      </c>
      <c r="BB1935" s="232" t="s">
        <v>167</v>
      </c>
    </row>
    <row r="1936" spans="46:54" x14ac:dyDescent="0.3">
      <c r="AT1936" s="232">
        <v>2015</v>
      </c>
      <c r="AU1936" s="232" t="s">
        <v>154</v>
      </c>
      <c r="AW1936" s="232" t="s">
        <v>248</v>
      </c>
      <c r="BB1936" s="232" t="s">
        <v>168</v>
      </c>
    </row>
    <row r="1937" spans="46:55" x14ac:dyDescent="0.3">
      <c r="AT1937" s="232">
        <v>2015</v>
      </c>
      <c r="AU1937" s="232" t="s">
        <v>154</v>
      </c>
      <c r="AW1937" s="232" t="s">
        <v>248</v>
      </c>
      <c r="BB1937" s="232" t="s">
        <v>253</v>
      </c>
    </row>
    <row r="1938" spans="46:55" x14ac:dyDescent="0.3">
      <c r="AT1938" s="232">
        <v>2015</v>
      </c>
      <c r="AU1938" s="232" t="s">
        <v>154</v>
      </c>
      <c r="AW1938" s="232" t="s">
        <v>248</v>
      </c>
      <c r="BB1938" s="232" t="s">
        <v>252</v>
      </c>
    </row>
    <row r="1939" spans="46:55" x14ac:dyDescent="0.3">
      <c r="AT1939" s="232">
        <v>2015</v>
      </c>
      <c r="AU1939" s="232" t="s">
        <v>154</v>
      </c>
      <c r="AW1939" s="232" t="s">
        <v>248</v>
      </c>
      <c r="BB1939" s="232" t="s">
        <v>169</v>
      </c>
    </row>
    <row r="1940" spans="46:55" x14ac:dyDescent="0.3">
      <c r="AT1940" s="232">
        <v>2015</v>
      </c>
      <c r="AU1940" s="232" t="s">
        <v>154</v>
      </c>
      <c r="AW1940" s="232" t="s">
        <v>248</v>
      </c>
      <c r="BA1940" s="232" t="s">
        <v>170</v>
      </c>
    </row>
    <row r="1941" spans="46:55" x14ac:dyDescent="0.3">
      <c r="AT1941" s="232">
        <v>2015</v>
      </c>
      <c r="AU1941" s="232" t="s">
        <v>154</v>
      </c>
      <c r="AW1941" s="232" t="s">
        <v>248</v>
      </c>
      <c r="BB1941" s="232" t="s">
        <v>171</v>
      </c>
    </row>
    <row r="1942" spans="46:55" x14ac:dyDescent="0.3">
      <c r="AT1942" s="232">
        <v>2015</v>
      </c>
      <c r="AU1942" s="232" t="s">
        <v>154</v>
      </c>
      <c r="AW1942" s="232" t="s">
        <v>248</v>
      </c>
      <c r="BB1942" s="232" t="s">
        <v>172</v>
      </c>
    </row>
    <row r="1943" spans="46:55" x14ac:dyDescent="0.3">
      <c r="AT1943" s="232">
        <v>2015</v>
      </c>
      <c r="AU1943" s="232" t="s">
        <v>154</v>
      </c>
      <c r="AW1943" s="232" t="s">
        <v>248</v>
      </c>
      <c r="BB1943" s="232" t="s">
        <v>390</v>
      </c>
    </row>
    <row r="1944" spans="46:55" x14ac:dyDescent="0.3">
      <c r="AT1944" s="232">
        <v>2015</v>
      </c>
      <c r="AU1944" s="232" t="s">
        <v>154</v>
      </c>
      <c r="AW1944" s="232" t="s">
        <v>248</v>
      </c>
      <c r="BA1944" s="232" t="s">
        <v>173</v>
      </c>
    </row>
    <row r="1945" spans="46:55" x14ac:dyDescent="0.3">
      <c r="AT1945" s="232">
        <v>2015</v>
      </c>
      <c r="AU1945" s="232" t="s">
        <v>154</v>
      </c>
      <c r="AW1945" s="232" t="s">
        <v>248</v>
      </c>
      <c r="BB1945" s="232" t="s">
        <v>254</v>
      </c>
    </row>
    <row r="1946" spans="46:55" x14ac:dyDescent="0.3">
      <c r="AT1946" s="232">
        <v>2015</v>
      </c>
      <c r="AU1946" s="232" t="s">
        <v>154</v>
      </c>
      <c r="AW1946" s="232" t="s">
        <v>248</v>
      </c>
      <c r="BB1946" s="232" t="s">
        <v>255</v>
      </c>
    </row>
    <row r="1947" spans="46:55" x14ac:dyDescent="0.3">
      <c r="AT1947" s="232">
        <v>2015</v>
      </c>
      <c r="AU1947" s="232" t="s">
        <v>154</v>
      </c>
      <c r="AW1947" s="232" t="s">
        <v>248</v>
      </c>
      <c r="BC1947" s="232" t="s">
        <v>174</v>
      </c>
    </row>
    <row r="1948" spans="46:55" x14ac:dyDescent="0.3">
      <c r="AT1948" s="232">
        <v>2015</v>
      </c>
      <c r="AU1948" s="232" t="s">
        <v>154</v>
      </c>
      <c r="AW1948" s="232" t="s">
        <v>248</v>
      </c>
      <c r="BC1948" s="232" t="s">
        <v>175</v>
      </c>
    </row>
    <row r="1949" spans="46:55" x14ac:dyDescent="0.3">
      <c r="AT1949" s="232">
        <v>2015</v>
      </c>
      <c r="AU1949" s="232" t="s">
        <v>154</v>
      </c>
      <c r="AW1949" s="232" t="s">
        <v>248</v>
      </c>
      <c r="BC1949" s="232" t="s">
        <v>176</v>
      </c>
    </row>
    <row r="1950" spans="46:55" x14ac:dyDescent="0.3">
      <c r="AT1950" s="232">
        <v>2015</v>
      </c>
      <c r="AU1950" s="232" t="s">
        <v>154</v>
      </c>
      <c r="AW1950" s="232" t="s">
        <v>248</v>
      </c>
      <c r="BC1950" s="232" t="s">
        <v>177</v>
      </c>
    </row>
    <row r="1951" spans="46:55" x14ac:dyDescent="0.3">
      <c r="AT1951" s="232">
        <v>2015</v>
      </c>
      <c r="AU1951" s="232" t="s">
        <v>154</v>
      </c>
      <c r="AW1951" s="232" t="s">
        <v>248</v>
      </c>
      <c r="BC1951" s="232" t="s">
        <v>178</v>
      </c>
    </row>
    <row r="1952" spans="46:55" x14ac:dyDescent="0.3">
      <c r="AT1952" s="232">
        <v>2015</v>
      </c>
      <c r="AU1952" s="232" t="s">
        <v>154</v>
      </c>
      <c r="AW1952" s="232" t="s">
        <v>248</v>
      </c>
      <c r="BC1952" s="232" t="s">
        <v>256</v>
      </c>
    </row>
    <row r="1953" spans="46:58" x14ac:dyDescent="0.3">
      <c r="AT1953" s="232">
        <v>2015</v>
      </c>
      <c r="AU1953" s="232" t="s">
        <v>154</v>
      </c>
      <c r="AW1953" s="232" t="s">
        <v>248</v>
      </c>
      <c r="BD1953" s="232" t="s">
        <v>179</v>
      </c>
    </row>
    <row r="1954" spans="46:58" x14ac:dyDescent="0.3">
      <c r="AT1954" s="232">
        <v>2015</v>
      </c>
      <c r="AU1954" s="232" t="s">
        <v>154</v>
      </c>
      <c r="AW1954" s="232" t="s">
        <v>248</v>
      </c>
      <c r="BD1954" s="232" t="s">
        <v>180</v>
      </c>
    </row>
    <row r="1955" spans="46:58" x14ac:dyDescent="0.3">
      <c r="AT1955" s="232">
        <v>2015</v>
      </c>
      <c r="AU1955" s="232" t="s">
        <v>154</v>
      </c>
      <c r="AW1955" s="232" t="s">
        <v>248</v>
      </c>
      <c r="BD1955" s="232" t="s">
        <v>181</v>
      </c>
    </row>
    <row r="1956" spans="46:58" x14ac:dyDescent="0.3">
      <c r="AT1956" s="232">
        <v>2015</v>
      </c>
      <c r="AU1956" s="232" t="s">
        <v>154</v>
      </c>
      <c r="AW1956" s="232" t="s">
        <v>248</v>
      </c>
      <c r="BD1956" s="232" t="s">
        <v>182</v>
      </c>
    </row>
    <row r="1957" spans="46:58" x14ac:dyDescent="0.3">
      <c r="AT1957" s="232">
        <v>2015</v>
      </c>
      <c r="AU1957" s="232" t="s">
        <v>154</v>
      </c>
      <c r="AW1957" s="232" t="s">
        <v>248</v>
      </c>
      <c r="BD1957" s="232" t="s">
        <v>183</v>
      </c>
    </row>
    <row r="1958" spans="46:58" x14ac:dyDescent="0.3">
      <c r="AT1958" s="232">
        <v>2015</v>
      </c>
      <c r="AU1958" s="232" t="s">
        <v>154</v>
      </c>
      <c r="AW1958" s="232" t="s">
        <v>248</v>
      </c>
      <c r="BD1958" s="232" t="s">
        <v>184</v>
      </c>
    </row>
    <row r="1959" spans="46:58" x14ac:dyDescent="0.3">
      <c r="AT1959" s="232">
        <v>2015</v>
      </c>
      <c r="AU1959" s="232" t="s">
        <v>154</v>
      </c>
      <c r="AW1959" s="232" t="s">
        <v>248</v>
      </c>
      <c r="BD1959" s="232" t="s">
        <v>185</v>
      </c>
    </row>
    <row r="1960" spans="46:58" x14ac:dyDescent="0.3">
      <c r="AT1960" s="232">
        <v>2015</v>
      </c>
      <c r="AU1960" s="232" t="s">
        <v>154</v>
      </c>
      <c r="AW1960" s="232" t="s">
        <v>248</v>
      </c>
      <c r="BD1960" s="232" t="s">
        <v>186</v>
      </c>
    </row>
    <row r="1961" spans="46:58" x14ac:dyDescent="0.3">
      <c r="AT1961" s="232">
        <v>2015</v>
      </c>
      <c r="AU1961" s="232" t="s">
        <v>154</v>
      </c>
      <c r="AW1961" s="232" t="s">
        <v>248</v>
      </c>
      <c r="BE1961" s="232" t="s">
        <v>187</v>
      </c>
    </row>
    <row r="1962" spans="46:58" x14ac:dyDescent="0.3">
      <c r="AT1962" s="232">
        <v>2015</v>
      </c>
      <c r="AU1962" s="232" t="s">
        <v>154</v>
      </c>
      <c r="AW1962" s="232" t="s">
        <v>248</v>
      </c>
      <c r="BE1962" s="232" t="s">
        <v>188</v>
      </c>
    </row>
    <row r="1963" spans="46:58" x14ac:dyDescent="0.3">
      <c r="AT1963" s="232">
        <v>2015</v>
      </c>
      <c r="AU1963" s="232" t="s">
        <v>154</v>
      </c>
      <c r="AW1963" s="232" t="s">
        <v>248</v>
      </c>
      <c r="BE1963" s="232" t="s">
        <v>189</v>
      </c>
    </row>
    <row r="1964" spans="46:58" x14ac:dyDescent="0.3">
      <c r="AT1964" s="232">
        <v>2015</v>
      </c>
      <c r="AU1964" s="232" t="s">
        <v>154</v>
      </c>
      <c r="AW1964" s="232" t="s">
        <v>248</v>
      </c>
      <c r="BE1964" s="232" t="s">
        <v>190</v>
      </c>
    </row>
    <row r="1965" spans="46:58" x14ac:dyDescent="0.3">
      <c r="AT1965" s="232">
        <v>2015</v>
      </c>
      <c r="AU1965" s="232" t="s">
        <v>154</v>
      </c>
      <c r="AW1965" s="232" t="s">
        <v>248</v>
      </c>
      <c r="BE1965" s="232" t="s">
        <v>191</v>
      </c>
    </row>
    <row r="1966" spans="46:58" x14ac:dyDescent="0.3">
      <c r="AT1966" s="232">
        <v>2015</v>
      </c>
      <c r="AU1966" s="232" t="s">
        <v>154</v>
      </c>
      <c r="AW1966" s="232" t="s">
        <v>248</v>
      </c>
      <c r="BE1966" s="232" t="s">
        <v>257</v>
      </c>
    </row>
    <row r="1967" spans="46:58" x14ac:dyDescent="0.3">
      <c r="AT1967" s="232">
        <v>2015</v>
      </c>
      <c r="AU1967" s="232" t="s">
        <v>154</v>
      </c>
      <c r="AW1967" s="232" t="s">
        <v>248</v>
      </c>
      <c r="BF1967" s="232" t="s">
        <v>192</v>
      </c>
    </row>
    <row r="1968" spans="46:58" x14ac:dyDescent="0.3">
      <c r="AT1968" s="232">
        <v>2015</v>
      </c>
      <c r="AU1968" s="232" t="s">
        <v>154</v>
      </c>
      <c r="AW1968" s="232" t="s">
        <v>248</v>
      </c>
      <c r="BF1968" s="232" t="s">
        <v>193</v>
      </c>
    </row>
    <row r="1969" spans="46:62" x14ac:dyDescent="0.3">
      <c r="AT1969" s="232">
        <v>2015</v>
      </c>
      <c r="AU1969" s="232" t="s">
        <v>154</v>
      </c>
      <c r="AW1969" s="232" t="s">
        <v>248</v>
      </c>
      <c r="BF1969" s="232" t="s">
        <v>194</v>
      </c>
    </row>
    <row r="1970" spans="46:62" x14ac:dyDescent="0.3">
      <c r="AT1970" s="232">
        <v>2015</v>
      </c>
      <c r="AU1970" s="232" t="s">
        <v>154</v>
      </c>
      <c r="AW1970" s="232" t="s">
        <v>248</v>
      </c>
      <c r="BF1970" s="232" t="s">
        <v>195</v>
      </c>
    </row>
    <row r="1971" spans="46:62" x14ac:dyDescent="0.3">
      <c r="AT1971" s="232">
        <v>2015</v>
      </c>
      <c r="AU1971" s="232" t="s">
        <v>154</v>
      </c>
      <c r="AW1971" s="232" t="s">
        <v>248</v>
      </c>
      <c r="BF1971" s="232" t="s">
        <v>196</v>
      </c>
    </row>
    <row r="1972" spans="46:62" x14ac:dyDescent="0.3">
      <c r="AT1972" s="232">
        <v>2015</v>
      </c>
      <c r="AU1972" s="232" t="s">
        <v>154</v>
      </c>
      <c r="AW1972" s="232" t="s">
        <v>248</v>
      </c>
      <c r="BG1972" s="232" t="s">
        <v>197</v>
      </c>
    </row>
    <row r="1973" spans="46:62" x14ac:dyDescent="0.3">
      <c r="AT1973" s="232">
        <v>2015</v>
      </c>
      <c r="AU1973" s="232" t="s">
        <v>154</v>
      </c>
      <c r="AW1973" s="232" t="s">
        <v>248</v>
      </c>
      <c r="BG1973" s="232" t="s">
        <v>198</v>
      </c>
    </row>
    <row r="1974" spans="46:62" x14ac:dyDescent="0.3">
      <c r="AT1974" s="232">
        <v>2015</v>
      </c>
      <c r="AU1974" s="232" t="s">
        <v>154</v>
      </c>
      <c r="AW1974" s="232" t="s">
        <v>248</v>
      </c>
      <c r="BG1974" s="232" t="s">
        <v>199</v>
      </c>
    </row>
    <row r="1975" spans="46:62" x14ac:dyDescent="0.3">
      <c r="AT1975" s="232">
        <v>2015</v>
      </c>
      <c r="AU1975" s="232" t="s">
        <v>154</v>
      </c>
      <c r="AW1975" s="232" t="s">
        <v>248</v>
      </c>
      <c r="BG1975" s="232" t="s">
        <v>200</v>
      </c>
    </row>
    <row r="1976" spans="46:62" x14ac:dyDescent="0.3">
      <c r="AT1976" s="232">
        <v>2015</v>
      </c>
      <c r="AU1976" s="232" t="s">
        <v>154</v>
      </c>
      <c r="AW1976" s="232" t="s">
        <v>248</v>
      </c>
      <c r="BH1976" s="232" t="s">
        <v>201</v>
      </c>
    </row>
    <row r="1977" spans="46:62" x14ac:dyDescent="0.3">
      <c r="AT1977" s="232">
        <v>2015</v>
      </c>
      <c r="AU1977" s="232" t="s">
        <v>154</v>
      </c>
      <c r="AW1977" s="232" t="s">
        <v>248</v>
      </c>
      <c r="BH1977" s="232" t="s">
        <v>202</v>
      </c>
    </row>
    <row r="1978" spans="46:62" x14ac:dyDescent="0.3">
      <c r="AT1978" s="232">
        <v>2015</v>
      </c>
      <c r="AU1978" s="232" t="s">
        <v>154</v>
      </c>
      <c r="AW1978" s="232" t="s">
        <v>248</v>
      </c>
      <c r="BH1978" s="232" t="s">
        <v>203</v>
      </c>
    </row>
    <row r="1979" spans="46:62" x14ac:dyDescent="0.3">
      <c r="AT1979" s="232">
        <v>2015</v>
      </c>
      <c r="AU1979" s="232" t="s">
        <v>154</v>
      </c>
      <c r="AW1979" s="232" t="s">
        <v>248</v>
      </c>
      <c r="BI1979" s="232" t="s">
        <v>204</v>
      </c>
    </row>
    <row r="1980" spans="46:62" x14ac:dyDescent="0.3">
      <c r="AT1980" s="232">
        <v>2015</v>
      </c>
      <c r="AU1980" s="232" t="s">
        <v>154</v>
      </c>
      <c r="AW1980" s="232" t="s">
        <v>248</v>
      </c>
      <c r="BI1980" s="232" t="s">
        <v>205</v>
      </c>
    </row>
    <row r="1981" spans="46:62" x14ac:dyDescent="0.3">
      <c r="AT1981" s="232">
        <v>2015</v>
      </c>
      <c r="AU1981" s="232" t="s">
        <v>154</v>
      </c>
      <c r="AW1981" s="232" t="s">
        <v>248</v>
      </c>
      <c r="BI1981" s="232" t="s">
        <v>206</v>
      </c>
    </row>
    <row r="1982" spans="46:62" x14ac:dyDescent="0.3">
      <c r="AT1982" s="232">
        <v>2015</v>
      </c>
      <c r="AU1982" s="232" t="s">
        <v>154</v>
      </c>
      <c r="AW1982" s="232" t="s">
        <v>248</v>
      </c>
      <c r="BJ1982" s="232" t="s">
        <v>381</v>
      </c>
    </row>
    <row r="1983" spans="46:62" x14ac:dyDescent="0.3">
      <c r="AT1983" s="232">
        <v>2015</v>
      </c>
      <c r="AU1983" s="232" t="s">
        <v>154</v>
      </c>
      <c r="AW1983" s="232" t="s">
        <v>248</v>
      </c>
      <c r="BJ1983" s="232" t="s">
        <v>208</v>
      </c>
    </row>
    <row r="1984" spans="46:62" x14ac:dyDescent="0.3">
      <c r="AT1984" s="232">
        <v>2015</v>
      </c>
      <c r="AU1984" s="232" t="s">
        <v>154</v>
      </c>
      <c r="AW1984" s="232" t="s">
        <v>248</v>
      </c>
      <c r="BJ1984" s="232" t="s">
        <v>209</v>
      </c>
    </row>
    <row r="1985" spans="46:65" x14ac:dyDescent="0.3">
      <c r="AT1985" s="232">
        <v>2015</v>
      </c>
      <c r="AU1985" s="232" t="s">
        <v>154</v>
      </c>
      <c r="AW1985" s="232" t="s">
        <v>248</v>
      </c>
      <c r="BJ1985" s="232" t="s">
        <v>210</v>
      </c>
    </row>
    <row r="1986" spans="46:65" x14ac:dyDescent="0.3">
      <c r="AT1986" s="232">
        <v>2015</v>
      </c>
      <c r="AU1986" s="232" t="s">
        <v>154</v>
      </c>
      <c r="AW1986" s="232" t="s">
        <v>248</v>
      </c>
      <c r="BJ1986" s="232" t="s">
        <v>211</v>
      </c>
    </row>
    <row r="1987" spans="46:65" x14ac:dyDescent="0.3">
      <c r="AT1987" s="232">
        <v>2015</v>
      </c>
      <c r="AU1987" s="232" t="s">
        <v>154</v>
      </c>
      <c r="AW1987" s="232" t="s">
        <v>248</v>
      </c>
      <c r="BJ1987" s="232" t="s">
        <v>212</v>
      </c>
    </row>
    <row r="1988" spans="46:65" x14ac:dyDescent="0.3">
      <c r="AT1988" s="232">
        <v>2015</v>
      </c>
      <c r="AU1988" s="232" t="s">
        <v>154</v>
      </c>
      <c r="AW1988" s="232" t="s">
        <v>248</v>
      </c>
      <c r="BJ1988" s="232" t="s">
        <v>213</v>
      </c>
    </row>
    <row r="1989" spans="46:65" x14ac:dyDescent="0.3">
      <c r="AT1989" s="232">
        <v>2015</v>
      </c>
      <c r="AU1989" s="232" t="s">
        <v>154</v>
      </c>
      <c r="AW1989" s="232" t="s">
        <v>248</v>
      </c>
      <c r="BK1989" s="232" t="s">
        <v>214</v>
      </c>
    </row>
    <row r="1990" spans="46:65" x14ac:dyDescent="0.3">
      <c r="AT1990" s="232">
        <v>2015</v>
      </c>
      <c r="AU1990" s="232" t="s">
        <v>154</v>
      </c>
      <c r="AW1990" s="232" t="s">
        <v>248</v>
      </c>
      <c r="BK1990" s="232" t="s">
        <v>215</v>
      </c>
    </row>
    <row r="1991" spans="46:65" x14ac:dyDescent="0.3">
      <c r="AT1991" s="232">
        <v>2015</v>
      </c>
      <c r="AU1991" s="232" t="s">
        <v>154</v>
      </c>
      <c r="AW1991" s="232" t="s">
        <v>248</v>
      </c>
      <c r="BK1991" s="232" t="s">
        <v>216</v>
      </c>
    </row>
    <row r="1992" spans="46:65" x14ac:dyDescent="0.3">
      <c r="AT1992" s="232">
        <v>2015</v>
      </c>
      <c r="AU1992" s="232" t="s">
        <v>154</v>
      </c>
      <c r="AW1992" s="232" t="s">
        <v>248</v>
      </c>
      <c r="BL1992" s="232" t="s">
        <v>217</v>
      </c>
    </row>
    <row r="1993" spans="46:65" x14ac:dyDescent="0.3">
      <c r="AT1993" s="232">
        <v>2015</v>
      </c>
      <c r="AU1993" s="232" t="s">
        <v>154</v>
      </c>
      <c r="AW1993" s="232" t="s">
        <v>248</v>
      </c>
      <c r="BL1993" s="232" t="s">
        <v>218</v>
      </c>
    </row>
    <row r="1994" spans="46:65" x14ac:dyDescent="0.3">
      <c r="AT1994" s="232">
        <v>2015</v>
      </c>
      <c r="AU1994" s="232" t="s">
        <v>154</v>
      </c>
      <c r="AW1994" s="232" t="s">
        <v>248</v>
      </c>
      <c r="BL1994" s="232" t="s">
        <v>219</v>
      </c>
    </row>
    <row r="1995" spans="46:65" x14ac:dyDescent="0.3">
      <c r="AT1995" s="232">
        <v>2015</v>
      </c>
      <c r="AU1995" s="232" t="s">
        <v>154</v>
      </c>
      <c r="AW1995" s="232" t="s">
        <v>248</v>
      </c>
      <c r="BL1995" s="232" t="s">
        <v>220</v>
      </c>
    </row>
    <row r="1996" spans="46:65" x14ac:dyDescent="0.3">
      <c r="AT1996" s="232">
        <v>2015</v>
      </c>
      <c r="AU1996" s="232" t="s">
        <v>154</v>
      </c>
      <c r="AW1996" s="232" t="s">
        <v>248</v>
      </c>
      <c r="BL1996" s="232" t="s">
        <v>221</v>
      </c>
    </row>
    <row r="1997" spans="46:65" x14ac:dyDescent="0.3">
      <c r="AT1997" s="232">
        <v>2015</v>
      </c>
      <c r="AU1997" s="232" t="s">
        <v>154</v>
      </c>
      <c r="AW1997" s="232" t="s">
        <v>248</v>
      </c>
      <c r="BM1997" s="232" t="s">
        <v>222</v>
      </c>
    </row>
    <row r="1998" spans="46:65" x14ac:dyDescent="0.3">
      <c r="AT1998" s="232">
        <v>2015</v>
      </c>
      <c r="AU1998" s="232" t="s">
        <v>154</v>
      </c>
      <c r="AW1998" s="232" t="s">
        <v>248</v>
      </c>
      <c r="BM1998" s="232" t="s">
        <v>223</v>
      </c>
    </row>
    <row r="1999" spans="46:65" x14ac:dyDescent="0.3">
      <c r="AT1999" s="232">
        <v>2015</v>
      </c>
      <c r="AU1999" s="232" t="s">
        <v>154</v>
      </c>
      <c r="AW1999" s="232" t="s">
        <v>248</v>
      </c>
      <c r="BM1999" s="232" t="s">
        <v>224</v>
      </c>
    </row>
    <row r="2000" spans="46:65" x14ac:dyDescent="0.3">
      <c r="AT2000" s="232">
        <v>2015</v>
      </c>
      <c r="AU2000" s="232" t="s">
        <v>154</v>
      </c>
      <c r="AW2000" s="232" t="s">
        <v>248</v>
      </c>
      <c r="BM2000" s="232" t="s">
        <v>225</v>
      </c>
    </row>
    <row r="2001" spans="46:69" x14ac:dyDescent="0.3">
      <c r="AT2001" s="232">
        <v>2015</v>
      </c>
      <c r="AU2001" s="232" t="s">
        <v>154</v>
      </c>
      <c r="AW2001" s="232" t="s">
        <v>248</v>
      </c>
      <c r="BM2001" s="232" t="s">
        <v>226</v>
      </c>
    </row>
    <row r="2002" spans="46:69" x14ac:dyDescent="0.3">
      <c r="AT2002" s="232">
        <v>2015</v>
      </c>
      <c r="AU2002" s="232" t="s">
        <v>154</v>
      </c>
      <c r="AW2002" s="232" t="s">
        <v>248</v>
      </c>
      <c r="BM2002" s="232" t="s">
        <v>227</v>
      </c>
    </row>
    <row r="2003" spans="46:69" x14ac:dyDescent="0.3">
      <c r="AT2003" s="232">
        <v>2015</v>
      </c>
      <c r="AU2003" s="232" t="s">
        <v>154</v>
      </c>
      <c r="AW2003" s="232" t="s">
        <v>248</v>
      </c>
      <c r="BM2003" s="232" t="s">
        <v>228</v>
      </c>
    </row>
    <row r="2004" spans="46:69" x14ac:dyDescent="0.3">
      <c r="AT2004" s="232">
        <v>2015</v>
      </c>
      <c r="AU2004" s="232" t="s">
        <v>154</v>
      </c>
      <c r="AW2004" s="232" t="s">
        <v>248</v>
      </c>
      <c r="BM2004" s="232" t="s">
        <v>229</v>
      </c>
    </row>
    <row r="2005" spans="46:69" x14ac:dyDescent="0.3">
      <c r="AT2005" s="232">
        <v>2015</v>
      </c>
      <c r="AU2005" s="232" t="s">
        <v>154</v>
      </c>
      <c r="AW2005" s="232" t="s">
        <v>248</v>
      </c>
      <c r="BN2005" s="232" t="s">
        <v>230</v>
      </c>
    </row>
    <row r="2006" spans="46:69" x14ac:dyDescent="0.3">
      <c r="AT2006" s="232">
        <v>2015</v>
      </c>
      <c r="AU2006" s="232" t="s">
        <v>154</v>
      </c>
      <c r="AW2006" s="232" t="s">
        <v>248</v>
      </c>
      <c r="BN2006" s="232" t="s">
        <v>231</v>
      </c>
    </row>
    <row r="2007" spans="46:69" x14ac:dyDescent="0.3">
      <c r="AT2007" s="232">
        <v>2015</v>
      </c>
      <c r="AU2007" s="232" t="s">
        <v>154</v>
      </c>
      <c r="AW2007" s="232" t="s">
        <v>248</v>
      </c>
      <c r="BO2007" s="232" t="s">
        <v>232</v>
      </c>
    </row>
    <row r="2008" spans="46:69" x14ac:dyDescent="0.3">
      <c r="AT2008" s="232">
        <v>2015</v>
      </c>
      <c r="AU2008" s="232" t="s">
        <v>154</v>
      </c>
      <c r="AW2008" s="232" t="s">
        <v>248</v>
      </c>
      <c r="BO2008" s="232" t="s">
        <v>233</v>
      </c>
    </row>
    <row r="2009" spans="46:69" x14ac:dyDescent="0.3">
      <c r="AT2009" s="232">
        <v>2015</v>
      </c>
      <c r="AU2009" s="232" t="s">
        <v>154</v>
      </c>
      <c r="AW2009" s="232" t="s">
        <v>248</v>
      </c>
      <c r="BP2009" s="232" t="s">
        <v>234</v>
      </c>
    </row>
    <row r="2010" spans="46:69" x14ac:dyDescent="0.3">
      <c r="AT2010" s="232">
        <v>2015</v>
      </c>
      <c r="AU2010" s="232" t="s">
        <v>154</v>
      </c>
      <c r="AW2010" s="232" t="s">
        <v>248</v>
      </c>
      <c r="BP2010" s="232" t="s">
        <v>235</v>
      </c>
    </row>
    <row r="2011" spans="46:69" x14ac:dyDescent="0.3">
      <c r="AT2011" s="232">
        <v>2015</v>
      </c>
      <c r="AU2011" s="232" t="s">
        <v>154</v>
      </c>
      <c r="AW2011" s="232" t="s">
        <v>248</v>
      </c>
      <c r="BP2011" s="232" t="s">
        <v>236</v>
      </c>
    </row>
    <row r="2012" spans="46:69" x14ac:dyDescent="0.3">
      <c r="AT2012" s="232">
        <v>2015</v>
      </c>
      <c r="AU2012" s="232" t="s">
        <v>154</v>
      </c>
      <c r="AW2012" s="232" t="s">
        <v>248</v>
      </c>
      <c r="BQ2012" s="232" t="s">
        <v>237</v>
      </c>
    </row>
    <row r="2013" spans="46:69" x14ac:dyDescent="0.3">
      <c r="AT2013" s="232">
        <v>2015</v>
      </c>
      <c r="AU2013" s="232" t="s">
        <v>154</v>
      </c>
      <c r="AW2013" s="232" t="s">
        <v>248</v>
      </c>
      <c r="BQ2013" s="232" t="s">
        <v>238</v>
      </c>
    </row>
    <row r="2014" spans="46:69" x14ac:dyDescent="0.3">
      <c r="AT2014" s="232">
        <v>2015</v>
      </c>
      <c r="AU2014" s="232" t="s">
        <v>154</v>
      </c>
      <c r="AW2014" s="232" t="s">
        <v>248</v>
      </c>
      <c r="BQ2014" s="232" t="s">
        <v>239</v>
      </c>
    </row>
    <row r="2015" spans="46:69" x14ac:dyDescent="0.3">
      <c r="AT2015" s="232">
        <v>2015</v>
      </c>
      <c r="AU2015" s="232" t="s">
        <v>154</v>
      </c>
      <c r="AW2015" s="232" t="s">
        <v>248</v>
      </c>
      <c r="BQ2015" s="232" t="s">
        <v>240</v>
      </c>
    </row>
    <row r="2016" spans="46:69" x14ac:dyDescent="0.3">
      <c r="AT2016" s="232">
        <v>2015</v>
      </c>
      <c r="AU2016" s="232" t="s">
        <v>154</v>
      </c>
      <c r="AW2016" s="232" t="s">
        <v>248</v>
      </c>
      <c r="BQ2016" s="232" t="s">
        <v>241</v>
      </c>
    </row>
    <row r="2017" spans="46:70" x14ac:dyDescent="0.3">
      <c r="AT2017" s="232">
        <v>2015</v>
      </c>
      <c r="AU2017" s="232" t="s">
        <v>154</v>
      </c>
      <c r="AW2017" s="232" t="s">
        <v>248</v>
      </c>
      <c r="BQ2017" s="232" t="s">
        <v>242</v>
      </c>
    </row>
    <row r="2018" spans="46:70" x14ac:dyDescent="0.3">
      <c r="AT2018" s="232">
        <v>2015</v>
      </c>
      <c r="AU2018" s="232" t="s">
        <v>154</v>
      </c>
      <c r="AW2018" s="232" t="s">
        <v>248</v>
      </c>
      <c r="BQ2018" s="232" t="s">
        <v>243</v>
      </c>
    </row>
    <row r="2019" spans="46:70" x14ac:dyDescent="0.3">
      <c r="AT2019" s="232">
        <v>2015</v>
      </c>
      <c r="AU2019" s="232" t="s">
        <v>154</v>
      </c>
      <c r="AW2019" s="232" t="s">
        <v>248</v>
      </c>
      <c r="BQ2019" s="232" t="s">
        <v>244</v>
      </c>
    </row>
    <row r="2020" spans="46:70" x14ac:dyDescent="0.3">
      <c r="AT2020" s="232">
        <v>2015</v>
      </c>
      <c r="AU2020" s="232" t="s">
        <v>154</v>
      </c>
      <c r="AW2020" s="232" t="s">
        <v>248</v>
      </c>
      <c r="BQ2020" s="232" t="s">
        <v>245</v>
      </c>
    </row>
    <row r="2021" spans="46:70" x14ac:dyDescent="0.3">
      <c r="AT2021" s="232">
        <v>2015</v>
      </c>
      <c r="AU2021" s="232" t="s">
        <v>154</v>
      </c>
      <c r="AW2021" s="232" t="s">
        <v>248</v>
      </c>
      <c r="BQ2021" s="232" t="s">
        <v>246</v>
      </c>
    </row>
    <row r="2022" spans="46:70" x14ac:dyDescent="0.3">
      <c r="AT2022" s="232">
        <v>2015</v>
      </c>
      <c r="AU2022" s="232" t="s">
        <v>154</v>
      </c>
      <c r="AW2022" s="232" t="s">
        <v>250</v>
      </c>
      <c r="BR2022" s="232">
        <v>0.67958448679852179</v>
      </c>
    </row>
    <row r="2023" spans="46:70" x14ac:dyDescent="0.3">
      <c r="AT2023" s="232">
        <v>2015</v>
      </c>
      <c r="AU2023" s="232" t="s">
        <v>154</v>
      </c>
      <c r="AW2023" s="232" t="s">
        <v>250</v>
      </c>
      <c r="AZ2023" s="232" t="s">
        <v>155</v>
      </c>
      <c r="BR2023" s="232">
        <v>2.4793120981177901</v>
      </c>
    </row>
    <row r="2024" spans="46:70" x14ac:dyDescent="0.3">
      <c r="AT2024" s="232">
        <v>2015</v>
      </c>
      <c r="AU2024" s="232" t="s">
        <v>154</v>
      </c>
      <c r="AW2024" s="232" t="s">
        <v>250</v>
      </c>
      <c r="AZ2024" s="232" t="s">
        <v>156</v>
      </c>
      <c r="BR2024" s="232">
        <v>1.6367459853058139</v>
      </c>
    </row>
    <row r="2025" spans="46:70" x14ac:dyDescent="0.3">
      <c r="AT2025" s="232">
        <v>2015</v>
      </c>
      <c r="AU2025" s="232" t="s">
        <v>154</v>
      </c>
      <c r="AW2025" s="232" t="s">
        <v>250</v>
      </c>
      <c r="AZ2025" s="232" t="s">
        <v>157</v>
      </c>
      <c r="BR2025" s="232">
        <v>0.78925544606016951</v>
      </c>
    </row>
    <row r="2026" spans="46:70" x14ac:dyDescent="0.3">
      <c r="AT2026" s="232">
        <v>2015</v>
      </c>
      <c r="AU2026" s="232" t="s">
        <v>154</v>
      </c>
      <c r="AW2026" s="232" t="s">
        <v>250</v>
      </c>
      <c r="AZ2026" s="232" t="s">
        <v>158</v>
      </c>
      <c r="BR2026" s="232">
        <v>0.23788413168231379</v>
      </c>
    </row>
    <row r="2027" spans="46:70" x14ac:dyDescent="0.3">
      <c r="AT2027" s="232">
        <v>2015</v>
      </c>
      <c r="AU2027" s="232" t="s">
        <v>154</v>
      </c>
      <c r="AW2027" s="232" t="s">
        <v>250</v>
      </c>
      <c r="AZ2027" s="232" t="s">
        <v>159</v>
      </c>
      <c r="BR2027" s="232">
        <v>4.6968745398343753E-2</v>
      </c>
    </row>
    <row r="2028" spans="46:70" x14ac:dyDescent="0.3">
      <c r="AT2028" s="232">
        <v>2015</v>
      </c>
      <c r="AU2028" s="232" t="s">
        <v>154</v>
      </c>
      <c r="AW2028" s="232" t="s">
        <v>250</v>
      </c>
      <c r="AZ2028" s="232" t="s">
        <v>160</v>
      </c>
      <c r="BR2028" s="232">
        <v>0.33026378727551298</v>
      </c>
    </row>
    <row r="2029" spans="46:70" x14ac:dyDescent="0.3">
      <c r="AT2029" s="232">
        <v>2015</v>
      </c>
      <c r="AU2029" s="232" t="s">
        <v>154</v>
      </c>
      <c r="AW2029" s="232" t="s">
        <v>250</v>
      </c>
      <c r="BA2029" s="232" t="s">
        <v>161</v>
      </c>
      <c r="BR2029" s="232">
        <v>0.68076065231219374</v>
      </c>
    </row>
    <row r="2030" spans="46:70" x14ac:dyDescent="0.3">
      <c r="AT2030" s="232">
        <v>2015</v>
      </c>
      <c r="AU2030" s="232" t="s">
        <v>154</v>
      </c>
      <c r="AW2030" s="232" t="s">
        <v>250</v>
      </c>
      <c r="BB2030" s="232" t="s">
        <v>162</v>
      </c>
      <c r="BR2030" s="232">
        <v>0.74411506135609851</v>
      </c>
    </row>
    <row r="2031" spans="46:70" x14ac:dyDescent="0.3">
      <c r="AT2031" s="232">
        <v>2015</v>
      </c>
      <c r="AU2031" s="232" t="s">
        <v>154</v>
      </c>
      <c r="AW2031" s="232" t="s">
        <v>250</v>
      </c>
      <c r="BB2031" s="232" t="s">
        <v>163</v>
      </c>
      <c r="BR2031" s="232">
        <v>1.1366170629927661</v>
      </c>
    </row>
    <row r="2032" spans="46:70" x14ac:dyDescent="0.3">
      <c r="AT2032" s="232">
        <v>2015</v>
      </c>
      <c r="AU2032" s="232" t="s">
        <v>154</v>
      </c>
      <c r="AW2032" s="232" t="s">
        <v>250</v>
      </c>
      <c r="BB2032" s="232" t="s">
        <v>389</v>
      </c>
      <c r="BR2032" s="232" t="s">
        <v>354</v>
      </c>
    </row>
    <row r="2033" spans="46:70" x14ac:dyDescent="0.3">
      <c r="AT2033" s="232">
        <v>2015</v>
      </c>
      <c r="AU2033" s="232" t="s">
        <v>154</v>
      </c>
      <c r="AW2033" s="232" t="s">
        <v>250</v>
      </c>
      <c r="BB2033" s="232" t="s">
        <v>164</v>
      </c>
      <c r="BR2033" s="232">
        <v>0.60488393626826731</v>
      </c>
    </row>
    <row r="2034" spans="46:70" x14ac:dyDescent="0.3">
      <c r="AT2034" s="232">
        <v>2015</v>
      </c>
      <c r="AU2034" s="232" t="s">
        <v>154</v>
      </c>
      <c r="AW2034" s="232" t="s">
        <v>250</v>
      </c>
      <c r="BA2034" s="232" t="s">
        <v>165</v>
      </c>
      <c r="BR2034" s="232">
        <v>0</v>
      </c>
    </row>
    <row r="2035" spans="46:70" x14ac:dyDescent="0.3">
      <c r="AT2035" s="232">
        <v>2015</v>
      </c>
      <c r="AU2035" s="232" t="s">
        <v>154</v>
      </c>
      <c r="AW2035" s="232" t="s">
        <v>250</v>
      </c>
      <c r="BB2035" s="232" t="s">
        <v>259</v>
      </c>
      <c r="BR2035" s="232" t="s">
        <v>354</v>
      </c>
    </row>
    <row r="2036" spans="46:70" x14ac:dyDescent="0.3">
      <c r="AT2036" s="232">
        <v>2015</v>
      </c>
      <c r="AU2036" s="232" t="s">
        <v>154</v>
      </c>
      <c r="AW2036" s="232" t="s">
        <v>250</v>
      </c>
      <c r="BB2036" s="232" t="s">
        <v>260</v>
      </c>
      <c r="BR2036" s="232" t="s">
        <v>354</v>
      </c>
    </row>
    <row r="2037" spans="46:70" x14ac:dyDescent="0.3">
      <c r="AT2037" s="232">
        <v>2015</v>
      </c>
      <c r="AU2037" s="232" t="s">
        <v>154</v>
      </c>
      <c r="AW2037" s="232" t="s">
        <v>250</v>
      </c>
      <c r="BB2037" s="232" t="s">
        <v>261</v>
      </c>
      <c r="BR2037" s="232" t="s">
        <v>354</v>
      </c>
    </row>
    <row r="2038" spans="46:70" x14ac:dyDescent="0.3">
      <c r="AT2038" s="232">
        <v>2015</v>
      </c>
      <c r="AU2038" s="232" t="s">
        <v>154</v>
      </c>
      <c r="AW2038" s="232" t="s">
        <v>250</v>
      </c>
      <c r="BB2038" s="232" t="s">
        <v>262</v>
      </c>
      <c r="BR2038" s="232" t="s">
        <v>354</v>
      </c>
    </row>
    <row r="2039" spans="46:70" x14ac:dyDescent="0.3">
      <c r="AT2039" s="232">
        <v>2015</v>
      </c>
      <c r="AU2039" s="232" t="s">
        <v>154</v>
      </c>
      <c r="AW2039" s="232" t="s">
        <v>250</v>
      </c>
      <c r="BA2039" s="232" t="s">
        <v>166</v>
      </c>
      <c r="BR2039" s="232">
        <v>0.25469245514852318</v>
      </c>
    </row>
    <row r="2040" spans="46:70" x14ac:dyDescent="0.3">
      <c r="AT2040" s="232">
        <v>2015</v>
      </c>
      <c r="AU2040" s="232" t="s">
        <v>154</v>
      </c>
      <c r="AW2040" s="232" t="s">
        <v>250</v>
      </c>
      <c r="BB2040" s="232" t="s">
        <v>167</v>
      </c>
      <c r="BR2040" s="232">
        <v>0.19909074450166769</v>
      </c>
    </row>
    <row r="2041" spans="46:70" x14ac:dyDescent="0.3">
      <c r="AT2041" s="232">
        <v>2015</v>
      </c>
      <c r="AU2041" s="232" t="s">
        <v>154</v>
      </c>
      <c r="AW2041" s="232" t="s">
        <v>250</v>
      </c>
      <c r="BB2041" s="232" t="s">
        <v>168</v>
      </c>
      <c r="BR2041" s="232">
        <v>0.49061213059632919</v>
      </c>
    </row>
    <row r="2042" spans="46:70" x14ac:dyDescent="0.3">
      <c r="AT2042" s="232">
        <v>2015</v>
      </c>
      <c r="AU2042" s="232" t="s">
        <v>154</v>
      </c>
      <c r="AW2042" s="232" t="s">
        <v>250</v>
      </c>
      <c r="BB2042" s="232" t="s">
        <v>253</v>
      </c>
      <c r="BR2042" s="232" t="s">
        <v>354</v>
      </c>
    </row>
    <row r="2043" spans="46:70" x14ac:dyDescent="0.3">
      <c r="AT2043" s="232">
        <v>2015</v>
      </c>
      <c r="AU2043" s="232" t="s">
        <v>154</v>
      </c>
      <c r="AW2043" s="232" t="s">
        <v>250</v>
      </c>
      <c r="BB2043" s="232" t="s">
        <v>252</v>
      </c>
      <c r="BR2043" s="232">
        <v>0.33867776326566401</v>
      </c>
    </row>
    <row r="2044" spans="46:70" x14ac:dyDescent="0.3">
      <c r="AT2044" s="232">
        <v>2015</v>
      </c>
      <c r="AU2044" s="232" t="s">
        <v>154</v>
      </c>
      <c r="AW2044" s="232" t="s">
        <v>250</v>
      </c>
      <c r="BB2044" s="232" t="s">
        <v>169</v>
      </c>
      <c r="BR2044" s="232">
        <v>0</v>
      </c>
    </row>
    <row r="2045" spans="46:70" x14ac:dyDescent="0.3">
      <c r="AT2045" s="232">
        <v>2015</v>
      </c>
      <c r="AU2045" s="232" t="s">
        <v>154</v>
      </c>
      <c r="AW2045" s="232" t="s">
        <v>250</v>
      </c>
      <c r="BA2045" s="232" t="s">
        <v>170</v>
      </c>
      <c r="BR2045" s="232">
        <v>0.68231906807163345</v>
      </c>
    </row>
    <row r="2046" spans="46:70" x14ac:dyDescent="0.3">
      <c r="AT2046" s="232">
        <v>2015</v>
      </c>
      <c r="AU2046" s="232" t="s">
        <v>154</v>
      </c>
      <c r="AW2046" s="232" t="s">
        <v>250</v>
      </c>
      <c r="BB2046" s="232" t="s">
        <v>171</v>
      </c>
      <c r="BR2046" s="232">
        <v>0.61619822696599602</v>
      </c>
    </row>
    <row r="2047" spans="46:70" x14ac:dyDescent="0.3">
      <c r="AT2047" s="232">
        <v>2015</v>
      </c>
      <c r="AU2047" s="232" t="s">
        <v>154</v>
      </c>
      <c r="AW2047" s="232" t="s">
        <v>250</v>
      </c>
      <c r="BB2047" s="232" t="s">
        <v>172</v>
      </c>
      <c r="BR2047" s="232">
        <v>1.208443350736228</v>
      </c>
    </row>
    <row r="2048" spans="46:70" x14ac:dyDescent="0.3">
      <c r="AT2048" s="232">
        <v>2015</v>
      </c>
      <c r="AU2048" s="232" t="s">
        <v>154</v>
      </c>
      <c r="AW2048" s="232" t="s">
        <v>250</v>
      </c>
      <c r="BB2048" s="232" t="s">
        <v>390</v>
      </c>
      <c r="BR2048" s="232" t="s">
        <v>354</v>
      </c>
    </row>
    <row r="2049" spans="46:70" x14ac:dyDescent="0.3">
      <c r="AT2049" s="232">
        <v>2015</v>
      </c>
      <c r="AU2049" s="232" t="s">
        <v>154</v>
      </c>
      <c r="AW2049" s="232" t="s">
        <v>250</v>
      </c>
      <c r="BA2049" s="232" t="s">
        <v>173</v>
      </c>
      <c r="BR2049" s="232">
        <v>0.99123607928798507</v>
      </c>
    </row>
    <row r="2050" spans="46:70" x14ac:dyDescent="0.3">
      <c r="AT2050" s="232">
        <v>2015</v>
      </c>
      <c r="AU2050" s="232" t="s">
        <v>154</v>
      </c>
      <c r="AW2050" s="232" t="s">
        <v>250</v>
      </c>
      <c r="BB2050" s="232" t="s">
        <v>254</v>
      </c>
      <c r="BR2050" s="232" t="s">
        <v>354</v>
      </c>
    </row>
    <row r="2051" spans="46:70" x14ac:dyDescent="0.3">
      <c r="AT2051" s="232">
        <v>2015</v>
      </c>
      <c r="AU2051" s="232" t="s">
        <v>154</v>
      </c>
      <c r="AW2051" s="232" t="s">
        <v>250</v>
      </c>
      <c r="BB2051" s="232" t="s">
        <v>255</v>
      </c>
      <c r="BR2051" s="232" t="s">
        <v>354</v>
      </c>
    </row>
    <row r="2052" spans="46:70" x14ac:dyDescent="0.3">
      <c r="AT2052" s="232">
        <v>2015</v>
      </c>
      <c r="AU2052" s="232" t="s">
        <v>154</v>
      </c>
      <c r="AW2052" s="232" t="s">
        <v>250</v>
      </c>
      <c r="BC2052" s="232" t="s">
        <v>174</v>
      </c>
      <c r="BR2052" s="232">
        <v>0.18825568544921761</v>
      </c>
    </row>
    <row r="2053" spans="46:70" x14ac:dyDescent="0.3">
      <c r="AT2053" s="232">
        <v>2015</v>
      </c>
      <c r="AU2053" s="232" t="s">
        <v>154</v>
      </c>
      <c r="AW2053" s="232" t="s">
        <v>250</v>
      </c>
      <c r="BC2053" s="232" t="s">
        <v>175</v>
      </c>
      <c r="BR2053" s="232">
        <v>0.31410050161823477</v>
      </c>
    </row>
    <row r="2054" spans="46:70" x14ac:dyDescent="0.3">
      <c r="AT2054" s="232">
        <v>2015</v>
      </c>
      <c r="AU2054" s="232" t="s">
        <v>154</v>
      </c>
      <c r="AW2054" s="232" t="s">
        <v>250</v>
      </c>
      <c r="BC2054" s="232" t="s">
        <v>176</v>
      </c>
      <c r="BR2054" s="232">
        <v>1.5945737689354409</v>
      </c>
    </row>
    <row r="2055" spans="46:70" x14ac:dyDescent="0.3">
      <c r="AT2055" s="232">
        <v>2015</v>
      </c>
      <c r="AU2055" s="232" t="s">
        <v>154</v>
      </c>
      <c r="AW2055" s="232" t="s">
        <v>250</v>
      </c>
      <c r="BC2055" s="232" t="s">
        <v>177</v>
      </c>
      <c r="BR2055" s="232">
        <v>0.47062998955538582</v>
      </c>
    </row>
    <row r="2056" spans="46:70" x14ac:dyDescent="0.3">
      <c r="AT2056" s="232">
        <v>2015</v>
      </c>
      <c r="AU2056" s="232" t="s">
        <v>154</v>
      </c>
      <c r="AW2056" s="232" t="s">
        <v>250</v>
      </c>
      <c r="BC2056" s="232" t="s">
        <v>178</v>
      </c>
      <c r="BR2056" s="232">
        <v>0.18754280577826651</v>
      </c>
    </row>
    <row r="2057" spans="46:70" x14ac:dyDescent="0.3">
      <c r="AT2057" s="232">
        <v>2015</v>
      </c>
      <c r="AU2057" s="232" t="s">
        <v>154</v>
      </c>
      <c r="AW2057" s="232" t="s">
        <v>250</v>
      </c>
      <c r="BC2057" s="232" t="s">
        <v>256</v>
      </c>
      <c r="BR2057" s="232" t="s">
        <v>354</v>
      </c>
    </row>
    <row r="2058" spans="46:70" x14ac:dyDescent="0.3">
      <c r="AT2058" s="232">
        <v>2015</v>
      </c>
      <c r="AU2058" s="232" t="s">
        <v>154</v>
      </c>
      <c r="AW2058" s="232" t="s">
        <v>250</v>
      </c>
      <c r="BD2058" s="232" t="s">
        <v>179</v>
      </c>
      <c r="BR2058" s="232">
        <v>0.47738336752843702</v>
      </c>
    </row>
    <row r="2059" spans="46:70" x14ac:dyDescent="0.3">
      <c r="AT2059" s="232">
        <v>2015</v>
      </c>
      <c r="AU2059" s="232" t="s">
        <v>154</v>
      </c>
      <c r="AW2059" s="232" t="s">
        <v>250</v>
      </c>
      <c r="BD2059" s="232" t="s">
        <v>180</v>
      </c>
      <c r="BR2059" s="232">
        <v>1.6112072345695581</v>
      </c>
    </row>
    <row r="2060" spans="46:70" x14ac:dyDescent="0.3">
      <c r="AT2060" s="232">
        <v>2015</v>
      </c>
      <c r="AU2060" s="232" t="s">
        <v>154</v>
      </c>
      <c r="AW2060" s="232" t="s">
        <v>250</v>
      </c>
      <c r="BD2060" s="232" t="s">
        <v>181</v>
      </c>
      <c r="BR2060" s="232">
        <v>1.7666210621414591</v>
      </c>
    </row>
    <row r="2061" spans="46:70" x14ac:dyDescent="0.3">
      <c r="AT2061" s="232">
        <v>2015</v>
      </c>
      <c r="AU2061" s="232" t="s">
        <v>154</v>
      </c>
      <c r="AW2061" s="232" t="s">
        <v>250</v>
      </c>
      <c r="BD2061" s="232" t="s">
        <v>182</v>
      </c>
      <c r="BR2061" s="232">
        <v>3.078074156673396</v>
      </c>
    </row>
    <row r="2062" spans="46:70" x14ac:dyDescent="0.3">
      <c r="AT2062" s="232">
        <v>2015</v>
      </c>
      <c r="AU2062" s="232" t="s">
        <v>154</v>
      </c>
      <c r="AW2062" s="232" t="s">
        <v>250</v>
      </c>
      <c r="BD2062" s="232" t="s">
        <v>183</v>
      </c>
      <c r="BR2062" s="232">
        <v>0.99851549710417598</v>
      </c>
    </row>
    <row r="2063" spans="46:70" x14ac:dyDescent="0.3">
      <c r="AT2063" s="232">
        <v>2015</v>
      </c>
      <c r="AU2063" s="232" t="s">
        <v>154</v>
      </c>
      <c r="AW2063" s="232" t="s">
        <v>250</v>
      </c>
      <c r="BD2063" s="232" t="s">
        <v>184</v>
      </c>
      <c r="BR2063" s="232">
        <v>1.0388353108768249</v>
      </c>
    </row>
    <row r="2064" spans="46:70" x14ac:dyDescent="0.3">
      <c r="AT2064" s="232">
        <v>2015</v>
      </c>
      <c r="AU2064" s="232" t="s">
        <v>154</v>
      </c>
      <c r="AW2064" s="232" t="s">
        <v>250</v>
      </c>
      <c r="BD2064" s="232" t="s">
        <v>185</v>
      </c>
      <c r="BR2064" s="232">
        <v>0</v>
      </c>
    </row>
    <row r="2065" spans="46:70" x14ac:dyDescent="0.3">
      <c r="AT2065" s="232">
        <v>2015</v>
      </c>
      <c r="AU2065" s="232" t="s">
        <v>154</v>
      </c>
      <c r="AW2065" s="232" t="s">
        <v>250</v>
      </c>
      <c r="BD2065" s="232" t="s">
        <v>186</v>
      </c>
      <c r="BR2065" s="232">
        <v>0</v>
      </c>
    </row>
    <row r="2066" spans="46:70" x14ac:dyDescent="0.3">
      <c r="AT2066" s="232">
        <v>2015</v>
      </c>
      <c r="AU2066" s="232" t="s">
        <v>154</v>
      </c>
      <c r="AW2066" s="232" t="s">
        <v>250</v>
      </c>
      <c r="BE2066" s="232" t="s">
        <v>187</v>
      </c>
      <c r="BR2066" s="232">
        <v>0.67833887360415202</v>
      </c>
    </row>
    <row r="2067" spans="46:70" x14ac:dyDescent="0.3">
      <c r="AT2067" s="232">
        <v>2015</v>
      </c>
      <c r="AU2067" s="232" t="s">
        <v>154</v>
      </c>
      <c r="AW2067" s="232" t="s">
        <v>250</v>
      </c>
      <c r="BE2067" s="232" t="s">
        <v>188</v>
      </c>
      <c r="BR2067" s="232">
        <v>0.26524803985683321</v>
      </c>
    </row>
    <row r="2068" spans="46:70" x14ac:dyDescent="0.3">
      <c r="AT2068" s="232">
        <v>2015</v>
      </c>
      <c r="AU2068" s="232" t="s">
        <v>154</v>
      </c>
      <c r="AW2068" s="232" t="s">
        <v>250</v>
      </c>
      <c r="BE2068" s="232" t="s">
        <v>189</v>
      </c>
      <c r="BR2068" s="232">
        <v>0.35638449527594701</v>
      </c>
    </row>
    <row r="2069" spans="46:70" x14ac:dyDescent="0.3">
      <c r="AT2069" s="232">
        <v>2015</v>
      </c>
      <c r="AU2069" s="232" t="s">
        <v>154</v>
      </c>
      <c r="AW2069" s="232" t="s">
        <v>250</v>
      </c>
      <c r="BE2069" s="232" t="s">
        <v>190</v>
      </c>
      <c r="BR2069" s="232">
        <v>1.6360516845448789</v>
      </c>
    </row>
    <row r="2070" spans="46:70" x14ac:dyDescent="0.3">
      <c r="AT2070" s="232">
        <v>2015</v>
      </c>
      <c r="AU2070" s="232" t="s">
        <v>154</v>
      </c>
      <c r="AW2070" s="232" t="s">
        <v>250</v>
      </c>
      <c r="BE2070" s="232" t="s">
        <v>191</v>
      </c>
      <c r="BR2070" s="232">
        <v>2.5124593841150449</v>
      </c>
    </row>
    <row r="2071" spans="46:70" x14ac:dyDescent="0.3">
      <c r="AT2071" s="232">
        <v>2015</v>
      </c>
      <c r="AU2071" s="232" t="s">
        <v>154</v>
      </c>
      <c r="AW2071" s="232" t="s">
        <v>250</v>
      </c>
      <c r="BE2071" s="232" t="s">
        <v>257</v>
      </c>
      <c r="BR2071" s="232" t="s">
        <v>354</v>
      </c>
    </row>
    <row r="2072" spans="46:70" x14ac:dyDescent="0.3">
      <c r="AT2072" s="232">
        <v>2015</v>
      </c>
      <c r="AU2072" s="232" t="s">
        <v>154</v>
      </c>
      <c r="AW2072" s="232" t="s">
        <v>250</v>
      </c>
      <c r="BF2072" s="232" t="s">
        <v>192</v>
      </c>
      <c r="BR2072" s="232">
        <v>0.81909172423802867</v>
      </c>
    </row>
    <row r="2073" spans="46:70" x14ac:dyDescent="0.3">
      <c r="AT2073" s="232">
        <v>2015</v>
      </c>
      <c r="AU2073" s="232" t="s">
        <v>154</v>
      </c>
      <c r="AW2073" s="232" t="s">
        <v>250</v>
      </c>
      <c r="BF2073" s="232" t="s">
        <v>193</v>
      </c>
      <c r="BR2073" s="232">
        <v>0.55434210201830136</v>
      </c>
    </row>
    <row r="2074" spans="46:70" x14ac:dyDescent="0.3">
      <c r="AT2074" s="232">
        <v>2015</v>
      </c>
      <c r="AU2074" s="232" t="s">
        <v>154</v>
      </c>
      <c r="AW2074" s="232" t="s">
        <v>250</v>
      </c>
      <c r="BF2074" s="232" t="s">
        <v>194</v>
      </c>
      <c r="BR2074" s="232">
        <v>0.79692673422609706</v>
      </c>
    </row>
    <row r="2075" spans="46:70" x14ac:dyDescent="0.3">
      <c r="AT2075" s="232">
        <v>2015</v>
      </c>
      <c r="AU2075" s="232" t="s">
        <v>154</v>
      </c>
      <c r="AW2075" s="232" t="s">
        <v>250</v>
      </c>
      <c r="BF2075" s="232" t="s">
        <v>195</v>
      </c>
      <c r="BR2075" s="232">
        <v>0.64142042383107178</v>
      </c>
    </row>
    <row r="2076" spans="46:70" x14ac:dyDescent="0.3">
      <c r="AT2076" s="232">
        <v>2015</v>
      </c>
      <c r="AU2076" s="232" t="s">
        <v>154</v>
      </c>
      <c r="AW2076" s="232" t="s">
        <v>250</v>
      </c>
      <c r="BF2076" s="232" t="s">
        <v>196</v>
      </c>
      <c r="BR2076" s="232">
        <v>6.6127899885289818E-2</v>
      </c>
    </row>
    <row r="2077" spans="46:70" x14ac:dyDescent="0.3">
      <c r="AT2077" s="232">
        <v>2015</v>
      </c>
      <c r="AU2077" s="232" t="s">
        <v>154</v>
      </c>
      <c r="AW2077" s="232" t="s">
        <v>250</v>
      </c>
      <c r="BG2077" s="232" t="s">
        <v>197</v>
      </c>
      <c r="BR2077" s="232">
        <v>1.0397459858677289</v>
      </c>
    </row>
    <row r="2078" spans="46:70" x14ac:dyDescent="0.3">
      <c r="AT2078" s="232">
        <v>2015</v>
      </c>
      <c r="AU2078" s="232" t="s">
        <v>154</v>
      </c>
      <c r="AW2078" s="232" t="s">
        <v>250</v>
      </c>
      <c r="BG2078" s="232" t="s">
        <v>198</v>
      </c>
      <c r="BR2078" s="232">
        <v>1.0412020570891201</v>
      </c>
    </row>
    <row r="2079" spans="46:70" x14ac:dyDescent="0.3">
      <c r="AT2079" s="232">
        <v>2015</v>
      </c>
      <c r="AU2079" s="232" t="s">
        <v>154</v>
      </c>
      <c r="AW2079" s="232" t="s">
        <v>250</v>
      </c>
      <c r="BG2079" s="232" t="s">
        <v>199</v>
      </c>
      <c r="BR2079" s="232">
        <v>1.0364067397447729</v>
      </c>
    </row>
    <row r="2080" spans="46:70" x14ac:dyDescent="0.3">
      <c r="AT2080" s="232">
        <v>2015</v>
      </c>
      <c r="AU2080" s="232" t="s">
        <v>154</v>
      </c>
      <c r="AW2080" s="232" t="s">
        <v>250</v>
      </c>
      <c r="BG2080" s="232" t="s">
        <v>200</v>
      </c>
      <c r="BR2080" s="232">
        <v>0.62757200507196631</v>
      </c>
    </row>
    <row r="2081" spans="46:70" x14ac:dyDescent="0.3">
      <c r="AT2081" s="232">
        <v>2015</v>
      </c>
      <c r="AU2081" s="232" t="s">
        <v>154</v>
      </c>
      <c r="AW2081" s="232" t="s">
        <v>250</v>
      </c>
      <c r="BH2081" s="232" t="s">
        <v>201</v>
      </c>
      <c r="BR2081" s="232">
        <v>0.3564873678175659</v>
      </c>
    </row>
    <row r="2082" spans="46:70" x14ac:dyDescent="0.3">
      <c r="AT2082" s="232">
        <v>2015</v>
      </c>
      <c r="AU2082" s="232" t="s">
        <v>154</v>
      </c>
      <c r="AW2082" s="232" t="s">
        <v>250</v>
      </c>
      <c r="BH2082" s="232" t="s">
        <v>202</v>
      </c>
      <c r="BR2082" s="232">
        <v>1.7788029991709919</v>
      </c>
    </row>
    <row r="2083" spans="46:70" x14ac:dyDescent="0.3">
      <c r="AT2083" s="232">
        <v>2015</v>
      </c>
      <c r="AU2083" s="232" t="s">
        <v>154</v>
      </c>
      <c r="AW2083" s="232" t="s">
        <v>250</v>
      </c>
      <c r="BH2083" s="232" t="s">
        <v>203</v>
      </c>
      <c r="BR2083" s="232">
        <v>0.47924706508217252</v>
      </c>
    </row>
    <row r="2084" spans="46:70" x14ac:dyDescent="0.3">
      <c r="AT2084" s="232">
        <v>2015</v>
      </c>
      <c r="AU2084" s="232" t="s">
        <v>154</v>
      </c>
      <c r="AW2084" s="232" t="s">
        <v>250</v>
      </c>
      <c r="BI2084" s="232" t="s">
        <v>204</v>
      </c>
      <c r="BR2084" s="232">
        <v>0.92964175770755209</v>
      </c>
    </row>
    <row r="2085" spans="46:70" x14ac:dyDescent="0.3">
      <c r="AT2085" s="232">
        <v>2015</v>
      </c>
      <c r="AU2085" s="232" t="s">
        <v>154</v>
      </c>
      <c r="AW2085" s="232" t="s">
        <v>250</v>
      </c>
      <c r="BI2085" s="232" t="s">
        <v>205</v>
      </c>
      <c r="BR2085" s="232">
        <v>0.25508938770150308</v>
      </c>
    </row>
    <row r="2086" spans="46:70" x14ac:dyDescent="0.3">
      <c r="AT2086" s="232">
        <v>2015</v>
      </c>
      <c r="AU2086" s="232" t="s">
        <v>154</v>
      </c>
      <c r="AW2086" s="232" t="s">
        <v>250</v>
      </c>
      <c r="BI2086" s="232" t="s">
        <v>206</v>
      </c>
      <c r="BR2086" s="232">
        <v>0</v>
      </c>
    </row>
    <row r="2087" spans="46:70" x14ac:dyDescent="0.3">
      <c r="AT2087" s="232">
        <v>2015</v>
      </c>
      <c r="AU2087" s="232" t="s">
        <v>154</v>
      </c>
      <c r="AW2087" s="232" t="s">
        <v>250</v>
      </c>
      <c r="BJ2087" s="232" t="s">
        <v>381</v>
      </c>
      <c r="BR2087" s="232">
        <v>0.63273604990457588</v>
      </c>
    </row>
    <row r="2088" spans="46:70" x14ac:dyDescent="0.3">
      <c r="AT2088" s="232">
        <v>2015</v>
      </c>
      <c r="AU2088" s="232" t="s">
        <v>154</v>
      </c>
      <c r="AW2088" s="232" t="s">
        <v>250</v>
      </c>
      <c r="BJ2088" s="232" t="s">
        <v>208</v>
      </c>
      <c r="BR2088" s="232">
        <v>0.67200928390103887</v>
      </c>
    </row>
    <row r="2089" spans="46:70" x14ac:dyDescent="0.3">
      <c r="AT2089" s="232">
        <v>2015</v>
      </c>
      <c r="AU2089" s="232" t="s">
        <v>154</v>
      </c>
      <c r="AW2089" s="232" t="s">
        <v>250</v>
      </c>
      <c r="BJ2089" s="232" t="s">
        <v>209</v>
      </c>
      <c r="BR2089" s="232">
        <v>0.45309069419910408</v>
      </c>
    </row>
    <row r="2090" spans="46:70" x14ac:dyDescent="0.3">
      <c r="AT2090" s="232">
        <v>2015</v>
      </c>
      <c r="AU2090" s="232" t="s">
        <v>154</v>
      </c>
      <c r="AW2090" s="232" t="s">
        <v>250</v>
      </c>
      <c r="BJ2090" s="232" t="s">
        <v>210</v>
      </c>
      <c r="BR2090" s="232">
        <v>0.12299295530065921</v>
      </c>
    </row>
    <row r="2091" spans="46:70" x14ac:dyDescent="0.3">
      <c r="AT2091" s="232">
        <v>2015</v>
      </c>
      <c r="AU2091" s="232" t="s">
        <v>154</v>
      </c>
      <c r="AW2091" s="232" t="s">
        <v>250</v>
      </c>
      <c r="BJ2091" s="232" t="s">
        <v>211</v>
      </c>
      <c r="BR2091" s="232">
        <v>0.62134054951220286</v>
      </c>
    </row>
    <row r="2092" spans="46:70" x14ac:dyDescent="0.3">
      <c r="AT2092" s="232">
        <v>2015</v>
      </c>
      <c r="AU2092" s="232" t="s">
        <v>154</v>
      </c>
      <c r="AW2092" s="232" t="s">
        <v>250</v>
      </c>
      <c r="BJ2092" s="232" t="s">
        <v>212</v>
      </c>
      <c r="BR2092" s="232">
        <v>0.90143708624480579</v>
      </c>
    </row>
    <row r="2093" spans="46:70" x14ac:dyDescent="0.3">
      <c r="AT2093" s="232">
        <v>2015</v>
      </c>
      <c r="AU2093" s="232" t="s">
        <v>154</v>
      </c>
      <c r="AW2093" s="232" t="s">
        <v>250</v>
      </c>
      <c r="BJ2093" s="232" t="s">
        <v>213</v>
      </c>
      <c r="BR2093" s="232">
        <v>0.9230934801141758</v>
      </c>
    </row>
    <row r="2094" spans="46:70" x14ac:dyDescent="0.3">
      <c r="AT2094" s="232">
        <v>2015</v>
      </c>
      <c r="AU2094" s="232" t="s">
        <v>154</v>
      </c>
      <c r="AW2094" s="232" t="s">
        <v>250</v>
      </c>
      <c r="BK2094" s="232" t="s">
        <v>214</v>
      </c>
      <c r="BR2094" s="232">
        <v>0.43916302570796589</v>
      </c>
    </row>
    <row r="2095" spans="46:70" x14ac:dyDescent="0.3">
      <c r="AT2095" s="232">
        <v>2015</v>
      </c>
      <c r="AU2095" s="232" t="s">
        <v>154</v>
      </c>
      <c r="AW2095" s="232" t="s">
        <v>250</v>
      </c>
      <c r="BK2095" s="232" t="s">
        <v>215</v>
      </c>
      <c r="BR2095" s="232">
        <v>0.73692438330760524</v>
      </c>
    </row>
    <row r="2096" spans="46:70" x14ac:dyDescent="0.3">
      <c r="AT2096" s="232">
        <v>2015</v>
      </c>
      <c r="AU2096" s="232" t="s">
        <v>154</v>
      </c>
      <c r="AW2096" s="232" t="s">
        <v>250</v>
      </c>
      <c r="BK2096" s="232" t="s">
        <v>216</v>
      </c>
      <c r="BR2096" s="232">
        <v>1.0958673001236301</v>
      </c>
    </row>
    <row r="2097" spans="46:70" x14ac:dyDescent="0.3">
      <c r="AT2097" s="232">
        <v>2015</v>
      </c>
      <c r="AU2097" s="232" t="s">
        <v>154</v>
      </c>
      <c r="AW2097" s="232" t="s">
        <v>250</v>
      </c>
      <c r="BL2097" s="232" t="s">
        <v>217</v>
      </c>
      <c r="BR2097" s="232">
        <v>0.5477823655690236</v>
      </c>
    </row>
    <row r="2098" spans="46:70" x14ac:dyDescent="0.3">
      <c r="AT2098" s="232">
        <v>2015</v>
      </c>
      <c r="AU2098" s="232" t="s">
        <v>154</v>
      </c>
      <c r="AW2098" s="232" t="s">
        <v>250</v>
      </c>
      <c r="BL2098" s="232" t="s">
        <v>218</v>
      </c>
      <c r="BR2098" s="232">
        <v>0.48362541736976078</v>
      </c>
    </row>
    <row r="2099" spans="46:70" x14ac:dyDescent="0.3">
      <c r="AT2099" s="232">
        <v>2015</v>
      </c>
      <c r="AU2099" s="232" t="s">
        <v>154</v>
      </c>
      <c r="AW2099" s="232" t="s">
        <v>250</v>
      </c>
      <c r="BL2099" s="232" t="s">
        <v>219</v>
      </c>
      <c r="BR2099" s="232">
        <v>0.43745392919219961</v>
      </c>
    </row>
    <row r="2100" spans="46:70" x14ac:dyDescent="0.3">
      <c r="AT2100" s="232">
        <v>2015</v>
      </c>
      <c r="AU2100" s="232" t="s">
        <v>154</v>
      </c>
      <c r="AW2100" s="232" t="s">
        <v>250</v>
      </c>
      <c r="BL2100" s="232" t="s">
        <v>220</v>
      </c>
      <c r="BR2100" s="232">
        <v>0.69858437309370602</v>
      </c>
    </row>
    <row r="2101" spans="46:70" x14ac:dyDescent="0.3">
      <c r="AT2101" s="232">
        <v>2015</v>
      </c>
      <c r="AU2101" s="232" t="s">
        <v>154</v>
      </c>
      <c r="AW2101" s="232" t="s">
        <v>250</v>
      </c>
      <c r="BL2101" s="232" t="s">
        <v>221</v>
      </c>
      <c r="BR2101" s="232">
        <v>1.3896323605883261</v>
      </c>
    </row>
    <row r="2102" spans="46:70" x14ac:dyDescent="0.3">
      <c r="AT2102" s="232">
        <v>2015</v>
      </c>
      <c r="AU2102" s="232" t="s">
        <v>154</v>
      </c>
      <c r="AW2102" s="232" t="s">
        <v>250</v>
      </c>
      <c r="BM2102" s="232" t="s">
        <v>222</v>
      </c>
      <c r="BR2102" s="232">
        <v>0.57824505056834397</v>
      </c>
    </row>
    <row r="2103" spans="46:70" x14ac:dyDescent="0.3">
      <c r="AT2103" s="232">
        <v>2015</v>
      </c>
      <c r="AU2103" s="232" t="s">
        <v>154</v>
      </c>
      <c r="AW2103" s="232" t="s">
        <v>250</v>
      </c>
      <c r="BM2103" s="232" t="s">
        <v>223</v>
      </c>
      <c r="BR2103" s="232">
        <v>2.7895367589374969</v>
      </c>
    </row>
    <row r="2104" spans="46:70" x14ac:dyDescent="0.3">
      <c r="AT2104" s="232">
        <v>2015</v>
      </c>
      <c r="AU2104" s="232" t="s">
        <v>154</v>
      </c>
      <c r="AW2104" s="232" t="s">
        <v>250</v>
      </c>
      <c r="BM2104" s="232" t="s">
        <v>224</v>
      </c>
      <c r="BR2104" s="232">
        <v>0.44181059908953307</v>
      </c>
    </row>
    <row r="2105" spans="46:70" x14ac:dyDescent="0.3">
      <c r="AT2105" s="232">
        <v>2015</v>
      </c>
      <c r="AU2105" s="232" t="s">
        <v>154</v>
      </c>
      <c r="AW2105" s="232" t="s">
        <v>250</v>
      </c>
      <c r="BM2105" s="232" t="s">
        <v>225</v>
      </c>
      <c r="BR2105" s="232">
        <v>0.73248013764831288</v>
      </c>
    </row>
    <row r="2106" spans="46:70" x14ac:dyDescent="0.3">
      <c r="AT2106" s="232">
        <v>2015</v>
      </c>
      <c r="AU2106" s="232" t="s">
        <v>154</v>
      </c>
      <c r="AW2106" s="232" t="s">
        <v>250</v>
      </c>
      <c r="BM2106" s="232" t="s">
        <v>226</v>
      </c>
      <c r="BR2106" s="232">
        <v>0.61915036431764514</v>
      </c>
    </row>
    <row r="2107" spans="46:70" x14ac:dyDescent="0.3">
      <c r="AT2107" s="232">
        <v>2015</v>
      </c>
      <c r="AU2107" s="232" t="s">
        <v>154</v>
      </c>
      <c r="AW2107" s="232" t="s">
        <v>250</v>
      </c>
      <c r="BM2107" s="232" t="s">
        <v>227</v>
      </c>
      <c r="BR2107" s="232">
        <v>0.39898695296111641</v>
      </c>
    </row>
    <row r="2108" spans="46:70" x14ac:dyDescent="0.3">
      <c r="AT2108" s="232">
        <v>2015</v>
      </c>
      <c r="AU2108" s="232" t="s">
        <v>154</v>
      </c>
      <c r="AW2108" s="232" t="s">
        <v>250</v>
      </c>
      <c r="BM2108" s="232" t="s">
        <v>228</v>
      </c>
      <c r="BR2108" s="232">
        <v>0.74297610890038057</v>
      </c>
    </row>
    <row r="2109" spans="46:70" x14ac:dyDescent="0.3">
      <c r="AT2109" s="232">
        <v>2015</v>
      </c>
      <c r="AU2109" s="232" t="s">
        <v>154</v>
      </c>
      <c r="AW2109" s="232" t="s">
        <v>250</v>
      </c>
      <c r="BM2109" s="232" t="s">
        <v>229</v>
      </c>
      <c r="BR2109" s="232">
        <v>0.47712789778133369</v>
      </c>
    </row>
    <row r="2110" spans="46:70" x14ac:dyDescent="0.3">
      <c r="AT2110" s="232">
        <v>2015</v>
      </c>
      <c r="AU2110" s="232" t="s">
        <v>154</v>
      </c>
      <c r="AW2110" s="232" t="s">
        <v>250</v>
      </c>
      <c r="BN2110" s="232" t="s">
        <v>230</v>
      </c>
      <c r="BR2110" s="232">
        <v>0.69798507666569631</v>
      </c>
    </row>
    <row r="2111" spans="46:70" x14ac:dyDescent="0.3">
      <c r="AT2111" s="232">
        <v>2015</v>
      </c>
      <c r="AU2111" s="232" t="s">
        <v>154</v>
      </c>
      <c r="AW2111" s="232" t="s">
        <v>250</v>
      </c>
      <c r="BN2111" s="232" t="s">
        <v>231</v>
      </c>
      <c r="BR2111" s="232">
        <v>0.58691557781942449</v>
      </c>
    </row>
    <row r="2112" spans="46:70" x14ac:dyDescent="0.3">
      <c r="AT2112" s="232">
        <v>2015</v>
      </c>
      <c r="AU2112" s="232" t="s">
        <v>154</v>
      </c>
      <c r="AW2112" s="232" t="s">
        <v>250</v>
      </c>
      <c r="BO2112" s="232" t="s">
        <v>232</v>
      </c>
      <c r="BR2112" s="232">
        <v>0.29881709524605671</v>
      </c>
    </row>
    <row r="2113" spans="46:70" x14ac:dyDescent="0.3">
      <c r="AT2113" s="232">
        <v>2015</v>
      </c>
      <c r="AU2113" s="232" t="s">
        <v>154</v>
      </c>
      <c r="AW2113" s="232" t="s">
        <v>250</v>
      </c>
      <c r="BO2113" s="232" t="s">
        <v>233</v>
      </c>
      <c r="BR2113" s="232">
        <v>0.70531962092891998</v>
      </c>
    </row>
    <row r="2114" spans="46:70" x14ac:dyDescent="0.3">
      <c r="AT2114" s="232">
        <v>2015</v>
      </c>
      <c r="AU2114" s="232" t="s">
        <v>154</v>
      </c>
      <c r="AW2114" s="232" t="s">
        <v>250</v>
      </c>
      <c r="BP2114" s="232" t="s">
        <v>234</v>
      </c>
      <c r="BR2114" s="232">
        <v>0.74621675018131173</v>
      </c>
    </row>
    <row r="2115" spans="46:70" x14ac:dyDescent="0.3">
      <c r="AT2115" s="232">
        <v>2015</v>
      </c>
      <c r="AU2115" s="232" t="s">
        <v>154</v>
      </c>
      <c r="AW2115" s="232" t="s">
        <v>250</v>
      </c>
      <c r="BP2115" s="232" t="s">
        <v>235</v>
      </c>
      <c r="BR2115" s="232">
        <v>0.54635445222850998</v>
      </c>
    </row>
    <row r="2116" spans="46:70" x14ac:dyDescent="0.3">
      <c r="AT2116" s="232">
        <v>2015</v>
      </c>
      <c r="AU2116" s="232" t="s">
        <v>154</v>
      </c>
      <c r="AW2116" s="232" t="s">
        <v>250</v>
      </c>
      <c r="BP2116" s="232" t="s">
        <v>236</v>
      </c>
      <c r="BR2116" s="232">
        <v>1.056861938885278</v>
      </c>
    </row>
    <row r="2117" spans="46:70" x14ac:dyDescent="0.3">
      <c r="AT2117" s="232">
        <v>2015</v>
      </c>
      <c r="AU2117" s="232" t="s">
        <v>154</v>
      </c>
      <c r="AW2117" s="232" t="s">
        <v>250</v>
      </c>
      <c r="BQ2117" s="232" t="s">
        <v>237</v>
      </c>
      <c r="BR2117" s="232">
        <v>7.0616564313673039E-2</v>
      </c>
    </row>
    <row r="2118" spans="46:70" x14ac:dyDescent="0.3">
      <c r="AT2118" s="232">
        <v>2015</v>
      </c>
      <c r="AU2118" s="232" t="s">
        <v>154</v>
      </c>
      <c r="AW2118" s="232" t="s">
        <v>250</v>
      </c>
      <c r="BQ2118" s="232" t="s">
        <v>238</v>
      </c>
      <c r="BR2118" s="232">
        <v>0.1095341405948398</v>
      </c>
    </row>
    <row r="2119" spans="46:70" x14ac:dyDescent="0.3">
      <c r="AT2119" s="232">
        <v>2015</v>
      </c>
      <c r="AU2119" s="232" t="s">
        <v>154</v>
      </c>
      <c r="AW2119" s="232" t="s">
        <v>250</v>
      </c>
      <c r="BQ2119" s="232" t="s">
        <v>239</v>
      </c>
      <c r="BR2119" s="232">
        <v>0.96705736212602889</v>
      </c>
    </row>
    <row r="2120" spans="46:70" x14ac:dyDescent="0.3">
      <c r="AT2120" s="232">
        <v>2015</v>
      </c>
      <c r="AU2120" s="232" t="s">
        <v>154</v>
      </c>
      <c r="AW2120" s="232" t="s">
        <v>250</v>
      </c>
      <c r="BQ2120" s="232" t="s">
        <v>240</v>
      </c>
      <c r="BR2120" s="232">
        <v>0.6877256577737173</v>
      </c>
    </row>
    <row r="2121" spans="46:70" x14ac:dyDescent="0.3">
      <c r="AT2121" s="232">
        <v>2015</v>
      </c>
      <c r="AU2121" s="232" t="s">
        <v>154</v>
      </c>
      <c r="AW2121" s="232" t="s">
        <v>250</v>
      </c>
      <c r="BQ2121" s="232" t="s">
        <v>241</v>
      </c>
      <c r="BR2121" s="232">
        <v>0.95138400840571391</v>
      </c>
    </row>
    <row r="2122" spans="46:70" x14ac:dyDescent="0.3">
      <c r="AT2122" s="232">
        <v>2015</v>
      </c>
      <c r="AU2122" s="232" t="s">
        <v>154</v>
      </c>
      <c r="AW2122" s="232" t="s">
        <v>250</v>
      </c>
      <c r="BQ2122" s="232" t="s">
        <v>242</v>
      </c>
      <c r="BR2122" s="232">
        <v>0.77741147131504607</v>
      </c>
    </row>
    <row r="2123" spans="46:70" x14ac:dyDescent="0.3">
      <c r="AT2123" s="232">
        <v>2015</v>
      </c>
      <c r="AU2123" s="232" t="s">
        <v>154</v>
      </c>
      <c r="AW2123" s="232" t="s">
        <v>250</v>
      </c>
      <c r="BQ2123" s="232" t="s">
        <v>243</v>
      </c>
      <c r="BR2123" s="232">
        <v>0.86295475303510583</v>
      </c>
    </row>
    <row r="2124" spans="46:70" x14ac:dyDescent="0.3">
      <c r="AT2124" s="232">
        <v>2015</v>
      </c>
      <c r="AU2124" s="232" t="s">
        <v>154</v>
      </c>
      <c r="AW2124" s="232" t="s">
        <v>250</v>
      </c>
      <c r="BQ2124" s="232" t="s">
        <v>244</v>
      </c>
      <c r="BR2124" s="232">
        <v>0.65252843608155775</v>
      </c>
    </row>
    <row r="2125" spans="46:70" x14ac:dyDescent="0.3">
      <c r="AT2125" s="232">
        <v>2015</v>
      </c>
      <c r="AU2125" s="232" t="s">
        <v>154</v>
      </c>
      <c r="AW2125" s="232" t="s">
        <v>250</v>
      </c>
      <c r="BQ2125" s="232" t="s">
        <v>245</v>
      </c>
      <c r="BR2125" s="232">
        <v>0.83036876463861531</v>
      </c>
    </row>
    <row r="2126" spans="46:70" x14ac:dyDescent="0.3">
      <c r="AT2126" s="232">
        <v>2015</v>
      </c>
      <c r="AU2126" s="232" t="s">
        <v>154</v>
      </c>
      <c r="AW2126" s="232" t="s">
        <v>250</v>
      </c>
      <c r="BQ2126" s="232" t="s">
        <v>246</v>
      </c>
      <c r="BR2126" s="232">
        <v>0.50440838599562587</v>
      </c>
    </row>
    <row r="2127" spans="46:70" x14ac:dyDescent="0.3">
      <c r="AT2127" s="232">
        <v>2015</v>
      </c>
      <c r="AU2127" s="232" t="s">
        <v>154</v>
      </c>
      <c r="AW2127" s="232" t="s">
        <v>251</v>
      </c>
      <c r="BR2127" s="232">
        <v>2.7480717205936842</v>
      </c>
    </row>
    <row r="2128" spans="46:70" x14ac:dyDescent="0.3">
      <c r="AT2128" s="232">
        <v>2015</v>
      </c>
      <c r="AU2128" s="232" t="s">
        <v>154</v>
      </c>
      <c r="AW2128" s="232" t="s">
        <v>251</v>
      </c>
      <c r="AZ2128" s="232" t="s">
        <v>155</v>
      </c>
      <c r="BR2128" s="232">
        <v>4.2241150271950128</v>
      </c>
    </row>
    <row r="2129" spans="46:70" x14ac:dyDescent="0.3">
      <c r="AT2129" s="232">
        <v>2015</v>
      </c>
      <c r="AU2129" s="232" t="s">
        <v>154</v>
      </c>
      <c r="AW2129" s="232" t="s">
        <v>251</v>
      </c>
      <c r="AZ2129" s="232" t="s">
        <v>156</v>
      </c>
      <c r="BR2129" s="232">
        <v>4.0702904840700587</v>
      </c>
    </row>
    <row r="2130" spans="46:70" x14ac:dyDescent="0.3">
      <c r="AT2130" s="232">
        <v>2015</v>
      </c>
      <c r="AU2130" s="232" t="s">
        <v>154</v>
      </c>
      <c r="AW2130" s="232" t="s">
        <v>251</v>
      </c>
      <c r="AZ2130" s="232" t="s">
        <v>157</v>
      </c>
      <c r="BR2130" s="232">
        <v>3.214833222033568</v>
      </c>
    </row>
    <row r="2131" spans="46:70" x14ac:dyDescent="0.3">
      <c r="AT2131" s="232">
        <v>2015</v>
      </c>
      <c r="AU2131" s="232" t="s">
        <v>154</v>
      </c>
      <c r="AW2131" s="232" t="s">
        <v>251</v>
      </c>
      <c r="AZ2131" s="232" t="s">
        <v>158</v>
      </c>
      <c r="BR2131" s="232">
        <v>2.3508125932152901</v>
      </c>
    </row>
    <row r="2132" spans="46:70" x14ac:dyDescent="0.3">
      <c r="AT2132" s="232">
        <v>2015</v>
      </c>
      <c r="AU2132" s="232" t="s">
        <v>154</v>
      </c>
      <c r="AW2132" s="232" t="s">
        <v>251</v>
      </c>
      <c r="AZ2132" s="232" t="s">
        <v>159</v>
      </c>
      <c r="BR2132" s="232">
        <v>1.9844649721977681</v>
      </c>
    </row>
    <row r="2133" spans="46:70" x14ac:dyDescent="0.3">
      <c r="AT2133" s="232">
        <v>2015</v>
      </c>
      <c r="AU2133" s="232" t="s">
        <v>154</v>
      </c>
      <c r="AW2133" s="232" t="s">
        <v>251</v>
      </c>
      <c r="AZ2133" s="232" t="s">
        <v>160</v>
      </c>
      <c r="BR2133" s="232">
        <v>1.6259952144724861</v>
      </c>
    </row>
    <row r="2134" spans="46:70" x14ac:dyDescent="0.3">
      <c r="AT2134" s="232">
        <v>2015</v>
      </c>
      <c r="AU2134" s="232" t="s">
        <v>154</v>
      </c>
      <c r="AW2134" s="232" t="s">
        <v>251</v>
      </c>
      <c r="BA2134" s="232" t="s">
        <v>161</v>
      </c>
      <c r="BR2134" s="232">
        <v>2.7734064668249219</v>
      </c>
    </row>
    <row r="2135" spans="46:70" x14ac:dyDescent="0.3">
      <c r="AT2135" s="232">
        <v>2015</v>
      </c>
      <c r="AU2135" s="232" t="s">
        <v>154</v>
      </c>
      <c r="AW2135" s="232" t="s">
        <v>251</v>
      </c>
      <c r="BB2135" s="232" t="s">
        <v>162</v>
      </c>
      <c r="BR2135" s="232">
        <v>2.6994437247408252</v>
      </c>
    </row>
    <row r="2136" spans="46:70" x14ac:dyDescent="0.3">
      <c r="AT2136" s="232">
        <v>2015</v>
      </c>
      <c r="AU2136" s="232" t="s">
        <v>154</v>
      </c>
      <c r="AW2136" s="232" t="s">
        <v>251</v>
      </c>
      <c r="BB2136" s="232" t="s">
        <v>163</v>
      </c>
      <c r="BR2136" s="232">
        <v>1.002306763439081</v>
      </c>
    </row>
    <row r="2137" spans="46:70" x14ac:dyDescent="0.3">
      <c r="AT2137" s="232">
        <v>2015</v>
      </c>
      <c r="AU2137" s="232" t="s">
        <v>154</v>
      </c>
      <c r="AW2137" s="232" t="s">
        <v>251</v>
      </c>
      <c r="BB2137" s="232" t="s">
        <v>389</v>
      </c>
      <c r="BR2137" s="232" t="s">
        <v>354</v>
      </c>
    </row>
    <row r="2138" spans="46:70" x14ac:dyDescent="0.3">
      <c r="AT2138" s="232">
        <v>2015</v>
      </c>
      <c r="AU2138" s="232" t="s">
        <v>154</v>
      </c>
      <c r="AW2138" s="232" t="s">
        <v>251</v>
      </c>
      <c r="BB2138" s="232" t="s">
        <v>164</v>
      </c>
      <c r="BR2138" s="232">
        <v>3.718593541382071</v>
      </c>
    </row>
    <row r="2139" spans="46:70" x14ac:dyDescent="0.3">
      <c r="AT2139" s="232">
        <v>2015</v>
      </c>
      <c r="AU2139" s="232" t="s">
        <v>154</v>
      </c>
      <c r="AW2139" s="232" t="s">
        <v>251</v>
      </c>
      <c r="BA2139" s="232" t="s">
        <v>165</v>
      </c>
      <c r="BR2139" s="232">
        <v>3.0323109687613199</v>
      </c>
    </row>
    <row r="2140" spans="46:70" x14ac:dyDescent="0.3">
      <c r="AT2140" s="232">
        <v>2015</v>
      </c>
      <c r="AU2140" s="232" t="s">
        <v>154</v>
      </c>
      <c r="AW2140" s="232" t="s">
        <v>251</v>
      </c>
      <c r="BB2140" s="232" t="s">
        <v>259</v>
      </c>
      <c r="BR2140" s="232" t="s">
        <v>354</v>
      </c>
    </row>
    <row r="2141" spans="46:70" x14ac:dyDescent="0.3">
      <c r="AT2141" s="232">
        <v>2015</v>
      </c>
      <c r="AU2141" s="232" t="s">
        <v>154</v>
      </c>
      <c r="AW2141" s="232" t="s">
        <v>251</v>
      </c>
      <c r="BB2141" s="232" t="s">
        <v>260</v>
      </c>
      <c r="BR2141" s="232" t="s">
        <v>354</v>
      </c>
    </row>
    <row r="2142" spans="46:70" x14ac:dyDescent="0.3">
      <c r="AT2142" s="232">
        <v>2015</v>
      </c>
      <c r="AU2142" s="232" t="s">
        <v>154</v>
      </c>
      <c r="AW2142" s="232" t="s">
        <v>251</v>
      </c>
      <c r="BB2142" s="232" t="s">
        <v>261</v>
      </c>
      <c r="BR2142" s="232" t="s">
        <v>354</v>
      </c>
    </row>
    <row r="2143" spans="46:70" x14ac:dyDescent="0.3">
      <c r="AT2143" s="232">
        <v>2015</v>
      </c>
      <c r="AU2143" s="232" t="s">
        <v>154</v>
      </c>
      <c r="AW2143" s="232" t="s">
        <v>251</v>
      </c>
      <c r="BB2143" s="232" t="s">
        <v>262</v>
      </c>
      <c r="BR2143" s="232" t="s">
        <v>354</v>
      </c>
    </row>
    <row r="2144" spans="46:70" x14ac:dyDescent="0.3">
      <c r="AT2144" s="232">
        <v>2015</v>
      </c>
      <c r="AU2144" s="232" t="s">
        <v>154</v>
      </c>
      <c r="AW2144" s="232" t="s">
        <v>251</v>
      </c>
      <c r="BA2144" s="232" t="s">
        <v>166</v>
      </c>
      <c r="BR2144" s="232">
        <v>2.5685124523282989</v>
      </c>
    </row>
    <row r="2145" spans="46:70" x14ac:dyDescent="0.3">
      <c r="AT2145" s="232">
        <v>2015</v>
      </c>
      <c r="AU2145" s="232" t="s">
        <v>154</v>
      </c>
      <c r="AW2145" s="232" t="s">
        <v>251</v>
      </c>
      <c r="BB2145" s="232" t="s">
        <v>167</v>
      </c>
      <c r="BR2145" s="232">
        <v>2.5098386966325701</v>
      </c>
    </row>
    <row r="2146" spans="46:70" x14ac:dyDescent="0.3">
      <c r="AT2146" s="232">
        <v>2015</v>
      </c>
      <c r="AU2146" s="232" t="s">
        <v>154</v>
      </c>
      <c r="AW2146" s="232" t="s">
        <v>251</v>
      </c>
      <c r="BB2146" s="232" t="s">
        <v>168</v>
      </c>
      <c r="BR2146" s="232">
        <v>3.006128377748861</v>
      </c>
    </row>
    <row r="2147" spans="46:70" x14ac:dyDescent="0.3">
      <c r="AT2147" s="232">
        <v>2015</v>
      </c>
      <c r="AU2147" s="232" t="s">
        <v>154</v>
      </c>
      <c r="AW2147" s="232" t="s">
        <v>251</v>
      </c>
      <c r="BB2147" s="232" t="s">
        <v>253</v>
      </c>
      <c r="BR2147" s="232" t="s">
        <v>354</v>
      </c>
    </row>
    <row r="2148" spans="46:70" x14ac:dyDescent="0.3">
      <c r="AT2148" s="232">
        <v>2015</v>
      </c>
      <c r="AU2148" s="232" t="s">
        <v>154</v>
      </c>
      <c r="AW2148" s="232" t="s">
        <v>251</v>
      </c>
      <c r="BB2148" s="232" t="s">
        <v>252</v>
      </c>
      <c r="BR2148" s="232">
        <v>0</v>
      </c>
    </row>
    <row r="2149" spans="46:70" x14ac:dyDescent="0.3">
      <c r="AT2149" s="232">
        <v>2015</v>
      </c>
      <c r="AU2149" s="232" t="s">
        <v>154</v>
      </c>
      <c r="AW2149" s="232" t="s">
        <v>251</v>
      </c>
      <c r="BB2149" s="232" t="s">
        <v>169</v>
      </c>
      <c r="BR2149" s="232">
        <v>2.1889353347186771</v>
      </c>
    </row>
    <row r="2150" spans="46:70" x14ac:dyDescent="0.3">
      <c r="AT2150" s="232">
        <v>2015</v>
      </c>
      <c r="AU2150" s="232" t="s">
        <v>154</v>
      </c>
      <c r="AW2150" s="232" t="s">
        <v>251</v>
      </c>
      <c r="BA2150" s="232" t="s">
        <v>170</v>
      </c>
      <c r="BR2150" s="232">
        <v>2.144323992973816</v>
      </c>
    </row>
    <row r="2151" spans="46:70" x14ac:dyDescent="0.3">
      <c r="AT2151" s="232">
        <v>2015</v>
      </c>
      <c r="AU2151" s="232" t="s">
        <v>154</v>
      </c>
      <c r="AW2151" s="232" t="s">
        <v>251</v>
      </c>
      <c r="BB2151" s="232" t="s">
        <v>171</v>
      </c>
      <c r="BR2151" s="232">
        <v>2.3585269482998168</v>
      </c>
    </row>
    <row r="2152" spans="46:70" x14ac:dyDescent="0.3">
      <c r="AT2152" s="232">
        <v>2015</v>
      </c>
      <c r="AU2152" s="232" t="s">
        <v>154</v>
      </c>
      <c r="AW2152" s="232" t="s">
        <v>251</v>
      </c>
      <c r="BB2152" s="232" t="s">
        <v>172</v>
      </c>
      <c r="BR2152" s="232">
        <v>2.4785729349928332</v>
      </c>
    </row>
    <row r="2153" spans="46:70" x14ac:dyDescent="0.3">
      <c r="AT2153" s="232">
        <v>2015</v>
      </c>
      <c r="AU2153" s="232" t="s">
        <v>154</v>
      </c>
      <c r="AW2153" s="232" t="s">
        <v>251</v>
      </c>
      <c r="BB2153" s="232" t="s">
        <v>390</v>
      </c>
      <c r="BR2153" s="232" t="s">
        <v>354</v>
      </c>
    </row>
    <row r="2154" spans="46:70" x14ac:dyDescent="0.3">
      <c r="AT2154" s="232">
        <v>2015</v>
      </c>
      <c r="AU2154" s="232" t="s">
        <v>154</v>
      </c>
      <c r="AW2154" s="232" t="s">
        <v>251</v>
      </c>
      <c r="BA2154" s="232" t="s">
        <v>173</v>
      </c>
      <c r="BR2154" s="232">
        <v>4.0899513771527856</v>
      </c>
    </row>
    <row r="2155" spans="46:70" x14ac:dyDescent="0.3">
      <c r="AT2155" s="232">
        <v>2015</v>
      </c>
      <c r="AU2155" s="232" t="s">
        <v>154</v>
      </c>
      <c r="AW2155" s="232" t="s">
        <v>251</v>
      </c>
      <c r="BB2155" s="232" t="s">
        <v>254</v>
      </c>
      <c r="BR2155" s="232" t="s">
        <v>354</v>
      </c>
    </row>
    <row r="2156" spans="46:70" x14ac:dyDescent="0.3">
      <c r="AT2156" s="232">
        <v>2015</v>
      </c>
      <c r="AU2156" s="232" t="s">
        <v>154</v>
      </c>
      <c r="AW2156" s="232" t="s">
        <v>251</v>
      </c>
      <c r="BB2156" s="232" t="s">
        <v>255</v>
      </c>
      <c r="BR2156" s="232" t="s">
        <v>354</v>
      </c>
    </row>
    <row r="2157" spans="46:70" x14ac:dyDescent="0.3">
      <c r="AT2157" s="232">
        <v>2015</v>
      </c>
      <c r="AU2157" s="232" t="s">
        <v>154</v>
      </c>
      <c r="AW2157" s="232" t="s">
        <v>251</v>
      </c>
      <c r="BC2157" s="232" t="s">
        <v>174</v>
      </c>
      <c r="BR2157" s="232">
        <v>2.2004874142216262</v>
      </c>
    </row>
    <row r="2158" spans="46:70" x14ac:dyDescent="0.3">
      <c r="AT2158" s="232">
        <v>2015</v>
      </c>
      <c r="AU2158" s="232" t="s">
        <v>154</v>
      </c>
      <c r="AW2158" s="232" t="s">
        <v>251</v>
      </c>
      <c r="BC2158" s="232" t="s">
        <v>175</v>
      </c>
      <c r="BR2158" s="232">
        <v>1.623625297408136</v>
      </c>
    </row>
    <row r="2159" spans="46:70" x14ac:dyDescent="0.3">
      <c r="AT2159" s="232">
        <v>2015</v>
      </c>
      <c r="AU2159" s="232" t="s">
        <v>154</v>
      </c>
      <c r="AW2159" s="232" t="s">
        <v>251</v>
      </c>
      <c r="BC2159" s="232" t="s">
        <v>176</v>
      </c>
      <c r="BR2159" s="232">
        <v>3.9644958787737532</v>
      </c>
    </row>
    <row r="2160" spans="46:70" x14ac:dyDescent="0.3">
      <c r="AT2160" s="232">
        <v>2015</v>
      </c>
      <c r="AU2160" s="232" t="s">
        <v>154</v>
      </c>
      <c r="AW2160" s="232" t="s">
        <v>251</v>
      </c>
      <c r="BC2160" s="232" t="s">
        <v>177</v>
      </c>
      <c r="BR2160" s="232">
        <v>4.0291008388486853</v>
      </c>
    </row>
    <row r="2161" spans="46:70" x14ac:dyDescent="0.3">
      <c r="AT2161" s="232">
        <v>2015</v>
      </c>
      <c r="AU2161" s="232" t="s">
        <v>154</v>
      </c>
      <c r="AW2161" s="232" t="s">
        <v>251</v>
      </c>
      <c r="BC2161" s="232" t="s">
        <v>178</v>
      </c>
      <c r="BR2161" s="232">
        <v>3.3183741510374518</v>
      </c>
    </row>
    <row r="2162" spans="46:70" x14ac:dyDescent="0.3">
      <c r="AT2162" s="232">
        <v>2015</v>
      </c>
      <c r="AU2162" s="232" t="s">
        <v>154</v>
      </c>
      <c r="AW2162" s="232" t="s">
        <v>251</v>
      </c>
      <c r="BC2162" s="232" t="s">
        <v>256</v>
      </c>
      <c r="BR2162" s="232" t="s">
        <v>354</v>
      </c>
    </row>
    <row r="2163" spans="46:70" x14ac:dyDescent="0.3">
      <c r="AT2163" s="232">
        <v>2015</v>
      </c>
      <c r="AU2163" s="232" t="s">
        <v>154</v>
      </c>
      <c r="AW2163" s="232" t="s">
        <v>251</v>
      </c>
      <c r="BD2163" s="232" t="s">
        <v>179</v>
      </c>
      <c r="BR2163" s="232">
        <v>2.4380859445536172</v>
      </c>
    </row>
    <row r="2164" spans="46:70" x14ac:dyDescent="0.3">
      <c r="AT2164" s="232">
        <v>2015</v>
      </c>
      <c r="AU2164" s="232" t="s">
        <v>154</v>
      </c>
      <c r="AW2164" s="232" t="s">
        <v>251</v>
      </c>
      <c r="BD2164" s="232" t="s">
        <v>180</v>
      </c>
      <c r="BR2164" s="232">
        <v>5.0691166433231842</v>
      </c>
    </row>
    <row r="2165" spans="46:70" x14ac:dyDescent="0.3">
      <c r="AT2165" s="232">
        <v>2015</v>
      </c>
      <c r="AU2165" s="232" t="s">
        <v>154</v>
      </c>
      <c r="AW2165" s="232" t="s">
        <v>251</v>
      </c>
      <c r="BD2165" s="232" t="s">
        <v>181</v>
      </c>
      <c r="BR2165" s="232">
        <v>4.1224251219559251</v>
      </c>
    </row>
    <row r="2166" spans="46:70" x14ac:dyDescent="0.3">
      <c r="AT2166" s="232">
        <v>2015</v>
      </c>
      <c r="AU2166" s="232" t="s">
        <v>154</v>
      </c>
      <c r="AW2166" s="232" t="s">
        <v>251</v>
      </c>
      <c r="BD2166" s="232" t="s">
        <v>182</v>
      </c>
      <c r="BR2166" s="232">
        <v>3.5642628115172141</v>
      </c>
    </row>
    <row r="2167" spans="46:70" x14ac:dyDescent="0.3">
      <c r="AT2167" s="232">
        <v>2015</v>
      </c>
      <c r="AU2167" s="232" t="s">
        <v>154</v>
      </c>
      <c r="AW2167" s="232" t="s">
        <v>251</v>
      </c>
      <c r="BD2167" s="232" t="s">
        <v>183</v>
      </c>
      <c r="BR2167" s="232">
        <v>5.1369230963500137</v>
      </c>
    </row>
    <row r="2168" spans="46:70" x14ac:dyDescent="0.3">
      <c r="AT2168" s="232">
        <v>2015</v>
      </c>
      <c r="AU2168" s="232" t="s">
        <v>154</v>
      </c>
      <c r="AW2168" s="232" t="s">
        <v>251</v>
      </c>
      <c r="BD2168" s="232" t="s">
        <v>184</v>
      </c>
      <c r="BR2168" s="232">
        <v>5.1416729168454269</v>
      </c>
    </row>
    <row r="2169" spans="46:70" x14ac:dyDescent="0.3">
      <c r="AT2169" s="232">
        <v>2015</v>
      </c>
      <c r="AU2169" s="232" t="s">
        <v>154</v>
      </c>
      <c r="AW2169" s="232" t="s">
        <v>251</v>
      </c>
      <c r="BD2169" s="232" t="s">
        <v>185</v>
      </c>
      <c r="BR2169" s="232">
        <v>1.7516120696515349</v>
      </c>
    </row>
    <row r="2170" spans="46:70" x14ac:dyDescent="0.3">
      <c r="AT2170" s="232">
        <v>2015</v>
      </c>
      <c r="AU2170" s="232" t="s">
        <v>154</v>
      </c>
      <c r="AW2170" s="232" t="s">
        <v>251</v>
      </c>
      <c r="BD2170" s="232" t="s">
        <v>186</v>
      </c>
      <c r="BR2170" s="232">
        <v>5.2405219939416554</v>
      </c>
    </row>
    <row r="2171" spans="46:70" x14ac:dyDescent="0.3">
      <c r="AT2171" s="232">
        <v>2015</v>
      </c>
      <c r="AU2171" s="232" t="s">
        <v>154</v>
      </c>
      <c r="AW2171" s="232" t="s">
        <v>251</v>
      </c>
      <c r="BE2171" s="232" t="s">
        <v>187</v>
      </c>
      <c r="BR2171" s="232">
        <v>2.4723772835249038</v>
      </c>
    </row>
    <row r="2172" spans="46:70" x14ac:dyDescent="0.3">
      <c r="AT2172" s="232">
        <v>2015</v>
      </c>
      <c r="AU2172" s="232" t="s">
        <v>154</v>
      </c>
      <c r="AW2172" s="232" t="s">
        <v>251</v>
      </c>
      <c r="BE2172" s="232" t="s">
        <v>188</v>
      </c>
      <c r="BR2172" s="232">
        <v>2.095869198412482</v>
      </c>
    </row>
    <row r="2173" spans="46:70" x14ac:dyDescent="0.3">
      <c r="AT2173" s="232">
        <v>2015</v>
      </c>
      <c r="AU2173" s="232" t="s">
        <v>154</v>
      </c>
      <c r="AW2173" s="232" t="s">
        <v>251</v>
      </c>
      <c r="BE2173" s="232" t="s">
        <v>189</v>
      </c>
      <c r="BR2173" s="232">
        <v>2.920412142211545</v>
      </c>
    </row>
    <row r="2174" spans="46:70" x14ac:dyDescent="0.3">
      <c r="AT2174" s="232">
        <v>2015</v>
      </c>
      <c r="AU2174" s="232" t="s">
        <v>154</v>
      </c>
      <c r="AW2174" s="232" t="s">
        <v>251</v>
      </c>
      <c r="BE2174" s="232" t="s">
        <v>190</v>
      </c>
      <c r="BR2174" s="232">
        <v>4.1054619068877258</v>
      </c>
    </row>
    <row r="2175" spans="46:70" x14ac:dyDescent="0.3">
      <c r="AT2175" s="232">
        <v>2015</v>
      </c>
      <c r="AU2175" s="232" t="s">
        <v>154</v>
      </c>
      <c r="AW2175" s="232" t="s">
        <v>251</v>
      </c>
      <c r="BE2175" s="232" t="s">
        <v>191</v>
      </c>
      <c r="BR2175" s="232">
        <v>4.3135488224812653</v>
      </c>
    </row>
    <row r="2176" spans="46:70" x14ac:dyDescent="0.3">
      <c r="AT2176" s="232">
        <v>2015</v>
      </c>
      <c r="AU2176" s="232" t="s">
        <v>154</v>
      </c>
      <c r="AW2176" s="232" t="s">
        <v>251</v>
      </c>
      <c r="BE2176" s="232" t="s">
        <v>257</v>
      </c>
      <c r="BR2176" s="232" t="s">
        <v>354</v>
      </c>
    </row>
    <row r="2177" spans="46:70" x14ac:dyDescent="0.3">
      <c r="AT2177" s="232">
        <v>2015</v>
      </c>
      <c r="AU2177" s="232" t="s">
        <v>154</v>
      </c>
      <c r="AW2177" s="232" t="s">
        <v>251</v>
      </c>
      <c r="BF2177" s="232" t="s">
        <v>192</v>
      </c>
      <c r="BR2177" s="232">
        <v>2.6824890117788298</v>
      </c>
    </row>
    <row r="2178" spans="46:70" x14ac:dyDescent="0.3">
      <c r="AT2178" s="232">
        <v>2015</v>
      </c>
      <c r="AU2178" s="232" t="s">
        <v>154</v>
      </c>
      <c r="AW2178" s="232" t="s">
        <v>251</v>
      </c>
      <c r="BF2178" s="232" t="s">
        <v>193</v>
      </c>
      <c r="BR2178" s="232">
        <v>2.716816270085233</v>
      </c>
    </row>
    <row r="2179" spans="46:70" x14ac:dyDescent="0.3">
      <c r="AT2179" s="232">
        <v>2015</v>
      </c>
      <c r="AU2179" s="232" t="s">
        <v>154</v>
      </c>
      <c r="AW2179" s="232" t="s">
        <v>251</v>
      </c>
      <c r="BF2179" s="232" t="s">
        <v>194</v>
      </c>
      <c r="BR2179" s="232">
        <v>3.7477746454317442</v>
      </c>
    </row>
    <row r="2180" spans="46:70" x14ac:dyDescent="0.3">
      <c r="AT2180" s="232">
        <v>2015</v>
      </c>
      <c r="AU2180" s="232" t="s">
        <v>154</v>
      </c>
      <c r="AW2180" s="232" t="s">
        <v>251</v>
      </c>
      <c r="BF2180" s="232" t="s">
        <v>195</v>
      </c>
      <c r="BR2180" s="232">
        <v>2.967922863172805</v>
      </c>
    </row>
    <row r="2181" spans="46:70" x14ac:dyDescent="0.3">
      <c r="AT2181" s="232">
        <v>2015</v>
      </c>
      <c r="AU2181" s="232" t="s">
        <v>154</v>
      </c>
      <c r="AW2181" s="232" t="s">
        <v>251</v>
      </c>
      <c r="BF2181" s="232" t="s">
        <v>196</v>
      </c>
      <c r="BR2181" s="232">
        <v>0.73720275646958844</v>
      </c>
    </row>
    <row r="2182" spans="46:70" x14ac:dyDescent="0.3">
      <c r="AT2182" s="232">
        <v>2015</v>
      </c>
      <c r="AU2182" s="232" t="s">
        <v>154</v>
      </c>
      <c r="AW2182" s="232" t="s">
        <v>251</v>
      </c>
      <c r="BG2182" s="232" t="s">
        <v>197</v>
      </c>
      <c r="BR2182" s="232">
        <v>5.2919796743083047</v>
      </c>
    </row>
    <row r="2183" spans="46:70" x14ac:dyDescent="0.3">
      <c r="AT2183" s="232">
        <v>2015</v>
      </c>
      <c r="AU2183" s="232" t="s">
        <v>154</v>
      </c>
      <c r="AW2183" s="232" t="s">
        <v>251</v>
      </c>
      <c r="BG2183" s="232" t="s">
        <v>198</v>
      </c>
      <c r="BR2183" s="232">
        <v>5.637776129492039</v>
      </c>
    </row>
    <row r="2184" spans="46:70" x14ac:dyDescent="0.3">
      <c r="AT2184" s="232">
        <v>2015</v>
      </c>
      <c r="AU2184" s="232" t="s">
        <v>154</v>
      </c>
      <c r="AW2184" s="232" t="s">
        <v>251</v>
      </c>
      <c r="BG2184" s="232" t="s">
        <v>199</v>
      </c>
      <c r="BR2184" s="232">
        <v>4.4926073383848042</v>
      </c>
    </row>
    <row r="2185" spans="46:70" x14ac:dyDescent="0.3">
      <c r="AT2185" s="232">
        <v>2015</v>
      </c>
      <c r="AU2185" s="232" t="s">
        <v>154</v>
      </c>
      <c r="AW2185" s="232" t="s">
        <v>251</v>
      </c>
      <c r="BG2185" s="232" t="s">
        <v>200</v>
      </c>
      <c r="BR2185" s="232">
        <v>2.3640379297047862</v>
      </c>
    </row>
    <row r="2186" spans="46:70" x14ac:dyDescent="0.3">
      <c r="AT2186" s="232">
        <v>2015</v>
      </c>
      <c r="AU2186" s="232" t="s">
        <v>154</v>
      </c>
      <c r="AW2186" s="232" t="s">
        <v>251</v>
      </c>
      <c r="BH2186" s="232" t="s">
        <v>201</v>
      </c>
      <c r="BR2186" s="232">
        <v>3.4171313861043839</v>
      </c>
    </row>
    <row r="2187" spans="46:70" x14ac:dyDescent="0.3">
      <c r="AT2187" s="232">
        <v>2015</v>
      </c>
      <c r="AU2187" s="232" t="s">
        <v>154</v>
      </c>
      <c r="AW2187" s="232" t="s">
        <v>251</v>
      </c>
      <c r="BH2187" s="232" t="s">
        <v>202</v>
      </c>
      <c r="BR2187" s="232">
        <v>3.5277974992929968</v>
      </c>
    </row>
    <row r="2188" spans="46:70" x14ac:dyDescent="0.3">
      <c r="AT2188" s="232">
        <v>2015</v>
      </c>
      <c r="AU2188" s="232" t="s">
        <v>154</v>
      </c>
      <c r="AW2188" s="232" t="s">
        <v>251</v>
      </c>
      <c r="BH2188" s="232" t="s">
        <v>203</v>
      </c>
      <c r="BR2188" s="232">
        <v>2.4885613431878681</v>
      </c>
    </row>
    <row r="2189" spans="46:70" x14ac:dyDescent="0.3">
      <c r="AT2189" s="232">
        <v>2015</v>
      </c>
      <c r="AU2189" s="232" t="s">
        <v>154</v>
      </c>
      <c r="AW2189" s="232" t="s">
        <v>251</v>
      </c>
      <c r="BI2189" s="232" t="s">
        <v>204</v>
      </c>
      <c r="BR2189" s="232">
        <v>3.0023209294846112</v>
      </c>
    </row>
    <row r="2190" spans="46:70" x14ac:dyDescent="0.3">
      <c r="AT2190" s="232">
        <v>2015</v>
      </c>
      <c r="AU2190" s="232" t="s">
        <v>154</v>
      </c>
      <c r="AW2190" s="232" t="s">
        <v>251</v>
      </c>
      <c r="BI2190" s="232" t="s">
        <v>205</v>
      </c>
      <c r="BR2190" s="232">
        <v>2.214021069108659</v>
      </c>
    </row>
    <row r="2191" spans="46:70" x14ac:dyDescent="0.3">
      <c r="AT2191" s="232">
        <v>2015</v>
      </c>
      <c r="AU2191" s="232" t="s">
        <v>154</v>
      </c>
      <c r="AW2191" s="232" t="s">
        <v>251</v>
      </c>
      <c r="BI2191" s="232" t="s">
        <v>206</v>
      </c>
      <c r="BR2191" s="232">
        <v>8.5757836943176144</v>
      </c>
    </row>
    <row r="2192" spans="46:70" x14ac:dyDescent="0.3">
      <c r="AT2192" s="232">
        <v>2015</v>
      </c>
      <c r="AU2192" s="232" t="s">
        <v>154</v>
      </c>
      <c r="AW2192" s="232" t="s">
        <v>251</v>
      </c>
      <c r="BJ2192" s="232" t="s">
        <v>381</v>
      </c>
      <c r="BR2192" s="232">
        <v>4.3473363415531638</v>
      </c>
    </row>
    <row r="2193" spans="46:70" x14ac:dyDescent="0.3">
      <c r="AT2193" s="232">
        <v>2015</v>
      </c>
      <c r="AU2193" s="232" t="s">
        <v>154</v>
      </c>
      <c r="AW2193" s="232" t="s">
        <v>251</v>
      </c>
      <c r="BJ2193" s="232" t="s">
        <v>208</v>
      </c>
      <c r="BR2193" s="232">
        <v>4.00524449456573</v>
      </c>
    </row>
    <row r="2194" spans="46:70" x14ac:dyDescent="0.3">
      <c r="AT2194" s="232">
        <v>2015</v>
      </c>
      <c r="AU2194" s="232" t="s">
        <v>154</v>
      </c>
      <c r="AW2194" s="232" t="s">
        <v>251</v>
      </c>
      <c r="BJ2194" s="232" t="s">
        <v>209</v>
      </c>
      <c r="BR2194" s="232">
        <v>2.446367617991231</v>
      </c>
    </row>
    <row r="2195" spans="46:70" x14ac:dyDescent="0.3">
      <c r="AT2195" s="232">
        <v>2015</v>
      </c>
      <c r="AU2195" s="232" t="s">
        <v>154</v>
      </c>
      <c r="AW2195" s="232" t="s">
        <v>251</v>
      </c>
      <c r="BJ2195" s="232" t="s">
        <v>210</v>
      </c>
      <c r="BR2195" s="232">
        <v>1.650204641604482</v>
      </c>
    </row>
    <row r="2196" spans="46:70" x14ac:dyDescent="0.3">
      <c r="AT2196" s="232">
        <v>2015</v>
      </c>
      <c r="AU2196" s="232" t="s">
        <v>154</v>
      </c>
      <c r="AW2196" s="232" t="s">
        <v>251</v>
      </c>
      <c r="BJ2196" s="232" t="s">
        <v>211</v>
      </c>
      <c r="BR2196" s="232">
        <v>1.910212208940399</v>
      </c>
    </row>
    <row r="2197" spans="46:70" x14ac:dyDescent="0.3">
      <c r="AT2197" s="232">
        <v>2015</v>
      </c>
      <c r="AU2197" s="232" t="s">
        <v>154</v>
      </c>
      <c r="AW2197" s="232" t="s">
        <v>251</v>
      </c>
      <c r="BJ2197" s="232" t="s">
        <v>212</v>
      </c>
      <c r="BR2197" s="232">
        <v>2.459728682658878</v>
      </c>
    </row>
    <row r="2198" spans="46:70" x14ac:dyDescent="0.3">
      <c r="AT2198" s="232">
        <v>2015</v>
      </c>
      <c r="AU2198" s="232" t="s">
        <v>154</v>
      </c>
      <c r="AW2198" s="232" t="s">
        <v>251</v>
      </c>
      <c r="BJ2198" s="232" t="s">
        <v>213</v>
      </c>
      <c r="BR2198" s="232">
        <v>3.650398625791246</v>
      </c>
    </row>
    <row r="2199" spans="46:70" x14ac:dyDescent="0.3">
      <c r="AT2199" s="232">
        <v>2015</v>
      </c>
      <c r="AU2199" s="232" t="s">
        <v>154</v>
      </c>
      <c r="AW2199" s="232" t="s">
        <v>251</v>
      </c>
      <c r="BK2199" s="232" t="s">
        <v>214</v>
      </c>
      <c r="BR2199" s="232">
        <v>2.2100897082309068</v>
      </c>
    </row>
    <row r="2200" spans="46:70" x14ac:dyDescent="0.3">
      <c r="AT2200" s="232">
        <v>2015</v>
      </c>
      <c r="AU2200" s="232" t="s">
        <v>154</v>
      </c>
      <c r="AW2200" s="232" t="s">
        <v>251</v>
      </c>
      <c r="BK2200" s="232" t="s">
        <v>215</v>
      </c>
      <c r="BR2200" s="232">
        <v>3.9962970400324038</v>
      </c>
    </row>
    <row r="2201" spans="46:70" x14ac:dyDescent="0.3">
      <c r="AT2201" s="232">
        <v>2015</v>
      </c>
      <c r="AU2201" s="232" t="s">
        <v>154</v>
      </c>
      <c r="AW2201" s="232" t="s">
        <v>251</v>
      </c>
      <c r="BK2201" s="232" t="s">
        <v>216</v>
      </c>
      <c r="BR2201" s="232">
        <v>3.371119874880466</v>
      </c>
    </row>
    <row r="2202" spans="46:70" x14ac:dyDescent="0.3">
      <c r="AT2202" s="232">
        <v>2015</v>
      </c>
      <c r="AU2202" s="232" t="s">
        <v>154</v>
      </c>
      <c r="AW2202" s="232" t="s">
        <v>251</v>
      </c>
      <c r="BL2202" s="232" t="s">
        <v>217</v>
      </c>
      <c r="BR2202" s="232">
        <v>2.6809411212434759</v>
      </c>
    </row>
    <row r="2203" spans="46:70" x14ac:dyDescent="0.3">
      <c r="AT2203" s="232">
        <v>2015</v>
      </c>
      <c r="AU2203" s="232" t="s">
        <v>154</v>
      </c>
      <c r="AW2203" s="232" t="s">
        <v>251</v>
      </c>
      <c r="BL2203" s="232" t="s">
        <v>218</v>
      </c>
      <c r="BR2203" s="232">
        <v>1.7383475061200371</v>
      </c>
    </row>
    <row r="2204" spans="46:70" x14ac:dyDescent="0.3">
      <c r="AT2204" s="232">
        <v>2015</v>
      </c>
      <c r="AU2204" s="232" t="s">
        <v>154</v>
      </c>
      <c r="AW2204" s="232" t="s">
        <v>251</v>
      </c>
      <c r="BL2204" s="232" t="s">
        <v>219</v>
      </c>
      <c r="BR2204" s="232">
        <v>2.7555970969558969</v>
      </c>
    </row>
    <row r="2205" spans="46:70" x14ac:dyDescent="0.3">
      <c r="AT2205" s="232">
        <v>2015</v>
      </c>
      <c r="AU2205" s="232" t="s">
        <v>154</v>
      </c>
      <c r="AW2205" s="232" t="s">
        <v>251</v>
      </c>
      <c r="BL2205" s="232" t="s">
        <v>220</v>
      </c>
      <c r="BR2205" s="232">
        <v>3.236979091483327</v>
      </c>
    </row>
    <row r="2206" spans="46:70" x14ac:dyDescent="0.3">
      <c r="AT2206" s="232">
        <v>2015</v>
      </c>
      <c r="AU2206" s="232" t="s">
        <v>154</v>
      </c>
      <c r="AW2206" s="232" t="s">
        <v>251</v>
      </c>
      <c r="BL2206" s="232" t="s">
        <v>221</v>
      </c>
      <c r="BR2206" s="232">
        <v>3.0292591786037328</v>
      </c>
    </row>
    <row r="2207" spans="46:70" x14ac:dyDescent="0.3">
      <c r="AT2207" s="232">
        <v>2015</v>
      </c>
      <c r="AU2207" s="232" t="s">
        <v>154</v>
      </c>
      <c r="AW2207" s="232" t="s">
        <v>251</v>
      </c>
      <c r="BM2207" s="232" t="s">
        <v>222</v>
      </c>
      <c r="BR2207" s="232">
        <v>1.7229446953573</v>
      </c>
    </row>
    <row r="2208" spans="46:70" x14ac:dyDescent="0.3">
      <c r="AT2208" s="232">
        <v>2015</v>
      </c>
      <c r="AU2208" s="232" t="s">
        <v>154</v>
      </c>
      <c r="AW2208" s="232" t="s">
        <v>251</v>
      </c>
      <c r="BM2208" s="232" t="s">
        <v>223</v>
      </c>
      <c r="BR2208" s="232">
        <v>2.137402558989058</v>
      </c>
    </row>
    <row r="2209" spans="46:70" x14ac:dyDescent="0.3">
      <c r="AT2209" s="232">
        <v>2015</v>
      </c>
      <c r="AU2209" s="232" t="s">
        <v>154</v>
      </c>
      <c r="AW2209" s="232" t="s">
        <v>251</v>
      </c>
      <c r="BM2209" s="232" t="s">
        <v>224</v>
      </c>
      <c r="BR2209" s="232">
        <v>3.5407024086027259</v>
      </c>
    </row>
    <row r="2210" spans="46:70" x14ac:dyDescent="0.3">
      <c r="AT2210" s="232">
        <v>2015</v>
      </c>
      <c r="AU2210" s="232" t="s">
        <v>154</v>
      </c>
      <c r="AW2210" s="232" t="s">
        <v>251</v>
      </c>
      <c r="BM2210" s="232" t="s">
        <v>225</v>
      </c>
      <c r="BR2210" s="232">
        <v>3.1574799486657228</v>
      </c>
    </row>
    <row r="2211" spans="46:70" x14ac:dyDescent="0.3">
      <c r="AT2211" s="232">
        <v>2015</v>
      </c>
      <c r="AU2211" s="232" t="s">
        <v>154</v>
      </c>
      <c r="AW2211" s="232" t="s">
        <v>251</v>
      </c>
      <c r="BM2211" s="232" t="s">
        <v>226</v>
      </c>
      <c r="BR2211" s="232">
        <v>2.1657232044767492</v>
      </c>
    </row>
    <row r="2212" spans="46:70" x14ac:dyDescent="0.3">
      <c r="AT2212" s="232">
        <v>2015</v>
      </c>
      <c r="AU2212" s="232" t="s">
        <v>154</v>
      </c>
      <c r="AW2212" s="232" t="s">
        <v>251</v>
      </c>
      <c r="BM2212" s="232" t="s">
        <v>227</v>
      </c>
      <c r="BR2212" s="232">
        <v>1.723721217649747</v>
      </c>
    </row>
    <row r="2213" spans="46:70" x14ac:dyDescent="0.3">
      <c r="AT2213" s="232">
        <v>2015</v>
      </c>
      <c r="AU2213" s="232" t="s">
        <v>154</v>
      </c>
      <c r="AW2213" s="232" t="s">
        <v>251</v>
      </c>
      <c r="BM2213" s="232" t="s">
        <v>228</v>
      </c>
      <c r="BR2213" s="232">
        <v>4.8955639396063146</v>
      </c>
    </row>
    <row r="2214" spans="46:70" x14ac:dyDescent="0.3">
      <c r="AT2214" s="232">
        <v>2015</v>
      </c>
      <c r="AU2214" s="232" t="s">
        <v>154</v>
      </c>
      <c r="AW2214" s="232" t="s">
        <v>251</v>
      </c>
      <c r="BM2214" s="232" t="s">
        <v>229</v>
      </c>
      <c r="BR2214" s="232">
        <v>3.9178544829352369</v>
      </c>
    </row>
    <row r="2215" spans="46:70" x14ac:dyDescent="0.3">
      <c r="AT2215" s="232">
        <v>2015</v>
      </c>
      <c r="AU2215" s="232" t="s">
        <v>154</v>
      </c>
      <c r="AW2215" s="232" t="s">
        <v>251</v>
      </c>
      <c r="BN2215" s="232" t="s">
        <v>230</v>
      </c>
      <c r="BR2215" s="232">
        <v>2.7932345981482398</v>
      </c>
    </row>
    <row r="2216" spans="46:70" x14ac:dyDescent="0.3">
      <c r="AT2216" s="232">
        <v>2015</v>
      </c>
      <c r="AU2216" s="232" t="s">
        <v>154</v>
      </c>
      <c r="AW2216" s="232" t="s">
        <v>251</v>
      </c>
      <c r="BN2216" s="232" t="s">
        <v>231</v>
      </c>
      <c r="BR2216" s="232">
        <v>2.519835287034967</v>
      </c>
    </row>
    <row r="2217" spans="46:70" x14ac:dyDescent="0.3">
      <c r="AT2217" s="232">
        <v>2015</v>
      </c>
      <c r="AU2217" s="232" t="s">
        <v>154</v>
      </c>
      <c r="AW2217" s="232" t="s">
        <v>251</v>
      </c>
      <c r="BO2217" s="232" t="s">
        <v>232</v>
      </c>
      <c r="BR2217" s="232">
        <v>3.2335356170166891</v>
      </c>
    </row>
    <row r="2218" spans="46:70" x14ac:dyDescent="0.3">
      <c r="AT2218" s="232">
        <v>2015</v>
      </c>
      <c r="AU2218" s="232" t="s">
        <v>154</v>
      </c>
      <c r="AW2218" s="232" t="s">
        <v>251</v>
      </c>
      <c r="BO2218" s="232" t="s">
        <v>233</v>
      </c>
      <c r="BR2218" s="232">
        <v>2.7139574430381201</v>
      </c>
    </row>
    <row r="2219" spans="46:70" x14ac:dyDescent="0.3">
      <c r="AT2219" s="232">
        <v>2015</v>
      </c>
      <c r="AU2219" s="232" t="s">
        <v>154</v>
      </c>
      <c r="AW2219" s="232" t="s">
        <v>251</v>
      </c>
      <c r="BP2219" s="232" t="s">
        <v>234</v>
      </c>
      <c r="BR2219" s="232">
        <v>3.7341231244085118</v>
      </c>
    </row>
    <row r="2220" spans="46:70" x14ac:dyDescent="0.3">
      <c r="AT2220" s="232">
        <v>2015</v>
      </c>
      <c r="AU2220" s="232" t="s">
        <v>154</v>
      </c>
      <c r="AW2220" s="232" t="s">
        <v>251</v>
      </c>
      <c r="BP2220" s="232" t="s">
        <v>235</v>
      </c>
      <c r="BR2220" s="232">
        <v>2.6713475881112991</v>
      </c>
    </row>
    <row r="2221" spans="46:70" x14ac:dyDescent="0.3">
      <c r="AT2221" s="232">
        <v>2015</v>
      </c>
      <c r="AU2221" s="232" t="s">
        <v>154</v>
      </c>
      <c r="AW2221" s="232" t="s">
        <v>251</v>
      </c>
      <c r="BP2221" s="232" t="s">
        <v>236</v>
      </c>
      <c r="BR2221" s="232">
        <v>1.854355016992338</v>
      </c>
    </row>
    <row r="2222" spans="46:70" x14ac:dyDescent="0.3">
      <c r="AT2222" s="232">
        <v>2015</v>
      </c>
      <c r="AU2222" s="232" t="s">
        <v>154</v>
      </c>
      <c r="AW2222" s="232" t="s">
        <v>251</v>
      </c>
      <c r="BQ2222" s="232" t="s">
        <v>237</v>
      </c>
      <c r="BR2222" s="232">
        <v>2.4966520657646298</v>
      </c>
    </row>
    <row r="2223" spans="46:70" x14ac:dyDescent="0.3">
      <c r="AT2223" s="232">
        <v>2015</v>
      </c>
      <c r="AU2223" s="232" t="s">
        <v>154</v>
      </c>
      <c r="AW2223" s="232" t="s">
        <v>251</v>
      </c>
      <c r="BQ2223" s="232" t="s">
        <v>238</v>
      </c>
      <c r="BR2223" s="232">
        <v>2.8162360279409051</v>
      </c>
    </row>
    <row r="2224" spans="46:70" x14ac:dyDescent="0.3">
      <c r="AT2224" s="232">
        <v>2015</v>
      </c>
      <c r="AU2224" s="232" t="s">
        <v>154</v>
      </c>
      <c r="AW2224" s="232" t="s">
        <v>251</v>
      </c>
      <c r="BQ2224" s="232" t="s">
        <v>239</v>
      </c>
      <c r="BR2224" s="232">
        <v>2.8891829043229329</v>
      </c>
    </row>
    <row r="2225" spans="46:70" x14ac:dyDescent="0.3">
      <c r="AT2225" s="232">
        <v>2015</v>
      </c>
      <c r="AU2225" s="232" t="s">
        <v>154</v>
      </c>
      <c r="AW2225" s="232" t="s">
        <v>251</v>
      </c>
      <c r="BQ2225" s="232" t="s">
        <v>240</v>
      </c>
      <c r="BR2225" s="232">
        <v>2.293270549405626</v>
      </c>
    </row>
    <row r="2226" spans="46:70" x14ac:dyDescent="0.3">
      <c r="AT2226" s="232">
        <v>2015</v>
      </c>
      <c r="AU2226" s="232" t="s">
        <v>154</v>
      </c>
      <c r="AW2226" s="232" t="s">
        <v>251</v>
      </c>
      <c r="BQ2226" s="232" t="s">
        <v>241</v>
      </c>
      <c r="BR2226" s="232">
        <v>3.7464466003930448</v>
      </c>
    </row>
    <row r="2227" spans="46:70" x14ac:dyDescent="0.3">
      <c r="AT2227" s="232">
        <v>2015</v>
      </c>
      <c r="AU2227" s="232" t="s">
        <v>154</v>
      </c>
      <c r="AW2227" s="232" t="s">
        <v>251</v>
      </c>
      <c r="BQ2227" s="232" t="s">
        <v>242</v>
      </c>
      <c r="BR2227" s="232">
        <v>2.2408167024080701</v>
      </c>
    </row>
    <row r="2228" spans="46:70" x14ac:dyDescent="0.3">
      <c r="AT2228" s="232">
        <v>2015</v>
      </c>
      <c r="AU2228" s="232" t="s">
        <v>154</v>
      </c>
      <c r="AW2228" s="232" t="s">
        <v>251</v>
      </c>
      <c r="BQ2228" s="232" t="s">
        <v>243</v>
      </c>
      <c r="BR2228" s="232">
        <v>2.822325667554173</v>
      </c>
    </row>
    <row r="2229" spans="46:70" x14ac:dyDescent="0.3">
      <c r="AT2229" s="232">
        <v>2015</v>
      </c>
      <c r="AU2229" s="232" t="s">
        <v>154</v>
      </c>
      <c r="AW2229" s="232" t="s">
        <v>251</v>
      </c>
      <c r="BQ2229" s="232" t="s">
        <v>244</v>
      </c>
      <c r="BR2229" s="232">
        <v>2.464183821015141</v>
      </c>
    </row>
    <row r="2230" spans="46:70" x14ac:dyDescent="0.3">
      <c r="AT2230" s="232">
        <v>2015</v>
      </c>
      <c r="AU2230" s="232" t="s">
        <v>154</v>
      </c>
      <c r="AW2230" s="232" t="s">
        <v>251</v>
      </c>
      <c r="BQ2230" s="232" t="s">
        <v>245</v>
      </c>
      <c r="BR2230" s="232">
        <v>2.3712232266014182</v>
      </c>
    </row>
    <row r="2231" spans="46:70" x14ac:dyDescent="0.3">
      <c r="AT2231" s="232">
        <v>2015</v>
      </c>
      <c r="AU2231" s="232" t="s">
        <v>154</v>
      </c>
      <c r="AW2231" s="232" t="s">
        <v>251</v>
      </c>
      <c r="BQ2231" s="232" t="s">
        <v>246</v>
      </c>
      <c r="BR2231" s="232">
        <v>3.4797768721915809</v>
      </c>
    </row>
    <row r="2232" spans="46:70" x14ac:dyDescent="0.3">
      <c r="AT2232" s="232">
        <v>2015</v>
      </c>
      <c r="AU2232" s="232" t="s">
        <v>154</v>
      </c>
      <c r="AW2232" s="232" t="s">
        <v>250</v>
      </c>
    </row>
    <row r="2233" spans="46:70" x14ac:dyDescent="0.3">
      <c r="AT2233" s="232">
        <v>2015</v>
      </c>
      <c r="AU2233" s="232" t="s">
        <v>154</v>
      </c>
      <c r="AW2233" s="232" t="s">
        <v>250</v>
      </c>
      <c r="AZ2233" s="232" t="s">
        <v>155</v>
      </c>
    </row>
    <row r="2234" spans="46:70" x14ac:dyDescent="0.3">
      <c r="AT2234" s="232">
        <v>2015</v>
      </c>
      <c r="AU2234" s="232" t="s">
        <v>154</v>
      </c>
      <c r="AW2234" s="232" t="s">
        <v>250</v>
      </c>
      <c r="AZ2234" s="232" t="s">
        <v>156</v>
      </c>
    </row>
    <row r="2235" spans="46:70" x14ac:dyDescent="0.3">
      <c r="AT2235" s="232">
        <v>2015</v>
      </c>
      <c r="AU2235" s="232" t="s">
        <v>154</v>
      </c>
      <c r="AW2235" s="232" t="s">
        <v>250</v>
      </c>
      <c r="AZ2235" s="232" t="s">
        <v>157</v>
      </c>
    </row>
    <row r="2236" spans="46:70" x14ac:dyDescent="0.3">
      <c r="AT2236" s="232">
        <v>2015</v>
      </c>
      <c r="AU2236" s="232" t="s">
        <v>154</v>
      </c>
      <c r="AW2236" s="232" t="s">
        <v>250</v>
      </c>
      <c r="AZ2236" s="232" t="s">
        <v>158</v>
      </c>
    </row>
    <row r="2237" spans="46:70" x14ac:dyDescent="0.3">
      <c r="AT2237" s="232">
        <v>2015</v>
      </c>
      <c r="AU2237" s="232" t="s">
        <v>154</v>
      </c>
      <c r="AW2237" s="232" t="s">
        <v>250</v>
      </c>
      <c r="AZ2237" s="232" t="s">
        <v>159</v>
      </c>
    </row>
    <row r="2238" spans="46:70" x14ac:dyDescent="0.3">
      <c r="AT2238" s="232">
        <v>2015</v>
      </c>
      <c r="AU2238" s="232" t="s">
        <v>154</v>
      </c>
      <c r="AW2238" s="232" t="s">
        <v>250</v>
      </c>
      <c r="AZ2238" s="232" t="s">
        <v>160</v>
      </c>
    </row>
    <row r="2239" spans="46:70" x14ac:dyDescent="0.3">
      <c r="AT2239" s="232">
        <v>2015</v>
      </c>
      <c r="AU2239" s="232" t="s">
        <v>154</v>
      </c>
      <c r="AW2239" s="232" t="s">
        <v>250</v>
      </c>
      <c r="BA2239" s="232" t="s">
        <v>161</v>
      </c>
    </row>
    <row r="2240" spans="46:70" x14ac:dyDescent="0.3">
      <c r="AT2240" s="232">
        <v>2015</v>
      </c>
      <c r="AU2240" s="232" t="s">
        <v>154</v>
      </c>
      <c r="AW2240" s="232" t="s">
        <v>250</v>
      </c>
      <c r="BB2240" s="232" t="s">
        <v>162</v>
      </c>
    </row>
    <row r="2241" spans="46:54" x14ac:dyDescent="0.3">
      <c r="AT2241" s="232">
        <v>2015</v>
      </c>
      <c r="AU2241" s="232" t="s">
        <v>154</v>
      </c>
      <c r="AW2241" s="232" t="s">
        <v>250</v>
      </c>
      <c r="BB2241" s="232" t="s">
        <v>163</v>
      </c>
    </row>
    <row r="2242" spans="46:54" x14ac:dyDescent="0.3">
      <c r="AT2242" s="232">
        <v>2015</v>
      </c>
      <c r="AU2242" s="232" t="s">
        <v>154</v>
      </c>
      <c r="AW2242" s="232" t="s">
        <v>250</v>
      </c>
      <c r="BB2242" s="232" t="s">
        <v>389</v>
      </c>
    </row>
    <row r="2243" spans="46:54" x14ac:dyDescent="0.3">
      <c r="AT2243" s="232">
        <v>2015</v>
      </c>
      <c r="AU2243" s="232" t="s">
        <v>154</v>
      </c>
      <c r="AW2243" s="232" t="s">
        <v>250</v>
      </c>
      <c r="BB2243" s="232" t="s">
        <v>164</v>
      </c>
    </row>
    <row r="2244" spans="46:54" x14ac:dyDescent="0.3">
      <c r="AT2244" s="232">
        <v>2015</v>
      </c>
      <c r="AU2244" s="232" t="s">
        <v>154</v>
      </c>
      <c r="AW2244" s="232" t="s">
        <v>250</v>
      </c>
      <c r="BA2244" s="232" t="s">
        <v>165</v>
      </c>
    </row>
    <row r="2245" spans="46:54" x14ac:dyDescent="0.3">
      <c r="AT2245" s="232">
        <v>2015</v>
      </c>
      <c r="AU2245" s="232" t="s">
        <v>154</v>
      </c>
      <c r="AW2245" s="232" t="s">
        <v>250</v>
      </c>
      <c r="BB2245" s="232" t="s">
        <v>259</v>
      </c>
    </row>
    <row r="2246" spans="46:54" x14ac:dyDescent="0.3">
      <c r="AT2246" s="232">
        <v>2015</v>
      </c>
      <c r="AU2246" s="232" t="s">
        <v>154</v>
      </c>
      <c r="AW2246" s="232" t="s">
        <v>250</v>
      </c>
      <c r="BB2246" s="232" t="s">
        <v>260</v>
      </c>
    </row>
    <row r="2247" spans="46:54" x14ac:dyDescent="0.3">
      <c r="AT2247" s="232">
        <v>2015</v>
      </c>
      <c r="AU2247" s="232" t="s">
        <v>154</v>
      </c>
      <c r="AW2247" s="232" t="s">
        <v>250</v>
      </c>
      <c r="BB2247" s="232" t="s">
        <v>261</v>
      </c>
    </row>
    <row r="2248" spans="46:54" x14ac:dyDescent="0.3">
      <c r="AT2248" s="232">
        <v>2015</v>
      </c>
      <c r="AU2248" s="232" t="s">
        <v>154</v>
      </c>
      <c r="AW2248" s="232" t="s">
        <v>250</v>
      </c>
      <c r="BB2248" s="232" t="s">
        <v>262</v>
      </c>
    </row>
    <row r="2249" spans="46:54" x14ac:dyDescent="0.3">
      <c r="AT2249" s="232">
        <v>2015</v>
      </c>
      <c r="AU2249" s="232" t="s">
        <v>154</v>
      </c>
      <c r="AW2249" s="232" t="s">
        <v>250</v>
      </c>
      <c r="BA2249" s="232" t="s">
        <v>166</v>
      </c>
    </row>
    <row r="2250" spans="46:54" x14ac:dyDescent="0.3">
      <c r="AT2250" s="232">
        <v>2015</v>
      </c>
      <c r="AU2250" s="232" t="s">
        <v>154</v>
      </c>
      <c r="AW2250" s="232" t="s">
        <v>250</v>
      </c>
      <c r="BB2250" s="232" t="s">
        <v>167</v>
      </c>
    </row>
    <row r="2251" spans="46:54" x14ac:dyDescent="0.3">
      <c r="AT2251" s="232">
        <v>2015</v>
      </c>
      <c r="AU2251" s="232" t="s">
        <v>154</v>
      </c>
      <c r="AW2251" s="232" t="s">
        <v>250</v>
      </c>
      <c r="BB2251" s="232" t="s">
        <v>168</v>
      </c>
    </row>
    <row r="2252" spans="46:54" x14ac:dyDescent="0.3">
      <c r="AT2252" s="232">
        <v>2015</v>
      </c>
      <c r="AU2252" s="232" t="s">
        <v>154</v>
      </c>
      <c r="AW2252" s="232" t="s">
        <v>250</v>
      </c>
      <c r="BB2252" s="232" t="s">
        <v>253</v>
      </c>
    </row>
    <row r="2253" spans="46:54" x14ac:dyDescent="0.3">
      <c r="AT2253" s="232">
        <v>2015</v>
      </c>
      <c r="AU2253" s="232" t="s">
        <v>154</v>
      </c>
      <c r="AW2253" s="232" t="s">
        <v>250</v>
      </c>
      <c r="BB2253" s="232" t="s">
        <v>252</v>
      </c>
    </row>
    <row r="2254" spans="46:54" x14ac:dyDescent="0.3">
      <c r="AT2254" s="232">
        <v>2015</v>
      </c>
      <c r="AU2254" s="232" t="s">
        <v>154</v>
      </c>
      <c r="AW2254" s="232" t="s">
        <v>250</v>
      </c>
      <c r="BB2254" s="232" t="s">
        <v>169</v>
      </c>
    </row>
    <row r="2255" spans="46:54" x14ac:dyDescent="0.3">
      <c r="AT2255" s="232">
        <v>2015</v>
      </c>
      <c r="AU2255" s="232" t="s">
        <v>154</v>
      </c>
      <c r="AW2255" s="232" t="s">
        <v>250</v>
      </c>
      <c r="BA2255" s="232" t="s">
        <v>170</v>
      </c>
    </row>
    <row r="2256" spans="46:54" x14ac:dyDescent="0.3">
      <c r="AT2256" s="232">
        <v>2015</v>
      </c>
      <c r="AU2256" s="232" t="s">
        <v>154</v>
      </c>
      <c r="AW2256" s="232" t="s">
        <v>250</v>
      </c>
      <c r="BB2256" s="232" t="s">
        <v>171</v>
      </c>
    </row>
    <row r="2257" spans="46:56" x14ac:dyDescent="0.3">
      <c r="AT2257" s="232">
        <v>2015</v>
      </c>
      <c r="AU2257" s="232" t="s">
        <v>154</v>
      </c>
      <c r="AW2257" s="232" t="s">
        <v>250</v>
      </c>
      <c r="BB2257" s="232" t="s">
        <v>172</v>
      </c>
    </row>
    <row r="2258" spans="46:56" x14ac:dyDescent="0.3">
      <c r="AT2258" s="232">
        <v>2015</v>
      </c>
      <c r="AU2258" s="232" t="s">
        <v>154</v>
      </c>
      <c r="AW2258" s="232" t="s">
        <v>250</v>
      </c>
      <c r="BB2258" s="232" t="s">
        <v>390</v>
      </c>
    </row>
    <row r="2259" spans="46:56" x14ac:dyDescent="0.3">
      <c r="AT2259" s="232">
        <v>2015</v>
      </c>
      <c r="AU2259" s="232" t="s">
        <v>154</v>
      </c>
      <c r="AW2259" s="232" t="s">
        <v>250</v>
      </c>
      <c r="BA2259" s="232" t="s">
        <v>173</v>
      </c>
    </row>
    <row r="2260" spans="46:56" x14ac:dyDescent="0.3">
      <c r="AT2260" s="232">
        <v>2015</v>
      </c>
      <c r="AU2260" s="232" t="s">
        <v>154</v>
      </c>
      <c r="AW2260" s="232" t="s">
        <v>250</v>
      </c>
      <c r="BB2260" s="232" t="s">
        <v>254</v>
      </c>
    </row>
    <row r="2261" spans="46:56" x14ac:dyDescent="0.3">
      <c r="AT2261" s="232">
        <v>2015</v>
      </c>
      <c r="AU2261" s="232" t="s">
        <v>154</v>
      </c>
      <c r="AW2261" s="232" t="s">
        <v>250</v>
      </c>
      <c r="BB2261" s="232" t="s">
        <v>255</v>
      </c>
    </row>
    <row r="2262" spans="46:56" x14ac:dyDescent="0.3">
      <c r="AT2262" s="232">
        <v>2015</v>
      </c>
      <c r="AU2262" s="232" t="s">
        <v>154</v>
      </c>
      <c r="AW2262" s="232" t="s">
        <v>250</v>
      </c>
      <c r="BC2262" s="232" t="s">
        <v>174</v>
      </c>
    </row>
    <row r="2263" spans="46:56" x14ac:dyDescent="0.3">
      <c r="AT2263" s="232">
        <v>2015</v>
      </c>
      <c r="AU2263" s="232" t="s">
        <v>154</v>
      </c>
      <c r="AW2263" s="232" t="s">
        <v>250</v>
      </c>
      <c r="BC2263" s="232" t="s">
        <v>175</v>
      </c>
    </row>
    <row r="2264" spans="46:56" x14ac:dyDescent="0.3">
      <c r="AT2264" s="232">
        <v>2015</v>
      </c>
      <c r="AU2264" s="232" t="s">
        <v>154</v>
      </c>
      <c r="AW2264" s="232" t="s">
        <v>250</v>
      </c>
      <c r="BC2264" s="232" t="s">
        <v>176</v>
      </c>
    </row>
    <row r="2265" spans="46:56" x14ac:dyDescent="0.3">
      <c r="AT2265" s="232">
        <v>2015</v>
      </c>
      <c r="AU2265" s="232" t="s">
        <v>154</v>
      </c>
      <c r="AW2265" s="232" t="s">
        <v>250</v>
      </c>
      <c r="BC2265" s="232" t="s">
        <v>177</v>
      </c>
    </row>
    <row r="2266" spans="46:56" x14ac:dyDescent="0.3">
      <c r="AT2266" s="232">
        <v>2015</v>
      </c>
      <c r="AU2266" s="232" t="s">
        <v>154</v>
      </c>
      <c r="AW2266" s="232" t="s">
        <v>250</v>
      </c>
      <c r="BC2266" s="232" t="s">
        <v>178</v>
      </c>
    </row>
    <row r="2267" spans="46:56" x14ac:dyDescent="0.3">
      <c r="AT2267" s="232">
        <v>2015</v>
      </c>
      <c r="AU2267" s="232" t="s">
        <v>154</v>
      </c>
      <c r="AW2267" s="232" t="s">
        <v>250</v>
      </c>
      <c r="BC2267" s="232" t="s">
        <v>256</v>
      </c>
    </row>
    <row r="2268" spans="46:56" x14ac:dyDescent="0.3">
      <c r="AT2268" s="232">
        <v>2015</v>
      </c>
      <c r="AU2268" s="232" t="s">
        <v>154</v>
      </c>
      <c r="AW2268" s="232" t="s">
        <v>250</v>
      </c>
      <c r="BD2268" s="232" t="s">
        <v>179</v>
      </c>
    </row>
    <row r="2269" spans="46:56" x14ac:dyDescent="0.3">
      <c r="AT2269" s="232">
        <v>2015</v>
      </c>
      <c r="AU2269" s="232" t="s">
        <v>154</v>
      </c>
      <c r="AW2269" s="232" t="s">
        <v>250</v>
      </c>
      <c r="BD2269" s="232" t="s">
        <v>180</v>
      </c>
    </row>
    <row r="2270" spans="46:56" x14ac:dyDescent="0.3">
      <c r="AT2270" s="232">
        <v>2015</v>
      </c>
      <c r="AU2270" s="232" t="s">
        <v>154</v>
      </c>
      <c r="AW2270" s="232" t="s">
        <v>250</v>
      </c>
      <c r="BD2270" s="232" t="s">
        <v>181</v>
      </c>
    </row>
    <row r="2271" spans="46:56" x14ac:dyDescent="0.3">
      <c r="AT2271" s="232">
        <v>2015</v>
      </c>
      <c r="AU2271" s="232" t="s">
        <v>154</v>
      </c>
      <c r="AW2271" s="232" t="s">
        <v>250</v>
      </c>
      <c r="BD2271" s="232" t="s">
        <v>182</v>
      </c>
    </row>
    <row r="2272" spans="46:56" x14ac:dyDescent="0.3">
      <c r="AT2272" s="232">
        <v>2015</v>
      </c>
      <c r="AU2272" s="232" t="s">
        <v>154</v>
      </c>
      <c r="AW2272" s="232" t="s">
        <v>250</v>
      </c>
      <c r="BD2272" s="232" t="s">
        <v>183</v>
      </c>
    </row>
    <row r="2273" spans="46:59" x14ac:dyDescent="0.3">
      <c r="AT2273" s="232">
        <v>2015</v>
      </c>
      <c r="AU2273" s="232" t="s">
        <v>154</v>
      </c>
      <c r="AW2273" s="232" t="s">
        <v>250</v>
      </c>
      <c r="BD2273" s="232" t="s">
        <v>184</v>
      </c>
    </row>
    <row r="2274" spans="46:59" x14ac:dyDescent="0.3">
      <c r="AT2274" s="232">
        <v>2015</v>
      </c>
      <c r="AU2274" s="232" t="s">
        <v>154</v>
      </c>
      <c r="AW2274" s="232" t="s">
        <v>250</v>
      </c>
      <c r="BD2274" s="232" t="s">
        <v>185</v>
      </c>
    </row>
    <row r="2275" spans="46:59" x14ac:dyDescent="0.3">
      <c r="AT2275" s="232">
        <v>2015</v>
      </c>
      <c r="AU2275" s="232" t="s">
        <v>154</v>
      </c>
      <c r="AW2275" s="232" t="s">
        <v>250</v>
      </c>
      <c r="BD2275" s="232" t="s">
        <v>186</v>
      </c>
    </row>
    <row r="2276" spans="46:59" x14ac:dyDescent="0.3">
      <c r="AT2276" s="232">
        <v>2015</v>
      </c>
      <c r="AU2276" s="232" t="s">
        <v>154</v>
      </c>
      <c r="AW2276" s="232" t="s">
        <v>250</v>
      </c>
      <c r="BE2276" s="232" t="s">
        <v>187</v>
      </c>
    </row>
    <row r="2277" spans="46:59" x14ac:dyDescent="0.3">
      <c r="AT2277" s="232">
        <v>2015</v>
      </c>
      <c r="AU2277" s="232" t="s">
        <v>154</v>
      </c>
      <c r="AW2277" s="232" t="s">
        <v>250</v>
      </c>
      <c r="BE2277" s="232" t="s">
        <v>188</v>
      </c>
    </row>
    <row r="2278" spans="46:59" x14ac:dyDescent="0.3">
      <c r="AT2278" s="232">
        <v>2015</v>
      </c>
      <c r="AU2278" s="232" t="s">
        <v>154</v>
      </c>
      <c r="AW2278" s="232" t="s">
        <v>250</v>
      </c>
      <c r="BE2278" s="232" t="s">
        <v>189</v>
      </c>
    </row>
    <row r="2279" spans="46:59" x14ac:dyDescent="0.3">
      <c r="AT2279" s="232">
        <v>2015</v>
      </c>
      <c r="AU2279" s="232" t="s">
        <v>154</v>
      </c>
      <c r="AW2279" s="232" t="s">
        <v>250</v>
      </c>
      <c r="BE2279" s="232" t="s">
        <v>190</v>
      </c>
    </row>
    <row r="2280" spans="46:59" x14ac:dyDescent="0.3">
      <c r="AT2280" s="232">
        <v>2015</v>
      </c>
      <c r="AU2280" s="232" t="s">
        <v>154</v>
      </c>
      <c r="AW2280" s="232" t="s">
        <v>250</v>
      </c>
      <c r="BE2280" s="232" t="s">
        <v>191</v>
      </c>
    </row>
    <row r="2281" spans="46:59" x14ac:dyDescent="0.3">
      <c r="AT2281" s="232">
        <v>2015</v>
      </c>
      <c r="AU2281" s="232" t="s">
        <v>154</v>
      </c>
      <c r="AW2281" s="232" t="s">
        <v>250</v>
      </c>
      <c r="BE2281" s="232" t="s">
        <v>257</v>
      </c>
    </row>
    <row r="2282" spans="46:59" x14ac:dyDescent="0.3">
      <c r="AT2282" s="232">
        <v>2015</v>
      </c>
      <c r="AU2282" s="232" t="s">
        <v>154</v>
      </c>
      <c r="AW2282" s="232" t="s">
        <v>250</v>
      </c>
      <c r="BF2282" s="232" t="s">
        <v>192</v>
      </c>
    </row>
    <row r="2283" spans="46:59" x14ac:dyDescent="0.3">
      <c r="AT2283" s="232">
        <v>2015</v>
      </c>
      <c r="AU2283" s="232" t="s">
        <v>154</v>
      </c>
      <c r="AW2283" s="232" t="s">
        <v>250</v>
      </c>
      <c r="BF2283" s="232" t="s">
        <v>193</v>
      </c>
    </row>
    <row r="2284" spans="46:59" x14ac:dyDescent="0.3">
      <c r="AT2284" s="232">
        <v>2015</v>
      </c>
      <c r="AU2284" s="232" t="s">
        <v>154</v>
      </c>
      <c r="AW2284" s="232" t="s">
        <v>250</v>
      </c>
      <c r="BF2284" s="232" t="s">
        <v>194</v>
      </c>
    </row>
    <row r="2285" spans="46:59" x14ac:dyDescent="0.3">
      <c r="AT2285" s="232">
        <v>2015</v>
      </c>
      <c r="AU2285" s="232" t="s">
        <v>154</v>
      </c>
      <c r="AW2285" s="232" t="s">
        <v>250</v>
      </c>
      <c r="BF2285" s="232" t="s">
        <v>195</v>
      </c>
    </row>
    <row r="2286" spans="46:59" x14ac:dyDescent="0.3">
      <c r="AT2286" s="232">
        <v>2015</v>
      </c>
      <c r="AU2286" s="232" t="s">
        <v>154</v>
      </c>
      <c r="AW2286" s="232" t="s">
        <v>250</v>
      </c>
      <c r="BF2286" s="232" t="s">
        <v>196</v>
      </c>
    </row>
    <row r="2287" spans="46:59" x14ac:dyDescent="0.3">
      <c r="AT2287" s="232">
        <v>2015</v>
      </c>
      <c r="AU2287" s="232" t="s">
        <v>154</v>
      </c>
      <c r="AW2287" s="232" t="s">
        <v>250</v>
      </c>
      <c r="BG2287" s="232" t="s">
        <v>197</v>
      </c>
    </row>
    <row r="2288" spans="46:59" x14ac:dyDescent="0.3">
      <c r="AT2288" s="232">
        <v>2015</v>
      </c>
      <c r="AU2288" s="232" t="s">
        <v>154</v>
      </c>
      <c r="AW2288" s="232" t="s">
        <v>250</v>
      </c>
      <c r="BG2288" s="232" t="s">
        <v>198</v>
      </c>
    </row>
    <row r="2289" spans="46:63" x14ac:dyDescent="0.3">
      <c r="AT2289" s="232">
        <v>2015</v>
      </c>
      <c r="AU2289" s="232" t="s">
        <v>154</v>
      </c>
      <c r="AW2289" s="232" t="s">
        <v>250</v>
      </c>
      <c r="BG2289" s="232" t="s">
        <v>199</v>
      </c>
    </row>
    <row r="2290" spans="46:63" x14ac:dyDescent="0.3">
      <c r="AT2290" s="232">
        <v>2015</v>
      </c>
      <c r="AU2290" s="232" t="s">
        <v>154</v>
      </c>
      <c r="AW2290" s="232" t="s">
        <v>250</v>
      </c>
      <c r="BG2290" s="232" t="s">
        <v>200</v>
      </c>
    </row>
    <row r="2291" spans="46:63" x14ac:dyDescent="0.3">
      <c r="AT2291" s="232">
        <v>2015</v>
      </c>
      <c r="AU2291" s="232" t="s">
        <v>154</v>
      </c>
      <c r="AW2291" s="232" t="s">
        <v>250</v>
      </c>
      <c r="BH2291" s="232" t="s">
        <v>201</v>
      </c>
    </row>
    <row r="2292" spans="46:63" x14ac:dyDescent="0.3">
      <c r="AT2292" s="232">
        <v>2015</v>
      </c>
      <c r="AU2292" s="232" t="s">
        <v>154</v>
      </c>
      <c r="AW2292" s="232" t="s">
        <v>250</v>
      </c>
      <c r="BH2292" s="232" t="s">
        <v>202</v>
      </c>
    </row>
    <row r="2293" spans="46:63" x14ac:dyDescent="0.3">
      <c r="AT2293" s="232">
        <v>2015</v>
      </c>
      <c r="AU2293" s="232" t="s">
        <v>154</v>
      </c>
      <c r="AW2293" s="232" t="s">
        <v>250</v>
      </c>
      <c r="BH2293" s="232" t="s">
        <v>203</v>
      </c>
    </row>
    <row r="2294" spans="46:63" x14ac:dyDescent="0.3">
      <c r="AT2294" s="232">
        <v>2015</v>
      </c>
      <c r="AU2294" s="232" t="s">
        <v>154</v>
      </c>
      <c r="AW2294" s="232" t="s">
        <v>250</v>
      </c>
      <c r="BI2294" s="232" t="s">
        <v>204</v>
      </c>
    </row>
    <row r="2295" spans="46:63" x14ac:dyDescent="0.3">
      <c r="AT2295" s="232">
        <v>2015</v>
      </c>
      <c r="AU2295" s="232" t="s">
        <v>154</v>
      </c>
      <c r="AW2295" s="232" t="s">
        <v>250</v>
      </c>
      <c r="BI2295" s="232" t="s">
        <v>205</v>
      </c>
    </row>
    <row r="2296" spans="46:63" x14ac:dyDescent="0.3">
      <c r="AT2296" s="232">
        <v>2015</v>
      </c>
      <c r="AU2296" s="232" t="s">
        <v>154</v>
      </c>
      <c r="AW2296" s="232" t="s">
        <v>250</v>
      </c>
      <c r="BI2296" s="232" t="s">
        <v>206</v>
      </c>
    </row>
    <row r="2297" spans="46:63" x14ac:dyDescent="0.3">
      <c r="AT2297" s="232">
        <v>2015</v>
      </c>
      <c r="AU2297" s="232" t="s">
        <v>154</v>
      </c>
      <c r="AW2297" s="232" t="s">
        <v>250</v>
      </c>
      <c r="BJ2297" s="232" t="s">
        <v>381</v>
      </c>
    </row>
    <row r="2298" spans="46:63" x14ac:dyDescent="0.3">
      <c r="AT2298" s="232">
        <v>2015</v>
      </c>
      <c r="AU2298" s="232" t="s">
        <v>154</v>
      </c>
      <c r="AW2298" s="232" t="s">
        <v>250</v>
      </c>
      <c r="BJ2298" s="232" t="s">
        <v>208</v>
      </c>
    </row>
    <row r="2299" spans="46:63" x14ac:dyDescent="0.3">
      <c r="AT2299" s="232">
        <v>2015</v>
      </c>
      <c r="AU2299" s="232" t="s">
        <v>154</v>
      </c>
      <c r="AW2299" s="232" t="s">
        <v>250</v>
      </c>
      <c r="BJ2299" s="232" t="s">
        <v>209</v>
      </c>
    </row>
    <row r="2300" spans="46:63" x14ac:dyDescent="0.3">
      <c r="AT2300" s="232">
        <v>2015</v>
      </c>
      <c r="AU2300" s="232" t="s">
        <v>154</v>
      </c>
      <c r="AW2300" s="232" t="s">
        <v>250</v>
      </c>
      <c r="BJ2300" s="232" t="s">
        <v>210</v>
      </c>
    </row>
    <row r="2301" spans="46:63" x14ac:dyDescent="0.3">
      <c r="AT2301" s="232">
        <v>2015</v>
      </c>
      <c r="AU2301" s="232" t="s">
        <v>154</v>
      </c>
      <c r="AW2301" s="232" t="s">
        <v>250</v>
      </c>
      <c r="BJ2301" s="232" t="s">
        <v>211</v>
      </c>
    </row>
    <row r="2302" spans="46:63" x14ac:dyDescent="0.3">
      <c r="AT2302" s="232">
        <v>2015</v>
      </c>
      <c r="AU2302" s="232" t="s">
        <v>154</v>
      </c>
      <c r="AW2302" s="232" t="s">
        <v>250</v>
      </c>
      <c r="BJ2302" s="232" t="s">
        <v>212</v>
      </c>
    </row>
    <row r="2303" spans="46:63" x14ac:dyDescent="0.3">
      <c r="AT2303" s="232">
        <v>2015</v>
      </c>
      <c r="AU2303" s="232" t="s">
        <v>154</v>
      </c>
      <c r="AW2303" s="232" t="s">
        <v>250</v>
      </c>
      <c r="BJ2303" s="232" t="s">
        <v>213</v>
      </c>
    </row>
    <row r="2304" spans="46:63" x14ac:dyDescent="0.3">
      <c r="AT2304" s="232">
        <v>2015</v>
      </c>
      <c r="AU2304" s="232" t="s">
        <v>154</v>
      </c>
      <c r="AW2304" s="232" t="s">
        <v>250</v>
      </c>
      <c r="BK2304" s="232" t="s">
        <v>214</v>
      </c>
    </row>
    <row r="2305" spans="46:66" x14ac:dyDescent="0.3">
      <c r="AT2305" s="232">
        <v>2015</v>
      </c>
      <c r="AU2305" s="232" t="s">
        <v>154</v>
      </c>
      <c r="AW2305" s="232" t="s">
        <v>250</v>
      </c>
      <c r="BK2305" s="232" t="s">
        <v>215</v>
      </c>
    </row>
    <row r="2306" spans="46:66" x14ac:dyDescent="0.3">
      <c r="AT2306" s="232">
        <v>2015</v>
      </c>
      <c r="AU2306" s="232" t="s">
        <v>154</v>
      </c>
      <c r="AW2306" s="232" t="s">
        <v>250</v>
      </c>
      <c r="BK2306" s="232" t="s">
        <v>216</v>
      </c>
    </row>
    <row r="2307" spans="46:66" x14ac:dyDescent="0.3">
      <c r="AT2307" s="232">
        <v>2015</v>
      </c>
      <c r="AU2307" s="232" t="s">
        <v>154</v>
      </c>
      <c r="AW2307" s="232" t="s">
        <v>250</v>
      </c>
      <c r="BL2307" s="232" t="s">
        <v>217</v>
      </c>
    </row>
    <row r="2308" spans="46:66" x14ac:dyDescent="0.3">
      <c r="AT2308" s="232">
        <v>2015</v>
      </c>
      <c r="AU2308" s="232" t="s">
        <v>154</v>
      </c>
      <c r="AW2308" s="232" t="s">
        <v>250</v>
      </c>
      <c r="BL2308" s="232" t="s">
        <v>218</v>
      </c>
    </row>
    <row r="2309" spans="46:66" x14ac:dyDescent="0.3">
      <c r="AT2309" s="232">
        <v>2015</v>
      </c>
      <c r="AU2309" s="232" t="s">
        <v>154</v>
      </c>
      <c r="AW2309" s="232" t="s">
        <v>250</v>
      </c>
      <c r="BL2309" s="232" t="s">
        <v>219</v>
      </c>
    </row>
    <row r="2310" spans="46:66" x14ac:dyDescent="0.3">
      <c r="AT2310" s="232">
        <v>2015</v>
      </c>
      <c r="AU2310" s="232" t="s">
        <v>154</v>
      </c>
      <c r="AW2310" s="232" t="s">
        <v>250</v>
      </c>
      <c r="BL2310" s="232" t="s">
        <v>220</v>
      </c>
    </row>
    <row r="2311" spans="46:66" x14ac:dyDescent="0.3">
      <c r="AT2311" s="232">
        <v>2015</v>
      </c>
      <c r="AU2311" s="232" t="s">
        <v>154</v>
      </c>
      <c r="AW2311" s="232" t="s">
        <v>250</v>
      </c>
      <c r="BL2311" s="232" t="s">
        <v>221</v>
      </c>
    </row>
    <row r="2312" spans="46:66" x14ac:dyDescent="0.3">
      <c r="AT2312" s="232">
        <v>2015</v>
      </c>
      <c r="AU2312" s="232" t="s">
        <v>154</v>
      </c>
      <c r="AW2312" s="232" t="s">
        <v>250</v>
      </c>
      <c r="BM2312" s="232" t="s">
        <v>222</v>
      </c>
    </row>
    <row r="2313" spans="46:66" x14ac:dyDescent="0.3">
      <c r="AT2313" s="232">
        <v>2015</v>
      </c>
      <c r="AU2313" s="232" t="s">
        <v>154</v>
      </c>
      <c r="AW2313" s="232" t="s">
        <v>250</v>
      </c>
      <c r="BM2313" s="232" t="s">
        <v>223</v>
      </c>
    </row>
    <row r="2314" spans="46:66" x14ac:dyDescent="0.3">
      <c r="AT2314" s="232">
        <v>2015</v>
      </c>
      <c r="AU2314" s="232" t="s">
        <v>154</v>
      </c>
      <c r="AW2314" s="232" t="s">
        <v>250</v>
      </c>
      <c r="BM2314" s="232" t="s">
        <v>224</v>
      </c>
    </row>
    <row r="2315" spans="46:66" x14ac:dyDescent="0.3">
      <c r="AT2315" s="232">
        <v>2015</v>
      </c>
      <c r="AU2315" s="232" t="s">
        <v>154</v>
      </c>
      <c r="AW2315" s="232" t="s">
        <v>250</v>
      </c>
      <c r="BM2315" s="232" t="s">
        <v>225</v>
      </c>
    </row>
    <row r="2316" spans="46:66" x14ac:dyDescent="0.3">
      <c r="AT2316" s="232">
        <v>2015</v>
      </c>
      <c r="AU2316" s="232" t="s">
        <v>154</v>
      </c>
      <c r="AW2316" s="232" t="s">
        <v>250</v>
      </c>
      <c r="BM2316" s="232" t="s">
        <v>226</v>
      </c>
    </row>
    <row r="2317" spans="46:66" x14ac:dyDescent="0.3">
      <c r="AT2317" s="232">
        <v>2015</v>
      </c>
      <c r="AU2317" s="232" t="s">
        <v>154</v>
      </c>
      <c r="AW2317" s="232" t="s">
        <v>250</v>
      </c>
      <c r="BM2317" s="232" t="s">
        <v>227</v>
      </c>
    </row>
    <row r="2318" spans="46:66" x14ac:dyDescent="0.3">
      <c r="AT2318" s="232">
        <v>2015</v>
      </c>
      <c r="AU2318" s="232" t="s">
        <v>154</v>
      </c>
      <c r="AW2318" s="232" t="s">
        <v>250</v>
      </c>
      <c r="BM2318" s="232" t="s">
        <v>228</v>
      </c>
    </row>
    <row r="2319" spans="46:66" x14ac:dyDescent="0.3">
      <c r="AT2319" s="232">
        <v>2015</v>
      </c>
      <c r="AU2319" s="232" t="s">
        <v>154</v>
      </c>
      <c r="AW2319" s="232" t="s">
        <v>250</v>
      </c>
      <c r="BM2319" s="232" t="s">
        <v>229</v>
      </c>
    </row>
    <row r="2320" spans="46:66" x14ac:dyDescent="0.3">
      <c r="AT2320" s="232">
        <v>2015</v>
      </c>
      <c r="AU2320" s="232" t="s">
        <v>154</v>
      </c>
      <c r="AW2320" s="232" t="s">
        <v>250</v>
      </c>
      <c r="BN2320" s="232" t="s">
        <v>230</v>
      </c>
    </row>
    <row r="2321" spans="46:69" x14ac:dyDescent="0.3">
      <c r="AT2321" s="232">
        <v>2015</v>
      </c>
      <c r="AU2321" s="232" t="s">
        <v>154</v>
      </c>
      <c r="AW2321" s="232" t="s">
        <v>250</v>
      </c>
      <c r="BN2321" s="232" t="s">
        <v>231</v>
      </c>
    </row>
    <row r="2322" spans="46:69" x14ac:dyDescent="0.3">
      <c r="AT2322" s="232">
        <v>2015</v>
      </c>
      <c r="AU2322" s="232" t="s">
        <v>154</v>
      </c>
      <c r="AW2322" s="232" t="s">
        <v>250</v>
      </c>
      <c r="BO2322" s="232" t="s">
        <v>232</v>
      </c>
    </row>
    <row r="2323" spans="46:69" x14ac:dyDescent="0.3">
      <c r="AT2323" s="232">
        <v>2015</v>
      </c>
      <c r="AU2323" s="232" t="s">
        <v>154</v>
      </c>
      <c r="AW2323" s="232" t="s">
        <v>250</v>
      </c>
      <c r="BO2323" s="232" t="s">
        <v>233</v>
      </c>
    </row>
    <row r="2324" spans="46:69" x14ac:dyDescent="0.3">
      <c r="AT2324" s="232">
        <v>2015</v>
      </c>
      <c r="AU2324" s="232" t="s">
        <v>154</v>
      </c>
      <c r="AW2324" s="232" t="s">
        <v>250</v>
      </c>
      <c r="BP2324" s="232" t="s">
        <v>234</v>
      </c>
    </row>
    <row r="2325" spans="46:69" x14ac:dyDescent="0.3">
      <c r="AT2325" s="232">
        <v>2015</v>
      </c>
      <c r="AU2325" s="232" t="s">
        <v>154</v>
      </c>
      <c r="AW2325" s="232" t="s">
        <v>250</v>
      </c>
      <c r="BP2325" s="232" t="s">
        <v>235</v>
      </c>
    </row>
    <row r="2326" spans="46:69" x14ac:dyDescent="0.3">
      <c r="AT2326" s="232">
        <v>2015</v>
      </c>
      <c r="AU2326" s="232" t="s">
        <v>154</v>
      </c>
      <c r="AW2326" s="232" t="s">
        <v>250</v>
      </c>
      <c r="BP2326" s="232" t="s">
        <v>236</v>
      </c>
    </row>
    <row r="2327" spans="46:69" x14ac:dyDescent="0.3">
      <c r="AT2327" s="232">
        <v>2015</v>
      </c>
      <c r="AU2327" s="232" t="s">
        <v>154</v>
      </c>
      <c r="AW2327" s="232" t="s">
        <v>250</v>
      </c>
      <c r="BQ2327" s="232" t="s">
        <v>237</v>
      </c>
    </row>
    <row r="2328" spans="46:69" x14ac:dyDescent="0.3">
      <c r="AT2328" s="232">
        <v>2015</v>
      </c>
      <c r="AU2328" s="232" t="s">
        <v>154</v>
      </c>
      <c r="AW2328" s="232" t="s">
        <v>250</v>
      </c>
      <c r="BQ2328" s="232" t="s">
        <v>238</v>
      </c>
    </row>
    <row r="2329" spans="46:69" x14ac:dyDescent="0.3">
      <c r="AT2329" s="232">
        <v>2015</v>
      </c>
      <c r="AU2329" s="232" t="s">
        <v>154</v>
      </c>
      <c r="AW2329" s="232" t="s">
        <v>250</v>
      </c>
      <c r="BQ2329" s="232" t="s">
        <v>239</v>
      </c>
    </row>
    <row r="2330" spans="46:69" x14ac:dyDescent="0.3">
      <c r="AT2330" s="232">
        <v>2015</v>
      </c>
      <c r="AU2330" s="232" t="s">
        <v>154</v>
      </c>
      <c r="AW2330" s="232" t="s">
        <v>250</v>
      </c>
      <c r="BQ2330" s="232" t="s">
        <v>240</v>
      </c>
    </row>
    <row r="2331" spans="46:69" x14ac:dyDescent="0.3">
      <c r="AT2331" s="232">
        <v>2015</v>
      </c>
      <c r="AU2331" s="232" t="s">
        <v>154</v>
      </c>
      <c r="AW2331" s="232" t="s">
        <v>250</v>
      </c>
      <c r="BQ2331" s="232" t="s">
        <v>241</v>
      </c>
    </row>
    <row r="2332" spans="46:69" x14ac:dyDescent="0.3">
      <c r="AT2332" s="232">
        <v>2015</v>
      </c>
      <c r="AU2332" s="232" t="s">
        <v>154</v>
      </c>
      <c r="AW2332" s="232" t="s">
        <v>250</v>
      </c>
      <c r="BQ2332" s="232" t="s">
        <v>242</v>
      </c>
    </row>
    <row r="2333" spans="46:69" x14ac:dyDescent="0.3">
      <c r="AT2333" s="232">
        <v>2015</v>
      </c>
      <c r="AU2333" s="232" t="s">
        <v>154</v>
      </c>
      <c r="AW2333" s="232" t="s">
        <v>250</v>
      </c>
      <c r="BQ2333" s="232" t="s">
        <v>243</v>
      </c>
    </row>
    <row r="2334" spans="46:69" x14ac:dyDescent="0.3">
      <c r="AT2334" s="232">
        <v>2015</v>
      </c>
      <c r="AU2334" s="232" t="s">
        <v>154</v>
      </c>
      <c r="AW2334" s="232" t="s">
        <v>250</v>
      </c>
      <c r="BQ2334" s="232" t="s">
        <v>244</v>
      </c>
    </row>
    <row r="2335" spans="46:69" x14ac:dyDescent="0.3">
      <c r="AT2335" s="232">
        <v>2015</v>
      </c>
      <c r="AU2335" s="232" t="s">
        <v>154</v>
      </c>
      <c r="AW2335" s="232" t="s">
        <v>250</v>
      </c>
      <c r="BQ2335" s="232" t="s">
        <v>245</v>
      </c>
    </row>
    <row r="2336" spans="46:69" x14ac:dyDescent="0.3">
      <c r="AT2336" s="232">
        <v>2015</v>
      </c>
      <c r="AU2336" s="232" t="s">
        <v>154</v>
      </c>
      <c r="AW2336" s="232" t="s">
        <v>250</v>
      </c>
      <c r="BQ2336" s="232" t="s">
        <v>246</v>
      </c>
    </row>
    <row r="2337" spans="46:54" x14ac:dyDescent="0.3">
      <c r="AT2337" s="232">
        <v>2015</v>
      </c>
      <c r="AU2337" s="232" t="s">
        <v>154</v>
      </c>
      <c r="AW2337" s="232" t="s">
        <v>251</v>
      </c>
    </row>
    <row r="2338" spans="46:54" x14ac:dyDescent="0.3">
      <c r="AT2338" s="232">
        <v>2015</v>
      </c>
      <c r="AU2338" s="232" t="s">
        <v>154</v>
      </c>
      <c r="AW2338" s="232" t="s">
        <v>251</v>
      </c>
      <c r="AZ2338" s="232" t="s">
        <v>155</v>
      </c>
    </row>
    <row r="2339" spans="46:54" x14ac:dyDescent="0.3">
      <c r="AT2339" s="232">
        <v>2015</v>
      </c>
      <c r="AU2339" s="232" t="s">
        <v>154</v>
      </c>
      <c r="AW2339" s="232" t="s">
        <v>251</v>
      </c>
      <c r="AZ2339" s="232" t="s">
        <v>156</v>
      </c>
    </row>
    <row r="2340" spans="46:54" x14ac:dyDescent="0.3">
      <c r="AT2340" s="232">
        <v>2015</v>
      </c>
      <c r="AU2340" s="232" t="s">
        <v>154</v>
      </c>
      <c r="AW2340" s="232" t="s">
        <v>251</v>
      </c>
      <c r="AZ2340" s="232" t="s">
        <v>157</v>
      </c>
    </row>
    <row r="2341" spans="46:54" x14ac:dyDescent="0.3">
      <c r="AT2341" s="232">
        <v>2015</v>
      </c>
      <c r="AU2341" s="232" t="s">
        <v>154</v>
      </c>
      <c r="AW2341" s="232" t="s">
        <v>251</v>
      </c>
      <c r="AZ2341" s="232" t="s">
        <v>158</v>
      </c>
    </row>
    <row r="2342" spans="46:54" x14ac:dyDescent="0.3">
      <c r="AT2342" s="232">
        <v>2015</v>
      </c>
      <c r="AU2342" s="232" t="s">
        <v>154</v>
      </c>
      <c r="AW2342" s="232" t="s">
        <v>251</v>
      </c>
      <c r="AZ2342" s="232" t="s">
        <v>159</v>
      </c>
    </row>
    <row r="2343" spans="46:54" x14ac:dyDescent="0.3">
      <c r="AT2343" s="232">
        <v>2015</v>
      </c>
      <c r="AU2343" s="232" t="s">
        <v>154</v>
      </c>
      <c r="AW2343" s="232" t="s">
        <v>251</v>
      </c>
      <c r="AZ2343" s="232" t="s">
        <v>160</v>
      </c>
    </row>
    <row r="2344" spans="46:54" x14ac:dyDescent="0.3">
      <c r="AT2344" s="232">
        <v>2015</v>
      </c>
      <c r="AU2344" s="232" t="s">
        <v>154</v>
      </c>
      <c r="AW2344" s="232" t="s">
        <v>251</v>
      </c>
      <c r="BA2344" s="232" t="s">
        <v>161</v>
      </c>
    </row>
    <row r="2345" spans="46:54" x14ac:dyDescent="0.3">
      <c r="AT2345" s="232">
        <v>2015</v>
      </c>
      <c r="AU2345" s="232" t="s">
        <v>154</v>
      </c>
      <c r="AW2345" s="232" t="s">
        <v>251</v>
      </c>
      <c r="BB2345" s="232" t="s">
        <v>162</v>
      </c>
    </row>
    <row r="2346" spans="46:54" x14ac:dyDescent="0.3">
      <c r="AT2346" s="232">
        <v>2015</v>
      </c>
      <c r="AU2346" s="232" t="s">
        <v>154</v>
      </c>
      <c r="AW2346" s="232" t="s">
        <v>251</v>
      </c>
      <c r="BB2346" s="232" t="s">
        <v>163</v>
      </c>
    </row>
    <row r="2347" spans="46:54" x14ac:dyDescent="0.3">
      <c r="AT2347" s="232">
        <v>2015</v>
      </c>
      <c r="AU2347" s="232" t="s">
        <v>154</v>
      </c>
      <c r="AW2347" s="232" t="s">
        <v>251</v>
      </c>
      <c r="BB2347" s="232" t="s">
        <v>389</v>
      </c>
    </row>
    <row r="2348" spans="46:54" x14ac:dyDescent="0.3">
      <c r="AT2348" s="232">
        <v>2015</v>
      </c>
      <c r="AU2348" s="232" t="s">
        <v>154</v>
      </c>
      <c r="AW2348" s="232" t="s">
        <v>251</v>
      </c>
      <c r="BB2348" s="232" t="s">
        <v>164</v>
      </c>
    </row>
    <row r="2349" spans="46:54" x14ac:dyDescent="0.3">
      <c r="AT2349" s="232">
        <v>2015</v>
      </c>
      <c r="AU2349" s="232" t="s">
        <v>154</v>
      </c>
      <c r="AW2349" s="232" t="s">
        <v>251</v>
      </c>
      <c r="BA2349" s="232" t="s">
        <v>165</v>
      </c>
    </row>
    <row r="2350" spans="46:54" x14ac:dyDescent="0.3">
      <c r="AT2350" s="232">
        <v>2015</v>
      </c>
      <c r="AU2350" s="232" t="s">
        <v>154</v>
      </c>
      <c r="AW2350" s="232" t="s">
        <v>251</v>
      </c>
      <c r="BB2350" s="232" t="s">
        <v>259</v>
      </c>
    </row>
    <row r="2351" spans="46:54" x14ac:dyDescent="0.3">
      <c r="AT2351" s="232">
        <v>2015</v>
      </c>
      <c r="AU2351" s="232" t="s">
        <v>154</v>
      </c>
      <c r="AW2351" s="232" t="s">
        <v>251</v>
      </c>
      <c r="BB2351" s="232" t="s">
        <v>260</v>
      </c>
    </row>
    <row r="2352" spans="46:54" x14ac:dyDescent="0.3">
      <c r="AT2352" s="232">
        <v>2015</v>
      </c>
      <c r="AU2352" s="232" t="s">
        <v>154</v>
      </c>
      <c r="AW2352" s="232" t="s">
        <v>251</v>
      </c>
      <c r="BB2352" s="232" t="s">
        <v>261</v>
      </c>
    </row>
    <row r="2353" spans="46:55" x14ac:dyDescent="0.3">
      <c r="AT2353" s="232">
        <v>2015</v>
      </c>
      <c r="AU2353" s="232" t="s">
        <v>154</v>
      </c>
      <c r="AW2353" s="232" t="s">
        <v>251</v>
      </c>
      <c r="BB2353" s="232" t="s">
        <v>262</v>
      </c>
    </row>
    <row r="2354" spans="46:55" x14ac:dyDescent="0.3">
      <c r="AT2354" s="232">
        <v>2015</v>
      </c>
      <c r="AU2354" s="232" t="s">
        <v>154</v>
      </c>
      <c r="AW2354" s="232" t="s">
        <v>251</v>
      </c>
      <c r="BA2354" s="232" t="s">
        <v>166</v>
      </c>
    </row>
    <row r="2355" spans="46:55" x14ac:dyDescent="0.3">
      <c r="AT2355" s="232">
        <v>2015</v>
      </c>
      <c r="AU2355" s="232" t="s">
        <v>154</v>
      </c>
      <c r="AW2355" s="232" t="s">
        <v>251</v>
      </c>
      <c r="BB2355" s="232" t="s">
        <v>167</v>
      </c>
    </row>
    <row r="2356" spans="46:55" x14ac:dyDescent="0.3">
      <c r="AT2356" s="232">
        <v>2015</v>
      </c>
      <c r="AU2356" s="232" t="s">
        <v>154</v>
      </c>
      <c r="AW2356" s="232" t="s">
        <v>251</v>
      </c>
      <c r="BB2356" s="232" t="s">
        <v>168</v>
      </c>
    </row>
    <row r="2357" spans="46:55" x14ac:dyDescent="0.3">
      <c r="AT2357" s="232">
        <v>2015</v>
      </c>
      <c r="AU2357" s="232" t="s">
        <v>154</v>
      </c>
      <c r="AW2357" s="232" t="s">
        <v>251</v>
      </c>
      <c r="BB2357" s="232" t="s">
        <v>253</v>
      </c>
    </row>
    <row r="2358" spans="46:55" x14ac:dyDescent="0.3">
      <c r="AT2358" s="232">
        <v>2015</v>
      </c>
      <c r="AU2358" s="232" t="s">
        <v>154</v>
      </c>
      <c r="AW2358" s="232" t="s">
        <v>251</v>
      </c>
      <c r="BB2358" s="232" t="s">
        <v>252</v>
      </c>
    </row>
    <row r="2359" spans="46:55" x14ac:dyDescent="0.3">
      <c r="AT2359" s="232">
        <v>2015</v>
      </c>
      <c r="AU2359" s="232" t="s">
        <v>154</v>
      </c>
      <c r="AW2359" s="232" t="s">
        <v>251</v>
      </c>
      <c r="BB2359" s="232" t="s">
        <v>169</v>
      </c>
    </row>
    <row r="2360" spans="46:55" x14ac:dyDescent="0.3">
      <c r="AT2360" s="232">
        <v>2015</v>
      </c>
      <c r="AU2360" s="232" t="s">
        <v>154</v>
      </c>
      <c r="AW2360" s="232" t="s">
        <v>251</v>
      </c>
      <c r="BA2360" s="232" t="s">
        <v>170</v>
      </c>
    </row>
    <row r="2361" spans="46:55" x14ac:dyDescent="0.3">
      <c r="AT2361" s="232">
        <v>2015</v>
      </c>
      <c r="AU2361" s="232" t="s">
        <v>154</v>
      </c>
      <c r="AW2361" s="232" t="s">
        <v>251</v>
      </c>
      <c r="BB2361" s="232" t="s">
        <v>171</v>
      </c>
    </row>
    <row r="2362" spans="46:55" x14ac:dyDescent="0.3">
      <c r="AT2362" s="232">
        <v>2015</v>
      </c>
      <c r="AU2362" s="232" t="s">
        <v>154</v>
      </c>
      <c r="AW2362" s="232" t="s">
        <v>251</v>
      </c>
      <c r="BB2362" s="232" t="s">
        <v>172</v>
      </c>
    </row>
    <row r="2363" spans="46:55" x14ac:dyDescent="0.3">
      <c r="AT2363" s="232">
        <v>2015</v>
      </c>
      <c r="AU2363" s="232" t="s">
        <v>154</v>
      </c>
      <c r="AW2363" s="232" t="s">
        <v>251</v>
      </c>
      <c r="BB2363" s="232" t="s">
        <v>390</v>
      </c>
    </row>
    <row r="2364" spans="46:55" x14ac:dyDescent="0.3">
      <c r="AT2364" s="232">
        <v>2015</v>
      </c>
      <c r="AU2364" s="232" t="s">
        <v>154</v>
      </c>
      <c r="AW2364" s="232" t="s">
        <v>251</v>
      </c>
      <c r="BA2364" s="232" t="s">
        <v>173</v>
      </c>
    </row>
    <row r="2365" spans="46:55" x14ac:dyDescent="0.3">
      <c r="AT2365" s="232">
        <v>2015</v>
      </c>
      <c r="AU2365" s="232" t="s">
        <v>154</v>
      </c>
      <c r="AW2365" s="232" t="s">
        <v>251</v>
      </c>
      <c r="BB2365" s="232" t="s">
        <v>254</v>
      </c>
    </row>
    <row r="2366" spans="46:55" x14ac:dyDescent="0.3">
      <c r="AT2366" s="232">
        <v>2015</v>
      </c>
      <c r="AU2366" s="232" t="s">
        <v>154</v>
      </c>
      <c r="AW2366" s="232" t="s">
        <v>251</v>
      </c>
      <c r="BB2366" s="232" t="s">
        <v>255</v>
      </c>
    </row>
    <row r="2367" spans="46:55" x14ac:dyDescent="0.3">
      <c r="AT2367" s="232">
        <v>2015</v>
      </c>
      <c r="AU2367" s="232" t="s">
        <v>154</v>
      </c>
      <c r="AW2367" s="232" t="s">
        <v>251</v>
      </c>
      <c r="BC2367" s="232" t="s">
        <v>174</v>
      </c>
    </row>
    <row r="2368" spans="46:55" x14ac:dyDescent="0.3">
      <c r="AT2368" s="232">
        <v>2015</v>
      </c>
      <c r="AU2368" s="232" t="s">
        <v>154</v>
      </c>
      <c r="AW2368" s="232" t="s">
        <v>251</v>
      </c>
      <c r="BC2368" s="232" t="s">
        <v>175</v>
      </c>
    </row>
    <row r="2369" spans="46:57" x14ac:dyDescent="0.3">
      <c r="AT2369" s="232">
        <v>2015</v>
      </c>
      <c r="AU2369" s="232" t="s">
        <v>154</v>
      </c>
      <c r="AW2369" s="232" t="s">
        <v>251</v>
      </c>
      <c r="BC2369" s="232" t="s">
        <v>176</v>
      </c>
    </row>
    <row r="2370" spans="46:57" x14ac:dyDescent="0.3">
      <c r="AT2370" s="232">
        <v>2015</v>
      </c>
      <c r="AU2370" s="232" t="s">
        <v>154</v>
      </c>
      <c r="AW2370" s="232" t="s">
        <v>251</v>
      </c>
      <c r="BC2370" s="232" t="s">
        <v>177</v>
      </c>
    </row>
    <row r="2371" spans="46:57" x14ac:dyDescent="0.3">
      <c r="AT2371" s="232">
        <v>2015</v>
      </c>
      <c r="AU2371" s="232" t="s">
        <v>154</v>
      </c>
      <c r="AW2371" s="232" t="s">
        <v>251</v>
      </c>
      <c r="BC2371" s="232" t="s">
        <v>178</v>
      </c>
    </row>
    <row r="2372" spans="46:57" x14ac:dyDescent="0.3">
      <c r="AT2372" s="232">
        <v>2015</v>
      </c>
      <c r="AU2372" s="232" t="s">
        <v>154</v>
      </c>
      <c r="AW2372" s="232" t="s">
        <v>251</v>
      </c>
      <c r="BC2372" s="232" t="s">
        <v>256</v>
      </c>
    </row>
    <row r="2373" spans="46:57" x14ac:dyDescent="0.3">
      <c r="AT2373" s="232">
        <v>2015</v>
      </c>
      <c r="AU2373" s="232" t="s">
        <v>154</v>
      </c>
      <c r="AW2373" s="232" t="s">
        <v>251</v>
      </c>
      <c r="BD2373" s="232" t="s">
        <v>179</v>
      </c>
    </row>
    <row r="2374" spans="46:57" x14ac:dyDescent="0.3">
      <c r="AT2374" s="232">
        <v>2015</v>
      </c>
      <c r="AU2374" s="232" t="s">
        <v>154</v>
      </c>
      <c r="AW2374" s="232" t="s">
        <v>251</v>
      </c>
      <c r="BD2374" s="232" t="s">
        <v>180</v>
      </c>
    </row>
    <row r="2375" spans="46:57" x14ac:dyDescent="0.3">
      <c r="AT2375" s="232">
        <v>2015</v>
      </c>
      <c r="AU2375" s="232" t="s">
        <v>154</v>
      </c>
      <c r="AW2375" s="232" t="s">
        <v>251</v>
      </c>
      <c r="BD2375" s="232" t="s">
        <v>181</v>
      </c>
    </row>
    <row r="2376" spans="46:57" x14ac:dyDescent="0.3">
      <c r="AT2376" s="232">
        <v>2015</v>
      </c>
      <c r="AU2376" s="232" t="s">
        <v>154</v>
      </c>
      <c r="AW2376" s="232" t="s">
        <v>251</v>
      </c>
      <c r="BD2376" s="232" t="s">
        <v>182</v>
      </c>
    </row>
    <row r="2377" spans="46:57" x14ac:dyDescent="0.3">
      <c r="AT2377" s="232">
        <v>2015</v>
      </c>
      <c r="AU2377" s="232" t="s">
        <v>154</v>
      </c>
      <c r="AW2377" s="232" t="s">
        <v>251</v>
      </c>
      <c r="BD2377" s="232" t="s">
        <v>183</v>
      </c>
    </row>
    <row r="2378" spans="46:57" x14ac:dyDescent="0.3">
      <c r="AT2378" s="232">
        <v>2015</v>
      </c>
      <c r="AU2378" s="232" t="s">
        <v>154</v>
      </c>
      <c r="AW2378" s="232" t="s">
        <v>251</v>
      </c>
      <c r="BD2378" s="232" t="s">
        <v>184</v>
      </c>
    </row>
    <row r="2379" spans="46:57" x14ac:dyDescent="0.3">
      <c r="AT2379" s="232">
        <v>2015</v>
      </c>
      <c r="AU2379" s="232" t="s">
        <v>154</v>
      </c>
      <c r="AW2379" s="232" t="s">
        <v>251</v>
      </c>
      <c r="BD2379" s="232" t="s">
        <v>185</v>
      </c>
    </row>
    <row r="2380" spans="46:57" x14ac:dyDescent="0.3">
      <c r="AT2380" s="232">
        <v>2015</v>
      </c>
      <c r="AU2380" s="232" t="s">
        <v>154</v>
      </c>
      <c r="AW2380" s="232" t="s">
        <v>251</v>
      </c>
      <c r="BD2380" s="232" t="s">
        <v>186</v>
      </c>
    </row>
    <row r="2381" spans="46:57" x14ac:dyDescent="0.3">
      <c r="AT2381" s="232">
        <v>2015</v>
      </c>
      <c r="AU2381" s="232" t="s">
        <v>154</v>
      </c>
      <c r="AW2381" s="232" t="s">
        <v>251</v>
      </c>
      <c r="BE2381" s="232" t="s">
        <v>187</v>
      </c>
    </row>
    <row r="2382" spans="46:57" x14ac:dyDescent="0.3">
      <c r="AT2382" s="232">
        <v>2015</v>
      </c>
      <c r="AU2382" s="232" t="s">
        <v>154</v>
      </c>
      <c r="AW2382" s="232" t="s">
        <v>251</v>
      </c>
      <c r="BE2382" s="232" t="s">
        <v>188</v>
      </c>
    </row>
    <row r="2383" spans="46:57" x14ac:dyDescent="0.3">
      <c r="AT2383" s="232">
        <v>2015</v>
      </c>
      <c r="AU2383" s="232" t="s">
        <v>154</v>
      </c>
      <c r="AW2383" s="232" t="s">
        <v>251</v>
      </c>
      <c r="BE2383" s="232" t="s">
        <v>189</v>
      </c>
    </row>
    <row r="2384" spans="46:57" x14ac:dyDescent="0.3">
      <c r="AT2384" s="232">
        <v>2015</v>
      </c>
      <c r="AU2384" s="232" t="s">
        <v>154</v>
      </c>
      <c r="AW2384" s="232" t="s">
        <v>251</v>
      </c>
      <c r="BE2384" s="232" t="s">
        <v>190</v>
      </c>
    </row>
    <row r="2385" spans="46:61" x14ac:dyDescent="0.3">
      <c r="AT2385" s="232">
        <v>2015</v>
      </c>
      <c r="AU2385" s="232" t="s">
        <v>154</v>
      </c>
      <c r="AW2385" s="232" t="s">
        <v>251</v>
      </c>
      <c r="BE2385" s="232" t="s">
        <v>191</v>
      </c>
    </row>
    <row r="2386" spans="46:61" x14ac:dyDescent="0.3">
      <c r="AT2386" s="232">
        <v>2015</v>
      </c>
      <c r="AU2386" s="232" t="s">
        <v>154</v>
      </c>
      <c r="AW2386" s="232" t="s">
        <v>251</v>
      </c>
      <c r="BE2386" s="232" t="s">
        <v>257</v>
      </c>
    </row>
    <row r="2387" spans="46:61" x14ac:dyDescent="0.3">
      <c r="AT2387" s="232">
        <v>2015</v>
      </c>
      <c r="AU2387" s="232" t="s">
        <v>154</v>
      </c>
      <c r="AW2387" s="232" t="s">
        <v>251</v>
      </c>
      <c r="BF2387" s="232" t="s">
        <v>192</v>
      </c>
    </row>
    <row r="2388" spans="46:61" x14ac:dyDescent="0.3">
      <c r="AT2388" s="232">
        <v>2015</v>
      </c>
      <c r="AU2388" s="232" t="s">
        <v>154</v>
      </c>
      <c r="AW2388" s="232" t="s">
        <v>251</v>
      </c>
      <c r="BF2388" s="232" t="s">
        <v>193</v>
      </c>
    </row>
    <row r="2389" spans="46:61" x14ac:dyDescent="0.3">
      <c r="AT2389" s="232">
        <v>2015</v>
      </c>
      <c r="AU2389" s="232" t="s">
        <v>154</v>
      </c>
      <c r="AW2389" s="232" t="s">
        <v>251</v>
      </c>
      <c r="BF2389" s="232" t="s">
        <v>194</v>
      </c>
    </row>
    <row r="2390" spans="46:61" x14ac:dyDescent="0.3">
      <c r="AT2390" s="232">
        <v>2015</v>
      </c>
      <c r="AU2390" s="232" t="s">
        <v>154</v>
      </c>
      <c r="AW2390" s="232" t="s">
        <v>251</v>
      </c>
      <c r="BF2390" s="232" t="s">
        <v>195</v>
      </c>
    </row>
    <row r="2391" spans="46:61" x14ac:dyDescent="0.3">
      <c r="AT2391" s="232">
        <v>2015</v>
      </c>
      <c r="AU2391" s="232" t="s">
        <v>154</v>
      </c>
      <c r="AW2391" s="232" t="s">
        <v>251</v>
      </c>
      <c r="BF2391" s="232" t="s">
        <v>196</v>
      </c>
    </row>
    <row r="2392" spans="46:61" x14ac:dyDescent="0.3">
      <c r="AT2392" s="232">
        <v>2015</v>
      </c>
      <c r="AU2392" s="232" t="s">
        <v>154</v>
      </c>
      <c r="AW2392" s="232" t="s">
        <v>251</v>
      </c>
      <c r="BG2392" s="232" t="s">
        <v>197</v>
      </c>
    </row>
    <row r="2393" spans="46:61" x14ac:dyDescent="0.3">
      <c r="AT2393" s="232">
        <v>2015</v>
      </c>
      <c r="AU2393" s="232" t="s">
        <v>154</v>
      </c>
      <c r="AW2393" s="232" t="s">
        <v>251</v>
      </c>
      <c r="BG2393" s="232" t="s">
        <v>198</v>
      </c>
    </row>
    <row r="2394" spans="46:61" x14ac:dyDescent="0.3">
      <c r="AT2394" s="232">
        <v>2015</v>
      </c>
      <c r="AU2394" s="232" t="s">
        <v>154</v>
      </c>
      <c r="AW2394" s="232" t="s">
        <v>251</v>
      </c>
      <c r="BG2394" s="232" t="s">
        <v>199</v>
      </c>
    </row>
    <row r="2395" spans="46:61" x14ac:dyDescent="0.3">
      <c r="AT2395" s="232">
        <v>2015</v>
      </c>
      <c r="AU2395" s="232" t="s">
        <v>154</v>
      </c>
      <c r="AW2395" s="232" t="s">
        <v>251</v>
      </c>
      <c r="BG2395" s="232" t="s">
        <v>200</v>
      </c>
    </row>
    <row r="2396" spans="46:61" x14ac:dyDescent="0.3">
      <c r="AT2396" s="232">
        <v>2015</v>
      </c>
      <c r="AU2396" s="232" t="s">
        <v>154</v>
      </c>
      <c r="AW2396" s="232" t="s">
        <v>251</v>
      </c>
      <c r="BH2396" s="232" t="s">
        <v>201</v>
      </c>
    </row>
    <row r="2397" spans="46:61" x14ac:dyDescent="0.3">
      <c r="AT2397" s="232">
        <v>2015</v>
      </c>
      <c r="AU2397" s="232" t="s">
        <v>154</v>
      </c>
      <c r="AW2397" s="232" t="s">
        <v>251</v>
      </c>
      <c r="BH2397" s="232" t="s">
        <v>202</v>
      </c>
    </row>
    <row r="2398" spans="46:61" x14ac:dyDescent="0.3">
      <c r="AT2398" s="232">
        <v>2015</v>
      </c>
      <c r="AU2398" s="232" t="s">
        <v>154</v>
      </c>
      <c r="AW2398" s="232" t="s">
        <v>251</v>
      </c>
      <c r="BH2398" s="232" t="s">
        <v>203</v>
      </c>
    </row>
    <row r="2399" spans="46:61" x14ac:dyDescent="0.3">
      <c r="AT2399" s="232">
        <v>2015</v>
      </c>
      <c r="AU2399" s="232" t="s">
        <v>154</v>
      </c>
      <c r="AW2399" s="232" t="s">
        <v>251</v>
      </c>
      <c r="BI2399" s="232" t="s">
        <v>204</v>
      </c>
    </row>
    <row r="2400" spans="46:61" x14ac:dyDescent="0.3">
      <c r="AT2400" s="232">
        <v>2015</v>
      </c>
      <c r="AU2400" s="232" t="s">
        <v>154</v>
      </c>
      <c r="AW2400" s="232" t="s">
        <v>251</v>
      </c>
      <c r="BI2400" s="232" t="s">
        <v>205</v>
      </c>
    </row>
    <row r="2401" spans="46:64" x14ac:dyDescent="0.3">
      <c r="AT2401" s="232">
        <v>2015</v>
      </c>
      <c r="AU2401" s="232" t="s">
        <v>154</v>
      </c>
      <c r="AW2401" s="232" t="s">
        <v>251</v>
      </c>
      <c r="BI2401" s="232" t="s">
        <v>206</v>
      </c>
    </row>
    <row r="2402" spans="46:64" x14ac:dyDescent="0.3">
      <c r="AT2402" s="232">
        <v>2015</v>
      </c>
      <c r="AU2402" s="232" t="s">
        <v>154</v>
      </c>
      <c r="AW2402" s="232" t="s">
        <v>251</v>
      </c>
      <c r="BJ2402" s="232" t="s">
        <v>381</v>
      </c>
    </row>
    <row r="2403" spans="46:64" x14ac:dyDescent="0.3">
      <c r="AT2403" s="232">
        <v>2015</v>
      </c>
      <c r="AU2403" s="232" t="s">
        <v>154</v>
      </c>
      <c r="AW2403" s="232" t="s">
        <v>251</v>
      </c>
      <c r="BJ2403" s="232" t="s">
        <v>208</v>
      </c>
    </row>
    <row r="2404" spans="46:64" x14ac:dyDescent="0.3">
      <c r="AT2404" s="232">
        <v>2015</v>
      </c>
      <c r="AU2404" s="232" t="s">
        <v>154</v>
      </c>
      <c r="AW2404" s="232" t="s">
        <v>251</v>
      </c>
      <c r="BJ2404" s="232" t="s">
        <v>209</v>
      </c>
    </row>
    <row r="2405" spans="46:64" x14ac:dyDescent="0.3">
      <c r="AT2405" s="232">
        <v>2015</v>
      </c>
      <c r="AU2405" s="232" t="s">
        <v>154</v>
      </c>
      <c r="AW2405" s="232" t="s">
        <v>251</v>
      </c>
      <c r="BJ2405" s="232" t="s">
        <v>210</v>
      </c>
    </row>
    <row r="2406" spans="46:64" x14ac:dyDescent="0.3">
      <c r="AT2406" s="232">
        <v>2015</v>
      </c>
      <c r="AU2406" s="232" t="s">
        <v>154</v>
      </c>
      <c r="AW2406" s="232" t="s">
        <v>251</v>
      </c>
      <c r="BJ2406" s="232" t="s">
        <v>211</v>
      </c>
    </row>
    <row r="2407" spans="46:64" x14ac:dyDescent="0.3">
      <c r="AT2407" s="232">
        <v>2015</v>
      </c>
      <c r="AU2407" s="232" t="s">
        <v>154</v>
      </c>
      <c r="AW2407" s="232" t="s">
        <v>251</v>
      </c>
      <c r="BJ2407" s="232" t="s">
        <v>212</v>
      </c>
    </row>
    <row r="2408" spans="46:64" x14ac:dyDescent="0.3">
      <c r="AT2408" s="232">
        <v>2015</v>
      </c>
      <c r="AU2408" s="232" t="s">
        <v>154</v>
      </c>
      <c r="AW2408" s="232" t="s">
        <v>251</v>
      </c>
      <c r="BJ2408" s="232" t="s">
        <v>213</v>
      </c>
    </row>
    <row r="2409" spans="46:64" x14ac:dyDescent="0.3">
      <c r="AT2409" s="232">
        <v>2015</v>
      </c>
      <c r="AU2409" s="232" t="s">
        <v>154</v>
      </c>
      <c r="AW2409" s="232" t="s">
        <v>251</v>
      </c>
      <c r="BK2409" s="232" t="s">
        <v>214</v>
      </c>
    </row>
    <row r="2410" spans="46:64" x14ac:dyDescent="0.3">
      <c r="AT2410" s="232">
        <v>2015</v>
      </c>
      <c r="AU2410" s="232" t="s">
        <v>154</v>
      </c>
      <c r="AW2410" s="232" t="s">
        <v>251</v>
      </c>
      <c r="BK2410" s="232" t="s">
        <v>215</v>
      </c>
    </row>
    <row r="2411" spans="46:64" x14ac:dyDescent="0.3">
      <c r="AT2411" s="232">
        <v>2015</v>
      </c>
      <c r="AU2411" s="232" t="s">
        <v>154</v>
      </c>
      <c r="AW2411" s="232" t="s">
        <v>251</v>
      </c>
      <c r="BK2411" s="232" t="s">
        <v>216</v>
      </c>
    </row>
    <row r="2412" spans="46:64" x14ac:dyDescent="0.3">
      <c r="AT2412" s="232">
        <v>2015</v>
      </c>
      <c r="AU2412" s="232" t="s">
        <v>154</v>
      </c>
      <c r="AW2412" s="232" t="s">
        <v>251</v>
      </c>
      <c r="BL2412" s="232" t="s">
        <v>217</v>
      </c>
    </row>
    <row r="2413" spans="46:64" x14ac:dyDescent="0.3">
      <c r="AT2413" s="232">
        <v>2015</v>
      </c>
      <c r="AU2413" s="232" t="s">
        <v>154</v>
      </c>
      <c r="AW2413" s="232" t="s">
        <v>251</v>
      </c>
      <c r="BL2413" s="232" t="s">
        <v>218</v>
      </c>
    </row>
    <row r="2414" spans="46:64" x14ac:dyDescent="0.3">
      <c r="AT2414" s="232">
        <v>2015</v>
      </c>
      <c r="AU2414" s="232" t="s">
        <v>154</v>
      </c>
      <c r="AW2414" s="232" t="s">
        <v>251</v>
      </c>
      <c r="BL2414" s="232" t="s">
        <v>219</v>
      </c>
    </row>
    <row r="2415" spans="46:64" x14ac:dyDescent="0.3">
      <c r="AT2415" s="232">
        <v>2015</v>
      </c>
      <c r="AU2415" s="232" t="s">
        <v>154</v>
      </c>
      <c r="AW2415" s="232" t="s">
        <v>251</v>
      </c>
      <c r="BL2415" s="232" t="s">
        <v>220</v>
      </c>
    </row>
    <row r="2416" spans="46:64" x14ac:dyDescent="0.3">
      <c r="AT2416" s="232">
        <v>2015</v>
      </c>
      <c r="AU2416" s="232" t="s">
        <v>154</v>
      </c>
      <c r="AW2416" s="232" t="s">
        <v>251</v>
      </c>
      <c r="BL2416" s="232" t="s">
        <v>221</v>
      </c>
    </row>
    <row r="2417" spans="46:69" x14ac:dyDescent="0.3">
      <c r="AT2417" s="232">
        <v>2015</v>
      </c>
      <c r="AU2417" s="232" t="s">
        <v>154</v>
      </c>
      <c r="AW2417" s="232" t="s">
        <v>251</v>
      </c>
      <c r="BM2417" s="232" t="s">
        <v>222</v>
      </c>
    </row>
    <row r="2418" spans="46:69" x14ac:dyDescent="0.3">
      <c r="AT2418" s="232">
        <v>2015</v>
      </c>
      <c r="AU2418" s="232" t="s">
        <v>154</v>
      </c>
      <c r="AW2418" s="232" t="s">
        <v>251</v>
      </c>
      <c r="BM2418" s="232" t="s">
        <v>223</v>
      </c>
    </row>
    <row r="2419" spans="46:69" x14ac:dyDescent="0.3">
      <c r="AT2419" s="232">
        <v>2015</v>
      </c>
      <c r="AU2419" s="232" t="s">
        <v>154</v>
      </c>
      <c r="AW2419" s="232" t="s">
        <v>251</v>
      </c>
      <c r="BM2419" s="232" t="s">
        <v>224</v>
      </c>
    </row>
    <row r="2420" spans="46:69" x14ac:dyDescent="0.3">
      <c r="AT2420" s="232">
        <v>2015</v>
      </c>
      <c r="AU2420" s="232" t="s">
        <v>154</v>
      </c>
      <c r="AW2420" s="232" t="s">
        <v>251</v>
      </c>
      <c r="BM2420" s="232" t="s">
        <v>225</v>
      </c>
    </row>
    <row r="2421" spans="46:69" x14ac:dyDescent="0.3">
      <c r="AT2421" s="232">
        <v>2015</v>
      </c>
      <c r="AU2421" s="232" t="s">
        <v>154</v>
      </c>
      <c r="AW2421" s="232" t="s">
        <v>251</v>
      </c>
      <c r="BM2421" s="232" t="s">
        <v>226</v>
      </c>
    </row>
    <row r="2422" spans="46:69" x14ac:dyDescent="0.3">
      <c r="AT2422" s="232">
        <v>2015</v>
      </c>
      <c r="AU2422" s="232" t="s">
        <v>154</v>
      </c>
      <c r="AW2422" s="232" t="s">
        <v>251</v>
      </c>
      <c r="BM2422" s="232" t="s">
        <v>227</v>
      </c>
    </row>
    <row r="2423" spans="46:69" x14ac:dyDescent="0.3">
      <c r="AT2423" s="232">
        <v>2015</v>
      </c>
      <c r="AU2423" s="232" t="s">
        <v>154</v>
      </c>
      <c r="AW2423" s="232" t="s">
        <v>251</v>
      </c>
      <c r="BM2423" s="232" t="s">
        <v>228</v>
      </c>
    </row>
    <row r="2424" spans="46:69" x14ac:dyDescent="0.3">
      <c r="AT2424" s="232">
        <v>2015</v>
      </c>
      <c r="AU2424" s="232" t="s">
        <v>154</v>
      </c>
      <c r="AW2424" s="232" t="s">
        <v>251</v>
      </c>
      <c r="BM2424" s="232" t="s">
        <v>229</v>
      </c>
    </row>
    <row r="2425" spans="46:69" x14ac:dyDescent="0.3">
      <c r="AT2425" s="232">
        <v>2015</v>
      </c>
      <c r="AU2425" s="232" t="s">
        <v>154</v>
      </c>
      <c r="AW2425" s="232" t="s">
        <v>251</v>
      </c>
      <c r="BN2425" s="232" t="s">
        <v>230</v>
      </c>
    </row>
    <row r="2426" spans="46:69" x14ac:dyDescent="0.3">
      <c r="AT2426" s="232">
        <v>2015</v>
      </c>
      <c r="AU2426" s="232" t="s">
        <v>154</v>
      </c>
      <c r="AW2426" s="232" t="s">
        <v>251</v>
      </c>
      <c r="BN2426" s="232" t="s">
        <v>231</v>
      </c>
    </row>
    <row r="2427" spans="46:69" x14ac:dyDescent="0.3">
      <c r="AT2427" s="232">
        <v>2015</v>
      </c>
      <c r="AU2427" s="232" t="s">
        <v>154</v>
      </c>
      <c r="AW2427" s="232" t="s">
        <v>251</v>
      </c>
      <c r="BO2427" s="232" t="s">
        <v>232</v>
      </c>
    </row>
    <row r="2428" spans="46:69" x14ac:dyDescent="0.3">
      <c r="AT2428" s="232">
        <v>2015</v>
      </c>
      <c r="AU2428" s="232" t="s">
        <v>154</v>
      </c>
      <c r="AW2428" s="232" t="s">
        <v>251</v>
      </c>
      <c r="BO2428" s="232" t="s">
        <v>233</v>
      </c>
    </row>
    <row r="2429" spans="46:69" x14ac:dyDescent="0.3">
      <c r="AT2429" s="232">
        <v>2015</v>
      </c>
      <c r="AU2429" s="232" t="s">
        <v>154</v>
      </c>
      <c r="AW2429" s="232" t="s">
        <v>251</v>
      </c>
      <c r="BP2429" s="232" t="s">
        <v>234</v>
      </c>
    </row>
    <row r="2430" spans="46:69" x14ac:dyDescent="0.3">
      <c r="AT2430" s="232">
        <v>2015</v>
      </c>
      <c r="AU2430" s="232" t="s">
        <v>154</v>
      </c>
      <c r="AW2430" s="232" t="s">
        <v>251</v>
      </c>
      <c r="BP2430" s="232" t="s">
        <v>235</v>
      </c>
    </row>
    <row r="2431" spans="46:69" x14ac:dyDescent="0.3">
      <c r="AT2431" s="232">
        <v>2015</v>
      </c>
      <c r="AU2431" s="232" t="s">
        <v>154</v>
      </c>
      <c r="AW2431" s="232" t="s">
        <v>251</v>
      </c>
      <c r="BP2431" s="232" t="s">
        <v>236</v>
      </c>
    </row>
    <row r="2432" spans="46:69" x14ac:dyDescent="0.3">
      <c r="AT2432" s="232">
        <v>2015</v>
      </c>
      <c r="AU2432" s="232" t="s">
        <v>154</v>
      </c>
      <c r="AW2432" s="232" t="s">
        <v>251</v>
      </c>
      <c r="BQ2432" s="232" t="s">
        <v>237</v>
      </c>
    </row>
    <row r="2433" spans="46:70" x14ac:dyDescent="0.3">
      <c r="AT2433" s="232">
        <v>2015</v>
      </c>
      <c r="AU2433" s="232" t="s">
        <v>154</v>
      </c>
      <c r="AW2433" s="232" t="s">
        <v>251</v>
      </c>
      <c r="BQ2433" s="232" t="s">
        <v>238</v>
      </c>
    </row>
    <row r="2434" spans="46:70" x14ac:dyDescent="0.3">
      <c r="AT2434" s="232">
        <v>2015</v>
      </c>
      <c r="AU2434" s="232" t="s">
        <v>154</v>
      </c>
      <c r="AW2434" s="232" t="s">
        <v>251</v>
      </c>
      <c r="BQ2434" s="232" t="s">
        <v>239</v>
      </c>
    </row>
    <row r="2435" spans="46:70" x14ac:dyDescent="0.3">
      <c r="AT2435" s="232">
        <v>2015</v>
      </c>
      <c r="AU2435" s="232" t="s">
        <v>154</v>
      </c>
      <c r="AW2435" s="232" t="s">
        <v>251</v>
      </c>
      <c r="BQ2435" s="232" t="s">
        <v>240</v>
      </c>
    </row>
    <row r="2436" spans="46:70" x14ac:dyDescent="0.3">
      <c r="AT2436" s="232">
        <v>2015</v>
      </c>
      <c r="AU2436" s="232" t="s">
        <v>154</v>
      </c>
      <c r="AW2436" s="232" t="s">
        <v>251</v>
      </c>
      <c r="BQ2436" s="232" t="s">
        <v>241</v>
      </c>
    </row>
    <row r="2437" spans="46:70" x14ac:dyDescent="0.3">
      <c r="AT2437" s="232">
        <v>2015</v>
      </c>
      <c r="AU2437" s="232" t="s">
        <v>154</v>
      </c>
      <c r="AW2437" s="232" t="s">
        <v>251</v>
      </c>
      <c r="BQ2437" s="232" t="s">
        <v>242</v>
      </c>
    </row>
    <row r="2438" spans="46:70" x14ac:dyDescent="0.3">
      <c r="AT2438" s="232">
        <v>2015</v>
      </c>
      <c r="AU2438" s="232" t="s">
        <v>154</v>
      </c>
      <c r="AW2438" s="232" t="s">
        <v>251</v>
      </c>
      <c r="BQ2438" s="232" t="s">
        <v>243</v>
      </c>
    </row>
    <row r="2439" spans="46:70" x14ac:dyDescent="0.3">
      <c r="AT2439" s="232">
        <v>2015</v>
      </c>
      <c r="AU2439" s="232" t="s">
        <v>154</v>
      </c>
      <c r="AW2439" s="232" t="s">
        <v>251</v>
      </c>
      <c r="BQ2439" s="232" t="s">
        <v>244</v>
      </c>
    </row>
    <row r="2440" spans="46:70" x14ac:dyDescent="0.3">
      <c r="AT2440" s="232">
        <v>2015</v>
      </c>
      <c r="AU2440" s="232" t="s">
        <v>154</v>
      </c>
      <c r="AW2440" s="232" t="s">
        <v>251</v>
      </c>
      <c r="BQ2440" s="232" t="s">
        <v>245</v>
      </c>
    </row>
    <row r="2441" spans="46:70" x14ac:dyDescent="0.3">
      <c r="AT2441" s="232">
        <v>2015</v>
      </c>
      <c r="AU2441" s="232" t="s">
        <v>154</v>
      </c>
      <c r="AW2441" s="232" t="s">
        <v>251</v>
      </c>
      <c r="BQ2441" s="232" t="s">
        <v>246</v>
      </c>
    </row>
    <row r="2442" spans="46:70" x14ac:dyDescent="0.3">
      <c r="AT2442" s="232">
        <v>2016</v>
      </c>
      <c r="AU2442" s="232" t="s">
        <v>154</v>
      </c>
      <c r="BR2442" s="232">
        <v>4.3340144884535166</v>
      </c>
    </row>
    <row r="2443" spans="46:70" x14ac:dyDescent="0.3">
      <c r="AT2443" s="232">
        <v>2016</v>
      </c>
      <c r="AU2443" s="232" t="s">
        <v>154</v>
      </c>
      <c r="AZ2443" s="232" t="s">
        <v>155</v>
      </c>
      <c r="BR2443" s="232">
        <v>7.3657398889326684</v>
      </c>
    </row>
    <row r="2444" spans="46:70" x14ac:dyDescent="0.3">
      <c r="AT2444" s="232">
        <v>2016</v>
      </c>
      <c r="AU2444" s="232" t="s">
        <v>154</v>
      </c>
      <c r="AZ2444" s="232" t="s">
        <v>156</v>
      </c>
      <c r="BR2444" s="232">
        <v>6.1384458290359358</v>
      </c>
    </row>
    <row r="2445" spans="46:70" x14ac:dyDescent="0.3">
      <c r="AT2445" s="232">
        <v>2016</v>
      </c>
      <c r="AU2445" s="232" t="s">
        <v>154</v>
      </c>
      <c r="AZ2445" s="232" t="s">
        <v>157</v>
      </c>
      <c r="BR2445" s="232">
        <v>4.6599413163344723</v>
      </c>
    </row>
    <row r="2446" spans="46:70" x14ac:dyDescent="0.3">
      <c r="AT2446" s="232">
        <v>2016</v>
      </c>
      <c r="AU2446" s="232" t="s">
        <v>154</v>
      </c>
      <c r="AZ2446" s="232" t="s">
        <v>158</v>
      </c>
      <c r="BR2446" s="232">
        <v>3.8276566047515228</v>
      </c>
    </row>
    <row r="2447" spans="46:70" x14ac:dyDescent="0.3">
      <c r="AT2447" s="232">
        <v>2016</v>
      </c>
      <c r="AU2447" s="232" t="s">
        <v>154</v>
      </c>
      <c r="AZ2447" s="232" t="s">
        <v>159</v>
      </c>
      <c r="BR2447" s="232">
        <v>3.414887715469904</v>
      </c>
    </row>
    <row r="2448" spans="46:70" x14ac:dyDescent="0.3">
      <c r="AT2448" s="232">
        <v>2016</v>
      </c>
      <c r="AU2448" s="232" t="s">
        <v>154</v>
      </c>
      <c r="AZ2448" s="232" t="s">
        <v>160</v>
      </c>
      <c r="BR2448" s="232">
        <v>2.5014281352239478</v>
      </c>
    </row>
    <row r="2449" spans="46:70" x14ac:dyDescent="0.3">
      <c r="AT2449" s="232">
        <v>2016</v>
      </c>
      <c r="AU2449" s="232" t="s">
        <v>154</v>
      </c>
      <c r="BA2449" s="232" t="s">
        <v>161</v>
      </c>
      <c r="BR2449" s="232">
        <v>4.6163923824655333</v>
      </c>
    </row>
    <row r="2450" spans="46:70" x14ac:dyDescent="0.3">
      <c r="AT2450" s="232">
        <v>2016</v>
      </c>
      <c r="AU2450" s="232" t="s">
        <v>154</v>
      </c>
      <c r="BB2450" s="232" t="s">
        <v>162</v>
      </c>
      <c r="BR2450" s="232">
        <v>4.6612661321723623</v>
      </c>
    </row>
    <row r="2451" spans="46:70" x14ac:dyDescent="0.3">
      <c r="AT2451" s="232">
        <v>2016</v>
      </c>
      <c r="AU2451" s="232" t="s">
        <v>154</v>
      </c>
      <c r="BB2451" s="232" t="s">
        <v>163</v>
      </c>
      <c r="BR2451" s="232">
        <v>8.1713706802696606</v>
      </c>
    </row>
    <row r="2452" spans="46:70" x14ac:dyDescent="0.3">
      <c r="AT2452" s="232">
        <v>2016</v>
      </c>
      <c r="AU2452" s="232" t="s">
        <v>154</v>
      </c>
      <c r="BB2452" s="232" t="s">
        <v>389</v>
      </c>
      <c r="BR2452" s="232" t="s">
        <v>354</v>
      </c>
    </row>
    <row r="2453" spans="46:70" x14ac:dyDescent="0.3">
      <c r="AT2453" s="232">
        <v>2016</v>
      </c>
      <c r="AU2453" s="232" t="s">
        <v>154</v>
      </c>
      <c r="BB2453" s="232" t="s">
        <v>164</v>
      </c>
      <c r="BR2453" s="232">
        <v>3.8729390610027439</v>
      </c>
    </row>
    <row r="2454" spans="46:70" x14ac:dyDescent="0.3">
      <c r="AT2454" s="232">
        <v>2016</v>
      </c>
      <c r="AU2454" s="232" t="s">
        <v>154</v>
      </c>
      <c r="BA2454" s="232" t="s">
        <v>165</v>
      </c>
      <c r="BR2454" s="232">
        <v>4.2551414758022599</v>
      </c>
    </row>
    <row r="2455" spans="46:70" x14ac:dyDescent="0.3">
      <c r="AT2455" s="232">
        <v>2016</v>
      </c>
      <c r="AU2455" s="232" t="s">
        <v>154</v>
      </c>
      <c r="BB2455" s="232" t="s">
        <v>259</v>
      </c>
      <c r="BR2455" s="232" t="s">
        <v>354</v>
      </c>
    </row>
    <row r="2456" spans="46:70" x14ac:dyDescent="0.3">
      <c r="AT2456" s="232">
        <v>2016</v>
      </c>
      <c r="AU2456" s="232" t="s">
        <v>154</v>
      </c>
      <c r="BB2456" s="232" t="s">
        <v>260</v>
      </c>
      <c r="BR2456" s="232" t="s">
        <v>354</v>
      </c>
    </row>
    <row r="2457" spans="46:70" x14ac:dyDescent="0.3">
      <c r="AT2457" s="232">
        <v>2016</v>
      </c>
      <c r="AU2457" s="232" t="s">
        <v>154</v>
      </c>
      <c r="BB2457" s="232" t="s">
        <v>261</v>
      </c>
      <c r="BR2457" s="232" t="s">
        <v>354</v>
      </c>
    </row>
    <row r="2458" spans="46:70" x14ac:dyDescent="0.3">
      <c r="AT2458" s="232">
        <v>2016</v>
      </c>
      <c r="AU2458" s="232" t="s">
        <v>154</v>
      </c>
      <c r="BB2458" s="232" t="s">
        <v>262</v>
      </c>
      <c r="BR2458" s="232" t="s">
        <v>354</v>
      </c>
    </row>
    <row r="2459" spans="46:70" x14ac:dyDescent="0.3">
      <c r="AT2459" s="232">
        <v>2016</v>
      </c>
      <c r="AU2459" s="232" t="s">
        <v>154</v>
      </c>
      <c r="BA2459" s="232" t="s">
        <v>166</v>
      </c>
      <c r="BR2459" s="232">
        <v>0.68037636291887837</v>
      </c>
    </row>
    <row r="2460" spans="46:70" x14ac:dyDescent="0.3">
      <c r="AT2460" s="232">
        <v>2016</v>
      </c>
      <c r="AU2460" s="232" t="s">
        <v>154</v>
      </c>
      <c r="BB2460" s="232" t="s">
        <v>167</v>
      </c>
      <c r="BR2460" s="232">
        <v>1.828420628425744</v>
      </c>
    </row>
    <row r="2461" spans="46:70" x14ac:dyDescent="0.3">
      <c r="AT2461" s="232">
        <v>2016</v>
      </c>
      <c r="AU2461" s="232" t="s">
        <v>154</v>
      </c>
      <c r="BB2461" s="232" t="s">
        <v>168</v>
      </c>
      <c r="BR2461" s="232">
        <v>0</v>
      </c>
    </row>
    <row r="2462" spans="46:70" x14ac:dyDescent="0.3">
      <c r="AT2462" s="232">
        <v>2016</v>
      </c>
      <c r="AU2462" s="232" t="s">
        <v>154</v>
      </c>
      <c r="BB2462" s="232" t="s">
        <v>253</v>
      </c>
      <c r="BR2462" s="232">
        <v>0</v>
      </c>
    </row>
    <row r="2463" spans="46:70" x14ac:dyDescent="0.3">
      <c r="AT2463" s="232">
        <v>2016</v>
      </c>
      <c r="AU2463" s="232" t="s">
        <v>154</v>
      </c>
      <c r="BB2463" s="232" t="s">
        <v>252</v>
      </c>
      <c r="BR2463" s="232">
        <v>0</v>
      </c>
    </row>
    <row r="2464" spans="46:70" x14ac:dyDescent="0.3">
      <c r="AT2464" s="232">
        <v>2016</v>
      </c>
      <c r="AU2464" s="232" t="s">
        <v>154</v>
      </c>
      <c r="BB2464" s="232" t="s">
        <v>169</v>
      </c>
      <c r="BR2464" s="232">
        <v>0</v>
      </c>
    </row>
    <row r="2465" spans="46:70" x14ac:dyDescent="0.3">
      <c r="AT2465" s="232">
        <v>2016</v>
      </c>
      <c r="AU2465" s="232" t="s">
        <v>154</v>
      </c>
      <c r="BA2465" s="232" t="s">
        <v>170</v>
      </c>
      <c r="BR2465" s="232">
        <v>7.2549409458493743</v>
      </c>
    </row>
    <row r="2466" spans="46:70" x14ac:dyDescent="0.3">
      <c r="AT2466" s="232">
        <v>2016</v>
      </c>
      <c r="AU2466" s="232" t="s">
        <v>154</v>
      </c>
      <c r="BB2466" s="232" t="s">
        <v>171</v>
      </c>
      <c r="BR2466" s="232">
        <v>8.7041791008780169</v>
      </c>
    </row>
    <row r="2467" spans="46:70" x14ac:dyDescent="0.3">
      <c r="AT2467" s="232">
        <v>2016</v>
      </c>
      <c r="AU2467" s="232" t="s">
        <v>154</v>
      </c>
      <c r="BB2467" s="232" t="s">
        <v>172</v>
      </c>
      <c r="BR2467" s="232">
        <v>4.089898362687383</v>
      </c>
    </row>
    <row r="2468" spans="46:70" x14ac:dyDescent="0.3">
      <c r="AT2468" s="232">
        <v>2016</v>
      </c>
      <c r="AU2468" s="232" t="s">
        <v>154</v>
      </c>
      <c r="BB2468" s="232" t="s">
        <v>390</v>
      </c>
      <c r="BR2468" s="232" t="s">
        <v>354</v>
      </c>
    </row>
    <row r="2469" spans="46:70" x14ac:dyDescent="0.3">
      <c r="AT2469" s="232">
        <v>2016</v>
      </c>
      <c r="AU2469" s="232" t="s">
        <v>154</v>
      </c>
      <c r="BA2469" s="232" t="s">
        <v>173</v>
      </c>
      <c r="BR2469" s="232">
        <v>4.8581557778614401</v>
      </c>
    </row>
    <row r="2470" spans="46:70" x14ac:dyDescent="0.3">
      <c r="AT2470" s="232">
        <v>2016</v>
      </c>
      <c r="AU2470" s="232" t="s">
        <v>154</v>
      </c>
      <c r="BB2470" s="232" t="s">
        <v>254</v>
      </c>
      <c r="BR2470" s="232">
        <v>4.3449342524964809</v>
      </c>
    </row>
    <row r="2471" spans="46:70" x14ac:dyDescent="0.3">
      <c r="AT2471" s="232">
        <v>2016</v>
      </c>
      <c r="AU2471" s="232" t="s">
        <v>154</v>
      </c>
      <c r="BB2471" s="232" t="s">
        <v>255</v>
      </c>
      <c r="BR2471" s="232">
        <v>5.3609614862093116</v>
      </c>
    </row>
    <row r="2472" spans="46:70" x14ac:dyDescent="0.3">
      <c r="AT2472" s="232">
        <v>2016</v>
      </c>
      <c r="AU2472" s="232" t="s">
        <v>154</v>
      </c>
      <c r="BC2472" s="232" t="s">
        <v>174</v>
      </c>
      <c r="BR2472" s="232">
        <v>2.3454706818544291</v>
      </c>
    </row>
    <row r="2473" spans="46:70" x14ac:dyDescent="0.3">
      <c r="AT2473" s="232">
        <v>2016</v>
      </c>
      <c r="AU2473" s="232" t="s">
        <v>154</v>
      </c>
      <c r="BC2473" s="232" t="s">
        <v>175</v>
      </c>
      <c r="BR2473" s="232">
        <v>3.7381586251527872</v>
      </c>
    </row>
    <row r="2474" spans="46:70" x14ac:dyDescent="0.3">
      <c r="AT2474" s="232">
        <v>2016</v>
      </c>
      <c r="AU2474" s="232" t="s">
        <v>154</v>
      </c>
      <c r="BC2474" s="232" t="s">
        <v>176</v>
      </c>
      <c r="BR2474" s="232">
        <v>6.6210521434090408</v>
      </c>
    </row>
    <row r="2475" spans="46:70" x14ac:dyDescent="0.3">
      <c r="AT2475" s="232">
        <v>2016</v>
      </c>
      <c r="AU2475" s="232" t="s">
        <v>154</v>
      </c>
      <c r="BC2475" s="232" t="s">
        <v>177</v>
      </c>
      <c r="BR2475" s="232">
        <v>11.62569135610055</v>
      </c>
    </row>
    <row r="2476" spans="46:70" x14ac:dyDescent="0.3">
      <c r="AT2476" s="232">
        <v>2016</v>
      </c>
      <c r="AU2476" s="232" t="s">
        <v>154</v>
      </c>
      <c r="BC2476" s="232" t="s">
        <v>178</v>
      </c>
      <c r="BR2476" s="232">
        <v>8.8338803729593725</v>
      </c>
    </row>
    <row r="2477" spans="46:70" x14ac:dyDescent="0.3">
      <c r="AT2477" s="232">
        <v>2016</v>
      </c>
      <c r="AU2477" s="232" t="s">
        <v>154</v>
      </c>
      <c r="BC2477" s="232" t="s">
        <v>256</v>
      </c>
      <c r="BR2477" s="232">
        <v>10.19013378481921</v>
      </c>
    </row>
    <row r="2478" spans="46:70" x14ac:dyDescent="0.3">
      <c r="AT2478" s="232">
        <v>2016</v>
      </c>
      <c r="AU2478" s="232" t="s">
        <v>154</v>
      </c>
      <c r="BD2478" s="232" t="s">
        <v>179</v>
      </c>
      <c r="BR2478" s="232">
        <v>3.9163965166456061</v>
      </c>
    </row>
    <row r="2479" spans="46:70" x14ac:dyDescent="0.3">
      <c r="AT2479" s="232">
        <v>2016</v>
      </c>
      <c r="AU2479" s="232" t="s">
        <v>154</v>
      </c>
      <c r="BD2479" s="232" t="s">
        <v>180</v>
      </c>
      <c r="BR2479" s="232">
        <v>8.6095463285276779</v>
      </c>
    </row>
    <row r="2480" spans="46:70" x14ac:dyDescent="0.3">
      <c r="AT2480" s="232">
        <v>2016</v>
      </c>
      <c r="AU2480" s="232" t="s">
        <v>154</v>
      </c>
      <c r="BD2480" s="232" t="s">
        <v>181</v>
      </c>
      <c r="BR2480" s="232">
        <v>6.0937670795225909</v>
      </c>
    </row>
    <row r="2481" spans="46:70" x14ac:dyDescent="0.3">
      <c r="AT2481" s="232">
        <v>2016</v>
      </c>
      <c r="AU2481" s="232" t="s">
        <v>154</v>
      </c>
      <c r="BD2481" s="232" t="s">
        <v>182</v>
      </c>
      <c r="BR2481" s="232">
        <v>5.5520218034842914</v>
      </c>
    </row>
    <row r="2482" spans="46:70" x14ac:dyDescent="0.3">
      <c r="AT2482" s="232">
        <v>2016</v>
      </c>
      <c r="AU2482" s="232" t="s">
        <v>154</v>
      </c>
      <c r="BD2482" s="232" t="s">
        <v>183</v>
      </c>
      <c r="BR2482" s="232">
        <v>9.0719506839247206</v>
      </c>
    </row>
    <row r="2483" spans="46:70" x14ac:dyDescent="0.3">
      <c r="AT2483" s="232">
        <v>2016</v>
      </c>
      <c r="AU2483" s="232" t="s">
        <v>154</v>
      </c>
      <c r="BD2483" s="232" t="s">
        <v>184</v>
      </c>
      <c r="BR2483" s="232">
        <v>6.5715447685244444</v>
      </c>
    </row>
    <row r="2484" spans="46:70" x14ac:dyDescent="0.3">
      <c r="AT2484" s="232">
        <v>2016</v>
      </c>
      <c r="AU2484" s="232" t="s">
        <v>154</v>
      </c>
      <c r="BD2484" s="232" t="s">
        <v>185</v>
      </c>
      <c r="BR2484" s="232">
        <v>4.2174309998589958</v>
      </c>
    </row>
    <row r="2485" spans="46:70" x14ac:dyDescent="0.3">
      <c r="AT2485" s="232">
        <v>2016</v>
      </c>
      <c r="AU2485" s="232" t="s">
        <v>154</v>
      </c>
      <c r="BD2485" s="232" t="s">
        <v>186</v>
      </c>
      <c r="BR2485" s="232">
        <v>6.8396113601560193</v>
      </c>
    </row>
    <row r="2486" spans="46:70" x14ac:dyDescent="0.3">
      <c r="AT2486" s="232">
        <v>2016</v>
      </c>
      <c r="AU2486" s="232" t="s">
        <v>154</v>
      </c>
      <c r="BE2486" s="232" t="s">
        <v>187</v>
      </c>
      <c r="BR2486" s="232">
        <v>3.5439742855741572</v>
      </c>
    </row>
    <row r="2487" spans="46:70" x14ac:dyDescent="0.3">
      <c r="AT2487" s="232">
        <v>2016</v>
      </c>
      <c r="AU2487" s="232" t="s">
        <v>154</v>
      </c>
      <c r="BE2487" s="232" t="s">
        <v>188</v>
      </c>
      <c r="BR2487" s="232">
        <v>4.1347978227345301</v>
      </c>
    </row>
    <row r="2488" spans="46:70" x14ac:dyDescent="0.3">
      <c r="AT2488" s="232">
        <v>2016</v>
      </c>
      <c r="AU2488" s="232" t="s">
        <v>154</v>
      </c>
      <c r="BE2488" s="232" t="s">
        <v>189</v>
      </c>
      <c r="BR2488" s="232">
        <v>4.6160911270822611</v>
      </c>
    </row>
    <row r="2489" spans="46:70" x14ac:dyDescent="0.3">
      <c r="AT2489" s="232">
        <v>2016</v>
      </c>
      <c r="AU2489" s="232" t="s">
        <v>154</v>
      </c>
      <c r="BE2489" s="232" t="s">
        <v>190</v>
      </c>
      <c r="BR2489" s="232">
        <v>6.0713642060243984</v>
      </c>
    </row>
    <row r="2490" spans="46:70" x14ac:dyDescent="0.3">
      <c r="AT2490" s="232">
        <v>2016</v>
      </c>
      <c r="AU2490" s="232" t="s">
        <v>154</v>
      </c>
      <c r="BE2490" s="232" t="s">
        <v>191</v>
      </c>
      <c r="BR2490" s="232">
        <v>6.4338880031600807</v>
      </c>
    </row>
    <row r="2491" spans="46:70" x14ac:dyDescent="0.3">
      <c r="AT2491" s="232">
        <v>2016</v>
      </c>
      <c r="AU2491" s="232" t="s">
        <v>154</v>
      </c>
      <c r="BE2491" s="232" t="s">
        <v>257</v>
      </c>
      <c r="BR2491" s="232">
        <v>7.1843393906174322</v>
      </c>
    </row>
    <row r="2492" spans="46:70" x14ac:dyDescent="0.3">
      <c r="AT2492" s="232">
        <v>2016</v>
      </c>
      <c r="AU2492" s="232" t="s">
        <v>154</v>
      </c>
      <c r="BF2492" s="232" t="s">
        <v>192</v>
      </c>
      <c r="BR2492" s="232">
        <v>3.7323479034223528</v>
      </c>
    </row>
    <row r="2493" spans="46:70" x14ac:dyDescent="0.3">
      <c r="AT2493" s="232">
        <v>2016</v>
      </c>
      <c r="AU2493" s="232" t="s">
        <v>154</v>
      </c>
      <c r="BF2493" s="232" t="s">
        <v>193</v>
      </c>
      <c r="BR2493" s="232">
        <v>5.7172775820170516</v>
      </c>
    </row>
    <row r="2494" spans="46:70" x14ac:dyDescent="0.3">
      <c r="AT2494" s="232">
        <v>2016</v>
      </c>
      <c r="AU2494" s="232" t="s">
        <v>154</v>
      </c>
      <c r="BF2494" s="232" t="s">
        <v>194</v>
      </c>
      <c r="BR2494" s="232">
        <v>5.0658947528163747</v>
      </c>
    </row>
    <row r="2495" spans="46:70" x14ac:dyDescent="0.3">
      <c r="AT2495" s="232">
        <v>2016</v>
      </c>
      <c r="AU2495" s="232" t="s">
        <v>154</v>
      </c>
      <c r="BF2495" s="232" t="s">
        <v>195</v>
      </c>
      <c r="BR2495" s="232">
        <v>2.3644608339112532</v>
      </c>
    </row>
    <row r="2496" spans="46:70" x14ac:dyDescent="0.3">
      <c r="AT2496" s="232">
        <v>2016</v>
      </c>
      <c r="AU2496" s="232" t="s">
        <v>154</v>
      </c>
      <c r="BF2496" s="232" t="s">
        <v>196</v>
      </c>
      <c r="BR2496" s="232">
        <v>3.132060029830813</v>
      </c>
    </row>
    <row r="2497" spans="46:70" x14ac:dyDescent="0.3">
      <c r="AT2497" s="232">
        <v>2016</v>
      </c>
      <c r="AU2497" s="232" t="s">
        <v>154</v>
      </c>
      <c r="BG2497" s="232" t="s">
        <v>197</v>
      </c>
      <c r="BR2497" s="232">
        <v>8.4786296835807011</v>
      </c>
    </row>
    <row r="2498" spans="46:70" x14ac:dyDescent="0.3">
      <c r="AT2498" s="232">
        <v>2016</v>
      </c>
      <c r="AU2498" s="232" t="s">
        <v>154</v>
      </c>
      <c r="BG2498" s="232" t="s">
        <v>198</v>
      </c>
      <c r="BR2498" s="232">
        <v>8.9248011537427647</v>
      </c>
    </row>
    <row r="2499" spans="46:70" x14ac:dyDescent="0.3">
      <c r="AT2499" s="232">
        <v>2016</v>
      </c>
      <c r="AU2499" s="232" t="s">
        <v>154</v>
      </c>
      <c r="BG2499" s="232" t="s">
        <v>199</v>
      </c>
      <c r="BR2499" s="232">
        <v>7.5207257522885724</v>
      </c>
    </row>
    <row r="2500" spans="46:70" x14ac:dyDescent="0.3">
      <c r="AT2500" s="232">
        <v>2016</v>
      </c>
      <c r="AU2500" s="232" t="s">
        <v>154</v>
      </c>
      <c r="BG2500" s="232" t="s">
        <v>200</v>
      </c>
      <c r="BR2500" s="232">
        <v>3.7305359717193132</v>
      </c>
    </row>
    <row r="2501" spans="46:70" x14ac:dyDescent="0.3">
      <c r="AT2501" s="232">
        <v>2016</v>
      </c>
      <c r="AU2501" s="232" t="s">
        <v>154</v>
      </c>
      <c r="BH2501" s="232" t="s">
        <v>201</v>
      </c>
      <c r="BR2501" s="232">
        <v>4.4612074257961627</v>
      </c>
    </row>
    <row r="2502" spans="46:70" x14ac:dyDescent="0.3">
      <c r="AT2502" s="232">
        <v>2016</v>
      </c>
      <c r="AU2502" s="232" t="s">
        <v>154</v>
      </c>
      <c r="BH2502" s="232" t="s">
        <v>202</v>
      </c>
      <c r="BR2502" s="232">
        <v>5.0984471524882427</v>
      </c>
    </row>
    <row r="2503" spans="46:70" x14ac:dyDescent="0.3">
      <c r="AT2503" s="232">
        <v>2016</v>
      </c>
      <c r="AU2503" s="232" t="s">
        <v>154</v>
      </c>
      <c r="BH2503" s="232" t="s">
        <v>203</v>
      </c>
      <c r="BR2503" s="232">
        <v>4.1517843093703082</v>
      </c>
    </row>
    <row r="2504" spans="46:70" x14ac:dyDescent="0.3">
      <c r="AT2504" s="232">
        <v>2016</v>
      </c>
      <c r="AU2504" s="232" t="s">
        <v>154</v>
      </c>
      <c r="BI2504" s="232" t="s">
        <v>204</v>
      </c>
      <c r="BR2504" s="232">
        <v>4.7490340348727607</v>
      </c>
    </row>
    <row r="2505" spans="46:70" x14ac:dyDescent="0.3">
      <c r="AT2505" s="232">
        <v>2016</v>
      </c>
      <c r="AU2505" s="232" t="s">
        <v>154</v>
      </c>
      <c r="BI2505" s="232" t="s">
        <v>205</v>
      </c>
      <c r="BR2505" s="232">
        <v>3.4363439948204109</v>
      </c>
    </row>
    <row r="2506" spans="46:70" x14ac:dyDescent="0.3">
      <c r="AT2506" s="232">
        <v>2016</v>
      </c>
      <c r="AU2506" s="232" t="s">
        <v>154</v>
      </c>
      <c r="BI2506" s="232" t="s">
        <v>206</v>
      </c>
      <c r="BR2506" s="232">
        <v>12.15844495879043</v>
      </c>
    </row>
    <row r="2507" spans="46:70" x14ac:dyDescent="0.3">
      <c r="AT2507" s="232">
        <v>2016</v>
      </c>
      <c r="AU2507" s="232" t="s">
        <v>154</v>
      </c>
      <c r="BJ2507" s="232" t="s">
        <v>381</v>
      </c>
      <c r="BR2507" s="232">
        <v>5.9131746533676761</v>
      </c>
    </row>
    <row r="2508" spans="46:70" x14ac:dyDescent="0.3">
      <c r="AT2508" s="232">
        <v>2016</v>
      </c>
      <c r="AU2508" s="232" t="s">
        <v>154</v>
      </c>
      <c r="BJ2508" s="232" t="s">
        <v>208</v>
      </c>
      <c r="BR2508" s="232">
        <v>5.2796807718724672</v>
      </c>
    </row>
    <row r="2509" spans="46:70" x14ac:dyDescent="0.3">
      <c r="AT2509" s="232">
        <v>2016</v>
      </c>
      <c r="AU2509" s="232" t="s">
        <v>154</v>
      </c>
      <c r="BJ2509" s="232" t="s">
        <v>209</v>
      </c>
      <c r="BR2509" s="232">
        <v>6.028126182846913</v>
      </c>
    </row>
    <row r="2510" spans="46:70" x14ac:dyDescent="0.3">
      <c r="AT2510" s="232">
        <v>2016</v>
      </c>
      <c r="AU2510" s="232" t="s">
        <v>154</v>
      </c>
      <c r="BJ2510" s="232" t="s">
        <v>210</v>
      </c>
      <c r="BR2510" s="232">
        <v>4.2500960578791371</v>
      </c>
    </row>
    <row r="2511" spans="46:70" x14ac:dyDescent="0.3">
      <c r="AT2511" s="232">
        <v>2016</v>
      </c>
      <c r="AU2511" s="232" t="s">
        <v>154</v>
      </c>
      <c r="BJ2511" s="232" t="s">
        <v>211</v>
      </c>
      <c r="BR2511" s="232">
        <v>4.6856731574945023</v>
      </c>
    </row>
    <row r="2512" spans="46:70" x14ac:dyDescent="0.3">
      <c r="AT2512" s="232">
        <v>2016</v>
      </c>
      <c r="AU2512" s="232" t="s">
        <v>154</v>
      </c>
      <c r="BJ2512" s="232" t="s">
        <v>212</v>
      </c>
      <c r="BR2512" s="232">
        <v>3.2429621988057562</v>
      </c>
    </row>
    <row r="2513" spans="46:70" x14ac:dyDescent="0.3">
      <c r="AT2513" s="232">
        <v>2016</v>
      </c>
      <c r="AU2513" s="232" t="s">
        <v>154</v>
      </c>
      <c r="BJ2513" s="232" t="s">
        <v>213</v>
      </c>
      <c r="BR2513" s="232">
        <v>3.9799014599760709</v>
      </c>
    </row>
    <row r="2514" spans="46:70" x14ac:dyDescent="0.3">
      <c r="AT2514" s="232">
        <v>2016</v>
      </c>
      <c r="AU2514" s="232" t="s">
        <v>154</v>
      </c>
      <c r="BK2514" s="232" t="s">
        <v>214</v>
      </c>
      <c r="BR2514" s="232">
        <v>3.3886560867038771</v>
      </c>
    </row>
    <row r="2515" spans="46:70" x14ac:dyDescent="0.3">
      <c r="AT2515" s="232">
        <v>2016</v>
      </c>
      <c r="AU2515" s="232" t="s">
        <v>154</v>
      </c>
      <c r="BK2515" s="232" t="s">
        <v>215</v>
      </c>
      <c r="BR2515" s="232">
        <v>6.4050202601026136</v>
      </c>
    </row>
    <row r="2516" spans="46:70" x14ac:dyDescent="0.3">
      <c r="AT2516" s="232">
        <v>2016</v>
      </c>
      <c r="AU2516" s="232" t="s">
        <v>154</v>
      </c>
      <c r="BK2516" s="232" t="s">
        <v>216</v>
      </c>
      <c r="BR2516" s="232">
        <v>5.1859461582631692</v>
      </c>
    </row>
    <row r="2517" spans="46:70" x14ac:dyDescent="0.3">
      <c r="AT2517" s="232">
        <v>2016</v>
      </c>
      <c r="AU2517" s="232" t="s">
        <v>154</v>
      </c>
      <c r="BL2517" s="232" t="s">
        <v>217</v>
      </c>
      <c r="BR2517" s="232">
        <v>4.2284193214755978</v>
      </c>
    </row>
    <row r="2518" spans="46:70" x14ac:dyDescent="0.3">
      <c r="AT2518" s="232">
        <v>2016</v>
      </c>
      <c r="AU2518" s="232" t="s">
        <v>154</v>
      </c>
      <c r="BL2518" s="232" t="s">
        <v>218</v>
      </c>
      <c r="BR2518" s="232">
        <v>3.1302997197231921</v>
      </c>
    </row>
    <row r="2519" spans="46:70" x14ac:dyDescent="0.3">
      <c r="AT2519" s="232">
        <v>2016</v>
      </c>
      <c r="AU2519" s="232" t="s">
        <v>154</v>
      </c>
      <c r="BL2519" s="232" t="s">
        <v>219</v>
      </c>
      <c r="BR2519" s="232">
        <v>3.5973509481548702</v>
      </c>
    </row>
    <row r="2520" spans="46:70" x14ac:dyDescent="0.3">
      <c r="AT2520" s="232">
        <v>2016</v>
      </c>
      <c r="AU2520" s="232" t="s">
        <v>154</v>
      </c>
      <c r="BL2520" s="232" t="s">
        <v>220</v>
      </c>
      <c r="BR2520" s="232">
        <v>5.5150832493874811</v>
      </c>
    </row>
    <row r="2521" spans="46:70" x14ac:dyDescent="0.3">
      <c r="AT2521" s="232">
        <v>2016</v>
      </c>
      <c r="AU2521" s="232" t="s">
        <v>154</v>
      </c>
      <c r="BL2521" s="232" t="s">
        <v>221</v>
      </c>
      <c r="BR2521" s="232">
        <v>4.8930495087186916</v>
      </c>
    </row>
    <row r="2522" spans="46:70" x14ac:dyDescent="0.3">
      <c r="AT2522" s="232">
        <v>2016</v>
      </c>
      <c r="AU2522" s="232" t="s">
        <v>154</v>
      </c>
      <c r="BM2522" s="232" t="s">
        <v>222</v>
      </c>
      <c r="BR2522" s="232">
        <v>4.6766857298517701</v>
      </c>
    </row>
    <row r="2523" spans="46:70" x14ac:dyDescent="0.3">
      <c r="AT2523" s="232">
        <v>2016</v>
      </c>
      <c r="AU2523" s="232" t="s">
        <v>154</v>
      </c>
      <c r="BM2523" s="232" t="s">
        <v>223</v>
      </c>
      <c r="BR2523" s="232">
        <v>3.3160964669106132</v>
      </c>
    </row>
    <row r="2524" spans="46:70" x14ac:dyDescent="0.3">
      <c r="AT2524" s="232">
        <v>2016</v>
      </c>
      <c r="AU2524" s="232" t="s">
        <v>154</v>
      </c>
      <c r="BM2524" s="232" t="s">
        <v>224</v>
      </c>
      <c r="BR2524" s="232">
        <v>4.6528520823629202</v>
      </c>
    </row>
    <row r="2525" spans="46:70" x14ac:dyDescent="0.3">
      <c r="AT2525" s="232">
        <v>2016</v>
      </c>
      <c r="AU2525" s="232" t="s">
        <v>154</v>
      </c>
      <c r="BM2525" s="232" t="s">
        <v>225</v>
      </c>
      <c r="BR2525" s="232">
        <v>4.2186914434700959</v>
      </c>
    </row>
    <row r="2526" spans="46:70" x14ac:dyDescent="0.3">
      <c r="AT2526" s="232">
        <v>2016</v>
      </c>
      <c r="AU2526" s="232" t="s">
        <v>154</v>
      </c>
      <c r="BM2526" s="232" t="s">
        <v>226</v>
      </c>
      <c r="BR2526" s="232">
        <v>4.6008334267924669</v>
      </c>
    </row>
    <row r="2527" spans="46:70" x14ac:dyDescent="0.3">
      <c r="AT2527" s="232">
        <v>2016</v>
      </c>
      <c r="AU2527" s="232" t="s">
        <v>154</v>
      </c>
      <c r="BM2527" s="232" t="s">
        <v>227</v>
      </c>
      <c r="BR2527" s="232">
        <v>2.8002058574232032</v>
      </c>
    </row>
    <row r="2528" spans="46:70" x14ac:dyDescent="0.3">
      <c r="AT2528" s="232">
        <v>2016</v>
      </c>
      <c r="AU2528" s="232" t="s">
        <v>154</v>
      </c>
      <c r="BM2528" s="232" t="s">
        <v>228</v>
      </c>
      <c r="BR2528" s="232">
        <v>5.2695337019732351</v>
      </c>
    </row>
    <row r="2529" spans="46:70" x14ac:dyDescent="0.3">
      <c r="AT2529" s="232">
        <v>2016</v>
      </c>
      <c r="AU2529" s="232" t="s">
        <v>154</v>
      </c>
      <c r="BM2529" s="232" t="s">
        <v>229</v>
      </c>
      <c r="BR2529" s="232">
        <v>5.5669841874931754</v>
      </c>
    </row>
    <row r="2530" spans="46:70" x14ac:dyDescent="0.3">
      <c r="AT2530" s="232">
        <v>2016</v>
      </c>
      <c r="AU2530" s="232" t="s">
        <v>154</v>
      </c>
      <c r="BN2530" s="232" t="s">
        <v>230</v>
      </c>
      <c r="BR2530" s="232">
        <v>4.3408430040455119</v>
      </c>
    </row>
    <row r="2531" spans="46:70" x14ac:dyDescent="0.3">
      <c r="AT2531" s="232">
        <v>2016</v>
      </c>
      <c r="AU2531" s="232" t="s">
        <v>154</v>
      </c>
      <c r="BN2531" s="232" t="s">
        <v>231</v>
      </c>
      <c r="BR2531" s="232">
        <v>4.2961313344691101</v>
      </c>
    </row>
    <row r="2532" spans="46:70" x14ac:dyDescent="0.3">
      <c r="AT2532" s="232">
        <v>2016</v>
      </c>
      <c r="AU2532" s="232" t="s">
        <v>154</v>
      </c>
      <c r="BO2532" s="232" t="s">
        <v>232</v>
      </c>
      <c r="BR2532" s="232">
        <v>6.6653008064925414</v>
      </c>
    </row>
    <row r="2533" spans="46:70" x14ac:dyDescent="0.3">
      <c r="AT2533" s="232">
        <v>2016</v>
      </c>
      <c r="AU2533" s="232" t="s">
        <v>154</v>
      </c>
      <c r="BO2533" s="232" t="s">
        <v>233</v>
      </c>
      <c r="BR2533" s="232">
        <v>4.1797472634388706</v>
      </c>
    </row>
    <row r="2534" spans="46:70" x14ac:dyDescent="0.3">
      <c r="AT2534" s="232">
        <v>2016</v>
      </c>
      <c r="AU2534" s="232" t="s">
        <v>154</v>
      </c>
      <c r="BP2534" s="232" t="s">
        <v>234</v>
      </c>
      <c r="BR2534" s="232">
        <v>5.3562793414979382</v>
      </c>
    </row>
    <row r="2535" spans="46:70" x14ac:dyDescent="0.3">
      <c r="AT2535" s="232">
        <v>2016</v>
      </c>
      <c r="AU2535" s="232" t="s">
        <v>154</v>
      </c>
      <c r="BP2535" s="232" t="s">
        <v>235</v>
      </c>
      <c r="BR2535" s="232">
        <v>4.4227444442919897</v>
      </c>
    </row>
    <row r="2536" spans="46:70" x14ac:dyDescent="0.3">
      <c r="AT2536" s="232">
        <v>2016</v>
      </c>
      <c r="AU2536" s="232" t="s">
        <v>154</v>
      </c>
      <c r="BP2536" s="232" t="s">
        <v>236</v>
      </c>
      <c r="BR2536" s="232">
        <v>2.7472720249553522</v>
      </c>
    </row>
    <row r="2537" spans="46:70" x14ac:dyDescent="0.3">
      <c r="AT2537" s="232">
        <v>2016</v>
      </c>
      <c r="AU2537" s="232" t="s">
        <v>154</v>
      </c>
      <c r="BQ2537" s="232" t="s">
        <v>237</v>
      </c>
      <c r="BR2537" s="232">
        <v>4.5962360379663094</v>
      </c>
    </row>
    <row r="2538" spans="46:70" x14ac:dyDescent="0.3">
      <c r="AT2538" s="232">
        <v>2016</v>
      </c>
      <c r="AU2538" s="232" t="s">
        <v>154</v>
      </c>
      <c r="BQ2538" s="232" t="s">
        <v>238</v>
      </c>
      <c r="BR2538" s="232">
        <v>3.7403911054423071</v>
      </c>
    </row>
    <row r="2539" spans="46:70" x14ac:dyDescent="0.3">
      <c r="AT2539" s="232">
        <v>2016</v>
      </c>
      <c r="AU2539" s="232" t="s">
        <v>154</v>
      </c>
      <c r="BQ2539" s="232" t="s">
        <v>239</v>
      </c>
      <c r="BR2539" s="232">
        <v>4.7090346189218808</v>
      </c>
    </row>
    <row r="2540" spans="46:70" x14ac:dyDescent="0.3">
      <c r="AT2540" s="232">
        <v>2016</v>
      </c>
      <c r="AU2540" s="232" t="s">
        <v>154</v>
      </c>
      <c r="BQ2540" s="232" t="s">
        <v>240</v>
      </c>
      <c r="BR2540" s="232">
        <v>4.9521781035649459</v>
      </c>
    </row>
    <row r="2541" spans="46:70" x14ac:dyDescent="0.3">
      <c r="AT2541" s="232">
        <v>2016</v>
      </c>
      <c r="AU2541" s="232" t="s">
        <v>154</v>
      </c>
      <c r="BQ2541" s="232" t="s">
        <v>241</v>
      </c>
      <c r="BR2541" s="232">
        <v>5.2503664479279282</v>
      </c>
    </row>
    <row r="2542" spans="46:70" x14ac:dyDescent="0.3">
      <c r="AT2542" s="232">
        <v>2016</v>
      </c>
      <c r="AU2542" s="232" t="s">
        <v>154</v>
      </c>
      <c r="BQ2542" s="232" t="s">
        <v>242</v>
      </c>
      <c r="BR2542" s="232">
        <v>4.3090431341712749</v>
      </c>
    </row>
    <row r="2543" spans="46:70" x14ac:dyDescent="0.3">
      <c r="AT2543" s="232">
        <v>2016</v>
      </c>
      <c r="AU2543" s="232" t="s">
        <v>154</v>
      </c>
      <c r="BQ2543" s="232" t="s">
        <v>243</v>
      </c>
      <c r="BR2543" s="232">
        <v>3.2170571553202691</v>
      </c>
    </row>
    <row r="2544" spans="46:70" x14ac:dyDescent="0.3">
      <c r="AT2544" s="232">
        <v>2016</v>
      </c>
      <c r="AU2544" s="232" t="s">
        <v>154</v>
      </c>
      <c r="BQ2544" s="232" t="s">
        <v>244</v>
      </c>
      <c r="BR2544" s="232">
        <v>4.2757171541979169</v>
      </c>
    </row>
    <row r="2545" spans="46:70" x14ac:dyDescent="0.3">
      <c r="AT2545" s="232">
        <v>2016</v>
      </c>
      <c r="AU2545" s="232" t="s">
        <v>154</v>
      </c>
      <c r="BQ2545" s="232" t="s">
        <v>245</v>
      </c>
      <c r="BR2545" s="232">
        <v>4.3850446387504816</v>
      </c>
    </row>
    <row r="2546" spans="46:70" x14ac:dyDescent="0.3">
      <c r="AT2546" s="232">
        <v>2016</v>
      </c>
      <c r="AU2546" s="232" t="s">
        <v>154</v>
      </c>
      <c r="BQ2546" s="232" t="s">
        <v>246</v>
      </c>
      <c r="BR2546" s="232">
        <v>5.8264451351536177</v>
      </c>
    </row>
    <row r="2547" spans="46:70" x14ac:dyDescent="0.3">
      <c r="AT2547" s="232">
        <v>2016</v>
      </c>
      <c r="AU2547" s="232" t="s">
        <v>154</v>
      </c>
      <c r="AV2547" s="232" t="s">
        <v>247</v>
      </c>
      <c r="AW2547" s="232" t="s">
        <v>248</v>
      </c>
      <c r="BR2547" s="232">
        <v>2.73157775191443</v>
      </c>
    </row>
    <row r="2548" spans="46:70" x14ac:dyDescent="0.3">
      <c r="AT2548" s="232">
        <v>2016</v>
      </c>
      <c r="AU2548" s="232" t="s">
        <v>154</v>
      </c>
      <c r="AV2548" s="232" t="s">
        <v>247</v>
      </c>
      <c r="AW2548" s="232" t="s">
        <v>248</v>
      </c>
      <c r="AZ2548" s="232" t="s">
        <v>155</v>
      </c>
      <c r="BR2548" s="232">
        <v>3.993132526378826</v>
      </c>
    </row>
    <row r="2549" spans="46:70" x14ac:dyDescent="0.3">
      <c r="AT2549" s="232">
        <v>2016</v>
      </c>
      <c r="AU2549" s="232" t="s">
        <v>154</v>
      </c>
      <c r="AV2549" s="232" t="s">
        <v>247</v>
      </c>
      <c r="AW2549" s="232" t="s">
        <v>248</v>
      </c>
      <c r="AZ2549" s="232" t="s">
        <v>156</v>
      </c>
      <c r="BR2549" s="232">
        <v>4.3302812051454316</v>
      </c>
    </row>
    <row r="2550" spans="46:70" x14ac:dyDescent="0.3">
      <c r="AT2550" s="232">
        <v>2016</v>
      </c>
      <c r="AU2550" s="232" t="s">
        <v>154</v>
      </c>
      <c r="AV2550" s="232" t="s">
        <v>247</v>
      </c>
      <c r="AW2550" s="232" t="s">
        <v>248</v>
      </c>
      <c r="AZ2550" s="232" t="s">
        <v>157</v>
      </c>
      <c r="BR2550" s="232">
        <v>3.0490158580029521</v>
      </c>
    </row>
    <row r="2551" spans="46:70" x14ac:dyDescent="0.3">
      <c r="AT2551" s="232">
        <v>2016</v>
      </c>
      <c r="AU2551" s="232" t="s">
        <v>154</v>
      </c>
      <c r="AV2551" s="232" t="s">
        <v>247</v>
      </c>
      <c r="AW2551" s="232" t="s">
        <v>248</v>
      </c>
      <c r="AZ2551" s="232" t="s">
        <v>158</v>
      </c>
      <c r="BR2551" s="232">
        <v>2.5737150534750861</v>
      </c>
    </row>
    <row r="2552" spans="46:70" x14ac:dyDescent="0.3">
      <c r="AT2552" s="232">
        <v>2016</v>
      </c>
      <c r="AU2552" s="232" t="s">
        <v>154</v>
      </c>
      <c r="AV2552" s="232" t="s">
        <v>247</v>
      </c>
      <c r="AW2552" s="232" t="s">
        <v>248</v>
      </c>
      <c r="AZ2552" s="232" t="s">
        <v>159</v>
      </c>
      <c r="BR2552" s="232">
        <v>2.122543468418054</v>
      </c>
    </row>
    <row r="2553" spans="46:70" x14ac:dyDescent="0.3">
      <c r="AT2553" s="232">
        <v>2016</v>
      </c>
      <c r="AU2553" s="232" t="s">
        <v>154</v>
      </c>
      <c r="AV2553" s="232" t="s">
        <v>247</v>
      </c>
      <c r="AW2553" s="232" t="s">
        <v>248</v>
      </c>
      <c r="AZ2553" s="232" t="s">
        <v>160</v>
      </c>
      <c r="BR2553" s="232">
        <v>1.028938225240223</v>
      </c>
    </row>
    <row r="2554" spans="46:70" x14ac:dyDescent="0.3">
      <c r="AT2554" s="232">
        <v>2016</v>
      </c>
      <c r="AU2554" s="232" t="s">
        <v>154</v>
      </c>
      <c r="AV2554" s="232" t="s">
        <v>247</v>
      </c>
      <c r="AW2554" s="232" t="s">
        <v>248</v>
      </c>
      <c r="BA2554" s="232" t="s">
        <v>161</v>
      </c>
      <c r="BR2554" s="232">
        <v>2.969125534342314</v>
      </c>
    </row>
    <row r="2555" spans="46:70" x14ac:dyDescent="0.3">
      <c r="AT2555" s="232">
        <v>2016</v>
      </c>
      <c r="AU2555" s="232" t="s">
        <v>154</v>
      </c>
      <c r="AV2555" s="232" t="s">
        <v>247</v>
      </c>
      <c r="AW2555" s="232" t="s">
        <v>248</v>
      </c>
      <c r="BB2555" s="232" t="s">
        <v>162</v>
      </c>
      <c r="BR2555" s="232">
        <v>2.9555799878760758</v>
      </c>
    </row>
    <row r="2556" spans="46:70" x14ac:dyDescent="0.3">
      <c r="AT2556" s="232">
        <v>2016</v>
      </c>
      <c r="AU2556" s="232" t="s">
        <v>154</v>
      </c>
      <c r="AV2556" s="232" t="s">
        <v>247</v>
      </c>
      <c r="AW2556" s="232" t="s">
        <v>248</v>
      </c>
      <c r="BB2556" s="232" t="s">
        <v>163</v>
      </c>
      <c r="BR2556" s="232">
        <v>6.812376051811655</v>
      </c>
    </row>
    <row r="2557" spans="46:70" x14ac:dyDescent="0.3">
      <c r="AT2557" s="232">
        <v>2016</v>
      </c>
      <c r="AU2557" s="232" t="s">
        <v>154</v>
      </c>
      <c r="AV2557" s="232" t="s">
        <v>247</v>
      </c>
      <c r="AW2557" s="232" t="s">
        <v>248</v>
      </c>
      <c r="BB2557" s="232" t="s">
        <v>389</v>
      </c>
      <c r="BR2557" s="232" t="s">
        <v>354</v>
      </c>
    </row>
    <row r="2558" spans="46:70" x14ac:dyDescent="0.3">
      <c r="AT2558" s="232">
        <v>2016</v>
      </c>
      <c r="AU2558" s="232" t="s">
        <v>154</v>
      </c>
      <c r="AV2558" s="232" t="s">
        <v>247</v>
      </c>
      <c r="AW2558" s="232" t="s">
        <v>248</v>
      </c>
      <c r="BB2558" s="232" t="s">
        <v>164</v>
      </c>
      <c r="BR2558" s="232">
        <v>2.8061112399921919</v>
      </c>
    </row>
    <row r="2559" spans="46:70" x14ac:dyDescent="0.3">
      <c r="AT2559" s="232">
        <v>2016</v>
      </c>
      <c r="AU2559" s="232" t="s">
        <v>154</v>
      </c>
      <c r="AV2559" s="232" t="s">
        <v>247</v>
      </c>
      <c r="AW2559" s="232" t="s">
        <v>248</v>
      </c>
      <c r="BA2559" s="232" t="s">
        <v>165</v>
      </c>
      <c r="BR2559" s="232">
        <v>3.2662254792994401</v>
      </c>
    </row>
    <row r="2560" spans="46:70" x14ac:dyDescent="0.3">
      <c r="AT2560" s="232">
        <v>2016</v>
      </c>
      <c r="AU2560" s="232" t="s">
        <v>154</v>
      </c>
      <c r="AV2560" s="232" t="s">
        <v>247</v>
      </c>
      <c r="AW2560" s="232" t="s">
        <v>248</v>
      </c>
      <c r="BB2560" s="232" t="s">
        <v>259</v>
      </c>
      <c r="BR2560" s="232" t="s">
        <v>354</v>
      </c>
    </row>
    <row r="2561" spans="46:70" x14ac:dyDescent="0.3">
      <c r="AT2561" s="232">
        <v>2016</v>
      </c>
      <c r="AU2561" s="232" t="s">
        <v>154</v>
      </c>
      <c r="AV2561" s="232" t="s">
        <v>247</v>
      </c>
      <c r="AW2561" s="232" t="s">
        <v>248</v>
      </c>
      <c r="BB2561" s="232" t="s">
        <v>260</v>
      </c>
      <c r="BR2561" s="232" t="s">
        <v>354</v>
      </c>
    </row>
    <row r="2562" spans="46:70" x14ac:dyDescent="0.3">
      <c r="AT2562" s="232">
        <v>2016</v>
      </c>
      <c r="AU2562" s="232" t="s">
        <v>154</v>
      </c>
      <c r="AV2562" s="232" t="s">
        <v>247</v>
      </c>
      <c r="AW2562" s="232" t="s">
        <v>248</v>
      </c>
      <c r="BB2562" s="232" t="s">
        <v>261</v>
      </c>
      <c r="BR2562" s="232" t="s">
        <v>354</v>
      </c>
    </row>
    <row r="2563" spans="46:70" x14ac:dyDescent="0.3">
      <c r="AT2563" s="232">
        <v>2016</v>
      </c>
      <c r="AU2563" s="232" t="s">
        <v>154</v>
      </c>
      <c r="AV2563" s="232" t="s">
        <v>247</v>
      </c>
      <c r="AW2563" s="232" t="s">
        <v>248</v>
      </c>
      <c r="BB2563" s="232" t="s">
        <v>262</v>
      </c>
      <c r="BR2563" s="232" t="s">
        <v>354</v>
      </c>
    </row>
    <row r="2564" spans="46:70" x14ac:dyDescent="0.3">
      <c r="AT2564" s="232">
        <v>2016</v>
      </c>
      <c r="AU2564" s="232" t="s">
        <v>154</v>
      </c>
      <c r="AV2564" s="232" t="s">
        <v>247</v>
      </c>
      <c r="AW2564" s="232" t="s">
        <v>248</v>
      </c>
      <c r="BA2564" s="232" t="s">
        <v>166</v>
      </c>
      <c r="BR2564" s="232">
        <v>0.56053810313187791</v>
      </c>
    </row>
    <row r="2565" spans="46:70" x14ac:dyDescent="0.3">
      <c r="AT2565" s="232">
        <v>2016</v>
      </c>
      <c r="AU2565" s="232" t="s">
        <v>154</v>
      </c>
      <c r="AV2565" s="232" t="s">
        <v>247</v>
      </c>
      <c r="AW2565" s="232" t="s">
        <v>248</v>
      </c>
      <c r="BB2565" s="232" t="s">
        <v>167</v>
      </c>
      <c r="BR2565" s="232">
        <v>1.525265454902381</v>
      </c>
    </row>
    <row r="2566" spans="46:70" x14ac:dyDescent="0.3">
      <c r="AT2566" s="232">
        <v>2016</v>
      </c>
      <c r="AU2566" s="232" t="s">
        <v>154</v>
      </c>
      <c r="AV2566" s="232" t="s">
        <v>247</v>
      </c>
      <c r="AW2566" s="232" t="s">
        <v>248</v>
      </c>
      <c r="BB2566" s="232" t="s">
        <v>168</v>
      </c>
      <c r="BR2566" s="232">
        <v>0</v>
      </c>
    </row>
    <row r="2567" spans="46:70" x14ac:dyDescent="0.3">
      <c r="AT2567" s="232">
        <v>2016</v>
      </c>
      <c r="AU2567" s="232" t="s">
        <v>154</v>
      </c>
      <c r="AV2567" s="232" t="s">
        <v>247</v>
      </c>
      <c r="AW2567" s="232" t="s">
        <v>248</v>
      </c>
      <c r="BB2567" s="232" t="s">
        <v>253</v>
      </c>
      <c r="BR2567" s="232">
        <v>0</v>
      </c>
    </row>
    <row r="2568" spans="46:70" x14ac:dyDescent="0.3">
      <c r="AT2568" s="232">
        <v>2016</v>
      </c>
      <c r="AU2568" s="232" t="s">
        <v>154</v>
      </c>
      <c r="AV2568" s="232" t="s">
        <v>247</v>
      </c>
      <c r="AW2568" s="232" t="s">
        <v>248</v>
      </c>
      <c r="BB2568" s="232" t="s">
        <v>252</v>
      </c>
      <c r="BR2568" s="232">
        <v>0</v>
      </c>
    </row>
    <row r="2569" spans="46:70" x14ac:dyDescent="0.3">
      <c r="AT2569" s="232">
        <v>2016</v>
      </c>
      <c r="AU2569" s="232" t="s">
        <v>154</v>
      </c>
      <c r="AV2569" s="232" t="s">
        <v>247</v>
      </c>
      <c r="AW2569" s="232" t="s">
        <v>248</v>
      </c>
      <c r="BB2569" s="232" t="s">
        <v>169</v>
      </c>
      <c r="BR2569" s="232">
        <v>0</v>
      </c>
    </row>
    <row r="2570" spans="46:70" x14ac:dyDescent="0.3">
      <c r="AT2570" s="232">
        <v>2016</v>
      </c>
      <c r="AU2570" s="232" t="s">
        <v>154</v>
      </c>
      <c r="AV2570" s="232" t="s">
        <v>247</v>
      </c>
      <c r="AW2570" s="232" t="s">
        <v>248</v>
      </c>
      <c r="BA2570" s="232" t="s">
        <v>170</v>
      </c>
      <c r="BR2570" s="232">
        <v>3.6036043901626731</v>
      </c>
    </row>
    <row r="2571" spans="46:70" x14ac:dyDescent="0.3">
      <c r="AT2571" s="232">
        <v>2016</v>
      </c>
      <c r="AU2571" s="232" t="s">
        <v>154</v>
      </c>
      <c r="AV2571" s="232" t="s">
        <v>247</v>
      </c>
      <c r="AW2571" s="232" t="s">
        <v>248</v>
      </c>
      <c r="BB2571" s="232" t="s">
        <v>171</v>
      </c>
      <c r="BR2571" s="232">
        <v>3.5702788795458278</v>
      </c>
    </row>
    <row r="2572" spans="46:70" x14ac:dyDescent="0.3">
      <c r="AT2572" s="232">
        <v>2016</v>
      </c>
      <c r="AU2572" s="232" t="s">
        <v>154</v>
      </c>
      <c r="AV2572" s="232" t="s">
        <v>247</v>
      </c>
      <c r="AW2572" s="232" t="s">
        <v>248</v>
      </c>
      <c r="BB2572" s="232" t="s">
        <v>172</v>
      </c>
      <c r="BR2572" s="232">
        <v>3.8490193809140498</v>
      </c>
    </row>
    <row r="2573" spans="46:70" x14ac:dyDescent="0.3">
      <c r="AT2573" s="232">
        <v>2016</v>
      </c>
      <c r="AU2573" s="232" t="s">
        <v>154</v>
      </c>
      <c r="AV2573" s="232" t="s">
        <v>247</v>
      </c>
      <c r="AW2573" s="232" t="s">
        <v>248</v>
      </c>
      <c r="BB2573" s="232" t="s">
        <v>390</v>
      </c>
      <c r="BR2573" s="232" t="s">
        <v>354</v>
      </c>
    </row>
    <row r="2574" spans="46:70" x14ac:dyDescent="0.3">
      <c r="AT2574" s="232">
        <v>2016</v>
      </c>
      <c r="AU2574" s="232" t="s">
        <v>154</v>
      </c>
      <c r="AV2574" s="232" t="s">
        <v>247</v>
      </c>
      <c r="AW2574" s="232" t="s">
        <v>248</v>
      </c>
      <c r="BA2574" s="232" t="s">
        <v>173</v>
      </c>
      <c r="BR2574" s="232">
        <v>0.43489306964275332</v>
      </c>
    </row>
    <row r="2575" spans="46:70" x14ac:dyDescent="0.3">
      <c r="AT2575" s="232">
        <v>2016</v>
      </c>
      <c r="AU2575" s="232" t="s">
        <v>154</v>
      </c>
      <c r="AV2575" s="232" t="s">
        <v>247</v>
      </c>
      <c r="AW2575" s="232" t="s">
        <v>248</v>
      </c>
      <c r="BB2575" s="232" t="s">
        <v>254</v>
      </c>
      <c r="BR2575" s="232">
        <v>0</v>
      </c>
    </row>
    <row r="2576" spans="46:70" x14ac:dyDescent="0.3">
      <c r="AT2576" s="232">
        <v>2016</v>
      </c>
      <c r="AU2576" s="232" t="s">
        <v>154</v>
      </c>
      <c r="AV2576" s="232" t="s">
        <v>247</v>
      </c>
      <c r="AW2576" s="232" t="s">
        <v>248</v>
      </c>
      <c r="BB2576" s="232" t="s">
        <v>255</v>
      </c>
      <c r="BR2576" s="232">
        <v>0.83384604239034255</v>
      </c>
    </row>
    <row r="2577" spans="46:70" x14ac:dyDescent="0.3">
      <c r="AT2577" s="232">
        <v>2016</v>
      </c>
      <c r="AU2577" s="232" t="s">
        <v>154</v>
      </c>
      <c r="AV2577" s="232" t="s">
        <v>247</v>
      </c>
      <c r="AW2577" s="232" t="s">
        <v>248</v>
      </c>
      <c r="BC2577" s="232" t="s">
        <v>174</v>
      </c>
      <c r="BR2577" s="232">
        <v>1.210348930790885</v>
      </c>
    </row>
    <row r="2578" spans="46:70" x14ac:dyDescent="0.3">
      <c r="AT2578" s="232">
        <v>2016</v>
      </c>
      <c r="AU2578" s="232" t="s">
        <v>154</v>
      </c>
      <c r="AV2578" s="232" t="s">
        <v>247</v>
      </c>
      <c r="AW2578" s="232" t="s">
        <v>248</v>
      </c>
      <c r="BC2578" s="232" t="s">
        <v>175</v>
      </c>
      <c r="BR2578" s="232">
        <v>2.7550278226459808</v>
      </c>
    </row>
    <row r="2579" spans="46:70" x14ac:dyDescent="0.3">
      <c r="AT2579" s="232">
        <v>2016</v>
      </c>
      <c r="AU2579" s="232" t="s">
        <v>154</v>
      </c>
      <c r="AV2579" s="232" t="s">
        <v>247</v>
      </c>
      <c r="AW2579" s="232" t="s">
        <v>248</v>
      </c>
      <c r="BC2579" s="232" t="s">
        <v>176</v>
      </c>
      <c r="BR2579" s="232">
        <v>4.0693496375434153</v>
      </c>
    </row>
    <row r="2580" spans="46:70" x14ac:dyDescent="0.3">
      <c r="AT2580" s="232">
        <v>2016</v>
      </c>
      <c r="AU2580" s="232" t="s">
        <v>154</v>
      </c>
      <c r="AV2580" s="232" t="s">
        <v>247</v>
      </c>
      <c r="AW2580" s="232" t="s">
        <v>248</v>
      </c>
      <c r="BC2580" s="232" t="s">
        <v>177</v>
      </c>
      <c r="BR2580" s="232">
        <v>10.20579334101418</v>
      </c>
    </row>
    <row r="2581" spans="46:70" x14ac:dyDescent="0.3">
      <c r="AT2581" s="232">
        <v>2016</v>
      </c>
      <c r="AU2581" s="232" t="s">
        <v>154</v>
      </c>
      <c r="AV2581" s="232" t="s">
        <v>247</v>
      </c>
      <c r="AW2581" s="232" t="s">
        <v>248</v>
      </c>
      <c r="BC2581" s="232" t="s">
        <v>178</v>
      </c>
      <c r="BR2581" s="232">
        <v>7.5892991517382216</v>
      </c>
    </row>
    <row r="2582" spans="46:70" x14ac:dyDescent="0.3">
      <c r="AT2582" s="232">
        <v>2016</v>
      </c>
      <c r="AU2582" s="232" t="s">
        <v>154</v>
      </c>
      <c r="AV2582" s="232" t="s">
        <v>247</v>
      </c>
      <c r="AW2582" s="232" t="s">
        <v>248</v>
      </c>
      <c r="BC2582" s="232" t="s">
        <v>256</v>
      </c>
      <c r="BR2582" s="232">
        <v>2.3532366106400819</v>
      </c>
    </row>
    <row r="2583" spans="46:70" x14ac:dyDescent="0.3">
      <c r="AT2583" s="232">
        <v>2016</v>
      </c>
      <c r="AU2583" s="232" t="s">
        <v>154</v>
      </c>
      <c r="AV2583" s="232" t="s">
        <v>247</v>
      </c>
      <c r="AW2583" s="232" t="s">
        <v>248</v>
      </c>
      <c r="BD2583" s="232" t="s">
        <v>179</v>
      </c>
      <c r="BR2583" s="232">
        <v>2.5514080157407371</v>
      </c>
    </row>
    <row r="2584" spans="46:70" x14ac:dyDescent="0.3">
      <c r="AT2584" s="232">
        <v>2016</v>
      </c>
      <c r="AU2584" s="232" t="s">
        <v>154</v>
      </c>
      <c r="AV2584" s="232" t="s">
        <v>247</v>
      </c>
      <c r="AW2584" s="232" t="s">
        <v>248</v>
      </c>
      <c r="BD2584" s="232" t="s">
        <v>180</v>
      </c>
      <c r="BR2584" s="232">
        <v>5.6845628498535534</v>
      </c>
    </row>
    <row r="2585" spans="46:70" x14ac:dyDescent="0.3">
      <c r="AT2585" s="232">
        <v>2016</v>
      </c>
      <c r="AU2585" s="232" t="s">
        <v>154</v>
      </c>
      <c r="AV2585" s="232" t="s">
        <v>247</v>
      </c>
      <c r="AW2585" s="232" t="s">
        <v>248</v>
      </c>
      <c r="BD2585" s="232" t="s">
        <v>181</v>
      </c>
      <c r="BR2585" s="232">
        <v>3.2198278115708558</v>
      </c>
    </row>
    <row r="2586" spans="46:70" x14ac:dyDescent="0.3">
      <c r="AT2586" s="232">
        <v>2016</v>
      </c>
      <c r="AU2586" s="232" t="s">
        <v>154</v>
      </c>
      <c r="AV2586" s="232" t="s">
        <v>247</v>
      </c>
      <c r="AW2586" s="232" t="s">
        <v>248</v>
      </c>
      <c r="BD2586" s="232" t="s">
        <v>182</v>
      </c>
      <c r="BR2586" s="232">
        <v>2.6219050667009061</v>
      </c>
    </row>
    <row r="2587" spans="46:70" x14ac:dyDescent="0.3">
      <c r="AT2587" s="232">
        <v>2016</v>
      </c>
      <c r="AU2587" s="232" t="s">
        <v>154</v>
      </c>
      <c r="AV2587" s="232" t="s">
        <v>247</v>
      </c>
      <c r="AW2587" s="232" t="s">
        <v>248</v>
      </c>
      <c r="BD2587" s="232" t="s">
        <v>183</v>
      </c>
      <c r="BR2587" s="232">
        <v>7.0856794072202192</v>
      </c>
    </row>
    <row r="2588" spans="46:70" x14ac:dyDescent="0.3">
      <c r="AT2588" s="232">
        <v>2016</v>
      </c>
      <c r="AU2588" s="232" t="s">
        <v>154</v>
      </c>
      <c r="AV2588" s="232" t="s">
        <v>247</v>
      </c>
      <c r="AW2588" s="232" t="s">
        <v>248</v>
      </c>
      <c r="BD2588" s="232" t="s">
        <v>184</v>
      </c>
      <c r="BR2588" s="232">
        <v>3.7799585647215408</v>
      </c>
    </row>
    <row r="2589" spans="46:70" x14ac:dyDescent="0.3">
      <c r="AT2589" s="232">
        <v>2016</v>
      </c>
      <c r="AU2589" s="232" t="s">
        <v>154</v>
      </c>
      <c r="AV2589" s="232" t="s">
        <v>247</v>
      </c>
      <c r="AW2589" s="232" t="s">
        <v>248</v>
      </c>
      <c r="BD2589" s="232" t="s">
        <v>185</v>
      </c>
      <c r="BR2589" s="232">
        <v>2.9427560512409001</v>
      </c>
    </row>
    <row r="2590" spans="46:70" x14ac:dyDescent="0.3">
      <c r="AT2590" s="232">
        <v>2016</v>
      </c>
      <c r="AU2590" s="232" t="s">
        <v>154</v>
      </c>
      <c r="AV2590" s="232" t="s">
        <v>247</v>
      </c>
      <c r="AW2590" s="232" t="s">
        <v>248</v>
      </c>
      <c r="BD2590" s="232" t="s">
        <v>186</v>
      </c>
      <c r="BR2590" s="232">
        <v>2.4560570364403018</v>
      </c>
    </row>
    <row r="2591" spans="46:70" x14ac:dyDescent="0.3">
      <c r="AT2591" s="232">
        <v>2016</v>
      </c>
      <c r="AU2591" s="232" t="s">
        <v>154</v>
      </c>
      <c r="AV2591" s="232" t="s">
        <v>247</v>
      </c>
      <c r="AW2591" s="232" t="s">
        <v>248</v>
      </c>
      <c r="BE2591" s="232" t="s">
        <v>187</v>
      </c>
      <c r="BR2591" s="232">
        <v>2.3719978664558719</v>
      </c>
    </row>
    <row r="2592" spans="46:70" x14ac:dyDescent="0.3">
      <c r="AT2592" s="232">
        <v>2016</v>
      </c>
      <c r="AU2592" s="232" t="s">
        <v>154</v>
      </c>
      <c r="AV2592" s="232" t="s">
        <v>247</v>
      </c>
      <c r="AW2592" s="232" t="s">
        <v>248</v>
      </c>
      <c r="BE2592" s="232" t="s">
        <v>188</v>
      </c>
      <c r="BR2592" s="232">
        <v>2.9670361861575492</v>
      </c>
    </row>
    <row r="2593" spans="46:70" x14ac:dyDescent="0.3">
      <c r="AT2593" s="232">
        <v>2016</v>
      </c>
      <c r="AU2593" s="232" t="s">
        <v>154</v>
      </c>
      <c r="AV2593" s="232" t="s">
        <v>247</v>
      </c>
      <c r="AW2593" s="232" t="s">
        <v>248</v>
      </c>
      <c r="BE2593" s="232" t="s">
        <v>189</v>
      </c>
      <c r="BR2593" s="232">
        <v>2.8709252180796052</v>
      </c>
    </row>
    <row r="2594" spans="46:70" x14ac:dyDescent="0.3">
      <c r="AT2594" s="232">
        <v>2016</v>
      </c>
      <c r="AU2594" s="232" t="s">
        <v>154</v>
      </c>
      <c r="AV2594" s="232" t="s">
        <v>247</v>
      </c>
      <c r="AW2594" s="232" t="s">
        <v>248</v>
      </c>
      <c r="BE2594" s="232" t="s">
        <v>190</v>
      </c>
      <c r="BR2594" s="232">
        <v>2.1552908031009892</v>
      </c>
    </row>
    <row r="2595" spans="46:70" x14ac:dyDescent="0.3">
      <c r="AT2595" s="232">
        <v>2016</v>
      </c>
      <c r="AU2595" s="232" t="s">
        <v>154</v>
      </c>
      <c r="AV2595" s="232" t="s">
        <v>247</v>
      </c>
      <c r="AW2595" s="232" t="s">
        <v>248</v>
      </c>
      <c r="BE2595" s="232" t="s">
        <v>191</v>
      </c>
      <c r="BR2595" s="232">
        <v>3.2311870978264148</v>
      </c>
    </row>
    <row r="2596" spans="46:70" x14ac:dyDescent="0.3">
      <c r="AT2596" s="232">
        <v>2016</v>
      </c>
      <c r="AU2596" s="232" t="s">
        <v>154</v>
      </c>
      <c r="AV2596" s="232" t="s">
        <v>247</v>
      </c>
      <c r="AW2596" s="232" t="s">
        <v>248</v>
      </c>
      <c r="BE2596" s="232" t="s">
        <v>257</v>
      </c>
      <c r="BR2596" s="232">
        <v>4.8159080745704426</v>
      </c>
    </row>
    <row r="2597" spans="46:70" x14ac:dyDescent="0.3">
      <c r="AT2597" s="232">
        <v>2016</v>
      </c>
      <c r="AU2597" s="232" t="s">
        <v>154</v>
      </c>
      <c r="AV2597" s="232" t="s">
        <v>247</v>
      </c>
      <c r="AW2597" s="232" t="s">
        <v>248</v>
      </c>
      <c r="BF2597" s="232" t="s">
        <v>192</v>
      </c>
      <c r="BR2597" s="232">
        <v>2.4889131183050379</v>
      </c>
    </row>
    <row r="2598" spans="46:70" x14ac:dyDescent="0.3">
      <c r="AT2598" s="232">
        <v>2016</v>
      </c>
      <c r="AU2598" s="232" t="s">
        <v>154</v>
      </c>
      <c r="AV2598" s="232" t="s">
        <v>247</v>
      </c>
      <c r="AW2598" s="232" t="s">
        <v>248</v>
      </c>
      <c r="BF2598" s="232" t="s">
        <v>193</v>
      </c>
      <c r="BR2598" s="232">
        <v>3.3982764864178909</v>
      </c>
    </row>
    <row r="2599" spans="46:70" x14ac:dyDescent="0.3">
      <c r="AT2599" s="232">
        <v>2016</v>
      </c>
      <c r="AU2599" s="232" t="s">
        <v>154</v>
      </c>
      <c r="AV2599" s="232" t="s">
        <v>247</v>
      </c>
      <c r="AW2599" s="232" t="s">
        <v>248</v>
      </c>
      <c r="BF2599" s="232" t="s">
        <v>194</v>
      </c>
      <c r="BR2599" s="232">
        <v>3.2519964826880869</v>
      </c>
    </row>
    <row r="2600" spans="46:70" x14ac:dyDescent="0.3">
      <c r="AT2600" s="232">
        <v>2016</v>
      </c>
      <c r="AU2600" s="232" t="s">
        <v>154</v>
      </c>
      <c r="AV2600" s="232" t="s">
        <v>247</v>
      </c>
      <c r="AW2600" s="232" t="s">
        <v>248</v>
      </c>
      <c r="BF2600" s="232" t="s">
        <v>195</v>
      </c>
      <c r="BR2600" s="232">
        <v>0.9138986063935971</v>
      </c>
    </row>
    <row r="2601" spans="46:70" x14ac:dyDescent="0.3">
      <c r="AT2601" s="232">
        <v>2016</v>
      </c>
      <c r="AU2601" s="232" t="s">
        <v>154</v>
      </c>
      <c r="AV2601" s="232" t="s">
        <v>247</v>
      </c>
      <c r="AW2601" s="232" t="s">
        <v>248</v>
      </c>
      <c r="BF2601" s="232" t="s">
        <v>196</v>
      </c>
      <c r="BR2601" s="232">
        <v>1.957980964940369</v>
      </c>
    </row>
    <row r="2602" spans="46:70" x14ac:dyDescent="0.3">
      <c r="AT2602" s="232">
        <v>2016</v>
      </c>
      <c r="AU2602" s="232" t="s">
        <v>154</v>
      </c>
      <c r="AV2602" s="232" t="s">
        <v>247</v>
      </c>
      <c r="AW2602" s="232" t="s">
        <v>248</v>
      </c>
      <c r="BG2602" s="232" t="s">
        <v>197</v>
      </c>
      <c r="BR2602" s="232">
        <v>5.4002871096423792</v>
      </c>
    </row>
    <row r="2603" spans="46:70" x14ac:dyDescent="0.3">
      <c r="AT2603" s="232">
        <v>2016</v>
      </c>
      <c r="AU2603" s="232" t="s">
        <v>154</v>
      </c>
      <c r="AV2603" s="232" t="s">
        <v>247</v>
      </c>
      <c r="AW2603" s="232" t="s">
        <v>248</v>
      </c>
      <c r="BG2603" s="232" t="s">
        <v>198</v>
      </c>
      <c r="BR2603" s="232">
        <v>6.0270825590778676</v>
      </c>
    </row>
    <row r="2604" spans="46:70" x14ac:dyDescent="0.3">
      <c r="AT2604" s="232">
        <v>2016</v>
      </c>
      <c r="AU2604" s="232" t="s">
        <v>154</v>
      </c>
      <c r="AV2604" s="232" t="s">
        <v>247</v>
      </c>
      <c r="AW2604" s="232" t="s">
        <v>248</v>
      </c>
      <c r="BG2604" s="232" t="s">
        <v>199</v>
      </c>
      <c r="BR2604" s="232">
        <v>4.0105386899186266</v>
      </c>
    </row>
    <row r="2605" spans="46:70" x14ac:dyDescent="0.3">
      <c r="AT2605" s="232">
        <v>2016</v>
      </c>
      <c r="AU2605" s="232" t="s">
        <v>154</v>
      </c>
      <c r="AV2605" s="232" t="s">
        <v>247</v>
      </c>
      <c r="AW2605" s="232" t="s">
        <v>248</v>
      </c>
      <c r="BG2605" s="232" t="s">
        <v>200</v>
      </c>
      <c r="BR2605" s="232">
        <v>2.336668476115789</v>
      </c>
    </row>
    <row r="2606" spans="46:70" x14ac:dyDescent="0.3">
      <c r="AT2606" s="232">
        <v>2016</v>
      </c>
      <c r="AU2606" s="232" t="s">
        <v>154</v>
      </c>
      <c r="AV2606" s="232" t="s">
        <v>247</v>
      </c>
      <c r="AW2606" s="232" t="s">
        <v>248</v>
      </c>
      <c r="BH2606" s="232" t="s">
        <v>201</v>
      </c>
      <c r="BR2606" s="232">
        <v>2.6959298312266449</v>
      </c>
    </row>
    <row r="2607" spans="46:70" x14ac:dyDescent="0.3">
      <c r="AT2607" s="232">
        <v>2016</v>
      </c>
      <c r="AU2607" s="232" t="s">
        <v>154</v>
      </c>
      <c r="AV2607" s="232" t="s">
        <v>247</v>
      </c>
      <c r="AW2607" s="232" t="s">
        <v>248</v>
      </c>
      <c r="BH2607" s="232" t="s">
        <v>202</v>
      </c>
      <c r="BR2607" s="232">
        <v>3.0020370746869731</v>
      </c>
    </row>
    <row r="2608" spans="46:70" x14ac:dyDescent="0.3">
      <c r="AT2608" s="232">
        <v>2016</v>
      </c>
      <c r="AU2608" s="232" t="s">
        <v>154</v>
      </c>
      <c r="AV2608" s="232" t="s">
        <v>247</v>
      </c>
      <c r="AW2608" s="232" t="s">
        <v>248</v>
      </c>
      <c r="BH2608" s="232" t="s">
        <v>203</v>
      </c>
      <c r="BR2608" s="232">
        <v>2.6775209995024731</v>
      </c>
    </row>
    <row r="2609" spans="46:70" x14ac:dyDescent="0.3">
      <c r="AT2609" s="232">
        <v>2016</v>
      </c>
      <c r="AU2609" s="232" t="s">
        <v>154</v>
      </c>
      <c r="AV2609" s="232" t="s">
        <v>247</v>
      </c>
      <c r="AW2609" s="232" t="s">
        <v>248</v>
      </c>
      <c r="BI2609" s="232" t="s">
        <v>204</v>
      </c>
      <c r="BR2609" s="232">
        <v>2.978050745758829</v>
      </c>
    </row>
    <row r="2610" spans="46:70" x14ac:dyDescent="0.3">
      <c r="AT2610" s="232">
        <v>2016</v>
      </c>
      <c r="AU2610" s="232" t="s">
        <v>154</v>
      </c>
      <c r="AV2610" s="232" t="s">
        <v>247</v>
      </c>
      <c r="AW2610" s="232" t="s">
        <v>248</v>
      </c>
      <c r="BI2610" s="232" t="s">
        <v>205</v>
      </c>
      <c r="BR2610" s="232">
        <v>2.1644430371704768</v>
      </c>
    </row>
    <row r="2611" spans="46:70" x14ac:dyDescent="0.3">
      <c r="AT2611" s="232">
        <v>2016</v>
      </c>
      <c r="AU2611" s="232" t="s">
        <v>154</v>
      </c>
      <c r="AV2611" s="232" t="s">
        <v>247</v>
      </c>
      <c r="AW2611" s="232" t="s">
        <v>248</v>
      </c>
      <c r="BI2611" s="232" t="s">
        <v>206</v>
      </c>
      <c r="BR2611" s="232">
        <v>8.7259805375094448</v>
      </c>
    </row>
    <row r="2612" spans="46:70" x14ac:dyDescent="0.3">
      <c r="AT2612" s="232">
        <v>2016</v>
      </c>
      <c r="AU2612" s="232" t="s">
        <v>154</v>
      </c>
      <c r="AV2612" s="232" t="s">
        <v>247</v>
      </c>
      <c r="AW2612" s="232" t="s">
        <v>248</v>
      </c>
      <c r="BJ2612" s="232" t="s">
        <v>381</v>
      </c>
      <c r="BR2612" s="232">
        <v>3.8848328858544838</v>
      </c>
    </row>
    <row r="2613" spans="46:70" x14ac:dyDescent="0.3">
      <c r="AT2613" s="232">
        <v>2016</v>
      </c>
      <c r="AU2613" s="232" t="s">
        <v>154</v>
      </c>
      <c r="AV2613" s="232" t="s">
        <v>247</v>
      </c>
      <c r="AW2613" s="232" t="s">
        <v>248</v>
      </c>
      <c r="BJ2613" s="232" t="s">
        <v>208</v>
      </c>
      <c r="BR2613" s="232">
        <v>3.2122588480951801</v>
      </c>
    </row>
    <row r="2614" spans="46:70" x14ac:dyDescent="0.3">
      <c r="AT2614" s="232">
        <v>2016</v>
      </c>
      <c r="AU2614" s="232" t="s">
        <v>154</v>
      </c>
      <c r="AV2614" s="232" t="s">
        <v>247</v>
      </c>
      <c r="AW2614" s="232" t="s">
        <v>248</v>
      </c>
      <c r="BJ2614" s="232" t="s">
        <v>209</v>
      </c>
      <c r="BR2614" s="232">
        <v>4.0287746249462186</v>
      </c>
    </row>
    <row r="2615" spans="46:70" x14ac:dyDescent="0.3">
      <c r="AT2615" s="232">
        <v>2016</v>
      </c>
      <c r="AU2615" s="232" t="s">
        <v>154</v>
      </c>
      <c r="AV2615" s="232" t="s">
        <v>247</v>
      </c>
      <c r="AW2615" s="232" t="s">
        <v>248</v>
      </c>
      <c r="BJ2615" s="232" t="s">
        <v>210</v>
      </c>
      <c r="BR2615" s="232">
        <v>2.83088082640614</v>
      </c>
    </row>
    <row r="2616" spans="46:70" x14ac:dyDescent="0.3">
      <c r="AT2616" s="232">
        <v>2016</v>
      </c>
      <c r="AU2616" s="232" t="s">
        <v>154</v>
      </c>
      <c r="AV2616" s="232" t="s">
        <v>247</v>
      </c>
      <c r="AW2616" s="232" t="s">
        <v>248</v>
      </c>
      <c r="BJ2616" s="232" t="s">
        <v>211</v>
      </c>
      <c r="BR2616" s="232">
        <v>2.582513321773761</v>
      </c>
    </row>
    <row r="2617" spans="46:70" x14ac:dyDescent="0.3">
      <c r="AT2617" s="232">
        <v>2016</v>
      </c>
      <c r="AU2617" s="232" t="s">
        <v>154</v>
      </c>
      <c r="AV2617" s="232" t="s">
        <v>247</v>
      </c>
      <c r="AW2617" s="232" t="s">
        <v>248</v>
      </c>
      <c r="BJ2617" s="232" t="s">
        <v>212</v>
      </c>
      <c r="BR2617" s="232">
        <v>2.1662168333426108</v>
      </c>
    </row>
    <row r="2618" spans="46:70" x14ac:dyDescent="0.3">
      <c r="AT2618" s="232">
        <v>2016</v>
      </c>
      <c r="AU2618" s="232" t="s">
        <v>154</v>
      </c>
      <c r="AV2618" s="232" t="s">
        <v>247</v>
      </c>
      <c r="AW2618" s="232" t="s">
        <v>248</v>
      </c>
      <c r="BJ2618" s="232" t="s">
        <v>213</v>
      </c>
      <c r="BR2618" s="232">
        <v>2.2853799569920188</v>
      </c>
    </row>
    <row r="2619" spans="46:70" x14ac:dyDescent="0.3">
      <c r="AT2619" s="232">
        <v>2016</v>
      </c>
      <c r="AU2619" s="232" t="s">
        <v>154</v>
      </c>
      <c r="AV2619" s="232" t="s">
        <v>247</v>
      </c>
      <c r="AW2619" s="232" t="s">
        <v>248</v>
      </c>
      <c r="BK2619" s="232" t="s">
        <v>214</v>
      </c>
      <c r="BR2619" s="232">
        <v>2.0717640469201939</v>
      </c>
    </row>
    <row r="2620" spans="46:70" x14ac:dyDescent="0.3">
      <c r="AT2620" s="232">
        <v>2016</v>
      </c>
      <c r="AU2620" s="232" t="s">
        <v>154</v>
      </c>
      <c r="AV2620" s="232" t="s">
        <v>247</v>
      </c>
      <c r="AW2620" s="232" t="s">
        <v>248</v>
      </c>
      <c r="BK2620" s="232" t="s">
        <v>215</v>
      </c>
      <c r="BR2620" s="232">
        <v>4.7589205561272117</v>
      </c>
    </row>
    <row r="2621" spans="46:70" x14ac:dyDescent="0.3">
      <c r="AT2621" s="232">
        <v>2016</v>
      </c>
      <c r="AU2621" s="232" t="s">
        <v>154</v>
      </c>
      <c r="AV2621" s="232" t="s">
        <v>247</v>
      </c>
      <c r="AW2621" s="232" t="s">
        <v>248</v>
      </c>
      <c r="BK2621" s="232" t="s">
        <v>216</v>
      </c>
      <c r="BR2621" s="232">
        <v>3.152391293594353</v>
      </c>
    </row>
    <row r="2622" spans="46:70" x14ac:dyDescent="0.3">
      <c r="AT2622" s="232">
        <v>2016</v>
      </c>
      <c r="AU2622" s="232" t="s">
        <v>154</v>
      </c>
      <c r="AV2622" s="232" t="s">
        <v>247</v>
      </c>
      <c r="AW2622" s="232" t="s">
        <v>248</v>
      </c>
      <c r="BL2622" s="232" t="s">
        <v>217</v>
      </c>
      <c r="BR2622" s="232">
        <v>2.7554353046224089</v>
      </c>
    </row>
    <row r="2623" spans="46:70" x14ac:dyDescent="0.3">
      <c r="AT2623" s="232">
        <v>2016</v>
      </c>
      <c r="AU2623" s="232" t="s">
        <v>154</v>
      </c>
      <c r="AV2623" s="232" t="s">
        <v>247</v>
      </c>
      <c r="AW2623" s="232" t="s">
        <v>248</v>
      </c>
      <c r="BL2623" s="232" t="s">
        <v>218</v>
      </c>
      <c r="BR2623" s="232">
        <v>2.2314610495974398</v>
      </c>
    </row>
    <row r="2624" spans="46:70" x14ac:dyDescent="0.3">
      <c r="AT2624" s="232">
        <v>2016</v>
      </c>
      <c r="AU2624" s="232" t="s">
        <v>154</v>
      </c>
      <c r="AV2624" s="232" t="s">
        <v>247</v>
      </c>
      <c r="AW2624" s="232" t="s">
        <v>248</v>
      </c>
      <c r="BL2624" s="232" t="s">
        <v>219</v>
      </c>
      <c r="BR2624" s="232">
        <v>2.2216900671122981</v>
      </c>
    </row>
    <row r="2625" spans="46:70" x14ac:dyDescent="0.3">
      <c r="AT2625" s="232">
        <v>2016</v>
      </c>
      <c r="AU2625" s="232" t="s">
        <v>154</v>
      </c>
      <c r="AV2625" s="232" t="s">
        <v>247</v>
      </c>
      <c r="AW2625" s="232" t="s">
        <v>248</v>
      </c>
      <c r="BL2625" s="232" t="s">
        <v>220</v>
      </c>
      <c r="BR2625" s="232">
        <v>3.5769436385371849</v>
      </c>
    </row>
    <row r="2626" spans="46:70" x14ac:dyDescent="0.3">
      <c r="AT2626" s="232">
        <v>2016</v>
      </c>
      <c r="AU2626" s="232" t="s">
        <v>154</v>
      </c>
      <c r="AV2626" s="232" t="s">
        <v>247</v>
      </c>
      <c r="AW2626" s="232" t="s">
        <v>248</v>
      </c>
      <c r="BL2626" s="232" t="s">
        <v>221</v>
      </c>
      <c r="BR2626" s="232">
        <v>2.65986151879734</v>
      </c>
    </row>
    <row r="2627" spans="46:70" x14ac:dyDescent="0.3">
      <c r="AT2627" s="232">
        <v>2016</v>
      </c>
      <c r="AU2627" s="232" t="s">
        <v>154</v>
      </c>
      <c r="AV2627" s="232" t="s">
        <v>247</v>
      </c>
      <c r="AW2627" s="232" t="s">
        <v>248</v>
      </c>
      <c r="BM2627" s="232" t="s">
        <v>222</v>
      </c>
      <c r="BR2627" s="232">
        <v>2.772003942230445</v>
      </c>
    </row>
    <row r="2628" spans="46:70" x14ac:dyDescent="0.3">
      <c r="AT2628" s="232">
        <v>2016</v>
      </c>
      <c r="AU2628" s="232" t="s">
        <v>154</v>
      </c>
      <c r="AV2628" s="232" t="s">
        <v>247</v>
      </c>
      <c r="AW2628" s="232" t="s">
        <v>248</v>
      </c>
      <c r="BM2628" s="232" t="s">
        <v>223</v>
      </c>
      <c r="BR2628" s="232">
        <v>2.3922902684546838</v>
      </c>
    </row>
    <row r="2629" spans="46:70" x14ac:dyDescent="0.3">
      <c r="AT2629" s="232">
        <v>2016</v>
      </c>
      <c r="AU2629" s="232" t="s">
        <v>154</v>
      </c>
      <c r="AV2629" s="232" t="s">
        <v>247</v>
      </c>
      <c r="AW2629" s="232" t="s">
        <v>248</v>
      </c>
      <c r="BM2629" s="232" t="s">
        <v>224</v>
      </c>
      <c r="BR2629" s="232">
        <v>2.6121098152303199</v>
      </c>
    </row>
    <row r="2630" spans="46:70" x14ac:dyDescent="0.3">
      <c r="AT2630" s="232">
        <v>2016</v>
      </c>
      <c r="AU2630" s="232" t="s">
        <v>154</v>
      </c>
      <c r="AV2630" s="232" t="s">
        <v>247</v>
      </c>
      <c r="AW2630" s="232" t="s">
        <v>248</v>
      </c>
      <c r="BM2630" s="232" t="s">
        <v>225</v>
      </c>
      <c r="BR2630" s="232">
        <v>2.7894941100717099</v>
      </c>
    </row>
    <row r="2631" spans="46:70" x14ac:dyDescent="0.3">
      <c r="AT2631" s="232">
        <v>2016</v>
      </c>
      <c r="AU2631" s="232" t="s">
        <v>154</v>
      </c>
      <c r="AV2631" s="232" t="s">
        <v>247</v>
      </c>
      <c r="AW2631" s="232" t="s">
        <v>248</v>
      </c>
      <c r="BM2631" s="232" t="s">
        <v>226</v>
      </c>
      <c r="BR2631" s="232">
        <v>2.70621330669427</v>
      </c>
    </row>
    <row r="2632" spans="46:70" x14ac:dyDescent="0.3">
      <c r="AT2632" s="232">
        <v>2016</v>
      </c>
      <c r="AU2632" s="232" t="s">
        <v>154</v>
      </c>
      <c r="AV2632" s="232" t="s">
        <v>247</v>
      </c>
      <c r="AW2632" s="232" t="s">
        <v>248</v>
      </c>
      <c r="BM2632" s="232" t="s">
        <v>227</v>
      </c>
      <c r="BR2632" s="232">
        <v>1.942023662285761</v>
      </c>
    </row>
    <row r="2633" spans="46:70" x14ac:dyDescent="0.3">
      <c r="AT2633" s="232">
        <v>2016</v>
      </c>
      <c r="AU2633" s="232" t="s">
        <v>154</v>
      </c>
      <c r="AV2633" s="232" t="s">
        <v>247</v>
      </c>
      <c r="AW2633" s="232" t="s">
        <v>248</v>
      </c>
      <c r="BM2633" s="232" t="s">
        <v>228</v>
      </c>
      <c r="BR2633" s="232">
        <v>3.7101738647161442</v>
      </c>
    </row>
    <row r="2634" spans="46:70" x14ac:dyDescent="0.3">
      <c r="AT2634" s="232">
        <v>2016</v>
      </c>
      <c r="AU2634" s="232" t="s">
        <v>154</v>
      </c>
      <c r="AV2634" s="232" t="s">
        <v>247</v>
      </c>
      <c r="AW2634" s="232" t="s">
        <v>248</v>
      </c>
      <c r="BM2634" s="232" t="s">
        <v>229</v>
      </c>
      <c r="BR2634" s="232">
        <v>3.3827564641868029</v>
      </c>
    </row>
    <row r="2635" spans="46:70" x14ac:dyDescent="0.3">
      <c r="AT2635" s="232">
        <v>2016</v>
      </c>
      <c r="AU2635" s="232" t="s">
        <v>154</v>
      </c>
      <c r="AV2635" s="232" t="s">
        <v>247</v>
      </c>
      <c r="AW2635" s="232" t="s">
        <v>248</v>
      </c>
      <c r="BN2635" s="232" t="s">
        <v>230</v>
      </c>
      <c r="BR2635" s="232">
        <v>2.6563034156276388</v>
      </c>
    </row>
    <row r="2636" spans="46:70" x14ac:dyDescent="0.3">
      <c r="AT2636" s="232">
        <v>2016</v>
      </c>
      <c r="AU2636" s="232" t="s">
        <v>154</v>
      </c>
      <c r="AV2636" s="232" t="s">
        <v>247</v>
      </c>
      <c r="AW2636" s="232" t="s">
        <v>248</v>
      </c>
      <c r="BN2636" s="232" t="s">
        <v>231</v>
      </c>
      <c r="BR2636" s="232">
        <v>3.1529946166170042</v>
      </c>
    </row>
    <row r="2637" spans="46:70" x14ac:dyDescent="0.3">
      <c r="AT2637" s="232">
        <v>2016</v>
      </c>
      <c r="AU2637" s="232" t="s">
        <v>154</v>
      </c>
      <c r="AV2637" s="232" t="s">
        <v>247</v>
      </c>
      <c r="AW2637" s="232" t="s">
        <v>248</v>
      </c>
      <c r="BO2637" s="232" t="s">
        <v>232</v>
      </c>
      <c r="BR2637" s="232">
        <v>4.7299383617620903</v>
      </c>
    </row>
    <row r="2638" spans="46:70" x14ac:dyDescent="0.3">
      <c r="AT2638" s="232">
        <v>2016</v>
      </c>
      <c r="AU2638" s="232" t="s">
        <v>154</v>
      </c>
      <c r="AV2638" s="232" t="s">
        <v>247</v>
      </c>
      <c r="AW2638" s="232" t="s">
        <v>248</v>
      </c>
      <c r="BO2638" s="232" t="s">
        <v>233</v>
      </c>
      <c r="BR2638" s="232">
        <v>2.5925504601240248</v>
      </c>
    </row>
    <row r="2639" spans="46:70" x14ac:dyDescent="0.3">
      <c r="AT2639" s="232">
        <v>2016</v>
      </c>
      <c r="AU2639" s="232" t="s">
        <v>154</v>
      </c>
      <c r="AV2639" s="232" t="s">
        <v>247</v>
      </c>
      <c r="AW2639" s="232" t="s">
        <v>248</v>
      </c>
      <c r="BP2639" s="232" t="s">
        <v>234</v>
      </c>
      <c r="BR2639" s="232">
        <v>3.86365080943995</v>
      </c>
    </row>
    <row r="2640" spans="46:70" x14ac:dyDescent="0.3">
      <c r="AT2640" s="232">
        <v>2016</v>
      </c>
      <c r="AU2640" s="232" t="s">
        <v>154</v>
      </c>
      <c r="AV2640" s="232" t="s">
        <v>247</v>
      </c>
      <c r="AW2640" s="232" t="s">
        <v>248</v>
      </c>
      <c r="BP2640" s="232" t="s">
        <v>235</v>
      </c>
      <c r="BR2640" s="232">
        <v>2.5814906422738511</v>
      </c>
    </row>
    <row r="2641" spans="46:70" x14ac:dyDescent="0.3">
      <c r="AT2641" s="232">
        <v>2016</v>
      </c>
      <c r="AU2641" s="232" t="s">
        <v>154</v>
      </c>
      <c r="AV2641" s="232" t="s">
        <v>247</v>
      </c>
      <c r="AW2641" s="232" t="s">
        <v>248</v>
      </c>
      <c r="BP2641" s="232" t="s">
        <v>236</v>
      </c>
      <c r="BR2641" s="232">
        <v>1.599388543346586</v>
      </c>
    </row>
    <row r="2642" spans="46:70" x14ac:dyDescent="0.3">
      <c r="AT2642" s="232">
        <v>2016</v>
      </c>
      <c r="AU2642" s="232" t="s">
        <v>154</v>
      </c>
      <c r="AV2642" s="232" t="s">
        <v>247</v>
      </c>
      <c r="AW2642" s="232" t="s">
        <v>248</v>
      </c>
      <c r="BQ2642" s="232" t="s">
        <v>237</v>
      </c>
      <c r="BR2642" s="232">
        <v>3.1162235935427072</v>
      </c>
    </row>
    <row r="2643" spans="46:70" x14ac:dyDescent="0.3">
      <c r="AT2643" s="232">
        <v>2016</v>
      </c>
      <c r="AU2643" s="232" t="s">
        <v>154</v>
      </c>
      <c r="AV2643" s="232" t="s">
        <v>247</v>
      </c>
      <c r="AW2643" s="232" t="s">
        <v>248</v>
      </c>
      <c r="BQ2643" s="232" t="s">
        <v>238</v>
      </c>
      <c r="BR2643" s="232">
        <v>2.4618284878425731</v>
      </c>
    </row>
    <row r="2644" spans="46:70" x14ac:dyDescent="0.3">
      <c r="AT2644" s="232">
        <v>2016</v>
      </c>
      <c r="AU2644" s="232" t="s">
        <v>154</v>
      </c>
      <c r="AV2644" s="232" t="s">
        <v>247</v>
      </c>
      <c r="AW2644" s="232" t="s">
        <v>248</v>
      </c>
      <c r="BQ2644" s="232" t="s">
        <v>239</v>
      </c>
      <c r="BR2644" s="232">
        <v>2.890608511827808</v>
      </c>
    </row>
    <row r="2645" spans="46:70" x14ac:dyDescent="0.3">
      <c r="AT2645" s="232">
        <v>2016</v>
      </c>
      <c r="AU2645" s="232" t="s">
        <v>154</v>
      </c>
      <c r="AV2645" s="232" t="s">
        <v>247</v>
      </c>
      <c r="AW2645" s="232" t="s">
        <v>248</v>
      </c>
      <c r="BQ2645" s="232" t="s">
        <v>240</v>
      </c>
      <c r="BR2645" s="232">
        <v>2.7461479224333578</v>
      </c>
    </row>
    <row r="2646" spans="46:70" x14ac:dyDescent="0.3">
      <c r="AT2646" s="232">
        <v>2016</v>
      </c>
      <c r="AU2646" s="232" t="s">
        <v>154</v>
      </c>
      <c r="AV2646" s="232" t="s">
        <v>247</v>
      </c>
      <c r="AW2646" s="232" t="s">
        <v>248</v>
      </c>
      <c r="BQ2646" s="232" t="s">
        <v>241</v>
      </c>
      <c r="BR2646" s="232">
        <v>3.0906456855039548</v>
      </c>
    </row>
    <row r="2647" spans="46:70" x14ac:dyDescent="0.3">
      <c r="AT2647" s="232">
        <v>2016</v>
      </c>
      <c r="AU2647" s="232" t="s">
        <v>154</v>
      </c>
      <c r="AV2647" s="232" t="s">
        <v>247</v>
      </c>
      <c r="AW2647" s="232" t="s">
        <v>248</v>
      </c>
      <c r="BQ2647" s="232" t="s">
        <v>242</v>
      </c>
      <c r="BR2647" s="232">
        <v>3.149479525253335</v>
      </c>
    </row>
    <row r="2648" spans="46:70" x14ac:dyDescent="0.3">
      <c r="AT2648" s="232">
        <v>2016</v>
      </c>
      <c r="AU2648" s="232" t="s">
        <v>154</v>
      </c>
      <c r="AV2648" s="232" t="s">
        <v>247</v>
      </c>
      <c r="AW2648" s="232" t="s">
        <v>248</v>
      </c>
      <c r="BQ2648" s="232" t="s">
        <v>243</v>
      </c>
      <c r="BR2648" s="232">
        <v>1.540494763100795</v>
      </c>
    </row>
    <row r="2649" spans="46:70" x14ac:dyDescent="0.3">
      <c r="AT2649" s="232">
        <v>2016</v>
      </c>
      <c r="AU2649" s="232" t="s">
        <v>154</v>
      </c>
      <c r="AV2649" s="232" t="s">
        <v>247</v>
      </c>
      <c r="AW2649" s="232" t="s">
        <v>248</v>
      </c>
      <c r="BQ2649" s="232" t="s">
        <v>244</v>
      </c>
      <c r="BR2649" s="232">
        <v>2.6915424180815948</v>
      </c>
    </row>
    <row r="2650" spans="46:70" x14ac:dyDescent="0.3">
      <c r="AT2650" s="232">
        <v>2016</v>
      </c>
      <c r="AU2650" s="232" t="s">
        <v>154</v>
      </c>
      <c r="AV2650" s="232" t="s">
        <v>247</v>
      </c>
      <c r="AW2650" s="232" t="s">
        <v>248</v>
      </c>
      <c r="BQ2650" s="232" t="s">
        <v>245</v>
      </c>
      <c r="BR2650" s="232">
        <v>2.9943708179850339</v>
      </c>
    </row>
    <row r="2651" spans="46:70" x14ac:dyDescent="0.3">
      <c r="AT2651" s="232">
        <v>2016</v>
      </c>
      <c r="AU2651" s="232" t="s">
        <v>154</v>
      </c>
      <c r="AV2651" s="232" t="s">
        <v>247</v>
      </c>
      <c r="AW2651" s="232" t="s">
        <v>248</v>
      </c>
      <c r="BQ2651" s="232" t="s">
        <v>246</v>
      </c>
      <c r="BR2651" s="232">
        <v>4.8788638110234892</v>
      </c>
    </row>
    <row r="2652" spans="46:70" x14ac:dyDescent="0.3">
      <c r="AT2652" s="232">
        <v>2016</v>
      </c>
      <c r="AU2652" s="232" t="s">
        <v>154</v>
      </c>
      <c r="AV2652" s="232" t="s">
        <v>249</v>
      </c>
      <c r="AW2652" s="232" t="s">
        <v>248</v>
      </c>
      <c r="BR2652" s="232">
        <v>1.455726280897045</v>
      </c>
    </row>
    <row r="2653" spans="46:70" x14ac:dyDescent="0.3">
      <c r="AT2653" s="232">
        <v>2016</v>
      </c>
      <c r="AU2653" s="232" t="s">
        <v>154</v>
      </c>
      <c r="AV2653" s="232" t="s">
        <v>249</v>
      </c>
      <c r="AW2653" s="232" t="s">
        <v>248</v>
      </c>
      <c r="AZ2653" s="232" t="s">
        <v>155</v>
      </c>
      <c r="BR2653" s="232">
        <v>3.3640012725884221</v>
      </c>
    </row>
    <row r="2654" spans="46:70" x14ac:dyDescent="0.3">
      <c r="AT2654" s="232">
        <v>2016</v>
      </c>
      <c r="AU2654" s="232" t="s">
        <v>154</v>
      </c>
      <c r="AV2654" s="232" t="s">
        <v>249</v>
      </c>
      <c r="AW2654" s="232" t="s">
        <v>248</v>
      </c>
      <c r="AZ2654" s="232" t="s">
        <v>156</v>
      </c>
      <c r="BR2654" s="232">
        <v>1.4585601649294191</v>
      </c>
    </row>
    <row r="2655" spans="46:70" x14ac:dyDescent="0.3">
      <c r="AT2655" s="232">
        <v>2016</v>
      </c>
      <c r="AU2655" s="232" t="s">
        <v>154</v>
      </c>
      <c r="AV2655" s="232" t="s">
        <v>249</v>
      </c>
      <c r="AW2655" s="232" t="s">
        <v>248</v>
      </c>
      <c r="AZ2655" s="232" t="s">
        <v>157</v>
      </c>
      <c r="BR2655" s="232">
        <v>1.3604166591540039</v>
      </c>
    </row>
    <row r="2656" spans="46:70" x14ac:dyDescent="0.3">
      <c r="AT2656" s="232">
        <v>2016</v>
      </c>
      <c r="AU2656" s="232" t="s">
        <v>154</v>
      </c>
      <c r="AV2656" s="232" t="s">
        <v>249</v>
      </c>
      <c r="AW2656" s="232" t="s">
        <v>248</v>
      </c>
      <c r="AZ2656" s="232" t="s">
        <v>158</v>
      </c>
      <c r="BR2656" s="232">
        <v>1.067683755929091</v>
      </c>
    </row>
    <row r="2657" spans="46:70" x14ac:dyDescent="0.3">
      <c r="AT2657" s="232">
        <v>2016</v>
      </c>
      <c r="AU2657" s="232" t="s">
        <v>154</v>
      </c>
      <c r="AV2657" s="232" t="s">
        <v>249</v>
      </c>
      <c r="AW2657" s="232" t="s">
        <v>248</v>
      </c>
      <c r="AZ2657" s="232" t="s">
        <v>159</v>
      </c>
      <c r="BR2657" s="232">
        <v>1.156366350177378</v>
      </c>
    </row>
    <row r="2658" spans="46:70" x14ac:dyDescent="0.3">
      <c r="AT2658" s="232">
        <v>2016</v>
      </c>
      <c r="AU2658" s="232" t="s">
        <v>154</v>
      </c>
      <c r="AV2658" s="232" t="s">
        <v>249</v>
      </c>
      <c r="AW2658" s="232" t="s">
        <v>248</v>
      </c>
      <c r="AZ2658" s="232" t="s">
        <v>160</v>
      </c>
      <c r="BR2658" s="232">
        <v>1.686971225180937</v>
      </c>
    </row>
    <row r="2659" spans="46:70" x14ac:dyDescent="0.3">
      <c r="AT2659" s="232">
        <v>2016</v>
      </c>
      <c r="AU2659" s="232" t="s">
        <v>154</v>
      </c>
      <c r="AV2659" s="232" t="s">
        <v>249</v>
      </c>
      <c r="AW2659" s="232" t="s">
        <v>248</v>
      </c>
      <c r="BA2659" s="232" t="s">
        <v>161</v>
      </c>
      <c r="BR2659" s="232">
        <v>1.5157748667363791</v>
      </c>
    </row>
    <row r="2660" spans="46:70" x14ac:dyDescent="0.3">
      <c r="AT2660" s="232">
        <v>2016</v>
      </c>
      <c r="AU2660" s="232" t="s">
        <v>154</v>
      </c>
      <c r="AV2660" s="232" t="s">
        <v>249</v>
      </c>
      <c r="AW2660" s="232" t="s">
        <v>248</v>
      </c>
      <c r="BB2660" s="232" t="s">
        <v>162</v>
      </c>
      <c r="BR2660" s="232">
        <v>1.5774896186318561</v>
      </c>
    </row>
    <row r="2661" spans="46:70" x14ac:dyDescent="0.3">
      <c r="AT2661" s="232">
        <v>2016</v>
      </c>
      <c r="AU2661" s="232" t="s">
        <v>154</v>
      </c>
      <c r="AV2661" s="232" t="s">
        <v>249</v>
      </c>
      <c r="AW2661" s="232" t="s">
        <v>248</v>
      </c>
      <c r="BB2661" s="232" t="s">
        <v>163</v>
      </c>
      <c r="BR2661" s="232">
        <v>2.3158882114544941</v>
      </c>
    </row>
    <row r="2662" spans="46:70" x14ac:dyDescent="0.3">
      <c r="AT2662" s="232">
        <v>2016</v>
      </c>
      <c r="AU2662" s="232" t="s">
        <v>154</v>
      </c>
      <c r="AV2662" s="232" t="s">
        <v>249</v>
      </c>
      <c r="AW2662" s="232" t="s">
        <v>248</v>
      </c>
      <c r="BB2662" s="232" t="s">
        <v>389</v>
      </c>
      <c r="BR2662" s="232" t="s">
        <v>354</v>
      </c>
    </row>
    <row r="2663" spans="46:70" x14ac:dyDescent="0.3">
      <c r="AT2663" s="232">
        <v>2016</v>
      </c>
      <c r="AU2663" s="232" t="s">
        <v>154</v>
      </c>
      <c r="AV2663" s="232" t="s">
        <v>249</v>
      </c>
      <c r="AW2663" s="232" t="s">
        <v>248</v>
      </c>
      <c r="BB2663" s="232" t="s">
        <v>164</v>
      </c>
      <c r="BR2663" s="232">
        <v>0.80216248206884588</v>
      </c>
    </row>
    <row r="2664" spans="46:70" x14ac:dyDescent="0.3">
      <c r="AT2664" s="232">
        <v>2016</v>
      </c>
      <c r="AU2664" s="232" t="s">
        <v>154</v>
      </c>
      <c r="AV2664" s="232" t="s">
        <v>249</v>
      </c>
      <c r="AW2664" s="232" t="s">
        <v>248</v>
      </c>
      <c r="BA2664" s="232" t="s">
        <v>165</v>
      </c>
      <c r="BR2664" s="232">
        <v>0</v>
      </c>
    </row>
    <row r="2665" spans="46:70" x14ac:dyDescent="0.3">
      <c r="AT2665" s="232">
        <v>2016</v>
      </c>
      <c r="AU2665" s="232" t="s">
        <v>154</v>
      </c>
      <c r="AV2665" s="232" t="s">
        <v>249</v>
      </c>
      <c r="AW2665" s="232" t="s">
        <v>248</v>
      </c>
      <c r="BB2665" s="232" t="s">
        <v>259</v>
      </c>
      <c r="BR2665" s="232" t="s">
        <v>354</v>
      </c>
    </row>
    <row r="2666" spans="46:70" x14ac:dyDescent="0.3">
      <c r="AT2666" s="232">
        <v>2016</v>
      </c>
      <c r="AU2666" s="232" t="s">
        <v>154</v>
      </c>
      <c r="AV2666" s="232" t="s">
        <v>249</v>
      </c>
      <c r="AW2666" s="232" t="s">
        <v>248</v>
      </c>
      <c r="BB2666" s="232" t="s">
        <v>260</v>
      </c>
      <c r="BR2666" s="232" t="s">
        <v>354</v>
      </c>
    </row>
    <row r="2667" spans="46:70" x14ac:dyDescent="0.3">
      <c r="AT2667" s="232">
        <v>2016</v>
      </c>
      <c r="AU2667" s="232" t="s">
        <v>154</v>
      </c>
      <c r="AV2667" s="232" t="s">
        <v>249</v>
      </c>
      <c r="AW2667" s="232" t="s">
        <v>248</v>
      </c>
      <c r="BB2667" s="232" t="s">
        <v>261</v>
      </c>
      <c r="BR2667" s="232" t="s">
        <v>354</v>
      </c>
    </row>
    <row r="2668" spans="46:70" x14ac:dyDescent="0.3">
      <c r="AT2668" s="232">
        <v>2016</v>
      </c>
      <c r="AU2668" s="232" t="s">
        <v>154</v>
      </c>
      <c r="AV2668" s="232" t="s">
        <v>249</v>
      </c>
      <c r="AW2668" s="232" t="s">
        <v>248</v>
      </c>
      <c r="BB2668" s="232" t="s">
        <v>262</v>
      </c>
      <c r="BR2668" s="232" t="s">
        <v>354</v>
      </c>
    </row>
    <row r="2669" spans="46:70" x14ac:dyDescent="0.3">
      <c r="AT2669" s="232">
        <v>2016</v>
      </c>
      <c r="AU2669" s="232" t="s">
        <v>154</v>
      </c>
      <c r="AV2669" s="232" t="s">
        <v>249</v>
      </c>
      <c r="AW2669" s="232" t="s">
        <v>248</v>
      </c>
      <c r="BA2669" s="232" t="s">
        <v>166</v>
      </c>
      <c r="BR2669" s="232">
        <v>3.2640004303450529E-2</v>
      </c>
    </row>
    <row r="2670" spans="46:70" x14ac:dyDescent="0.3">
      <c r="AT2670" s="232">
        <v>2016</v>
      </c>
      <c r="AU2670" s="232" t="s">
        <v>154</v>
      </c>
      <c r="AV2670" s="232" t="s">
        <v>249</v>
      </c>
      <c r="AW2670" s="232" t="s">
        <v>248</v>
      </c>
      <c r="BB2670" s="232" t="s">
        <v>167</v>
      </c>
      <c r="BR2670" s="232">
        <v>8.827068948104215E-2</v>
      </c>
    </row>
    <row r="2671" spans="46:70" x14ac:dyDescent="0.3">
      <c r="AT2671" s="232">
        <v>2016</v>
      </c>
      <c r="AU2671" s="232" t="s">
        <v>154</v>
      </c>
      <c r="AV2671" s="232" t="s">
        <v>249</v>
      </c>
      <c r="AW2671" s="232" t="s">
        <v>248</v>
      </c>
      <c r="BB2671" s="232" t="s">
        <v>168</v>
      </c>
      <c r="BR2671" s="232">
        <v>0</v>
      </c>
    </row>
    <row r="2672" spans="46:70" x14ac:dyDescent="0.3">
      <c r="AT2672" s="232">
        <v>2016</v>
      </c>
      <c r="AU2672" s="232" t="s">
        <v>154</v>
      </c>
      <c r="AV2672" s="232" t="s">
        <v>249</v>
      </c>
      <c r="AW2672" s="232" t="s">
        <v>248</v>
      </c>
      <c r="BB2672" s="232" t="s">
        <v>253</v>
      </c>
      <c r="BR2672" s="232">
        <v>0</v>
      </c>
    </row>
    <row r="2673" spans="46:70" x14ac:dyDescent="0.3">
      <c r="AT2673" s="232">
        <v>2016</v>
      </c>
      <c r="AU2673" s="232" t="s">
        <v>154</v>
      </c>
      <c r="AV2673" s="232" t="s">
        <v>249</v>
      </c>
      <c r="AW2673" s="232" t="s">
        <v>248</v>
      </c>
      <c r="BB2673" s="232" t="s">
        <v>252</v>
      </c>
      <c r="BR2673" s="232">
        <v>0</v>
      </c>
    </row>
    <row r="2674" spans="46:70" x14ac:dyDescent="0.3">
      <c r="AT2674" s="232">
        <v>2016</v>
      </c>
      <c r="AU2674" s="232" t="s">
        <v>154</v>
      </c>
      <c r="AV2674" s="232" t="s">
        <v>249</v>
      </c>
      <c r="AW2674" s="232" t="s">
        <v>248</v>
      </c>
      <c r="BB2674" s="232" t="s">
        <v>169</v>
      </c>
      <c r="BR2674" s="232">
        <v>0</v>
      </c>
    </row>
    <row r="2675" spans="46:70" x14ac:dyDescent="0.3">
      <c r="AT2675" s="232">
        <v>2016</v>
      </c>
      <c r="AU2675" s="232" t="s">
        <v>154</v>
      </c>
      <c r="AV2675" s="232" t="s">
        <v>249</v>
      </c>
      <c r="AW2675" s="232" t="s">
        <v>248</v>
      </c>
      <c r="BA2675" s="232" t="s">
        <v>170</v>
      </c>
      <c r="BR2675" s="232">
        <v>3.8978913002226641</v>
      </c>
    </row>
    <row r="2676" spans="46:70" x14ac:dyDescent="0.3">
      <c r="AT2676" s="232">
        <v>2016</v>
      </c>
      <c r="AU2676" s="232" t="s">
        <v>154</v>
      </c>
      <c r="AV2676" s="232" t="s">
        <v>249</v>
      </c>
      <c r="AW2676" s="232" t="s">
        <v>248</v>
      </c>
      <c r="BB2676" s="232" t="s">
        <v>171</v>
      </c>
      <c r="BR2676" s="232">
        <v>5.2806098778739834</v>
      </c>
    </row>
    <row r="2677" spans="46:70" x14ac:dyDescent="0.3">
      <c r="AT2677" s="232">
        <v>2016</v>
      </c>
      <c r="AU2677" s="232" t="s">
        <v>154</v>
      </c>
      <c r="AV2677" s="232" t="s">
        <v>249</v>
      </c>
      <c r="AW2677" s="232" t="s">
        <v>248</v>
      </c>
      <c r="BB2677" s="232" t="s">
        <v>172</v>
      </c>
      <c r="BR2677" s="232">
        <v>0.84135392067905368</v>
      </c>
    </row>
    <row r="2678" spans="46:70" x14ac:dyDescent="0.3">
      <c r="AT2678" s="232">
        <v>2016</v>
      </c>
      <c r="AU2678" s="232" t="s">
        <v>154</v>
      </c>
      <c r="AV2678" s="232" t="s">
        <v>249</v>
      </c>
      <c r="AW2678" s="232" t="s">
        <v>248</v>
      </c>
      <c r="BB2678" s="232" t="s">
        <v>390</v>
      </c>
      <c r="BR2678" s="232" t="s">
        <v>354</v>
      </c>
    </row>
    <row r="2679" spans="46:70" x14ac:dyDescent="0.3">
      <c r="AT2679" s="232">
        <v>2016</v>
      </c>
      <c r="AU2679" s="232" t="s">
        <v>154</v>
      </c>
      <c r="AV2679" s="232" t="s">
        <v>249</v>
      </c>
      <c r="AW2679" s="232" t="s">
        <v>248</v>
      </c>
      <c r="BA2679" s="232" t="s">
        <v>173</v>
      </c>
      <c r="BR2679" s="232">
        <v>3.4704283322546128</v>
      </c>
    </row>
    <row r="2680" spans="46:70" x14ac:dyDescent="0.3">
      <c r="AT2680" s="232">
        <v>2016</v>
      </c>
      <c r="AU2680" s="232" t="s">
        <v>154</v>
      </c>
      <c r="AV2680" s="232" t="s">
        <v>249</v>
      </c>
      <c r="AW2680" s="232" t="s">
        <v>248</v>
      </c>
      <c r="BB2680" s="232" t="s">
        <v>254</v>
      </c>
      <c r="BR2680" s="232">
        <v>2.5915417265194471</v>
      </c>
    </row>
    <row r="2681" spans="46:70" x14ac:dyDescent="0.3">
      <c r="AT2681" s="232">
        <v>2016</v>
      </c>
      <c r="AU2681" s="232" t="s">
        <v>154</v>
      </c>
      <c r="AV2681" s="232" t="s">
        <v>249</v>
      </c>
      <c r="AW2681" s="232" t="s">
        <v>248</v>
      </c>
      <c r="BB2681" s="232" t="s">
        <v>255</v>
      </c>
      <c r="BR2681" s="232">
        <v>4.3250947630229506</v>
      </c>
    </row>
    <row r="2682" spans="46:70" x14ac:dyDescent="0.3">
      <c r="AT2682" s="232">
        <v>2016</v>
      </c>
      <c r="AU2682" s="232" t="s">
        <v>154</v>
      </c>
      <c r="AV2682" s="232" t="s">
        <v>249</v>
      </c>
      <c r="AW2682" s="232" t="s">
        <v>248</v>
      </c>
      <c r="BC2682" s="232" t="s">
        <v>174</v>
      </c>
      <c r="BR2682" s="232">
        <v>0.97589720348223896</v>
      </c>
    </row>
    <row r="2683" spans="46:70" x14ac:dyDescent="0.3">
      <c r="AT2683" s="232">
        <v>2016</v>
      </c>
      <c r="AU2683" s="232" t="s">
        <v>154</v>
      </c>
      <c r="AV2683" s="232" t="s">
        <v>249</v>
      </c>
      <c r="AW2683" s="232" t="s">
        <v>248</v>
      </c>
      <c r="BC2683" s="232" t="s">
        <v>175</v>
      </c>
      <c r="BR2683" s="232">
        <v>0.88564606934607504</v>
      </c>
    </row>
    <row r="2684" spans="46:70" x14ac:dyDescent="0.3">
      <c r="AT2684" s="232">
        <v>2016</v>
      </c>
      <c r="AU2684" s="232" t="s">
        <v>154</v>
      </c>
      <c r="AV2684" s="232" t="s">
        <v>249</v>
      </c>
      <c r="AW2684" s="232" t="s">
        <v>248</v>
      </c>
      <c r="BC2684" s="232" t="s">
        <v>176</v>
      </c>
      <c r="BR2684" s="232">
        <v>2.2877010477714821</v>
      </c>
    </row>
    <row r="2685" spans="46:70" x14ac:dyDescent="0.3">
      <c r="AT2685" s="232">
        <v>2016</v>
      </c>
      <c r="AU2685" s="232" t="s">
        <v>154</v>
      </c>
      <c r="AV2685" s="232" t="s">
        <v>249</v>
      </c>
      <c r="AW2685" s="232" t="s">
        <v>248</v>
      </c>
      <c r="BC2685" s="232" t="s">
        <v>177</v>
      </c>
      <c r="BR2685" s="232">
        <v>1.322777141031104</v>
      </c>
    </row>
    <row r="2686" spans="46:70" x14ac:dyDescent="0.3">
      <c r="AT2686" s="232">
        <v>2016</v>
      </c>
      <c r="AU2686" s="232" t="s">
        <v>154</v>
      </c>
      <c r="AV2686" s="232" t="s">
        <v>249</v>
      </c>
      <c r="AW2686" s="232" t="s">
        <v>248</v>
      </c>
      <c r="BC2686" s="232" t="s">
        <v>178</v>
      </c>
      <c r="BR2686" s="232">
        <v>1.6581446653608749</v>
      </c>
    </row>
    <row r="2687" spans="46:70" x14ac:dyDescent="0.3">
      <c r="AT2687" s="232">
        <v>2016</v>
      </c>
      <c r="AU2687" s="232" t="s">
        <v>154</v>
      </c>
      <c r="AV2687" s="232" t="s">
        <v>249</v>
      </c>
      <c r="AW2687" s="232" t="s">
        <v>248</v>
      </c>
      <c r="BC2687" s="232" t="s">
        <v>256</v>
      </c>
      <c r="BR2687" s="232">
        <v>7.4102840800516594</v>
      </c>
    </row>
    <row r="2688" spans="46:70" x14ac:dyDescent="0.3">
      <c r="AT2688" s="232">
        <v>2016</v>
      </c>
      <c r="AU2688" s="232" t="s">
        <v>154</v>
      </c>
      <c r="AV2688" s="232" t="s">
        <v>249</v>
      </c>
      <c r="AW2688" s="232" t="s">
        <v>248</v>
      </c>
      <c r="BD2688" s="232" t="s">
        <v>179</v>
      </c>
      <c r="BR2688" s="232">
        <v>1.1696933444732449</v>
      </c>
    </row>
    <row r="2689" spans="46:70" x14ac:dyDescent="0.3">
      <c r="AT2689" s="232">
        <v>2016</v>
      </c>
      <c r="AU2689" s="232" t="s">
        <v>154</v>
      </c>
      <c r="AV2689" s="232" t="s">
        <v>249</v>
      </c>
      <c r="AW2689" s="232" t="s">
        <v>248</v>
      </c>
      <c r="BD2689" s="232" t="s">
        <v>180</v>
      </c>
      <c r="BR2689" s="232">
        <v>2.7081991576641542</v>
      </c>
    </row>
    <row r="2690" spans="46:70" x14ac:dyDescent="0.3">
      <c r="AT2690" s="232">
        <v>2016</v>
      </c>
      <c r="AU2690" s="232" t="s">
        <v>154</v>
      </c>
      <c r="AV2690" s="232" t="s">
        <v>249</v>
      </c>
      <c r="AW2690" s="232" t="s">
        <v>248</v>
      </c>
      <c r="BD2690" s="232" t="s">
        <v>181</v>
      </c>
      <c r="BR2690" s="232">
        <v>3.0434092980962508</v>
      </c>
    </row>
    <row r="2691" spans="46:70" x14ac:dyDescent="0.3">
      <c r="AT2691" s="232">
        <v>2016</v>
      </c>
      <c r="AU2691" s="232" t="s">
        <v>154</v>
      </c>
      <c r="AV2691" s="232" t="s">
        <v>249</v>
      </c>
      <c r="AW2691" s="232" t="s">
        <v>248</v>
      </c>
      <c r="BD2691" s="232" t="s">
        <v>182</v>
      </c>
      <c r="BR2691" s="232">
        <v>2.5080318024621402</v>
      </c>
    </row>
    <row r="2692" spans="46:70" x14ac:dyDescent="0.3">
      <c r="AT2692" s="232">
        <v>2016</v>
      </c>
      <c r="AU2692" s="232" t="s">
        <v>154</v>
      </c>
      <c r="AV2692" s="232" t="s">
        <v>249</v>
      </c>
      <c r="AW2692" s="232" t="s">
        <v>248</v>
      </c>
      <c r="BD2692" s="232" t="s">
        <v>183</v>
      </c>
      <c r="BR2692" s="232">
        <v>4.5388697672422076</v>
      </c>
    </row>
    <row r="2693" spans="46:70" x14ac:dyDescent="0.3">
      <c r="AT2693" s="232">
        <v>2016</v>
      </c>
      <c r="AU2693" s="232" t="s">
        <v>154</v>
      </c>
      <c r="AV2693" s="232" t="s">
        <v>249</v>
      </c>
      <c r="AW2693" s="232" t="s">
        <v>248</v>
      </c>
      <c r="BD2693" s="232" t="s">
        <v>184</v>
      </c>
      <c r="BR2693" s="232">
        <v>3.7197533182703149</v>
      </c>
    </row>
    <row r="2694" spans="46:70" x14ac:dyDescent="0.3">
      <c r="AT2694" s="232">
        <v>2016</v>
      </c>
      <c r="AU2694" s="232" t="s">
        <v>154</v>
      </c>
      <c r="AV2694" s="232" t="s">
        <v>249</v>
      </c>
      <c r="AW2694" s="232" t="s">
        <v>248</v>
      </c>
      <c r="BD2694" s="232" t="s">
        <v>185</v>
      </c>
      <c r="BR2694" s="232">
        <v>1.2393300221940751</v>
      </c>
    </row>
    <row r="2695" spans="46:70" x14ac:dyDescent="0.3">
      <c r="AT2695" s="232">
        <v>2016</v>
      </c>
      <c r="AU2695" s="232" t="s">
        <v>154</v>
      </c>
      <c r="AV2695" s="232" t="s">
        <v>249</v>
      </c>
      <c r="AW2695" s="232" t="s">
        <v>248</v>
      </c>
      <c r="BD2695" s="232" t="s">
        <v>186</v>
      </c>
      <c r="BR2695" s="232">
        <v>4.1654216049288308</v>
      </c>
    </row>
    <row r="2696" spans="46:70" x14ac:dyDescent="0.3">
      <c r="AT2696" s="232">
        <v>2016</v>
      </c>
      <c r="AU2696" s="232" t="s">
        <v>154</v>
      </c>
      <c r="AV2696" s="232" t="s">
        <v>249</v>
      </c>
      <c r="AW2696" s="232" t="s">
        <v>248</v>
      </c>
      <c r="BE2696" s="232" t="s">
        <v>187</v>
      </c>
      <c r="BR2696" s="232">
        <v>0.93972180026731245</v>
      </c>
    </row>
    <row r="2697" spans="46:70" x14ac:dyDescent="0.3">
      <c r="AT2697" s="232">
        <v>2016</v>
      </c>
      <c r="AU2697" s="232" t="s">
        <v>154</v>
      </c>
      <c r="AV2697" s="232" t="s">
        <v>249</v>
      </c>
      <c r="AW2697" s="232" t="s">
        <v>248</v>
      </c>
      <c r="BE2697" s="232" t="s">
        <v>188</v>
      </c>
      <c r="BR2697" s="232">
        <v>1.1678141919066931</v>
      </c>
    </row>
    <row r="2698" spans="46:70" x14ac:dyDescent="0.3">
      <c r="AT2698" s="232">
        <v>2016</v>
      </c>
      <c r="AU2698" s="232" t="s">
        <v>154</v>
      </c>
      <c r="AV2698" s="232" t="s">
        <v>249</v>
      </c>
      <c r="AW2698" s="232" t="s">
        <v>248</v>
      </c>
      <c r="BE2698" s="232" t="s">
        <v>189</v>
      </c>
      <c r="BR2698" s="232">
        <v>1.561492480717569</v>
      </c>
    </row>
    <row r="2699" spans="46:70" x14ac:dyDescent="0.3">
      <c r="AT2699" s="232">
        <v>2016</v>
      </c>
      <c r="AU2699" s="232" t="s">
        <v>154</v>
      </c>
      <c r="AV2699" s="232" t="s">
        <v>249</v>
      </c>
      <c r="AW2699" s="232" t="s">
        <v>248</v>
      </c>
      <c r="BE2699" s="232" t="s">
        <v>190</v>
      </c>
      <c r="BR2699" s="232">
        <v>3.6675659143251109</v>
      </c>
    </row>
    <row r="2700" spans="46:70" x14ac:dyDescent="0.3">
      <c r="AT2700" s="232">
        <v>2016</v>
      </c>
      <c r="AU2700" s="232" t="s">
        <v>154</v>
      </c>
      <c r="AV2700" s="232" t="s">
        <v>249</v>
      </c>
      <c r="AW2700" s="232" t="s">
        <v>248</v>
      </c>
      <c r="BE2700" s="232" t="s">
        <v>191</v>
      </c>
      <c r="BR2700" s="232">
        <v>3.139619100432387</v>
      </c>
    </row>
    <row r="2701" spans="46:70" x14ac:dyDescent="0.3">
      <c r="AT2701" s="232">
        <v>2016</v>
      </c>
      <c r="AU2701" s="232" t="s">
        <v>154</v>
      </c>
      <c r="AV2701" s="232" t="s">
        <v>249</v>
      </c>
      <c r="AW2701" s="232" t="s">
        <v>248</v>
      </c>
      <c r="BE2701" s="232" t="s">
        <v>257</v>
      </c>
      <c r="BR2701" s="232">
        <v>3.2236334936179549</v>
      </c>
    </row>
    <row r="2702" spans="46:70" x14ac:dyDescent="0.3">
      <c r="AT2702" s="232">
        <v>2016</v>
      </c>
      <c r="AU2702" s="232" t="s">
        <v>154</v>
      </c>
      <c r="AV2702" s="232" t="s">
        <v>249</v>
      </c>
      <c r="AW2702" s="232" t="s">
        <v>248</v>
      </c>
      <c r="BF2702" s="232" t="s">
        <v>192</v>
      </c>
      <c r="BR2702" s="232">
        <v>1.050586363778691</v>
      </c>
    </row>
    <row r="2703" spans="46:70" x14ac:dyDescent="0.3">
      <c r="AT2703" s="232">
        <v>2016</v>
      </c>
      <c r="AU2703" s="232" t="s">
        <v>154</v>
      </c>
      <c r="AV2703" s="232" t="s">
        <v>249</v>
      </c>
      <c r="AW2703" s="232" t="s">
        <v>248</v>
      </c>
      <c r="BF2703" s="232" t="s">
        <v>193</v>
      </c>
      <c r="BR2703" s="232">
        <v>2.3788990370384799</v>
      </c>
    </row>
    <row r="2704" spans="46:70" x14ac:dyDescent="0.3">
      <c r="AT2704" s="232">
        <v>2016</v>
      </c>
      <c r="AU2704" s="232" t="s">
        <v>154</v>
      </c>
      <c r="AV2704" s="232" t="s">
        <v>249</v>
      </c>
      <c r="AW2704" s="232" t="s">
        <v>248</v>
      </c>
      <c r="BF2704" s="232" t="s">
        <v>194</v>
      </c>
      <c r="BR2704" s="232">
        <v>1.730161920132931</v>
      </c>
    </row>
    <row r="2705" spans="46:70" x14ac:dyDescent="0.3">
      <c r="AT2705" s="232">
        <v>2016</v>
      </c>
      <c r="AU2705" s="232" t="s">
        <v>154</v>
      </c>
      <c r="AV2705" s="232" t="s">
        <v>249</v>
      </c>
      <c r="AW2705" s="232" t="s">
        <v>248</v>
      </c>
      <c r="BF2705" s="232" t="s">
        <v>195</v>
      </c>
      <c r="BR2705" s="232">
        <v>1.069905233005358</v>
      </c>
    </row>
    <row r="2706" spans="46:70" x14ac:dyDescent="0.3">
      <c r="AT2706" s="232">
        <v>2016</v>
      </c>
      <c r="AU2706" s="232" t="s">
        <v>154</v>
      </c>
      <c r="AV2706" s="232" t="s">
        <v>249</v>
      </c>
      <c r="AW2706" s="232" t="s">
        <v>248</v>
      </c>
      <c r="BF2706" s="232" t="s">
        <v>196</v>
      </c>
      <c r="BR2706" s="232">
        <v>0.80034050940507762</v>
      </c>
    </row>
    <row r="2707" spans="46:70" x14ac:dyDescent="0.3">
      <c r="AT2707" s="232">
        <v>2016</v>
      </c>
      <c r="AU2707" s="232" t="s">
        <v>154</v>
      </c>
      <c r="AV2707" s="232" t="s">
        <v>249</v>
      </c>
      <c r="AW2707" s="232" t="s">
        <v>248</v>
      </c>
      <c r="BG2707" s="232" t="s">
        <v>197</v>
      </c>
      <c r="BR2707" s="232">
        <v>3.0521307313623249</v>
      </c>
    </row>
    <row r="2708" spans="46:70" x14ac:dyDescent="0.3">
      <c r="AT2708" s="232">
        <v>2016</v>
      </c>
      <c r="AU2708" s="232" t="s">
        <v>154</v>
      </c>
      <c r="AV2708" s="232" t="s">
        <v>249</v>
      </c>
      <c r="AW2708" s="232" t="s">
        <v>248</v>
      </c>
      <c r="BG2708" s="232" t="s">
        <v>198</v>
      </c>
      <c r="BR2708" s="232">
        <v>2.951010569208226</v>
      </c>
    </row>
    <row r="2709" spans="46:70" x14ac:dyDescent="0.3">
      <c r="AT2709" s="232">
        <v>2016</v>
      </c>
      <c r="AU2709" s="232" t="s">
        <v>154</v>
      </c>
      <c r="AV2709" s="232" t="s">
        <v>249</v>
      </c>
      <c r="AW2709" s="232" t="s">
        <v>248</v>
      </c>
      <c r="BG2709" s="232" t="s">
        <v>199</v>
      </c>
      <c r="BR2709" s="232">
        <v>3.2932623911558698</v>
      </c>
    </row>
    <row r="2710" spans="46:70" x14ac:dyDescent="0.3">
      <c r="AT2710" s="232">
        <v>2016</v>
      </c>
      <c r="AU2710" s="232" t="s">
        <v>154</v>
      </c>
      <c r="AV2710" s="232" t="s">
        <v>249</v>
      </c>
      <c r="AW2710" s="232" t="s">
        <v>248</v>
      </c>
      <c r="BG2710" s="232" t="s">
        <v>200</v>
      </c>
      <c r="BR2710" s="232">
        <v>1.226519946163664</v>
      </c>
    </row>
    <row r="2711" spans="46:70" x14ac:dyDescent="0.3">
      <c r="AT2711" s="232">
        <v>2016</v>
      </c>
      <c r="AU2711" s="232" t="s">
        <v>154</v>
      </c>
      <c r="AV2711" s="232" t="s">
        <v>249</v>
      </c>
      <c r="AW2711" s="232" t="s">
        <v>248</v>
      </c>
      <c r="BH2711" s="232" t="s">
        <v>201</v>
      </c>
      <c r="BR2711" s="232">
        <v>1.753926770107382</v>
      </c>
    </row>
    <row r="2712" spans="46:70" x14ac:dyDescent="0.3">
      <c r="AT2712" s="232">
        <v>2016</v>
      </c>
      <c r="AU2712" s="232" t="s">
        <v>154</v>
      </c>
      <c r="AV2712" s="232" t="s">
        <v>249</v>
      </c>
      <c r="AW2712" s="232" t="s">
        <v>248</v>
      </c>
      <c r="BH2712" s="232" t="s">
        <v>202</v>
      </c>
      <c r="BR2712" s="232">
        <v>1.710109508868866</v>
      </c>
    </row>
    <row r="2713" spans="46:70" x14ac:dyDescent="0.3">
      <c r="AT2713" s="232">
        <v>2016</v>
      </c>
      <c r="AU2713" s="232" t="s">
        <v>154</v>
      </c>
      <c r="AV2713" s="232" t="s">
        <v>249</v>
      </c>
      <c r="AW2713" s="232" t="s">
        <v>248</v>
      </c>
      <c r="BH2713" s="232" t="s">
        <v>203</v>
      </c>
      <c r="BR2713" s="232">
        <v>1.362185839580567</v>
      </c>
    </row>
    <row r="2714" spans="46:70" x14ac:dyDescent="0.3">
      <c r="AT2714" s="232">
        <v>2016</v>
      </c>
      <c r="AU2714" s="232" t="s">
        <v>154</v>
      </c>
      <c r="AV2714" s="232" t="s">
        <v>249</v>
      </c>
      <c r="AW2714" s="232" t="s">
        <v>248</v>
      </c>
      <c r="BI2714" s="232" t="s">
        <v>204</v>
      </c>
      <c r="BR2714" s="232">
        <v>1.5898994915279661</v>
      </c>
    </row>
    <row r="2715" spans="46:70" x14ac:dyDescent="0.3">
      <c r="AT2715" s="232">
        <v>2016</v>
      </c>
      <c r="AU2715" s="232" t="s">
        <v>154</v>
      </c>
      <c r="AV2715" s="232" t="s">
        <v>249</v>
      </c>
      <c r="AW2715" s="232" t="s">
        <v>248</v>
      </c>
      <c r="BI2715" s="232" t="s">
        <v>205</v>
      </c>
      <c r="BR2715" s="232">
        <v>1.1898736143762709</v>
      </c>
    </row>
    <row r="2716" spans="46:70" x14ac:dyDescent="0.3">
      <c r="AT2716" s="232">
        <v>2016</v>
      </c>
      <c r="AU2716" s="232" t="s">
        <v>154</v>
      </c>
      <c r="AV2716" s="232" t="s">
        <v>249</v>
      </c>
      <c r="AW2716" s="232" t="s">
        <v>248</v>
      </c>
      <c r="BI2716" s="232" t="s">
        <v>206</v>
      </c>
      <c r="BR2716" s="232">
        <v>2.7218976566582391</v>
      </c>
    </row>
    <row r="2717" spans="46:70" x14ac:dyDescent="0.3">
      <c r="AT2717" s="232">
        <v>2016</v>
      </c>
      <c r="AU2717" s="232" t="s">
        <v>154</v>
      </c>
      <c r="AV2717" s="232" t="s">
        <v>249</v>
      </c>
      <c r="AW2717" s="232" t="s">
        <v>248</v>
      </c>
      <c r="BJ2717" s="232" t="s">
        <v>381</v>
      </c>
      <c r="BR2717" s="232">
        <v>2.594414800998448</v>
      </c>
    </row>
    <row r="2718" spans="46:70" x14ac:dyDescent="0.3">
      <c r="AT2718" s="232">
        <v>2016</v>
      </c>
      <c r="AU2718" s="232" t="s">
        <v>154</v>
      </c>
      <c r="AV2718" s="232" t="s">
        <v>249</v>
      </c>
      <c r="AW2718" s="232" t="s">
        <v>248</v>
      </c>
      <c r="BJ2718" s="232" t="s">
        <v>208</v>
      </c>
      <c r="BR2718" s="232">
        <v>1.8091080302671849</v>
      </c>
    </row>
    <row r="2719" spans="46:70" x14ac:dyDescent="0.3">
      <c r="AT2719" s="232">
        <v>2016</v>
      </c>
      <c r="AU2719" s="232" t="s">
        <v>154</v>
      </c>
      <c r="AV2719" s="232" t="s">
        <v>249</v>
      </c>
      <c r="AW2719" s="232" t="s">
        <v>248</v>
      </c>
      <c r="BJ2719" s="232" t="s">
        <v>209</v>
      </c>
      <c r="BR2719" s="232">
        <v>1.623100187345057</v>
      </c>
    </row>
    <row r="2720" spans="46:70" x14ac:dyDescent="0.3">
      <c r="AT2720" s="232">
        <v>2016</v>
      </c>
      <c r="AU2720" s="232" t="s">
        <v>154</v>
      </c>
      <c r="AV2720" s="232" t="s">
        <v>249</v>
      </c>
      <c r="AW2720" s="232" t="s">
        <v>248</v>
      </c>
      <c r="BJ2720" s="232" t="s">
        <v>210</v>
      </c>
      <c r="BR2720" s="232">
        <v>1.1455114738078009</v>
      </c>
    </row>
    <row r="2721" spans="46:70" x14ac:dyDescent="0.3">
      <c r="AT2721" s="232">
        <v>2016</v>
      </c>
      <c r="AU2721" s="232" t="s">
        <v>154</v>
      </c>
      <c r="AV2721" s="232" t="s">
        <v>249</v>
      </c>
      <c r="AW2721" s="232" t="s">
        <v>248</v>
      </c>
      <c r="BJ2721" s="232" t="s">
        <v>211</v>
      </c>
      <c r="BR2721" s="232">
        <v>1.7169928461325179</v>
      </c>
    </row>
    <row r="2722" spans="46:70" x14ac:dyDescent="0.3">
      <c r="AT2722" s="232">
        <v>2016</v>
      </c>
      <c r="AU2722" s="232" t="s">
        <v>154</v>
      </c>
      <c r="AV2722" s="232" t="s">
        <v>249</v>
      </c>
      <c r="AW2722" s="232" t="s">
        <v>248</v>
      </c>
      <c r="BJ2722" s="232" t="s">
        <v>212</v>
      </c>
      <c r="BR2722" s="232">
        <v>1.1716412758127721</v>
      </c>
    </row>
    <row r="2723" spans="46:70" x14ac:dyDescent="0.3">
      <c r="AT2723" s="232">
        <v>2016</v>
      </c>
      <c r="AU2723" s="232" t="s">
        <v>154</v>
      </c>
      <c r="AV2723" s="232" t="s">
        <v>249</v>
      </c>
      <c r="AW2723" s="232" t="s">
        <v>248</v>
      </c>
      <c r="BJ2723" s="232" t="s">
        <v>213</v>
      </c>
      <c r="BR2723" s="232">
        <v>1.4085075164478471</v>
      </c>
    </row>
    <row r="2724" spans="46:70" x14ac:dyDescent="0.3">
      <c r="AT2724" s="232">
        <v>2016</v>
      </c>
      <c r="AU2724" s="232" t="s">
        <v>154</v>
      </c>
      <c r="AV2724" s="232" t="s">
        <v>249</v>
      </c>
      <c r="AW2724" s="232" t="s">
        <v>248</v>
      </c>
      <c r="BK2724" s="232" t="s">
        <v>214</v>
      </c>
      <c r="BR2724" s="232">
        <v>1.182599611392587</v>
      </c>
    </row>
    <row r="2725" spans="46:70" x14ac:dyDescent="0.3">
      <c r="AT2725" s="232">
        <v>2016</v>
      </c>
      <c r="AU2725" s="232" t="s">
        <v>154</v>
      </c>
      <c r="AV2725" s="232" t="s">
        <v>249</v>
      </c>
      <c r="AW2725" s="232" t="s">
        <v>248</v>
      </c>
      <c r="BK2725" s="232" t="s">
        <v>215</v>
      </c>
      <c r="BR2725" s="232">
        <v>1.6252400291678011</v>
      </c>
    </row>
    <row r="2726" spans="46:70" x14ac:dyDescent="0.3">
      <c r="AT2726" s="232">
        <v>2016</v>
      </c>
      <c r="AU2726" s="232" t="s">
        <v>154</v>
      </c>
      <c r="AV2726" s="232" t="s">
        <v>249</v>
      </c>
      <c r="AW2726" s="232" t="s">
        <v>248</v>
      </c>
      <c r="BK2726" s="232" t="s">
        <v>216</v>
      </c>
      <c r="BR2726" s="232">
        <v>1.792539344959927</v>
      </c>
    </row>
    <row r="2727" spans="46:70" x14ac:dyDescent="0.3">
      <c r="AT2727" s="232">
        <v>2016</v>
      </c>
      <c r="AU2727" s="232" t="s">
        <v>154</v>
      </c>
      <c r="AV2727" s="232" t="s">
        <v>249</v>
      </c>
      <c r="AW2727" s="232" t="s">
        <v>248</v>
      </c>
      <c r="BL2727" s="232" t="s">
        <v>217</v>
      </c>
      <c r="BR2727" s="232">
        <v>1.3584474452209041</v>
      </c>
    </row>
    <row r="2728" spans="46:70" x14ac:dyDescent="0.3">
      <c r="AT2728" s="232">
        <v>2016</v>
      </c>
      <c r="AU2728" s="232" t="s">
        <v>154</v>
      </c>
      <c r="AV2728" s="232" t="s">
        <v>249</v>
      </c>
      <c r="AW2728" s="232" t="s">
        <v>248</v>
      </c>
      <c r="BL2728" s="232" t="s">
        <v>218</v>
      </c>
      <c r="BR2728" s="232">
        <v>1.062412195215928</v>
      </c>
    </row>
    <row r="2729" spans="46:70" x14ac:dyDescent="0.3">
      <c r="AT2729" s="232">
        <v>2016</v>
      </c>
      <c r="AU2729" s="232" t="s">
        <v>154</v>
      </c>
      <c r="AV2729" s="232" t="s">
        <v>249</v>
      </c>
      <c r="AW2729" s="232" t="s">
        <v>248</v>
      </c>
      <c r="BL2729" s="232" t="s">
        <v>219</v>
      </c>
      <c r="BR2729" s="232">
        <v>1.138149063039928</v>
      </c>
    </row>
    <row r="2730" spans="46:70" x14ac:dyDescent="0.3">
      <c r="AT2730" s="232">
        <v>2016</v>
      </c>
      <c r="AU2730" s="232" t="s">
        <v>154</v>
      </c>
      <c r="AV2730" s="232" t="s">
        <v>249</v>
      </c>
      <c r="AW2730" s="232" t="s">
        <v>248</v>
      </c>
      <c r="BL2730" s="232" t="s">
        <v>220</v>
      </c>
      <c r="BR2730" s="232">
        <v>1.748016503492088</v>
      </c>
    </row>
    <row r="2731" spans="46:70" x14ac:dyDescent="0.3">
      <c r="AT2731" s="232">
        <v>2016</v>
      </c>
      <c r="AU2731" s="232" t="s">
        <v>154</v>
      </c>
      <c r="AV2731" s="232" t="s">
        <v>249</v>
      </c>
      <c r="AW2731" s="232" t="s">
        <v>248</v>
      </c>
      <c r="BL2731" s="232" t="s">
        <v>221</v>
      </c>
      <c r="BR2731" s="232">
        <v>1.92211681955307</v>
      </c>
    </row>
    <row r="2732" spans="46:70" x14ac:dyDescent="0.3">
      <c r="AT2732" s="232">
        <v>2016</v>
      </c>
      <c r="AU2732" s="232" t="s">
        <v>154</v>
      </c>
      <c r="AV2732" s="232" t="s">
        <v>249</v>
      </c>
      <c r="AW2732" s="232" t="s">
        <v>248</v>
      </c>
      <c r="BM2732" s="232" t="s">
        <v>222</v>
      </c>
      <c r="BR2732" s="232">
        <v>1.8852852854841571</v>
      </c>
    </row>
    <row r="2733" spans="46:70" x14ac:dyDescent="0.3">
      <c r="AT2733" s="232">
        <v>2016</v>
      </c>
      <c r="AU2733" s="232" t="s">
        <v>154</v>
      </c>
      <c r="AV2733" s="232" t="s">
        <v>249</v>
      </c>
      <c r="AW2733" s="232" t="s">
        <v>248</v>
      </c>
      <c r="BM2733" s="232" t="s">
        <v>223</v>
      </c>
      <c r="BR2733" s="232">
        <v>0.69274944310880759</v>
      </c>
    </row>
    <row r="2734" spans="46:70" x14ac:dyDescent="0.3">
      <c r="AT2734" s="232">
        <v>2016</v>
      </c>
      <c r="AU2734" s="232" t="s">
        <v>154</v>
      </c>
      <c r="AV2734" s="232" t="s">
        <v>249</v>
      </c>
      <c r="AW2734" s="232" t="s">
        <v>248</v>
      </c>
      <c r="BM2734" s="232" t="s">
        <v>224</v>
      </c>
      <c r="BR2734" s="232">
        <v>1.62649399911427</v>
      </c>
    </row>
    <row r="2735" spans="46:70" x14ac:dyDescent="0.3">
      <c r="AT2735" s="232">
        <v>2016</v>
      </c>
      <c r="AU2735" s="232" t="s">
        <v>154</v>
      </c>
      <c r="AV2735" s="232" t="s">
        <v>249</v>
      </c>
      <c r="AW2735" s="232" t="s">
        <v>248</v>
      </c>
      <c r="BM2735" s="232" t="s">
        <v>225</v>
      </c>
      <c r="BR2735" s="232">
        <v>1.16012134278459</v>
      </c>
    </row>
    <row r="2736" spans="46:70" x14ac:dyDescent="0.3">
      <c r="AT2736" s="232">
        <v>2016</v>
      </c>
      <c r="AU2736" s="232" t="s">
        <v>154</v>
      </c>
      <c r="AV2736" s="232" t="s">
        <v>249</v>
      </c>
      <c r="AW2736" s="232" t="s">
        <v>248</v>
      </c>
      <c r="BM2736" s="232" t="s">
        <v>226</v>
      </c>
      <c r="BR2736" s="232">
        <v>1.559265806873237</v>
      </c>
    </row>
    <row r="2737" spans="46:70" x14ac:dyDescent="0.3">
      <c r="AT2737" s="232">
        <v>2016</v>
      </c>
      <c r="AU2737" s="232" t="s">
        <v>154</v>
      </c>
      <c r="AV2737" s="232" t="s">
        <v>249</v>
      </c>
      <c r="AW2737" s="232" t="s">
        <v>248</v>
      </c>
      <c r="BM2737" s="232" t="s">
        <v>227</v>
      </c>
      <c r="BR2737" s="232">
        <v>0.77514634327131959</v>
      </c>
    </row>
    <row r="2738" spans="46:70" x14ac:dyDescent="0.3">
      <c r="AT2738" s="232">
        <v>2016</v>
      </c>
      <c r="AU2738" s="232" t="s">
        <v>154</v>
      </c>
      <c r="AV2738" s="232" t="s">
        <v>249</v>
      </c>
      <c r="AW2738" s="232" t="s">
        <v>248</v>
      </c>
      <c r="BM2738" s="232" t="s">
        <v>228</v>
      </c>
      <c r="BR2738" s="232">
        <v>1.7261600407206359</v>
      </c>
    </row>
    <row r="2739" spans="46:70" x14ac:dyDescent="0.3">
      <c r="AT2739" s="232">
        <v>2016</v>
      </c>
      <c r="AU2739" s="232" t="s">
        <v>154</v>
      </c>
      <c r="AV2739" s="232" t="s">
        <v>249</v>
      </c>
      <c r="AW2739" s="232" t="s">
        <v>248</v>
      </c>
      <c r="BM2739" s="232" t="s">
        <v>229</v>
      </c>
      <c r="BR2739" s="232">
        <v>2.25471066808556</v>
      </c>
    </row>
    <row r="2740" spans="46:70" x14ac:dyDescent="0.3">
      <c r="AT2740" s="232">
        <v>2016</v>
      </c>
      <c r="AU2740" s="232" t="s">
        <v>154</v>
      </c>
      <c r="AV2740" s="232" t="s">
        <v>249</v>
      </c>
      <c r="AW2740" s="232" t="s">
        <v>248</v>
      </c>
      <c r="BN2740" s="232" t="s">
        <v>230</v>
      </c>
      <c r="BR2740" s="232">
        <v>1.496878785063865</v>
      </c>
    </row>
    <row r="2741" spans="46:70" x14ac:dyDescent="0.3">
      <c r="AT2741" s="232">
        <v>2016</v>
      </c>
      <c r="AU2741" s="232" t="s">
        <v>154</v>
      </c>
      <c r="AV2741" s="232" t="s">
        <v>249</v>
      </c>
      <c r="AW2741" s="232" t="s">
        <v>248</v>
      </c>
      <c r="BN2741" s="232" t="s">
        <v>231</v>
      </c>
      <c r="BR2741" s="232">
        <v>1.225834387165426</v>
      </c>
    </row>
    <row r="2742" spans="46:70" x14ac:dyDescent="0.3">
      <c r="AT2742" s="232">
        <v>2016</v>
      </c>
      <c r="AU2742" s="232" t="s">
        <v>154</v>
      </c>
      <c r="AV2742" s="232" t="s">
        <v>249</v>
      </c>
      <c r="AW2742" s="232" t="s">
        <v>248</v>
      </c>
      <c r="BO2742" s="232" t="s">
        <v>232</v>
      </c>
      <c r="BR2742" s="232">
        <v>1.932730579061871</v>
      </c>
    </row>
    <row r="2743" spans="46:70" x14ac:dyDescent="0.3">
      <c r="AT2743" s="232">
        <v>2016</v>
      </c>
      <c r="AU2743" s="232" t="s">
        <v>154</v>
      </c>
      <c r="AV2743" s="232" t="s">
        <v>249</v>
      </c>
      <c r="AW2743" s="232" t="s">
        <v>248</v>
      </c>
      <c r="BO2743" s="232" t="s">
        <v>233</v>
      </c>
      <c r="BR2743" s="232">
        <v>1.4282043340104451</v>
      </c>
    </row>
    <row r="2744" spans="46:70" x14ac:dyDescent="0.3">
      <c r="AT2744" s="232">
        <v>2016</v>
      </c>
      <c r="AU2744" s="232" t="s">
        <v>154</v>
      </c>
      <c r="AV2744" s="232" t="s">
        <v>249</v>
      </c>
      <c r="AW2744" s="232" t="s">
        <v>248</v>
      </c>
      <c r="BP2744" s="232" t="s">
        <v>234</v>
      </c>
      <c r="BR2744" s="232">
        <v>1.0837636764342731</v>
      </c>
    </row>
    <row r="2745" spans="46:70" x14ac:dyDescent="0.3">
      <c r="AT2745" s="232">
        <v>2016</v>
      </c>
      <c r="AU2745" s="232" t="s">
        <v>154</v>
      </c>
      <c r="AV2745" s="232" t="s">
        <v>249</v>
      </c>
      <c r="AW2745" s="232" t="s">
        <v>248</v>
      </c>
      <c r="BP2745" s="232" t="s">
        <v>235</v>
      </c>
      <c r="BR2745" s="232">
        <v>1.698114470941845</v>
      </c>
    </row>
    <row r="2746" spans="46:70" x14ac:dyDescent="0.3">
      <c r="AT2746" s="232">
        <v>2016</v>
      </c>
      <c r="AU2746" s="232" t="s">
        <v>154</v>
      </c>
      <c r="AV2746" s="232" t="s">
        <v>249</v>
      </c>
      <c r="AW2746" s="232" t="s">
        <v>248</v>
      </c>
      <c r="BP2746" s="232" t="s">
        <v>236</v>
      </c>
      <c r="BR2746" s="232">
        <v>1.219823154915326</v>
      </c>
    </row>
    <row r="2747" spans="46:70" x14ac:dyDescent="0.3">
      <c r="AT2747" s="232">
        <v>2016</v>
      </c>
      <c r="AU2747" s="232" t="s">
        <v>154</v>
      </c>
      <c r="AV2747" s="232" t="s">
        <v>249</v>
      </c>
      <c r="AW2747" s="232" t="s">
        <v>248</v>
      </c>
      <c r="BQ2747" s="232" t="s">
        <v>237</v>
      </c>
      <c r="BR2747" s="232">
        <v>1.6222355427784649</v>
      </c>
    </row>
    <row r="2748" spans="46:70" x14ac:dyDescent="0.3">
      <c r="AT2748" s="232">
        <v>2016</v>
      </c>
      <c r="AU2748" s="232" t="s">
        <v>154</v>
      </c>
      <c r="AV2748" s="232" t="s">
        <v>249</v>
      </c>
      <c r="AW2748" s="232" t="s">
        <v>248</v>
      </c>
      <c r="BQ2748" s="232" t="s">
        <v>238</v>
      </c>
      <c r="BR2748" s="232">
        <v>0.89114693725629457</v>
      </c>
    </row>
    <row r="2749" spans="46:70" x14ac:dyDescent="0.3">
      <c r="AT2749" s="232">
        <v>2016</v>
      </c>
      <c r="AU2749" s="232" t="s">
        <v>154</v>
      </c>
      <c r="AV2749" s="232" t="s">
        <v>249</v>
      </c>
      <c r="AW2749" s="232" t="s">
        <v>248</v>
      </c>
      <c r="BQ2749" s="232" t="s">
        <v>239</v>
      </c>
      <c r="BR2749" s="232">
        <v>1.7014039360596751</v>
      </c>
    </row>
    <row r="2750" spans="46:70" x14ac:dyDescent="0.3">
      <c r="AT2750" s="232">
        <v>2016</v>
      </c>
      <c r="AU2750" s="232" t="s">
        <v>154</v>
      </c>
      <c r="AV2750" s="232" t="s">
        <v>249</v>
      </c>
      <c r="AW2750" s="232" t="s">
        <v>248</v>
      </c>
      <c r="BQ2750" s="232" t="s">
        <v>240</v>
      </c>
      <c r="BR2750" s="232">
        <v>1.7392869176994941</v>
      </c>
    </row>
    <row r="2751" spans="46:70" x14ac:dyDescent="0.3">
      <c r="AT2751" s="232">
        <v>2016</v>
      </c>
      <c r="AU2751" s="232" t="s">
        <v>154</v>
      </c>
      <c r="AV2751" s="232" t="s">
        <v>249</v>
      </c>
      <c r="AW2751" s="232" t="s">
        <v>248</v>
      </c>
      <c r="BQ2751" s="232" t="s">
        <v>241</v>
      </c>
      <c r="BR2751" s="232">
        <v>2.0432802932287348</v>
      </c>
    </row>
    <row r="2752" spans="46:70" x14ac:dyDescent="0.3">
      <c r="AT2752" s="232">
        <v>2016</v>
      </c>
      <c r="AU2752" s="232" t="s">
        <v>154</v>
      </c>
      <c r="AV2752" s="232" t="s">
        <v>249</v>
      </c>
      <c r="AW2752" s="232" t="s">
        <v>248</v>
      </c>
      <c r="BQ2752" s="232" t="s">
        <v>242</v>
      </c>
      <c r="BR2752" s="232">
        <v>1.289870830720224</v>
      </c>
    </row>
    <row r="2753" spans="46:70" x14ac:dyDescent="0.3">
      <c r="AT2753" s="232">
        <v>2016</v>
      </c>
      <c r="AU2753" s="232" t="s">
        <v>154</v>
      </c>
      <c r="AV2753" s="232" t="s">
        <v>249</v>
      </c>
      <c r="AW2753" s="232" t="s">
        <v>248</v>
      </c>
      <c r="BQ2753" s="232" t="s">
        <v>243</v>
      </c>
      <c r="BR2753" s="232">
        <v>1.326282473599659</v>
      </c>
    </row>
    <row r="2754" spans="46:70" x14ac:dyDescent="0.3">
      <c r="AT2754" s="232">
        <v>2016</v>
      </c>
      <c r="AU2754" s="232" t="s">
        <v>154</v>
      </c>
      <c r="AV2754" s="232" t="s">
        <v>249</v>
      </c>
      <c r="AW2754" s="232" t="s">
        <v>248</v>
      </c>
      <c r="BQ2754" s="232" t="s">
        <v>244</v>
      </c>
      <c r="BR2754" s="232">
        <v>1.565235554618817</v>
      </c>
    </row>
    <row r="2755" spans="46:70" x14ac:dyDescent="0.3">
      <c r="AT2755" s="232">
        <v>2016</v>
      </c>
      <c r="AU2755" s="232" t="s">
        <v>154</v>
      </c>
      <c r="AV2755" s="232" t="s">
        <v>249</v>
      </c>
      <c r="AW2755" s="232" t="s">
        <v>248</v>
      </c>
      <c r="BQ2755" s="232" t="s">
        <v>245</v>
      </c>
      <c r="BR2755" s="232">
        <v>1.5028759140340791</v>
      </c>
    </row>
    <row r="2756" spans="46:70" x14ac:dyDescent="0.3">
      <c r="AT2756" s="232">
        <v>2016</v>
      </c>
      <c r="AU2756" s="232" t="s">
        <v>154</v>
      </c>
      <c r="AV2756" s="232" t="s">
        <v>249</v>
      </c>
      <c r="AW2756" s="232" t="s">
        <v>248</v>
      </c>
      <c r="BQ2756" s="232" t="s">
        <v>246</v>
      </c>
      <c r="BR2756" s="232">
        <v>0.84347965849490625</v>
      </c>
    </row>
    <row r="2757" spans="46:70" x14ac:dyDescent="0.3">
      <c r="AT2757" s="232">
        <v>2016</v>
      </c>
      <c r="AU2757" s="232" t="s">
        <v>154</v>
      </c>
      <c r="AW2757" s="232" t="s">
        <v>248</v>
      </c>
      <c r="BR2757" s="232">
        <v>4.137989283970926</v>
      </c>
    </row>
    <row r="2758" spans="46:70" x14ac:dyDescent="0.3">
      <c r="AT2758" s="232">
        <v>2016</v>
      </c>
      <c r="AU2758" s="232" t="s">
        <v>154</v>
      </c>
      <c r="AW2758" s="232" t="s">
        <v>248</v>
      </c>
      <c r="AZ2758" s="232" t="s">
        <v>155</v>
      </c>
      <c r="BR2758" s="232">
        <v>7.3577147867487724</v>
      </c>
    </row>
    <row r="2759" spans="46:70" x14ac:dyDescent="0.3">
      <c r="AT2759" s="232">
        <v>2016</v>
      </c>
      <c r="AU2759" s="232" t="s">
        <v>154</v>
      </c>
      <c r="AW2759" s="232" t="s">
        <v>248</v>
      </c>
      <c r="AZ2759" s="232" t="s">
        <v>156</v>
      </c>
      <c r="BR2759" s="232">
        <v>5.9932117203257969</v>
      </c>
    </row>
    <row r="2760" spans="46:70" x14ac:dyDescent="0.3">
      <c r="AT2760" s="232">
        <v>2016</v>
      </c>
      <c r="AU2760" s="232" t="s">
        <v>154</v>
      </c>
      <c r="AW2760" s="232" t="s">
        <v>248</v>
      </c>
      <c r="AZ2760" s="232" t="s">
        <v>157</v>
      </c>
      <c r="BR2760" s="232">
        <v>4.376183562001688</v>
      </c>
    </row>
    <row r="2761" spans="46:70" x14ac:dyDescent="0.3">
      <c r="AT2761" s="232">
        <v>2016</v>
      </c>
      <c r="AU2761" s="232" t="s">
        <v>154</v>
      </c>
      <c r="AW2761" s="232" t="s">
        <v>248</v>
      </c>
      <c r="AZ2761" s="232" t="s">
        <v>158</v>
      </c>
      <c r="BR2761" s="232">
        <v>3.6191802044342229</v>
      </c>
    </row>
    <row r="2762" spans="46:70" x14ac:dyDescent="0.3">
      <c r="AT2762" s="232">
        <v>2016</v>
      </c>
      <c r="AU2762" s="232" t="s">
        <v>154</v>
      </c>
      <c r="AW2762" s="232" t="s">
        <v>248</v>
      </c>
      <c r="AZ2762" s="232" t="s">
        <v>159</v>
      </c>
      <c r="BR2762" s="232">
        <v>3.1252630043983811</v>
      </c>
    </row>
    <row r="2763" spans="46:70" x14ac:dyDescent="0.3">
      <c r="AT2763" s="232">
        <v>2016</v>
      </c>
      <c r="AU2763" s="232" t="s">
        <v>154</v>
      </c>
      <c r="AW2763" s="232" t="s">
        <v>248</v>
      </c>
      <c r="AZ2763" s="232" t="s">
        <v>160</v>
      </c>
      <c r="BR2763" s="232">
        <v>2.5210878549390041</v>
      </c>
    </row>
    <row r="2764" spans="46:70" x14ac:dyDescent="0.3">
      <c r="AT2764" s="232">
        <v>2016</v>
      </c>
      <c r="AU2764" s="232" t="s">
        <v>154</v>
      </c>
      <c r="AW2764" s="232" t="s">
        <v>248</v>
      </c>
      <c r="BA2764" s="232" t="s">
        <v>161</v>
      </c>
      <c r="BR2764" s="232">
        <v>4.3975208625645754</v>
      </c>
    </row>
    <row r="2765" spans="46:70" x14ac:dyDescent="0.3">
      <c r="AT2765" s="232">
        <v>2016</v>
      </c>
      <c r="AU2765" s="232" t="s">
        <v>154</v>
      </c>
      <c r="AW2765" s="232" t="s">
        <v>248</v>
      </c>
      <c r="BB2765" s="232" t="s">
        <v>162</v>
      </c>
      <c r="BR2765" s="232">
        <v>4.4321558123762186</v>
      </c>
    </row>
    <row r="2766" spans="46:70" x14ac:dyDescent="0.3">
      <c r="AT2766" s="232">
        <v>2016</v>
      </c>
      <c r="AU2766" s="232" t="s">
        <v>154</v>
      </c>
      <c r="AW2766" s="232" t="s">
        <v>248</v>
      </c>
      <c r="BB2766" s="232" t="s">
        <v>163</v>
      </c>
      <c r="BR2766" s="232">
        <v>7.0089090132664102</v>
      </c>
    </row>
    <row r="2767" spans="46:70" x14ac:dyDescent="0.3">
      <c r="AT2767" s="232">
        <v>2016</v>
      </c>
      <c r="AU2767" s="232" t="s">
        <v>154</v>
      </c>
      <c r="AW2767" s="232" t="s">
        <v>248</v>
      </c>
      <c r="BB2767" s="232" t="s">
        <v>389</v>
      </c>
      <c r="BR2767" s="232" t="s">
        <v>354</v>
      </c>
    </row>
    <row r="2768" spans="46:70" x14ac:dyDescent="0.3">
      <c r="AT2768" s="232">
        <v>2016</v>
      </c>
      <c r="AU2768" s="232" t="s">
        <v>154</v>
      </c>
      <c r="AW2768" s="232" t="s">
        <v>248</v>
      </c>
      <c r="BB2768" s="232" t="s">
        <v>164</v>
      </c>
      <c r="BR2768" s="232">
        <v>3.8000392626071999</v>
      </c>
    </row>
    <row r="2769" spans="46:70" x14ac:dyDescent="0.3">
      <c r="AT2769" s="232">
        <v>2016</v>
      </c>
      <c r="AU2769" s="232" t="s">
        <v>154</v>
      </c>
      <c r="AW2769" s="232" t="s">
        <v>248</v>
      </c>
      <c r="BA2769" s="232" t="s">
        <v>165</v>
      </c>
      <c r="BR2769" s="232">
        <v>3.704972634922294</v>
      </c>
    </row>
    <row r="2770" spans="46:70" x14ac:dyDescent="0.3">
      <c r="AT2770" s="232">
        <v>2016</v>
      </c>
      <c r="AU2770" s="232" t="s">
        <v>154</v>
      </c>
      <c r="AW2770" s="232" t="s">
        <v>248</v>
      </c>
      <c r="BB2770" s="232" t="s">
        <v>259</v>
      </c>
      <c r="BR2770" s="232" t="s">
        <v>354</v>
      </c>
    </row>
    <row r="2771" spans="46:70" x14ac:dyDescent="0.3">
      <c r="AT2771" s="232">
        <v>2016</v>
      </c>
      <c r="AU2771" s="232" t="s">
        <v>154</v>
      </c>
      <c r="AW2771" s="232" t="s">
        <v>248</v>
      </c>
      <c r="BB2771" s="232" t="s">
        <v>260</v>
      </c>
      <c r="BR2771" s="232" t="s">
        <v>354</v>
      </c>
    </row>
    <row r="2772" spans="46:70" x14ac:dyDescent="0.3">
      <c r="AT2772" s="232">
        <v>2016</v>
      </c>
      <c r="AU2772" s="232" t="s">
        <v>154</v>
      </c>
      <c r="AW2772" s="232" t="s">
        <v>248</v>
      </c>
      <c r="BB2772" s="232" t="s">
        <v>261</v>
      </c>
      <c r="BR2772" s="232" t="s">
        <v>354</v>
      </c>
    </row>
    <row r="2773" spans="46:70" x14ac:dyDescent="0.3">
      <c r="AT2773" s="232">
        <v>2016</v>
      </c>
      <c r="AU2773" s="232" t="s">
        <v>154</v>
      </c>
      <c r="AW2773" s="232" t="s">
        <v>248</v>
      </c>
      <c r="BB2773" s="232" t="s">
        <v>262</v>
      </c>
      <c r="BR2773" s="232" t="s">
        <v>354</v>
      </c>
    </row>
    <row r="2774" spans="46:70" x14ac:dyDescent="0.3">
      <c r="AT2774" s="232">
        <v>2016</v>
      </c>
      <c r="AU2774" s="232" t="s">
        <v>154</v>
      </c>
      <c r="AW2774" s="232" t="s">
        <v>248</v>
      </c>
      <c r="BA2774" s="232" t="s">
        <v>166</v>
      </c>
      <c r="BR2774" s="232">
        <v>0.64399093261699458</v>
      </c>
    </row>
    <row r="2775" spans="46:70" x14ac:dyDescent="0.3">
      <c r="AT2775" s="232">
        <v>2016</v>
      </c>
      <c r="AU2775" s="232" t="s">
        <v>154</v>
      </c>
      <c r="AW2775" s="232" t="s">
        <v>248</v>
      </c>
      <c r="BB2775" s="232" t="s">
        <v>167</v>
      </c>
      <c r="BR2775" s="232">
        <v>1.7350592556773441</v>
      </c>
    </row>
    <row r="2776" spans="46:70" x14ac:dyDescent="0.3">
      <c r="AT2776" s="232">
        <v>2016</v>
      </c>
      <c r="AU2776" s="232" t="s">
        <v>154</v>
      </c>
      <c r="AW2776" s="232" t="s">
        <v>248</v>
      </c>
      <c r="BB2776" s="232" t="s">
        <v>168</v>
      </c>
      <c r="BR2776" s="232">
        <v>0</v>
      </c>
    </row>
    <row r="2777" spans="46:70" x14ac:dyDescent="0.3">
      <c r="AT2777" s="232">
        <v>2016</v>
      </c>
      <c r="AU2777" s="232" t="s">
        <v>154</v>
      </c>
      <c r="AW2777" s="232" t="s">
        <v>248</v>
      </c>
      <c r="BB2777" s="232" t="s">
        <v>253</v>
      </c>
      <c r="BR2777" s="232">
        <v>0</v>
      </c>
    </row>
    <row r="2778" spans="46:70" x14ac:dyDescent="0.3">
      <c r="AT2778" s="232">
        <v>2016</v>
      </c>
      <c r="AU2778" s="232" t="s">
        <v>154</v>
      </c>
      <c r="AW2778" s="232" t="s">
        <v>248</v>
      </c>
      <c r="BB2778" s="232" t="s">
        <v>252</v>
      </c>
      <c r="BR2778" s="232">
        <v>0</v>
      </c>
    </row>
    <row r="2779" spans="46:70" x14ac:dyDescent="0.3">
      <c r="AT2779" s="232">
        <v>2016</v>
      </c>
      <c r="AU2779" s="232" t="s">
        <v>154</v>
      </c>
      <c r="AW2779" s="232" t="s">
        <v>248</v>
      </c>
      <c r="BB2779" s="232" t="s">
        <v>169</v>
      </c>
      <c r="BR2779" s="232">
        <v>0</v>
      </c>
    </row>
    <row r="2780" spans="46:70" x14ac:dyDescent="0.3">
      <c r="AT2780" s="232">
        <v>2016</v>
      </c>
      <c r="AU2780" s="232" t="s">
        <v>154</v>
      </c>
      <c r="AW2780" s="232" t="s">
        <v>248</v>
      </c>
      <c r="BA2780" s="232" t="s">
        <v>170</v>
      </c>
      <c r="BR2780" s="232">
        <v>7.4965475218877371</v>
      </c>
    </row>
    <row r="2781" spans="46:70" x14ac:dyDescent="0.3">
      <c r="AT2781" s="232">
        <v>2016</v>
      </c>
      <c r="AU2781" s="232" t="s">
        <v>154</v>
      </c>
      <c r="AW2781" s="232" t="s">
        <v>248</v>
      </c>
      <c r="BB2781" s="232" t="s">
        <v>171</v>
      </c>
      <c r="BR2781" s="232">
        <v>8.948547043098646</v>
      </c>
    </row>
    <row r="2782" spans="46:70" x14ac:dyDescent="0.3">
      <c r="AT2782" s="232">
        <v>2016</v>
      </c>
      <c r="AU2782" s="232" t="s">
        <v>154</v>
      </c>
      <c r="AW2782" s="232" t="s">
        <v>248</v>
      </c>
      <c r="BB2782" s="232" t="s">
        <v>172</v>
      </c>
      <c r="BR2782" s="232">
        <v>4.2562176270186578</v>
      </c>
    </row>
    <row r="2783" spans="46:70" x14ac:dyDescent="0.3">
      <c r="AT2783" s="232">
        <v>2016</v>
      </c>
      <c r="AU2783" s="232" t="s">
        <v>154</v>
      </c>
      <c r="AW2783" s="232" t="s">
        <v>248</v>
      </c>
      <c r="BB2783" s="232" t="s">
        <v>390</v>
      </c>
      <c r="BR2783" s="232" t="s">
        <v>354</v>
      </c>
    </row>
    <row r="2784" spans="46:70" x14ac:dyDescent="0.3">
      <c r="AT2784" s="232">
        <v>2016</v>
      </c>
      <c r="AU2784" s="232" t="s">
        <v>154</v>
      </c>
      <c r="AW2784" s="232" t="s">
        <v>248</v>
      </c>
      <c r="BA2784" s="232" t="s">
        <v>173</v>
      </c>
      <c r="BR2784" s="232">
        <v>3.9957378440955078</v>
      </c>
    </row>
    <row r="2785" spans="46:70" x14ac:dyDescent="0.3">
      <c r="AT2785" s="232">
        <v>2016</v>
      </c>
      <c r="AU2785" s="232" t="s">
        <v>154</v>
      </c>
      <c r="AW2785" s="232" t="s">
        <v>248</v>
      </c>
      <c r="BB2785" s="232" t="s">
        <v>254</v>
      </c>
      <c r="BR2785" s="232">
        <v>2.6153165261701852</v>
      </c>
    </row>
    <row r="2786" spans="46:70" x14ac:dyDescent="0.3">
      <c r="AT2786" s="232">
        <v>2016</v>
      </c>
      <c r="AU2786" s="232" t="s">
        <v>154</v>
      </c>
      <c r="AW2786" s="232" t="s">
        <v>248</v>
      </c>
      <c r="BB2786" s="232" t="s">
        <v>255</v>
      </c>
      <c r="BR2786" s="232">
        <v>5.3628371422116166</v>
      </c>
    </row>
    <row r="2787" spans="46:70" x14ac:dyDescent="0.3">
      <c r="AT2787" s="232">
        <v>2016</v>
      </c>
      <c r="AU2787" s="232" t="s">
        <v>154</v>
      </c>
      <c r="AW2787" s="232" t="s">
        <v>248</v>
      </c>
      <c r="BC2787" s="232" t="s">
        <v>174</v>
      </c>
      <c r="BR2787" s="232">
        <v>2.1707237430095758</v>
      </c>
    </row>
    <row r="2788" spans="46:70" x14ac:dyDescent="0.3">
      <c r="AT2788" s="232">
        <v>2016</v>
      </c>
      <c r="AU2788" s="232" t="s">
        <v>154</v>
      </c>
      <c r="AW2788" s="232" t="s">
        <v>248</v>
      </c>
      <c r="BC2788" s="232" t="s">
        <v>175</v>
      </c>
      <c r="BR2788" s="232">
        <v>3.4962577767108982</v>
      </c>
    </row>
    <row r="2789" spans="46:70" x14ac:dyDescent="0.3">
      <c r="AT2789" s="232">
        <v>2016</v>
      </c>
      <c r="AU2789" s="232" t="s">
        <v>154</v>
      </c>
      <c r="AW2789" s="232" t="s">
        <v>248</v>
      </c>
      <c r="BC2789" s="232" t="s">
        <v>176</v>
      </c>
      <c r="BR2789" s="232">
        <v>6.4024956004536033</v>
      </c>
    </row>
    <row r="2790" spans="46:70" x14ac:dyDescent="0.3">
      <c r="AT2790" s="232">
        <v>2016</v>
      </c>
      <c r="AU2790" s="232" t="s">
        <v>154</v>
      </c>
      <c r="AW2790" s="232" t="s">
        <v>248</v>
      </c>
      <c r="BC2790" s="232" t="s">
        <v>177</v>
      </c>
      <c r="BR2790" s="232">
        <v>11.519481153712411</v>
      </c>
    </row>
    <row r="2791" spans="46:70" x14ac:dyDescent="0.3">
      <c r="AT2791" s="232">
        <v>2016</v>
      </c>
      <c r="AU2791" s="232" t="s">
        <v>154</v>
      </c>
      <c r="AW2791" s="232" t="s">
        <v>248</v>
      </c>
      <c r="BC2791" s="232" t="s">
        <v>178</v>
      </c>
      <c r="BR2791" s="232">
        <v>8.4219814553369883</v>
      </c>
    </row>
    <row r="2792" spans="46:70" x14ac:dyDescent="0.3">
      <c r="AT2792" s="232">
        <v>2016</v>
      </c>
      <c r="AU2792" s="232" t="s">
        <v>154</v>
      </c>
      <c r="AW2792" s="232" t="s">
        <v>248</v>
      </c>
      <c r="BC2792" s="232" t="s">
        <v>256</v>
      </c>
      <c r="BR2792" s="232">
        <v>10.19013378481921</v>
      </c>
    </row>
    <row r="2793" spans="46:70" x14ac:dyDescent="0.3">
      <c r="AT2793" s="232">
        <v>2016</v>
      </c>
      <c r="AU2793" s="232" t="s">
        <v>154</v>
      </c>
      <c r="AW2793" s="232" t="s">
        <v>248</v>
      </c>
      <c r="BD2793" s="232" t="s">
        <v>179</v>
      </c>
      <c r="BR2793" s="232">
        <v>3.6970225928592502</v>
      </c>
    </row>
    <row r="2794" spans="46:70" x14ac:dyDescent="0.3">
      <c r="AT2794" s="232">
        <v>2016</v>
      </c>
      <c r="AU2794" s="232" t="s">
        <v>154</v>
      </c>
      <c r="AW2794" s="232" t="s">
        <v>248</v>
      </c>
      <c r="BD2794" s="232" t="s">
        <v>180</v>
      </c>
      <c r="BR2794" s="232">
        <v>9.2784300020927581</v>
      </c>
    </row>
    <row r="2795" spans="46:70" x14ac:dyDescent="0.3">
      <c r="AT2795" s="232">
        <v>2016</v>
      </c>
      <c r="AU2795" s="232" t="s">
        <v>154</v>
      </c>
      <c r="AW2795" s="232" t="s">
        <v>248</v>
      </c>
      <c r="BD2795" s="232" t="s">
        <v>181</v>
      </c>
      <c r="BR2795" s="232">
        <v>5.9040052261005806</v>
      </c>
    </row>
    <row r="2796" spans="46:70" x14ac:dyDescent="0.3">
      <c r="AT2796" s="232">
        <v>2016</v>
      </c>
      <c r="AU2796" s="232" t="s">
        <v>154</v>
      </c>
      <c r="AW2796" s="232" t="s">
        <v>248</v>
      </c>
      <c r="BD2796" s="232" t="s">
        <v>182</v>
      </c>
      <c r="BR2796" s="232">
        <v>5.1228064267951101</v>
      </c>
    </row>
    <row r="2797" spans="46:70" x14ac:dyDescent="0.3">
      <c r="AT2797" s="232">
        <v>2016</v>
      </c>
      <c r="AU2797" s="232" t="s">
        <v>154</v>
      </c>
      <c r="AW2797" s="232" t="s">
        <v>248</v>
      </c>
      <c r="BD2797" s="232" t="s">
        <v>183</v>
      </c>
      <c r="BR2797" s="232">
        <v>9.3441057072716855</v>
      </c>
    </row>
    <row r="2798" spans="46:70" x14ac:dyDescent="0.3">
      <c r="AT2798" s="232">
        <v>2016</v>
      </c>
      <c r="AU2798" s="232" t="s">
        <v>154</v>
      </c>
      <c r="AW2798" s="232" t="s">
        <v>248</v>
      </c>
      <c r="BD2798" s="232" t="s">
        <v>184</v>
      </c>
      <c r="BR2798" s="232">
        <v>6.8084963184114367</v>
      </c>
    </row>
    <row r="2799" spans="46:70" x14ac:dyDescent="0.3">
      <c r="AT2799" s="232">
        <v>2016</v>
      </c>
      <c r="AU2799" s="232" t="s">
        <v>154</v>
      </c>
      <c r="AW2799" s="232" t="s">
        <v>248</v>
      </c>
      <c r="BD2799" s="232" t="s">
        <v>185</v>
      </c>
      <c r="BR2799" s="232">
        <v>4.2174309998589958</v>
      </c>
    </row>
    <row r="2800" spans="46:70" x14ac:dyDescent="0.3">
      <c r="AT2800" s="232">
        <v>2016</v>
      </c>
      <c r="AU2800" s="232" t="s">
        <v>154</v>
      </c>
      <c r="AW2800" s="232" t="s">
        <v>248</v>
      </c>
      <c r="BD2800" s="232" t="s">
        <v>186</v>
      </c>
      <c r="BR2800" s="232">
        <v>6.5535707024081544</v>
      </c>
    </row>
    <row r="2801" spans="46:70" x14ac:dyDescent="0.3">
      <c r="AT2801" s="232">
        <v>2016</v>
      </c>
      <c r="AU2801" s="232" t="s">
        <v>154</v>
      </c>
      <c r="AW2801" s="232" t="s">
        <v>248</v>
      </c>
      <c r="BE2801" s="232" t="s">
        <v>187</v>
      </c>
      <c r="BR2801" s="232">
        <v>3.2672244318215</v>
      </c>
    </row>
    <row r="2802" spans="46:70" x14ac:dyDescent="0.3">
      <c r="AT2802" s="232">
        <v>2016</v>
      </c>
      <c r="AU2802" s="232" t="s">
        <v>154</v>
      </c>
      <c r="AW2802" s="232" t="s">
        <v>248</v>
      </c>
      <c r="BE2802" s="232" t="s">
        <v>188</v>
      </c>
      <c r="BR2802" s="232">
        <v>4.0310035659727328</v>
      </c>
    </row>
    <row r="2803" spans="46:70" x14ac:dyDescent="0.3">
      <c r="AT2803" s="232">
        <v>2016</v>
      </c>
      <c r="AU2803" s="232" t="s">
        <v>154</v>
      </c>
      <c r="AW2803" s="232" t="s">
        <v>248</v>
      </c>
      <c r="BE2803" s="232" t="s">
        <v>189</v>
      </c>
      <c r="BR2803" s="232">
        <v>4.4595590971096009</v>
      </c>
    </row>
    <row r="2804" spans="46:70" x14ac:dyDescent="0.3">
      <c r="AT2804" s="232">
        <v>2016</v>
      </c>
      <c r="AU2804" s="232" t="s">
        <v>154</v>
      </c>
      <c r="AW2804" s="232" t="s">
        <v>248</v>
      </c>
      <c r="BE2804" s="232" t="s">
        <v>190</v>
      </c>
      <c r="BR2804" s="232">
        <v>6.0481686960876004</v>
      </c>
    </row>
    <row r="2805" spans="46:70" x14ac:dyDescent="0.3">
      <c r="AT2805" s="232">
        <v>2016</v>
      </c>
      <c r="AU2805" s="232" t="s">
        <v>154</v>
      </c>
      <c r="AW2805" s="232" t="s">
        <v>248</v>
      </c>
      <c r="BE2805" s="232" t="s">
        <v>191</v>
      </c>
      <c r="BR2805" s="232">
        <v>6.1937519285845486</v>
      </c>
    </row>
    <row r="2806" spans="46:70" x14ac:dyDescent="0.3">
      <c r="AT2806" s="232">
        <v>2016</v>
      </c>
      <c r="AU2806" s="232" t="s">
        <v>154</v>
      </c>
      <c r="AW2806" s="232" t="s">
        <v>248</v>
      </c>
      <c r="BE2806" s="232" t="s">
        <v>257</v>
      </c>
      <c r="BR2806" s="232">
        <v>7.5284128612308274</v>
      </c>
    </row>
    <row r="2807" spans="46:70" x14ac:dyDescent="0.3">
      <c r="AT2807" s="232">
        <v>2016</v>
      </c>
      <c r="AU2807" s="232" t="s">
        <v>154</v>
      </c>
      <c r="AW2807" s="232" t="s">
        <v>248</v>
      </c>
      <c r="BF2807" s="232" t="s">
        <v>192</v>
      </c>
      <c r="BR2807" s="232">
        <v>3.5076283824105952</v>
      </c>
    </row>
    <row r="2808" spans="46:70" x14ac:dyDescent="0.3">
      <c r="AT2808" s="232">
        <v>2016</v>
      </c>
      <c r="AU2808" s="232" t="s">
        <v>154</v>
      </c>
      <c r="AW2808" s="232" t="s">
        <v>248</v>
      </c>
      <c r="BF2808" s="232" t="s">
        <v>193</v>
      </c>
      <c r="BR2808" s="232">
        <v>5.5346484668454714</v>
      </c>
    </row>
    <row r="2809" spans="46:70" x14ac:dyDescent="0.3">
      <c r="AT2809" s="232">
        <v>2016</v>
      </c>
      <c r="AU2809" s="232" t="s">
        <v>154</v>
      </c>
      <c r="AW2809" s="232" t="s">
        <v>248</v>
      </c>
      <c r="BF2809" s="232" t="s">
        <v>194</v>
      </c>
      <c r="BR2809" s="232">
        <v>4.9754318437736158</v>
      </c>
    </row>
    <row r="2810" spans="46:70" x14ac:dyDescent="0.3">
      <c r="AT2810" s="232">
        <v>2016</v>
      </c>
      <c r="AU2810" s="232" t="s">
        <v>154</v>
      </c>
      <c r="AW2810" s="232" t="s">
        <v>248</v>
      </c>
      <c r="BF2810" s="232" t="s">
        <v>195</v>
      </c>
      <c r="BR2810" s="232">
        <v>1.943009162083599</v>
      </c>
    </row>
    <row r="2811" spans="46:70" x14ac:dyDescent="0.3">
      <c r="AT2811" s="232">
        <v>2016</v>
      </c>
      <c r="AU2811" s="232" t="s">
        <v>154</v>
      </c>
      <c r="AW2811" s="232" t="s">
        <v>248</v>
      </c>
      <c r="BF2811" s="232" t="s">
        <v>196</v>
      </c>
      <c r="BR2811" s="232">
        <v>2.8527225873553328</v>
      </c>
    </row>
    <row r="2812" spans="46:70" x14ac:dyDescent="0.3">
      <c r="AT2812" s="232">
        <v>2016</v>
      </c>
      <c r="AU2812" s="232" t="s">
        <v>154</v>
      </c>
      <c r="AW2812" s="232" t="s">
        <v>248</v>
      </c>
      <c r="BG2812" s="232" t="s">
        <v>197</v>
      </c>
      <c r="BR2812" s="232">
        <v>8.2620301075928264</v>
      </c>
    </row>
    <row r="2813" spans="46:70" x14ac:dyDescent="0.3">
      <c r="AT2813" s="232">
        <v>2016</v>
      </c>
      <c r="AU2813" s="232" t="s">
        <v>154</v>
      </c>
      <c r="AW2813" s="232" t="s">
        <v>248</v>
      </c>
      <c r="BG2813" s="232" t="s">
        <v>198</v>
      </c>
      <c r="BR2813" s="232">
        <v>8.8041748919195921</v>
      </c>
    </row>
    <row r="2814" spans="46:70" x14ac:dyDescent="0.3">
      <c r="AT2814" s="232">
        <v>2016</v>
      </c>
      <c r="AU2814" s="232" t="s">
        <v>154</v>
      </c>
      <c r="AW2814" s="232" t="s">
        <v>248</v>
      </c>
      <c r="BG2814" s="232" t="s">
        <v>199</v>
      </c>
      <c r="BR2814" s="232">
        <v>7.1001222553858838</v>
      </c>
    </row>
    <row r="2815" spans="46:70" x14ac:dyDescent="0.3">
      <c r="AT2815" s="232">
        <v>2016</v>
      </c>
      <c r="AU2815" s="232" t="s">
        <v>154</v>
      </c>
      <c r="AW2815" s="232" t="s">
        <v>248</v>
      </c>
      <c r="BG2815" s="232" t="s">
        <v>200</v>
      </c>
      <c r="BR2815" s="232">
        <v>3.545121325813676</v>
      </c>
    </row>
    <row r="2816" spans="46:70" x14ac:dyDescent="0.3">
      <c r="AT2816" s="232">
        <v>2016</v>
      </c>
      <c r="AU2816" s="232" t="s">
        <v>154</v>
      </c>
      <c r="AW2816" s="232" t="s">
        <v>248</v>
      </c>
      <c r="BH2816" s="232" t="s">
        <v>201</v>
      </c>
      <c r="BR2816" s="232">
        <v>4.5281209222188483</v>
      </c>
    </row>
    <row r="2817" spans="46:70" x14ac:dyDescent="0.3">
      <c r="AT2817" s="232">
        <v>2016</v>
      </c>
      <c r="AU2817" s="232" t="s">
        <v>154</v>
      </c>
      <c r="AW2817" s="232" t="s">
        <v>248</v>
      </c>
      <c r="BH2817" s="232" t="s">
        <v>202</v>
      </c>
      <c r="BR2817" s="232">
        <v>4.7053452465913841</v>
      </c>
    </row>
    <row r="2818" spans="46:70" x14ac:dyDescent="0.3">
      <c r="AT2818" s="232">
        <v>2016</v>
      </c>
      <c r="AU2818" s="232" t="s">
        <v>154</v>
      </c>
      <c r="AW2818" s="232" t="s">
        <v>248</v>
      </c>
      <c r="BH2818" s="232" t="s">
        <v>203</v>
      </c>
      <c r="BR2818" s="232">
        <v>3.9630523568661791</v>
      </c>
    </row>
    <row r="2819" spans="46:70" x14ac:dyDescent="0.3">
      <c r="AT2819" s="232">
        <v>2016</v>
      </c>
      <c r="AU2819" s="232" t="s">
        <v>154</v>
      </c>
      <c r="AW2819" s="232" t="s">
        <v>248</v>
      </c>
      <c r="BI2819" s="232" t="s">
        <v>204</v>
      </c>
      <c r="BR2819" s="232">
        <v>4.562552068688376</v>
      </c>
    </row>
    <row r="2820" spans="46:70" x14ac:dyDescent="0.3">
      <c r="AT2820" s="232">
        <v>2016</v>
      </c>
      <c r="AU2820" s="232" t="s">
        <v>154</v>
      </c>
      <c r="AW2820" s="232" t="s">
        <v>248</v>
      </c>
      <c r="BI2820" s="232" t="s">
        <v>205</v>
      </c>
      <c r="BR2820" s="232">
        <v>3.239584664629175</v>
      </c>
    </row>
    <row r="2821" spans="46:70" x14ac:dyDescent="0.3">
      <c r="AT2821" s="232">
        <v>2016</v>
      </c>
      <c r="AU2821" s="232" t="s">
        <v>154</v>
      </c>
      <c r="AW2821" s="232" t="s">
        <v>248</v>
      </c>
      <c r="BI2821" s="232" t="s">
        <v>206</v>
      </c>
      <c r="BR2821" s="232">
        <v>10.64188293899142</v>
      </c>
    </row>
    <row r="2822" spans="46:70" x14ac:dyDescent="0.3">
      <c r="AT2822" s="232">
        <v>2016</v>
      </c>
      <c r="AU2822" s="232" t="s">
        <v>154</v>
      </c>
      <c r="AW2822" s="232" t="s">
        <v>248</v>
      </c>
      <c r="BJ2822" s="232" t="s">
        <v>381</v>
      </c>
      <c r="BR2822" s="232">
        <v>5.682951042001342</v>
      </c>
    </row>
    <row r="2823" spans="46:70" x14ac:dyDescent="0.3">
      <c r="AT2823" s="232">
        <v>2016</v>
      </c>
      <c r="AU2823" s="232" t="s">
        <v>154</v>
      </c>
      <c r="AW2823" s="232" t="s">
        <v>248</v>
      </c>
      <c r="BJ2823" s="232" t="s">
        <v>208</v>
      </c>
      <c r="BR2823" s="232">
        <v>4.9481452224163798</v>
      </c>
    </row>
    <row r="2824" spans="46:70" x14ac:dyDescent="0.3">
      <c r="AT2824" s="232">
        <v>2016</v>
      </c>
      <c r="AU2824" s="232" t="s">
        <v>154</v>
      </c>
      <c r="AW2824" s="232" t="s">
        <v>248</v>
      </c>
      <c r="BJ2824" s="232" t="s">
        <v>209</v>
      </c>
      <c r="BR2824" s="232">
        <v>5.8906979978602738</v>
      </c>
    </row>
    <row r="2825" spans="46:70" x14ac:dyDescent="0.3">
      <c r="AT2825" s="232">
        <v>2016</v>
      </c>
      <c r="AU2825" s="232" t="s">
        <v>154</v>
      </c>
      <c r="AW2825" s="232" t="s">
        <v>248</v>
      </c>
      <c r="BJ2825" s="232" t="s">
        <v>210</v>
      </c>
      <c r="BR2825" s="232">
        <v>3.7836961685103971</v>
      </c>
    </row>
    <row r="2826" spans="46:70" x14ac:dyDescent="0.3">
      <c r="AT2826" s="232">
        <v>2016</v>
      </c>
      <c r="AU2826" s="232" t="s">
        <v>154</v>
      </c>
      <c r="AW2826" s="232" t="s">
        <v>248</v>
      </c>
      <c r="BJ2826" s="232" t="s">
        <v>211</v>
      </c>
      <c r="BR2826" s="232">
        <v>4.2841084125948177</v>
      </c>
    </row>
    <row r="2827" spans="46:70" x14ac:dyDescent="0.3">
      <c r="AT2827" s="232">
        <v>2016</v>
      </c>
      <c r="AU2827" s="232" t="s">
        <v>154</v>
      </c>
      <c r="AW2827" s="232" t="s">
        <v>248</v>
      </c>
      <c r="BJ2827" s="232" t="s">
        <v>212</v>
      </c>
      <c r="BR2827" s="232">
        <v>3.2680229196982231</v>
      </c>
    </row>
    <row r="2828" spans="46:70" x14ac:dyDescent="0.3">
      <c r="AT2828" s="232">
        <v>2016</v>
      </c>
      <c r="AU2828" s="232" t="s">
        <v>154</v>
      </c>
      <c r="AW2828" s="232" t="s">
        <v>248</v>
      </c>
      <c r="BJ2828" s="232" t="s">
        <v>213</v>
      </c>
      <c r="BR2828" s="232">
        <v>3.7848558066323719</v>
      </c>
    </row>
    <row r="2829" spans="46:70" x14ac:dyDescent="0.3">
      <c r="AT2829" s="232">
        <v>2016</v>
      </c>
      <c r="AU2829" s="232" t="s">
        <v>154</v>
      </c>
      <c r="AW2829" s="232" t="s">
        <v>248</v>
      </c>
      <c r="BK2829" s="232" t="s">
        <v>214</v>
      </c>
      <c r="BR2829" s="232">
        <v>3.25733351369102</v>
      </c>
    </row>
    <row r="2830" spans="46:70" x14ac:dyDescent="0.3">
      <c r="AT2830" s="232">
        <v>2016</v>
      </c>
      <c r="AU2830" s="232" t="s">
        <v>154</v>
      </c>
      <c r="AW2830" s="232" t="s">
        <v>248</v>
      </c>
      <c r="BK2830" s="232" t="s">
        <v>215</v>
      </c>
      <c r="BR2830" s="232">
        <v>6.2074331018661741</v>
      </c>
    </row>
    <row r="2831" spans="46:70" x14ac:dyDescent="0.3">
      <c r="AT2831" s="232">
        <v>2016</v>
      </c>
      <c r="AU2831" s="232" t="s">
        <v>154</v>
      </c>
      <c r="AW2831" s="232" t="s">
        <v>248</v>
      </c>
      <c r="BK2831" s="232" t="s">
        <v>216</v>
      </c>
      <c r="BR2831" s="232">
        <v>4.8839722000203727</v>
      </c>
    </row>
    <row r="2832" spans="46:70" x14ac:dyDescent="0.3">
      <c r="AT2832" s="232">
        <v>2016</v>
      </c>
      <c r="AU2832" s="232" t="s">
        <v>154</v>
      </c>
      <c r="AW2832" s="232" t="s">
        <v>248</v>
      </c>
      <c r="BL2832" s="232" t="s">
        <v>217</v>
      </c>
      <c r="BR2832" s="232">
        <v>4.0779122373316614</v>
      </c>
    </row>
    <row r="2833" spans="46:70" x14ac:dyDescent="0.3">
      <c r="AT2833" s="232">
        <v>2016</v>
      </c>
      <c r="AU2833" s="232" t="s">
        <v>154</v>
      </c>
      <c r="AW2833" s="232" t="s">
        <v>248</v>
      </c>
      <c r="BL2833" s="232" t="s">
        <v>218</v>
      </c>
      <c r="BR2833" s="232">
        <v>3.1755739695428469</v>
      </c>
    </row>
    <row r="2834" spans="46:70" x14ac:dyDescent="0.3">
      <c r="AT2834" s="232">
        <v>2016</v>
      </c>
      <c r="AU2834" s="232" t="s">
        <v>154</v>
      </c>
      <c r="AW2834" s="232" t="s">
        <v>248</v>
      </c>
      <c r="BL2834" s="232" t="s">
        <v>219</v>
      </c>
      <c r="BR2834" s="232">
        <v>3.3841816890967862</v>
      </c>
    </row>
    <row r="2835" spans="46:70" x14ac:dyDescent="0.3">
      <c r="AT2835" s="232">
        <v>2016</v>
      </c>
      <c r="AU2835" s="232" t="s">
        <v>154</v>
      </c>
      <c r="AW2835" s="232" t="s">
        <v>248</v>
      </c>
      <c r="BL2835" s="232" t="s">
        <v>220</v>
      </c>
      <c r="BR2835" s="232">
        <v>5.3063371431207376</v>
      </c>
    </row>
    <row r="2836" spans="46:70" x14ac:dyDescent="0.3">
      <c r="AT2836" s="232">
        <v>2016</v>
      </c>
      <c r="AU2836" s="232" t="s">
        <v>154</v>
      </c>
      <c r="AW2836" s="232" t="s">
        <v>248</v>
      </c>
      <c r="BL2836" s="232" t="s">
        <v>221</v>
      </c>
      <c r="BR2836" s="232">
        <v>4.4643451691689364</v>
      </c>
    </row>
    <row r="2837" spans="46:70" x14ac:dyDescent="0.3">
      <c r="AT2837" s="232">
        <v>2016</v>
      </c>
      <c r="AU2837" s="232" t="s">
        <v>154</v>
      </c>
      <c r="AW2837" s="232" t="s">
        <v>248</v>
      </c>
      <c r="BM2837" s="232" t="s">
        <v>222</v>
      </c>
      <c r="BR2837" s="232">
        <v>4.682140490266363</v>
      </c>
    </row>
    <row r="2838" spans="46:70" x14ac:dyDescent="0.3">
      <c r="AT2838" s="232">
        <v>2016</v>
      </c>
      <c r="AU2838" s="232" t="s">
        <v>154</v>
      </c>
      <c r="AW2838" s="232" t="s">
        <v>248</v>
      </c>
      <c r="BM2838" s="232" t="s">
        <v>223</v>
      </c>
      <c r="BR2838" s="232">
        <v>3.138089472807295</v>
      </c>
    </row>
    <row r="2839" spans="46:70" x14ac:dyDescent="0.3">
      <c r="AT2839" s="232">
        <v>2016</v>
      </c>
      <c r="AU2839" s="232" t="s">
        <v>154</v>
      </c>
      <c r="AW2839" s="232" t="s">
        <v>248</v>
      </c>
      <c r="BM2839" s="232" t="s">
        <v>224</v>
      </c>
      <c r="BR2839" s="232">
        <v>4.2440297359073673</v>
      </c>
    </row>
    <row r="2840" spans="46:70" x14ac:dyDescent="0.3">
      <c r="AT2840" s="232">
        <v>2016</v>
      </c>
      <c r="AU2840" s="232" t="s">
        <v>154</v>
      </c>
      <c r="AW2840" s="232" t="s">
        <v>248</v>
      </c>
      <c r="BM2840" s="232" t="s">
        <v>225</v>
      </c>
      <c r="BR2840" s="232">
        <v>4.0447441470967336</v>
      </c>
    </row>
    <row r="2841" spans="46:70" x14ac:dyDescent="0.3">
      <c r="AT2841" s="232">
        <v>2016</v>
      </c>
      <c r="AU2841" s="232" t="s">
        <v>154</v>
      </c>
      <c r="AW2841" s="232" t="s">
        <v>248</v>
      </c>
      <c r="BM2841" s="232" t="s">
        <v>226</v>
      </c>
      <c r="BR2841" s="232">
        <v>4.3989417892669476</v>
      </c>
    </row>
    <row r="2842" spans="46:70" x14ac:dyDescent="0.3">
      <c r="AT2842" s="232">
        <v>2016</v>
      </c>
      <c r="AU2842" s="232" t="s">
        <v>154</v>
      </c>
      <c r="AW2842" s="232" t="s">
        <v>248</v>
      </c>
      <c r="BM2842" s="232" t="s">
        <v>227</v>
      </c>
      <c r="BR2842" s="232">
        <v>2.6609055964206991</v>
      </c>
    </row>
    <row r="2843" spans="46:70" x14ac:dyDescent="0.3">
      <c r="AT2843" s="232">
        <v>2016</v>
      </c>
      <c r="AU2843" s="232" t="s">
        <v>154</v>
      </c>
      <c r="AW2843" s="232" t="s">
        <v>248</v>
      </c>
      <c r="BM2843" s="232" t="s">
        <v>228</v>
      </c>
      <c r="BR2843" s="232">
        <v>4.9193197018665451</v>
      </c>
    </row>
    <row r="2844" spans="46:70" x14ac:dyDescent="0.3">
      <c r="AT2844" s="232">
        <v>2016</v>
      </c>
      <c r="AU2844" s="232" t="s">
        <v>154</v>
      </c>
      <c r="AW2844" s="232" t="s">
        <v>248</v>
      </c>
      <c r="BM2844" s="232" t="s">
        <v>229</v>
      </c>
      <c r="BR2844" s="232">
        <v>5.344722519364332</v>
      </c>
    </row>
    <row r="2845" spans="46:70" x14ac:dyDescent="0.3">
      <c r="AT2845" s="232">
        <v>2016</v>
      </c>
      <c r="AU2845" s="232" t="s">
        <v>154</v>
      </c>
      <c r="AW2845" s="232" t="s">
        <v>248</v>
      </c>
      <c r="BN2845" s="232" t="s">
        <v>230</v>
      </c>
      <c r="BR2845" s="232">
        <v>4.1123519441426026</v>
      </c>
    </row>
    <row r="2846" spans="46:70" x14ac:dyDescent="0.3">
      <c r="AT2846" s="232">
        <v>2016</v>
      </c>
      <c r="AU2846" s="232" t="s">
        <v>154</v>
      </c>
      <c r="AW2846" s="232" t="s">
        <v>248</v>
      </c>
      <c r="BN2846" s="232" t="s">
        <v>231</v>
      </c>
      <c r="BR2846" s="232">
        <v>4.2793713586597359</v>
      </c>
    </row>
    <row r="2847" spans="46:70" x14ac:dyDescent="0.3">
      <c r="AT2847" s="232">
        <v>2016</v>
      </c>
      <c r="AU2847" s="232" t="s">
        <v>154</v>
      </c>
      <c r="AW2847" s="232" t="s">
        <v>248</v>
      </c>
      <c r="BO2847" s="232" t="s">
        <v>232</v>
      </c>
      <c r="BR2847" s="232">
        <v>6.5189749800906149</v>
      </c>
    </row>
    <row r="2848" spans="46:70" x14ac:dyDescent="0.3">
      <c r="AT2848" s="232">
        <v>2016</v>
      </c>
      <c r="AU2848" s="232" t="s">
        <v>154</v>
      </c>
      <c r="AW2848" s="232" t="s">
        <v>248</v>
      </c>
      <c r="BO2848" s="232" t="s">
        <v>233</v>
      </c>
      <c r="BR2848" s="232">
        <v>3.980694246702178</v>
      </c>
    </row>
    <row r="2849" spans="46:70" x14ac:dyDescent="0.3">
      <c r="AT2849" s="232">
        <v>2016</v>
      </c>
      <c r="AU2849" s="232" t="s">
        <v>154</v>
      </c>
      <c r="AW2849" s="232" t="s">
        <v>248</v>
      </c>
      <c r="BP2849" s="232" t="s">
        <v>234</v>
      </c>
      <c r="BR2849" s="232">
        <v>4.9441730581651901</v>
      </c>
    </row>
    <row r="2850" spans="46:70" x14ac:dyDescent="0.3">
      <c r="AT2850" s="232">
        <v>2016</v>
      </c>
      <c r="AU2850" s="232" t="s">
        <v>154</v>
      </c>
      <c r="AW2850" s="232" t="s">
        <v>248</v>
      </c>
      <c r="BP2850" s="232" t="s">
        <v>235</v>
      </c>
      <c r="BR2850" s="232">
        <v>4.2305652019264741</v>
      </c>
    </row>
    <row r="2851" spans="46:70" x14ac:dyDescent="0.3">
      <c r="AT2851" s="232">
        <v>2016</v>
      </c>
      <c r="AU2851" s="232" t="s">
        <v>154</v>
      </c>
      <c r="AW2851" s="232" t="s">
        <v>248</v>
      </c>
      <c r="BP2851" s="232" t="s">
        <v>236</v>
      </c>
      <c r="BR2851" s="232">
        <v>2.753543209300306</v>
      </c>
    </row>
    <row r="2852" spans="46:70" x14ac:dyDescent="0.3">
      <c r="AT2852" s="232">
        <v>2016</v>
      </c>
      <c r="AU2852" s="232" t="s">
        <v>154</v>
      </c>
      <c r="AW2852" s="232" t="s">
        <v>248</v>
      </c>
      <c r="BQ2852" s="232" t="s">
        <v>237</v>
      </c>
      <c r="BR2852" s="232">
        <v>4.5216066170935321</v>
      </c>
    </row>
    <row r="2853" spans="46:70" x14ac:dyDescent="0.3">
      <c r="AT2853" s="232">
        <v>2016</v>
      </c>
      <c r="AU2853" s="232" t="s">
        <v>154</v>
      </c>
      <c r="AW2853" s="232" t="s">
        <v>248</v>
      </c>
      <c r="BQ2853" s="232" t="s">
        <v>238</v>
      </c>
      <c r="BR2853" s="232">
        <v>3.404658836033112</v>
      </c>
    </row>
    <row r="2854" spans="46:70" x14ac:dyDescent="0.3">
      <c r="AT2854" s="232">
        <v>2016</v>
      </c>
      <c r="AU2854" s="232" t="s">
        <v>154</v>
      </c>
      <c r="AW2854" s="232" t="s">
        <v>248</v>
      </c>
      <c r="BQ2854" s="232" t="s">
        <v>239</v>
      </c>
      <c r="BR2854" s="232">
        <v>4.4148220413150518</v>
      </c>
    </row>
    <row r="2855" spans="46:70" x14ac:dyDescent="0.3">
      <c r="AT2855" s="232">
        <v>2016</v>
      </c>
      <c r="AU2855" s="232" t="s">
        <v>154</v>
      </c>
      <c r="AW2855" s="232" t="s">
        <v>248</v>
      </c>
      <c r="BQ2855" s="232" t="s">
        <v>240</v>
      </c>
      <c r="BR2855" s="232">
        <v>4.5146960402375829</v>
      </c>
    </row>
    <row r="2856" spans="46:70" x14ac:dyDescent="0.3">
      <c r="AT2856" s="232">
        <v>2016</v>
      </c>
      <c r="AU2856" s="232" t="s">
        <v>154</v>
      </c>
      <c r="AW2856" s="232" t="s">
        <v>248</v>
      </c>
      <c r="BQ2856" s="232" t="s">
        <v>241</v>
      </c>
      <c r="BR2856" s="232">
        <v>5.0955250475309786</v>
      </c>
    </row>
    <row r="2857" spans="46:70" x14ac:dyDescent="0.3">
      <c r="AT2857" s="232">
        <v>2016</v>
      </c>
      <c r="AU2857" s="232" t="s">
        <v>154</v>
      </c>
      <c r="AW2857" s="232" t="s">
        <v>248</v>
      </c>
      <c r="BQ2857" s="232" t="s">
        <v>242</v>
      </c>
      <c r="BR2857" s="232">
        <v>4.3320436790881676</v>
      </c>
    </row>
    <row r="2858" spans="46:70" x14ac:dyDescent="0.3">
      <c r="AT2858" s="232">
        <v>2016</v>
      </c>
      <c r="AU2858" s="232" t="s">
        <v>154</v>
      </c>
      <c r="AW2858" s="232" t="s">
        <v>248</v>
      </c>
      <c r="BQ2858" s="232" t="s">
        <v>243</v>
      </c>
      <c r="BR2858" s="232">
        <v>2.960183187859013</v>
      </c>
    </row>
    <row r="2859" spans="46:70" x14ac:dyDescent="0.3">
      <c r="AT2859" s="232">
        <v>2016</v>
      </c>
      <c r="AU2859" s="232" t="s">
        <v>154</v>
      </c>
      <c r="AW2859" s="232" t="s">
        <v>248</v>
      </c>
      <c r="BQ2859" s="232" t="s">
        <v>244</v>
      </c>
      <c r="BR2859" s="232">
        <v>4.1310162809768061</v>
      </c>
    </row>
    <row r="2860" spans="46:70" x14ac:dyDescent="0.3">
      <c r="AT2860" s="232">
        <v>2016</v>
      </c>
      <c r="AU2860" s="232" t="s">
        <v>154</v>
      </c>
      <c r="AW2860" s="232" t="s">
        <v>248</v>
      </c>
      <c r="BQ2860" s="232" t="s">
        <v>245</v>
      </c>
      <c r="BR2860" s="232">
        <v>4.3627402237966697</v>
      </c>
    </row>
    <row r="2861" spans="46:70" x14ac:dyDescent="0.3">
      <c r="AT2861" s="232">
        <v>2016</v>
      </c>
      <c r="AU2861" s="232" t="s">
        <v>154</v>
      </c>
      <c r="AW2861" s="232" t="s">
        <v>248</v>
      </c>
      <c r="BQ2861" s="232" t="s">
        <v>246</v>
      </c>
      <c r="BR2861" s="232">
        <v>5.6024375814515031</v>
      </c>
    </row>
    <row r="2862" spans="46:70" x14ac:dyDescent="0.3">
      <c r="AT2862" s="232">
        <v>2016</v>
      </c>
      <c r="AU2862" s="232" t="s">
        <v>154</v>
      </c>
      <c r="AW2862" s="232" t="s">
        <v>250</v>
      </c>
    </row>
    <row r="2863" spans="46:70" x14ac:dyDescent="0.3">
      <c r="AT2863" s="232">
        <v>2016</v>
      </c>
      <c r="AU2863" s="232" t="s">
        <v>154</v>
      </c>
      <c r="AW2863" s="232" t="s">
        <v>250</v>
      </c>
      <c r="AZ2863" s="232" t="s">
        <v>155</v>
      </c>
    </row>
    <row r="2864" spans="46:70" x14ac:dyDescent="0.3">
      <c r="AT2864" s="232">
        <v>2016</v>
      </c>
      <c r="AU2864" s="232" t="s">
        <v>154</v>
      </c>
      <c r="AW2864" s="232" t="s">
        <v>250</v>
      </c>
      <c r="AZ2864" s="232" t="s">
        <v>156</v>
      </c>
    </row>
    <row r="2865" spans="46:54" x14ac:dyDescent="0.3">
      <c r="AT2865" s="232">
        <v>2016</v>
      </c>
      <c r="AU2865" s="232" t="s">
        <v>154</v>
      </c>
      <c r="AW2865" s="232" t="s">
        <v>250</v>
      </c>
      <c r="AZ2865" s="232" t="s">
        <v>157</v>
      </c>
    </row>
    <row r="2866" spans="46:54" x14ac:dyDescent="0.3">
      <c r="AT2866" s="232">
        <v>2016</v>
      </c>
      <c r="AU2866" s="232" t="s">
        <v>154</v>
      </c>
      <c r="AW2866" s="232" t="s">
        <v>250</v>
      </c>
      <c r="AZ2866" s="232" t="s">
        <v>158</v>
      </c>
    </row>
    <row r="2867" spans="46:54" x14ac:dyDescent="0.3">
      <c r="AT2867" s="232">
        <v>2016</v>
      </c>
      <c r="AU2867" s="232" t="s">
        <v>154</v>
      </c>
      <c r="AW2867" s="232" t="s">
        <v>250</v>
      </c>
      <c r="AZ2867" s="232" t="s">
        <v>159</v>
      </c>
    </row>
    <row r="2868" spans="46:54" x14ac:dyDescent="0.3">
      <c r="AT2868" s="232">
        <v>2016</v>
      </c>
      <c r="AU2868" s="232" t="s">
        <v>154</v>
      </c>
      <c r="AW2868" s="232" t="s">
        <v>250</v>
      </c>
      <c r="AZ2868" s="232" t="s">
        <v>160</v>
      </c>
    </row>
    <row r="2869" spans="46:54" x14ac:dyDescent="0.3">
      <c r="AT2869" s="232">
        <v>2016</v>
      </c>
      <c r="AU2869" s="232" t="s">
        <v>154</v>
      </c>
      <c r="AW2869" s="232" t="s">
        <v>250</v>
      </c>
      <c r="BA2869" s="232" t="s">
        <v>161</v>
      </c>
    </row>
    <row r="2870" spans="46:54" x14ac:dyDescent="0.3">
      <c r="AT2870" s="232">
        <v>2016</v>
      </c>
      <c r="AU2870" s="232" t="s">
        <v>154</v>
      </c>
      <c r="AW2870" s="232" t="s">
        <v>250</v>
      </c>
      <c r="BB2870" s="232" t="s">
        <v>162</v>
      </c>
    </row>
    <row r="2871" spans="46:54" x14ac:dyDescent="0.3">
      <c r="AT2871" s="232">
        <v>2016</v>
      </c>
      <c r="AU2871" s="232" t="s">
        <v>154</v>
      </c>
      <c r="AW2871" s="232" t="s">
        <v>250</v>
      </c>
      <c r="BB2871" s="232" t="s">
        <v>163</v>
      </c>
    </row>
    <row r="2872" spans="46:54" x14ac:dyDescent="0.3">
      <c r="AT2872" s="232">
        <v>2016</v>
      </c>
      <c r="AU2872" s="232" t="s">
        <v>154</v>
      </c>
      <c r="AW2872" s="232" t="s">
        <v>250</v>
      </c>
      <c r="BB2872" s="232" t="s">
        <v>389</v>
      </c>
    </row>
    <row r="2873" spans="46:54" x14ac:dyDescent="0.3">
      <c r="AT2873" s="232">
        <v>2016</v>
      </c>
      <c r="AU2873" s="232" t="s">
        <v>154</v>
      </c>
      <c r="AW2873" s="232" t="s">
        <v>250</v>
      </c>
      <c r="BB2873" s="232" t="s">
        <v>164</v>
      </c>
    </row>
    <row r="2874" spans="46:54" x14ac:dyDescent="0.3">
      <c r="AT2874" s="232">
        <v>2016</v>
      </c>
      <c r="AU2874" s="232" t="s">
        <v>154</v>
      </c>
      <c r="AW2874" s="232" t="s">
        <v>250</v>
      </c>
      <c r="BA2874" s="232" t="s">
        <v>165</v>
      </c>
    </row>
    <row r="2875" spans="46:54" x14ac:dyDescent="0.3">
      <c r="AT2875" s="232">
        <v>2016</v>
      </c>
      <c r="AU2875" s="232" t="s">
        <v>154</v>
      </c>
      <c r="AW2875" s="232" t="s">
        <v>250</v>
      </c>
      <c r="BB2875" s="232" t="s">
        <v>259</v>
      </c>
    </row>
    <row r="2876" spans="46:54" x14ac:dyDescent="0.3">
      <c r="AT2876" s="232">
        <v>2016</v>
      </c>
      <c r="AU2876" s="232" t="s">
        <v>154</v>
      </c>
      <c r="AW2876" s="232" t="s">
        <v>250</v>
      </c>
      <c r="BB2876" s="232" t="s">
        <v>260</v>
      </c>
    </row>
    <row r="2877" spans="46:54" x14ac:dyDescent="0.3">
      <c r="AT2877" s="232">
        <v>2016</v>
      </c>
      <c r="AU2877" s="232" t="s">
        <v>154</v>
      </c>
      <c r="AW2877" s="232" t="s">
        <v>250</v>
      </c>
      <c r="BB2877" s="232" t="s">
        <v>261</v>
      </c>
    </row>
    <row r="2878" spans="46:54" x14ac:dyDescent="0.3">
      <c r="AT2878" s="232">
        <v>2016</v>
      </c>
      <c r="AU2878" s="232" t="s">
        <v>154</v>
      </c>
      <c r="AW2878" s="232" t="s">
        <v>250</v>
      </c>
      <c r="BB2878" s="232" t="s">
        <v>262</v>
      </c>
    </row>
    <row r="2879" spans="46:54" x14ac:dyDescent="0.3">
      <c r="AT2879" s="232">
        <v>2016</v>
      </c>
      <c r="AU2879" s="232" t="s">
        <v>154</v>
      </c>
      <c r="AW2879" s="232" t="s">
        <v>250</v>
      </c>
      <c r="BA2879" s="232" t="s">
        <v>166</v>
      </c>
    </row>
    <row r="2880" spans="46:54" x14ac:dyDescent="0.3">
      <c r="AT2880" s="232">
        <v>2016</v>
      </c>
      <c r="AU2880" s="232" t="s">
        <v>154</v>
      </c>
      <c r="AW2880" s="232" t="s">
        <v>250</v>
      </c>
      <c r="BB2880" s="232" t="s">
        <v>167</v>
      </c>
    </row>
    <row r="2881" spans="46:55" x14ac:dyDescent="0.3">
      <c r="AT2881" s="232">
        <v>2016</v>
      </c>
      <c r="AU2881" s="232" t="s">
        <v>154</v>
      </c>
      <c r="AW2881" s="232" t="s">
        <v>250</v>
      </c>
      <c r="BB2881" s="232" t="s">
        <v>168</v>
      </c>
    </row>
    <row r="2882" spans="46:55" x14ac:dyDescent="0.3">
      <c r="AT2882" s="232">
        <v>2016</v>
      </c>
      <c r="AU2882" s="232" t="s">
        <v>154</v>
      </c>
      <c r="AW2882" s="232" t="s">
        <v>250</v>
      </c>
      <c r="BB2882" s="232" t="s">
        <v>253</v>
      </c>
    </row>
    <row r="2883" spans="46:55" x14ac:dyDescent="0.3">
      <c r="AT2883" s="232">
        <v>2016</v>
      </c>
      <c r="AU2883" s="232" t="s">
        <v>154</v>
      </c>
      <c r="AW2883" s="232" t="s">
        <v>250</v>
      </c>
      <c r="BB2883" s="232" t="s">
        <v>252</v>
      </c>
    </row>
    <row r="2884" spans="46:55" x14ac:dyDescent="0.3">
      <c r="AT2884" s="232">
        <v>2016</v>
      </c>
      <c r="AU2884" s="232" t="s">
        <v>154</v>
      </c>
      <c r="AW2884" s="232" t="s">
        <v>250</v>
      </c>
      <c r="BB2884" s="232" t="s">
        <v>169</v>
      </c>
    </row>
    <row r="2885" spans="46:55" x14ac:dyDescent="0.3">
      <c r="AT2885" s="232">
        <v>2016</v>
      </c>
      <c r="AU2885" s="232" t="s">
        <v>154</v>
      </c>
      <c r="AW2885" s="232" t="s">
        <v>250</v>
      </c>
      <c r="BA2885" s="232" t="s">
        <v>170</v>
      </c>
    </row>
    <row r="2886" spans="46:55" x14ac:dyDescent="0.3">
      <c r="AT2886" s="232">
        <v>2016</v>
      </c>
      <c r="AU2886" s="232" t="s">
        <v>154</v>
      </c>
      <c r="AW2886" s="232" t="s">
        <v>250</v>
      </c>
      <c r="BB2886" s="232" t="s">
        <v>171</v>
      </c>
    </row>
    <row r="2887" spans="46:55" x14ac:dyDescent="0.3">
      <c r="AT2887" s="232">
        <v>2016</v>
      </c>
      <c r="AU2887" s="232" t="s">
        <v>154</v>
      </c>
      <c r="AW2887" s="232" t="s">
        <v>250</v>
      </c>
      <c r="BB2887" s="232" t="s">
        <v>172</v>
      </c>
    </row>
    <row r="2888" spans="46:55" x14ac:dyDescent="0.3">
      <c r="AT2888" s="232">
        <v>2016</v>
      </c>
      <c r="AU2888" s="232" t="s">
        <v>154</v>
      </c>
      <c r="AW2888" s="232" t="s">
        <v>250</v>
      </c>
      <c r="BB2888" s="232" t="s">
        <v>390</v>
      </c>
    </row>
    <row r="2889" spans="46:55" x14ac:dyDescent="0.3">
      <c r="AT2889" s="232">
        <v>2016</v>
      </c>
      <c r="AU2889" s="232" t="s">
        <v>154</v>
      </c>
      <c r="AW2889" s="232" t="s">
        <v>250</v>
      </c>
      <c r="BA2889" s="232" t="s">
        <v>173</v>
      </c>
    </row>
    <row r="2890" spans="46:55" x14ac:dyDescent="0.3">
      <c r="AT2890" s="232">
        <v>2016</v>
      </c>
      <c r="AU2890" s="232" t="s">
        <v>154</v>
      </c>
      <c r="AW2890" s="232" t="s">
        <v>250</v>
      </c>
      <c r="BB2890" s="232" t="s">
        <v>254</v>
      </c>
    </row>
    <row r="2891" spans="46:55" x14ac:dyDescent="0.3">
      <c r="AT2891" s="232">
        <v>2016</v>
      </c>
      <c r="AU2891" s="232" t="s">
        <v>154</v>
      </c>
      <c r="AW2891" s="232" t="s">
        <v>250</v>
      </c>
      <c r="BB2891" s="232" t="s">
        <v>255</v>
      </c>
    </row>
    <row r="2892" spans="46:55" x14ac:dyDescent="0.3">
      <c r="AT2892" s="232">
        <v>2016</v>
      </c>
      <c r="AU2892" s="232" t="s">
        <v>154</v>
      </c>
      <c r="AW2892" s="232" t="s">
        <v>250</v>
      </c>
      <c r="BC2892" s="232" t="s">
        <v>174</v>
      </c>
    </row>
    <row r="2893" spans="46:55" x14ac:dyDescent="0.3">
      <c r="AT2893" s="232">
        <v>2016</v>
      </c>
      <c r="AU2893" s="232" t="s">
        <v>154</v>
      </c>
      <c r="AW2893" s="232" t="s">
        <v>250</v>
      </c>
      <c r="BC2893" s="232" t="s">
        <v>175</v>
      </c>
    </row>
    <row r="2894" spans="46:55" x14ac:dyDescent="0.3">
      <c r="AT2894" s="232">
        <v>2016</v>
      </c>
      <c r="AU2894" s="232" t="s">
        <v>154</v>
      </c>
      <c r="AW2894" s="232" t="s">
        <v>250</v>
      </c>
      <c r="BC2894" s="232" t="s">
        <v>176</v>
      </c>
    </row>
    <row r="2895" spans="46:55" x14ac:dyDescent="0.3">
      <c r="AT2895" s="232">
        <v>2016</v>
      </c>
      <c r="AU2895" s="232" t="s">
        <v>154</v>
      </c>
      <c r="AW2895" s="232" t="s">
        <v>250</v>
      </c>
      <c r="BC2895" s="232" t="s">
        <v>177</v>
      </c>
    </row>
    <row r="2896" spans="46:55" x14ac:dyDescent="0.3">
      <c r="AT2896" s="232">
        <v>2016</v>
      </c>
      <c r="AU2896" s="232" t="s">
        <v>154</v>
      </c>
      <c r="AW2896" s="232" t="s">
        <v>250</v>
      </c>
      <c r="BC2896" s="232" t="s">
        <v>178</v>
      </c>
    </row>
    <row r="2897" spans="46:58" x14ac:dyDescent="0.3">
      <c r="AT2897" s="232">
        <v>2016</v>
      </c>
      <c r="AU2897" s="232" t="s">
        <v>154</v>
      </c>
      <c r="AW2897" s="232" t="s">
        <v>250</v>
      </c>
      <c r="BC2897" s="232" t="s">
        <v>256</v>
      </c>
    </row>
    <row r="2898" spans="46:58" x14ac:dyDescent="0.3">
      <c r="AT2898" s="232">
        <v>2016</v>
      </c>
      <c r="AU2898" s="232" t="s">
        <v>154</v>
      </c>
      <c r="AW2898" s="232" t="s">
        <v>250</v>
      </c>
      <c r="BD2898" s="232" t="s">
        <v>179</v>
      </c>
    </row>
    <row r="2899" spans="46:58" x14ac:dyDescent="0.3">
      <c r="AT2899" s="232">
        <v>2016</v>
      </c>
      <c r="AU2899" s="232" t="s">
        <v>154</v>
      </c>
      <c r="AW2899" s="232" t="s">
        <v>250</v>
      </c>
      <c r="BD2899" s="232" t="s">
        <v>180</v>
      </c>
    </row>
    <row r="2900" spans="46:58" x14ac:dyDescent="0.3">
      <c r="AT2900" s="232">
        <v>2016</v>
      </c>
      <c r="AU2900" s="232" t="s">
        <v>154</v>
      </c>
      <c r="AW2900" s="232" t="s">
        <v>250</v>
      </c>
      <c r="BD2900" s="232" t="s">
        <v>181</v>
      </c>
    </row>
    <row r="2901" spans="46:58" x14ac:dyDescent="0.3">
      <c r="AT2901" s="232">
        <v>2016</v>
      </c>
      <c r="AU2901" s="232" t="s">
        <v>154</v>
      </c>
      <c r="AW2901" s="232" t="s">
        <v>250</v>
      </c>
      <c r="BD2901" s="232" t="s">
        <v>182</v>
      </c>
    </row>
    <row r="2902" spans="46:58" x14ac:dyDescent="0.3">
      <c r="AT2902" s="232">
        <v>2016</v>
      </c>
      <c r="AU2902" s="232" t="s">
        <v>154</v>
      </c>
      <c r="AW2902" s="232" t="s">
        <v>250</v>
      </c>
      <c r="BD2902" s="232" t="s">
        <v>183</v>
      </c>
    </row>
    <row r="2903" spans="46:58" x14ac:dyDescent="0.3">
      <c r="AT2903" s="232">
        <v>2016</v>
      </c>
      <c r="AU2903" s="232" t="s">
        <v>154</v>
      </c>
      <c r="AW2903" s="232" t="s">
        <v>250</v>
      </c>
      <c r="BD2903" s="232" t="s">
        <v>184</v>
      </c>
    </row>
    <row r="2904" spans="46:58" x14ac:dyDescent="0.3">
      <c r="AT2904" s="232">
        <v>2016</v>
      </c>
      <c r="AU2904" s="232" t="s">
        <v>154</v>
      </c>
      <c r="AW2904" s="232" t="s">
        <v>250</v>
      </c>
      <c r="BD2904" s="232" t="s">
        <v>185</v>
      </c>
    </row>
    <row r="2905" spans="46:58" x14ac:dyDescent="0.3">
      <c r="AT2905" s="232">
        <v>2016</v>
      </c>
      <c r="AU2905" s="232" t="s">
        <v>154</v>
      </c>
      <c r="AW2905" s="232" t="s">
        <v>250</v>
      </c>
      <c r="BD2905" s="232" t="s">
        <v>186</v>
      </c>
    </row>
    <row r="2906" spans="46:58" x14ac:dyDescent="0.3">
      <c r="AT2906" s="232">
        <v>2016</v>
      </c>
      <c r="AU2906" s="232" t="s">
        <v>154</v>
      </c>
      <c r="AW2906" s="232" t="s">
        <v>250</v>
      </c>
      <c r="BE2906" s="232" t="s">
        <v>187</v>
      </c>
    </row>
    <row r="2907" spans="46:58" x14ac:dyDescent="0.3">
      <c r="AT2907" s="232">
        <v>2016</v>
      </c>
      <c r="AU2907" s="232" t="s">
        <v>154</v>
      </c>
      <c r="AW2907" s="232" t="s">
        <v>250</v>
      </c>
      <c r="BE2907" s="232" t="s">
        <v>188</v>
      </c>
    </row>
    <row r="2908" spans="46:58" x14ac:dyDescent="0.3">
      <c r="AT2908" s="232">
        <v>2016</v>
      </c>
      <c r="AU2908" s="232" t="s">
        <v>154</v>
      </c>
      <c r="AW2908" s="232" t="s">
        <v>250</v>
      </c>
      <c r="BE2908" s="232" t="s">
        <v>189</v>
      </c>
    </row>
    <row r="2909" spans="46:58" x14ac:dyDescent="0.3">
      <c r="AT2909" s="232">
        <v>2016</v>
      </c>
      <c r="AU2909" s="232" t="s">
        <v>154</v>
      </c>
      <c r="AW2909" s="232" t="s">
        <v>250</v>
      </c>
      <c r="BE2909" s="232" t="s">
        <v>190</v>
      </c>
    </row>
    <row r="2910" spans="46:58" x14ac:dyDescent="0.3">
      <c r="AT2910" s="232">
        <v>2016</v>
      </c>
      <c r="AU2910" s="232" t="s">
        <v>154</v>
      </c>
      <c r="AW2910" s="232" t="s">
        <v>250</v>
      </c>
      <c r="BE2910" s="232" t="s">
        <v>191</v>
      </c>
    </row>
    <row r="2911" spans="46:58" x14ac:dyDescent="0.3">
      <c r="AT2911" s="232">
        <v>2016</v>
      </c>
      <c r="AU2911" s="232" t="s">
        <v>154</v>
      </c>
      <c r="AW2911" s="232" t="s">
        <v>250</v>
      </c>
      <c r="BE2911" s="232" t="s">
        <v>257</v>
      </c>
    </row>
    <row r="2912" spans="46:58" x14ac:dyDescent="0.3">
      <c r="AT2912" s="232">
        <v>2016</v>
      </c>
      <c r="AU2912" s="232" t="s">
        <v>154</v>
      </c>
      <c r="AW2912" s="232" t="s">
        <v>250</v>
      </c>
      <c r="BF2912" s="232" t="s">
        <v>192</v>
      </c>
    </row>
    <row r="2913" spans="46:62" x14ac:dyDescent="0.3">
      <c r="AT2913" s="232">
        <v>2016</v>
      </c>
      <c r="AU2913" s="232" t="s">
        <v>154</v>
      </c>
      <c r="AW2913" s="232" t="s">
        <v>250</v>
      </c>
      <c r="BF2913" s="232" t="s">
        <v>193</v>
      </c>
    </row>
    <row r="2914" spans="46:62" x14ac:dyDescent="0.3">
      <c r="AT2914" s="232">
        <v>2016</v>
      </c>
      <c r="AU2914" s="232" t="s">
        <v>154</v>
      </c>
      <c r="AW2914" s="232" t="s">
        <v>250</v>
      </c>
      <c r="BF2914" s="232" t="s">
        <v>194</v>
      </c>
    </row>
    <row r="2915" spans="46:62" x14ac:dyDescent="0.3">
      <c r="AT2915" s="232">
        <v>2016</v>
      </c>
      <c r="AU2915" s="232" t="s">
        <v>154</v>
      </c>
      <c r="AW2915" s="232" t="s">
        <v>250</v>
      </c>
      <c r="BF2915" s="232" t="s">
        <v>195</v>
      </c>
    </row>
    <row r="2916" spans="46:62" x14ac:dyDescent="0.3">
      <c r="AT2916" s="232">
        <v>2016</v>
      </c>
      <c r="AU2916" s="232" t="s">
        <v>154</v>
      </c>
      <c r="AW2916" s="232" t="s">
        <v>250</v>
      </c>
      <c r="BF2916" s="232" t="s">
        <v>196</v>
      </c>
    </row>
    <row r="2917" spans="46:62" x14ac:dyDescent="0.3">
      <c r="AT2917" s="232">
        <v>2016</v>
      </c>
      <c r="AU2917" s="232" t="s">
        <v>154</v>
      </c>
      <c r="AW2917" s="232" t="s">
        <v>250</v>
      </c>
      <c r="BG2917" s="232" t="s">
        <v>197</v>
      </c>
    </row>
    <row r="2918" spans="46:62" x14ac:dyDescent="0.3">
      <c r="AT2918" s="232">
        <v>2016</v>
      </c>
      <c r="AU2918" s="232" t="s">
        <v>154</v>
      </c>
      <c r="AW2918" s="232" t="s">
        <v>250</v>
      </c>
      <c r="BG2918" s="232" t="s">
        <v>198</v>
      </c>
    </row>
    <row r="2919" spans="46:62" x14ac:dyDescent="0.3">
      <c r="AT2919" s="232">
        <v>2016</v>
      </c>
      <c r="AU2919" s="232" t="s">
        <v>154</v>
      </c>
      <c r="AW2919" s="232" t="s">
        <v>250</v>
      </c>
      <c r="BG2919" s="232" t="s">
        <v>199</v>
      </c>
    </row>
    <row r="2920" spans="46:62" x14ac:dyDescent="0.3">
      <c r="AT2920" s="232">
        <v>2016</v>
      </c>
      <c r="AU2920" s="232" t="s">
        <v>154</v>
      </c>
      <c r="AW2920" s="232" t="s">
        <v>250</v>
      </c>
      <c r="BG2920" s="232" t="s">
        <v>200</v>
      </c>
    </row>
    <row r="2921" spans="46:62" x14ac:dyDescent="0.3">
      <c r="AT2921" s="232">
        <v>2016</v>
      </c>
      <c r="AU2921" s="232" t="s">
        <v>154</v>
      </c>
      <c r="AW2921" s="232" t="s">
        <v>250</v>
      </c>
      <c r="BH2921" s="232" t="s">
        <v>201</v>
      </c>
    </row>
    <row r="2922" spans="46:62" x14ac:dyDescent="0.3">
      <c r="AT2922" s="232">
        <v>2016</v>
      </c>
      <c r="AU2922" s="232" t="s">
        <v>154</v>
      </c>
      <c r="AW2922" s="232" t="s">
        <v>250</v>
      </c>
      <c r="BH2922" s="232" t="s">
        <v>202</v>
      </c>
    </row>
    <row r="2923" spans="46:62" x14ac:dyDescent="0.3">
      <c r="AT2923" s="232">
        <v>2016</v>
      </c>
      <c r="AU2923" s="232" t="s">
        <v>154</v>
      </c>
      <c r="AW2923" s="232" t="s">
        <v>250</v>
      </c>
      <c r="BH2923" s="232" t="s">
        <v>203</v>
      </c>
    </row>
    <row r="2924" spans="46:62" x14ac:dyDescent="0.3">
      <c r="AT2924" s="232">
        <v>2016</v>
      </c>
      <c r="AU2924" s="232" t="s">
        <v>154</v>
      </c>
      <c r="AW2924" s="232" t="s">
        <v>250</v>
      </c>
      <c r="BI2924" s="232" t="s">
        <v>204</v>
      </c>
    </row>
    <row r="2925" spans="46:62" x14ac:dyDescent="0.3">
      <c r="AT2925" s="232">
        <v>2016</v>
      </c>
      <c r="AU2925" s="232" t="s">
        <v>154</v>
      </c>
      <c r="AW2925" s="232" t="s">
        <v>250</v>
      </c>
      <c r="BI2925" s="232" t="s">
        <v>205</v>
      </c>
    </row>
    <row r="2926" spans="46:62" x14ac:dyDescent="0.3">
      <c r="AT2926" s="232">
        <v>2016</v>
      </c>
      <c r="AU2926" s="232" t="s">
        <v>154</v>
      </c>
      <c r="AW2926" s="232" t="s">
        <v>250</v>
      </c>
      <c r="BI2926" s="232" t="s">
        <v>206</v>
      </c>
    </row>
    <row r="2927" spans="46:62" x14ac:dyDescent="0.3">
      <c r="AT2927" s="232">
        <v>2016</v>
      </c>
      <c r="AU2927" s="232" t="s">
        <v>154</v>
      </c>
      <c r="AW2927" s="232" t="s">
        <v>250</v>
      </c>
      <c r="BJ2927" s="232" t="s">
        <v>381</v>
      </c>
    </row>
    <row r="2928" spans="46:62" x14ac:dyDescent="0.3">
      <c r="AT2928" s="232">
        <v>2016</v>
      </c>
      <c r="AU2928" s="232" t="s">
        <v>154</v>
      </c>
      <c r="AW2928" s="232" t="s">
        <v>250</v>
      </c>
      <c r="BJ2928" s="232" t="s">
        <v>208</v>
      </c>
    </row>
    <row r="2929" spans="46:65" x14ac:dyDescent="0.3">
      <c r="AT2929" s="232">
        <v>2016</v>
      </c>
      <c r="AU2929" s="232" t="s">
        <v>154</v>
      </c>
      <c r="AW2929" s="232" t="s">
        <v>250</v>
      </c>
      <c r="BJ2929" s="232" t="s">
        <v>209</v>
      </c>
    </row>
    <row r="2930" spans="46:65" x14ac:dyDescent="0.3">
      <c r="AT2930" s="232">
        <v>2016</v>
      </c>
      <c r="AU2930" s="232" t="s">
        <v>154</v>
      </c>
      <c r="AW2930" s="232" t="s">
        <v>250</v>
      </c>
      <c r="BJ2930" s="232" t="s">
        <v>210</v>
      </c>
    </row>
    <row r="2931" spans="46:65" x14ac:dyDescent="0.3">
      <c r="AT2931" s="232">
        <v>2016</v>
      </c>
      <c r="AU2931" s="232" t="s">
        <v>154</v>
      </c>
      <c r="AW2931" s="232" t="s">
        <v>250</v>
      </c>
      <c r="BJ2931" s="232" t="s">
        <v>211</v>
      </c>
    </row>
    <row r="2932" spans="46:65" x14ac:dyDescent="0.3">
      <c r="AT2932" s="232">
        <v>2016</v>
      </c>
      <c r="AU2932" s="232" t="s">
        <v>154</v>
      </c>
      <c r="AW2932" s="232" t="s">
        <v>250</v>
      </c>
      <c r="BJ2932" s="232" t="s">
        <v>212</v>
      </c>
    </row>
    <row r="2933" spans="46:65" x14ac:dyDescent="0.3">
      <c r="AT2933" s="232">
        <v>2016</v>
      </c>
      <c r="AU2933" s="232" t="s">
        <v>154</v>
      </c>
      <c r="AW2933" s="232" t="s">
        <v>250</v>
      </c>
      <c r="BJ2933" s="232" t="s">
        <v>213</v>
      </c>
    </row>
    <row r="2934" spans="46:65" x14ac:dyDescent="0.3">
      <c r="AT2934" s="232">
        <v>2016</v>
      </c>
      <c r="AU2934" s="232" t="s">
        <v>154</v>
      </c>
      <c r="AW2934" s="232" t="s">
        <v>250</v>
      </c>
      <c r="BK2934" s="232" t="s">
        <v>214</v>
      </c>
    </row>
    <row r="2935" spans="46:65" x14ac:dyDescent="0.3">
      <c r="AT2935" s="232">
        <v>2016</v>
      </c>
      <c r="AU2935" s="232" t="s">
        <v>154</v>
      </c>
      <c r="AW2935" s="232" t="s">
        <v>250</v>
      </c>
      <c r="BK2935" s="232" t="s">
        <v>215</v>
      </c>
    </row>
    <row r="2936" spans="46:65" x14ac:dyDescent="0.3">
      <c r="AT2936" s="232">
        <v>2016</v>
      </c>
      <c r="AU2936" s="232" t="s">
        <v>154</v>
      </c>
      <c r="AW2936" s="232" t="s">
        <v>250</v>
      </c>
      <c r="BK2936" s="232" t="s">
        <v>216</v>
      </c>
    </row>
    <row r="2937" spans="46:65" x14ac:dyDescent="0.3">
      <c r="AT2937" s="232">
        <v>2016</v>
      </c>
      <c r="AU2937" s="232" t="s">
        <v>154</v>
      </c>
      <c r="AW2937" s="232" t="s">
        <v>250</v>
      </c>
      <c r="BL2937" s="232" t="s">
        <v>217</v>
      </c>
    </row>
    <row r="2938" spans="46:65" x14ac:dyDescent="0.3">
      <c r="AT2938" s="232">
        <v>2016</v>
      </c>
      <c r="AU2938" s="232" t="s">
        <v>154</v>
      </c>
      <c r="AW2938" s="232" t="s">
        <v>250</v>
      </c>
      <c r="BL2938" s="232" t="s">
        <v>218</v>
      </c>
    </row>
    <row r="2939" spans="46:65" x14ac:dyDescent="0.3">
      <c r="AT2939" s="232">
        <v>2016</v>
      </c>
      <c r="AU2939" s="232" t="s">
        <v>154</v>
      </c>
      <c r="AW2939" s="232" t="s">
        <v>250</v>
      </c>
      <c r="BL2939" s="232" t="s">
        <v>219</v>
      </c>
    </row>
    <row r="2940" spans="46:65" x14ac:dyDescent="0.3">
      <c r="AT2940" s="232">
        <v>2016</v>
      </c>
      <c r="AU2940" s="232" t="s">
        <v>154</v>
      </c>
      <c r="AW2940" s="232" t="s">
        <v>250</v>
      </c>
      <c r="BL2940" s="232" t="s">
        <v>220</v>
      </c>
    </row>
    <row r="2941" spans="46:65" x14ac:dyDescent="0.3">
      <c r="AT2941" s="232">
        <v>2016</v>
      </c>
      <c r="AU2941" s="232" t="s">
        <v>154</v>
      </c>
      <c r="AW2941" s="232" t="s">
        <v>250</v>
      </c>
      <c r="BL2941" s="232" t="s">
        <v>221</v>
      </c>
    </row>
    <row r="2942" spans="46:65" x14ac:dyDescent="0.3">
      <c r="AT2942" s="232">
        <v>2016</v>
      </c>
      <c r="AU2942" s="232" t="s">
        <v>154</v>
      </c>
      <c r="AW2942" s="232" t="s">
        <v>250</v>
      </c>
      <c r="BM2942" s="232" t="s">
        <v>222</v>
      </c>
    </row>
    <row r="2943" spans="46:65" x14ac:dyDescent="0.3">
      <c r="AT2943" s="232">
        <v>2016</v>
      </c>
      <c r="AU2943" s="232" t="s">
        <v>154</v>
      </c>
      <c r="AW2943" s="232" t="s">
        <v>250</v>
      </c>
      <c r="BM2943" s="232" t="s">
        <v>223</v>
      </c>
    </row>
    <row r="2944" spans="46:65" x14ac:dyDescent="0.3">
      <c r="AT2944" s="232">
        <v>2016</v>
      </c>
      <c r="AU2944" s="232" t="s">
        <v>154</v>
      </c>
      <c r="AW2944" s="232" t="s">
        <v>250</v>
      </c>
      <c r="BM2944" s="232" t="s">
        <v>224</v>
      </c>
    </row>
    <row r="2945" spans="46:69" x14ac:dyDescent="0.3">
      <c r="AT2945" s="232">
        <v>2016</v>
      </c>
      <c r="AU2945" s="232" t="s">
        <v>154</v>
      </c>
      <c r="AW2945" s="232" t="s">
        <v>250</v>
      </c>
      <c r="BM2945" s="232" t="s">
        <v>225</v>
      </c>
    </row>
    <row r="2946" spans="46:69" x14ac:dyDescent="0.3">
      <c r="AT2946" s="232">
        <v>2016</v>
      </c>
      <c r="AU2946" s="232" t="s">
        <v>154</v>
      </c>
      <c r="AW2946" s="232" t="s">
        <v>250</v>
      </c>
      <c r="BM2946" s="232" t="s">
        <v>226</v>
      </c>
    </row>
    <row r="2947" spans="46:69" x14ac:dyDescent="0.3">
      <c r="AT2947" s="232">
        <v>2016</v>
      </c>
      <c r="AU2947" s="232" t="s">
        <v>154</v>
      </c>
      <c r="AW2947" s="232" t="s">
        <v>250</v>
      </c>
      <c r="BM2947" s="232" t="s">
        <v>227</v>
      </c>
    </row>
    <row r="2948" spans="46:69" x14ac:dyDescent="0.3">
      <c r="AT2948" s="232">
        <v>2016</v>
      </c>
      <c r="AU2948" s="232" t="s">
        <v>154</v>
      </c>
      <c r="AW2948" s="232" t="s">
        <v>250</v>
      </c>
      <c r="BM2948" s="232" t="s">
        <v>228</v>
      </c>
    </row>
    <row r="2949" spans="46:69" x14ac:dyDescent="0.3">
      <c r="AT2949" s="232">
        <v>2016</v>
      </c>
      <c r="AU2949" s="232" t="s">
        <v>154</v>
      </c>
      <c r="AW2949" s="232" t="s">
        <v>250</v>
      </c>
      <c r="BM2949" s="232" t="s">
        <v>229</v>
      </c>
    </row>
    <row r="2950" spans="46:69" x14ac:dyDescent="0.3">
      <c r="AT2950" s="232">
        <v>2016</v>
      </c>
      <c r="AU2950" s="232" t="s">
        <v>154</v>
      </c>
      <c r="AW2950" s="232" t="s">
        <v>250</v>
      </c>
      <c r="BN2950" s="232" t="s">
        <v>230</v>
      </c>
    </row>
    <row r="2951" spans="46:69" x14ac:dyDescent="0.3">
      <c r="AT2951" s="232">
        <v>2016</v>
      </c>
      <c r="AU2951" s="232" t="s">
        <v>154</v>
      </c>
      <c r="AW2951" s="232" t="s">
        <v>250</v>
      </c>
      <c r="BN2951" s="232" t="s">
        <v>231</v>
      </c>
    </row>
    <row r="2952" spans="46:69" x14ac:dyDescent="0.3">
      <c r="AT2952" s="232">
        <v>2016</v>
      </c>
      <c r="AU2952" s="232" t="s">
        <v>154</v>
      </c>
      <c r="AW2952" s="232" t="s">
        <v>250</v>
      </c>
      <c r="BO2952" s="232" t="s">
        <v>232</v>
      </c>
    </row>
    <row r="2953" spans="46:69" x14ac:dyDescent="0.3">
      <c r="AT2953" s="232">
        <v>2016</v>
      </c>
      <c r="AU2953" s="232" t="s">
        <v>154</v>
      </c>
      <c r="AW2953" s="232" t="s">
        <v>250</v>
      </c>
      <c r="BO2953" s="232" t="s">
        <v>233</v>
      </c>
    </row>
    <row r="2954" spans="46:69" x14ac:dyDescent="0.3">
      <c r="AT2954" s="232">
        <v>2016</v>
      </c>
      <c r="AU2954" s="232" t="s">
        <v>154</v>
      </c>
      <c r="AW2954" s="232" t="s">
        <v>250</v>
      </c>
      <c r="BP2954" s="232" t="s">
        <v>234</v>
      </c>
    </row>
    <row r="2955" spans="46:69" x14ac:dyDescent="0.3">
      <c r="AT2955" s="232">
        <v>2016</v>
      </c>
      <c r="AU2955" s="232" t="s">
        <v>154</v>
      </c>
      <c r="AW2955" s="232" t="s">
        <v>250</v>
      </c>
      <c r="BP2955" s="232" t="s">
        <v>235</v>
      </c>
    </row>
    <row r="2956" spans="46:69" x14ac:dyDescent="0.3">
      <c r="AT2956" s="232">
        <v>2016</v>
      </c>
      <c r="AU2956" s="232" t="s">
        <v>154</v>
      </c>
      <c r="AW2956" s="232" t="s">
        <v>250</v>
      </c>
      <c r="BP2956" s="232" t="s">
        <v>236</v>
      </c>
    </row>
    <row r="2957" spans="46:69" x14ac:dyDescent="0.3">
      <c r="AT2957" s="232">
        <v>2016</v>
      </c>
      <c r="AU2957" s="232" t="s">
        <v>154</v>
      </c>
      <c r="AW2957" s="232" t="s">
        <v>250</v>
      </c>
      <c r="BQ2957" s="232" t="s">
        <v>237</v>
      </c>
    </row>
    <row r="2958" spans="46:69" x14ac:dyDescent="0.3">
      <c r="AT2958" s="232">
        <v>2016</v>
      </c>
      <c r="AU2958" s="232" t="s">
        <v>154</v>
      </c>
      <c r="AW2958" s="232" t="s">
        <v>250</v>
      </c>
      <c r="BQ2958" s="232" t="s">
        <v>238</v>
      </c>
    </row>
    <row r="2959" spans="46:69" x14ac:dyDescent="0.3">
      <c r="AT2959" s="232">
        <v>2016</v>
      </c>
      <c r="AU2959" s="232" t="s">
        <v>154</v>
      </c>
      <c r="AW2959" s="232" t="s">
        <v>250</v>
      </c>
      <c r="BQ2959" s="232" t="s">
        <v>239</v>
      </c>
    </row>
    <row r="2960" spans="46:69" x14ac:dyDescent="0.3">
      <c r="AT2960" s="232">
        <v>2016</v>
      </c>
      <c r="AU2960" s="232" t="s">
        <v>154</v>
      </c>
      <c r="AW2960" s="232" t="s">
        <v>250</v>
      </c>
      <c r="BQ2960" s="232" t="s">
        <v>240</v>
      </c>
    </row>
    <row r="2961" spans="46:69" x14ac:dyDescent="0.3">
      <c r="AT2961" s="232">
        <v>2016</v>
      </c>
      <c r="AU2961" s="232" t="s">
        <v>154</v>
      </c>
      <c r="AW2961" s="232" t="s">
        <v>250</v>
      </c>
      <c r="BQ2961" s="232" t="s">
        <v>241</v>
      </c>
    </row>
    <row r="2962" spans="46:69" x14ac:dyDescent="0.3">
      <c r="AT2962" s="232">
        <v>2016</v>
      </c>
      <c r="AU2962" s="232" t="s">
        <v>154</v>
      </c>
      <c r="AW2962" s="232" t="s">
        <v>250</v>
      </c>
      <c r="BQ2962" s="232" t="s">
        <v>242</v>
      </c>
    </row>
    <row r="2963" spans="46:69" x14ac:dyDescent="0.3">
      <c r="AT2963" s="232">
        <v>2016</v>
      </c>
      <c r="AU2963" s="232" t="s">
        <v>154</v>
      </c>
      <c r="AW2963" s="232" t="s">
        <v>250</v>
      </c>
      <c r="BQ2963" s="232" t="s">
        <v>243</v>
      </c>
    </row>
    <row r="2964" spans="46:69" x14ac:dyDescent="0.3">
      <c r="AT2964" s="232">
        <v>2016</v>
      </c>
      <c r="AU2964" s="232" t="s">
        <v>154</v>
      </c>
      <c r="AW2964" s="232" t="s">
        <v>250</v>
      </c>
      <c r="BQ2964" s="232" t="s">
        <v>244</v>
      </c>
    </row>
    <row r="2965" spans="46:69" x14ac:dyDescent="0.3">
      <c r="AT2965" s="232">
        <v>2016</v>
      </c>
      <c r="AU2965" s="232" t="s">
        <v>154</v>
      </c>
      <c r="AW2965" s="232" t="s">
        <v>250</v>
      </c>
      <c r="BQ2965" s="232" t="s">
        <v>245</v>
      </c>
    </row>
    <row r="2966" spans="46:69" x14ac:dyDescent="0.3">
      <c r="AT2966" s="232">
        <v>2016</v>
      </c>
      <c r="AU2966" s="232" t="s">
        <v>154</v>
      </c>
      <c r="AW2966" s="232" t="s">
        <v>250</v>
      </c>
      <c r="BQ2966" s="232" t="s">
        <v>246</v>
      </c>
    </row>
    <row r="2967" spans="46:69" x14ac:dyDescent="0.3">
      <c r="AT2967" s="232">
        <v>2016</v>
      </c>
      <c r="AU2967" s="232" t="s">
        <v>154</v>
      </c>
      <c r="AW2967" s="232" t="s">
        <v>251</v>
      </c>
    </row>
    <row r="2968" spans="46:69" x14ac:dyDescent="0.3">
      <c r="AT2968" s="232">
        <v>2016</v>
      </c>
      <c r="AU2968" s="232" t="s">
        <v>154</v>
      </c>
      <c r="AW2968" s="232" t="s">
        <v>251</v>
      </c>
      <c r="AZ2968" s="232" t="s">
        <v>155</v>
      </c>
    </row>
    <row r="2969" spans="46:69" x14ac:dyDescent="0.3">
      <c r="AT2969" s="232">
        <v>2016</v>
      </c>
      <c r="AU2969" s="232" t="s">
        <v>154</v>
      </c>
      <c r="AW2969" s="232" t="s">
        <v>251</v>
      </c>
      <c r="AZ2969" s="232" t="s">
        <v>156</v>
      </c>
    </row>
    <row r="2970" spans="46:69" x14ac:dyDescent="0.3">
      <c r="AT2970" s="232">
        <v>2016</v>
      </c>
      <c r="AU2970" s="232" t="s">
        <v>154</v>
      </c>
      <c r="AW2970" s="232" t="s">
        <v>251</v>
      </c>
      <c r="AZ2970" s="232" t="s">
        <v>157</v>
      </c>
    </row>
    <row r="2971" spans="46:69" x14ac:dyDescent="0.3">
      <c r="AT2971" s="232">
        <v>2016</v>
      </c>
      <c r="AU2971" s="232" t="s">
        <v>154</v>
      </c>
      <c r="AW2971" s="232" t="s">
        <v>251</v>
      </c>
      <c r="AZ2971" s="232" t="s">
        <v>158</v>
      </c>
    </row>
    <row r="2972" spans="46:69" x14ac:dyDescent="0.3">
      <c r="AT2972" s="232">
        <v>2016</v>
      </c>
      <c r="AU2972" s="232" t="s">
        <v>154</v>
      </c>
      <c r="AW2972" s="232" t="s">
        <v>251</v>
      </c>
      <c r="AZ2972" s="232" t="s">
        <v>159</v>
      </c>
    </row>
    <row r="2973" spans="46:69" x14ac:dyDescent="0.3">
      <c r="AT2973" s="232">
        <v>2016</v>
      </c>
      <c r="AU2973" s="232" t="s">
        <v>154</v>
      </c>
      <c r="AW2973" s="232" t="s">
        <v>251</v>
      </c>
      <c r="AZ2973" s="232" t="s">
        <v>160</v>
      </c>
    </row>
    <row r="2974" spans="46:69" x14ac:dyDescent="0.3">
      <c r="AT2974" s="232">
        <v>2016</v>
      </c>
      <c r="AU2974" s="232" t="s">
        <v>154</v>
      </c>
      <c r="AW2974" s="232" t="s">
        <v>251</v>
      </c>
      <c r="BA2974" s="232" t="s">
        <v>161</v>
      </c>
    </row>
    <row r="2975" spans="46:69" x14ac:dyDescent="0.3">
      <c r="AT2975" s="232">
        <v>2016</v>
      </c>
      <c r="AU2975" s="232" t="s">
        <v>154</v>
      </c>
      <c r="AW2975" s="232" t="s">
        <v>251</v>
      </c>
      <c r="BB2975" s="232" t="s">
        <v>162</v>
      </c>
    </row>
    <row r="2976" spans="46:69" x14ac:dyDescent="0.3">
      <c r="AT2976" s="232">
        <v>2016</v>
      </c>
      <c r="AU2976" s="232" t="s">
        <v>154</v>
      </c>
      <c r="AW2976" s="232" t="s">
        <v>251</v>
      </c>
      <c r="BB2976" s="232" t="s">
        <v>163</v>
      </c>
    </row>
    <row r="2977" spans="46:54" x14ac:dyDescent="0.3">
      <c r="AT2977" s="232">
        <v>2016</v>
      </c>
      <c r="AU2977" s="232" t="s">
        <v>154</v>
      </c>
      <c r="AW2977" s="232" t="s">
        <v>251</v>
      </c>
      <c r="BB2977" s="232" t="s">
        <v>389</v>
      </c>
    </row>
    <row r="2978" spans="46:54" x14ac:dyDescent="0.3">
      <c r="AT2978" s="232">
        <v>2016</v>
      </c>
      <c r="AU2978" s="232" t="s">
        <v>154</v>
      </c>
      <c r="AW2978" s="232" t="s">
        <v>251</v>
      </c>
      <c r="BB2978" s="232" t="s">
        <v>164</v>
      </c>
    </row>
    <row r="2979" spans="46:54" x14ac:dyDescent="0.3">
      <c r="AT2979" s="232">
        <v>2016</v>
      </c>
      <c r="AU2979" s="232" t="s">
        <v>154</v>
      </c>
      <c r="AW2979" s="232" t="s">
        <v>251</v>
      </c>
      <c r="BA2979" s="232" t="s">
        <v>165</v>
      </c>
    </row>
    <row r="2980" spans="46:54" x14ac:dyDescent="0.3">
      <c r="AT2980" s="232">
        <v>2016</v>
      </c>
      <c r="AU2980" s="232" t="s">
        <v>154</v>
      </c>
      <c r="AW2980" s="232" t="s">
        <v>251</v>
      </c>
      <c r="BB2980" s="232" t="s">
        <v>259</v>
      </c>
    </row>
    <row r="2981" spans="46:54" x14ac:dyDescent="0.3">
      <c r="AT2981" s="232">
        <v>2016</v>
      </c>
      <c r="AU2981" s="232" t="s">
        <v>154</v>
      </c>
      <c r="AW2981" s="232" t="s">
        <v>251</v>
      </c>
      <c r="BB2981" s="232" t="s">
        <v>260</v>
      </c>
    </row>
    <row r="2982" spans="46:54" x14ac:dyDescent="0.3">
      <c r="AT2982" s="232">
        <v>2016</v>
      </c>
      <c r="AU2982" s="232" t="s">
        <v>154</v>
      </c>
      <c r="AW2982" s="232" t="s">
        <v>251</v>
      </c>
      <c r="BB2982" s="232" t="s">
        <v>261</v>
      </c>
    </row>
    <row r="2983" spans="46:54" x14ac:dyDescent="0.3">
      <c r="AT2983" s="232">
        <v>2016</v>
      </c>
      <c r="AU2983" s="232" t="s">
        <v>154</v>
      </c>
      <c r="AW2983" s="232" t="s">
        <v>251</v>
      </c>
      <c r="BB2983" s="232" t="s">
        <v>262</v>
      </c>
    </row>
    <row r="2984" spans="46:54" x14ac:dyDescent="0.3">
      <c r="AT2984" s="232">
        <v>2016</v>
      </c>
      <c r="AU2984" s="232" t="s">
        <v>154</v>
      </c>
      <c r="AW2984" s="232" t="s">
        <v>251</v>
      </c>
      <c r="BA2984" s="232" t="s">
        <v>166</v>
      </c>
    </row>
    <row r="2985" spans="46:54" x14ac:dyDescent="0.3">
      <c r="AT2985" s="232">
        <v>2016</v>
      </c>
      <c r="AU2985" s="232" t="s">
        <v>154</v>
      </c>
      <c r="AW2985" s="232" t="s">
        <v>251</v>
      </c>
      <c r="BB2985" s="232" t="s">
        <v>167</v>
      </c>
    </row>
    <row r="2986" spans="46:54" x14ac:dyDescent="0.3">
      <c r="AT2986" s="232">
        <v>2016</v>
      </c>
      <c r="AU2986" s="232" t="s">
        <v>154</v>
      </c>
      <c r="AW2986" s="232" t="s">
        <v>251</v>
      </c>
      <c r="BB2986" s="232" t="s">
        <v>168</v>
      </c>
    </row>
    <row r="2987" spans="46:54" x14ac:dyDescent="0.3">
      <c r="AT2987" s="232">
        <v>2016</v>
      </c>
      <c r="AU2987" s="232" t="s">
        <v>154</v>
      </c>
      <c r="AW2987" s="232" t="s">
        <v>251</v>
      </c>
      <c r="BB2987" s="232" t="s">
        <v>253</v>
      </c>
    </row>
    <row r="2988" spans="46:54" x14ac:dyDescent="0.3">
      <c r="AT2988" s="232">
        <v>2016</v>
      </c>
      <c r="AU2988" s="232" t="s">
        <v>154</v>
      </c>
      <c r="AW2988" s="232" t="s">
        <v>251</v>
      </c>
      <c r="BB2988" s="232" t="s">
        <v>252</v>
      </c>
    </row>
    <row r="2989" spans="46:54" x14ac:dyDescent="0.3">
      <c r="AT2989" s="232">
        <v>2016</v>
      </c>
      <c r="AU2989" s="232" t="s">
        <v>154</v>
      </c>
      <c r="AW2989" s="232" t="s">
        <v>251</v>
      </c>
      <c r="BB2989" s="232" t="s">
        <v>169</v>
      </c>
    </row>
    <row r="2990" spans="46:54" x14ac:dyDescent="0.3">
      <c r="AT2990" s="232">
        <v>2016</v>
      </c>
      <c r="AU2990" s="232" t="s">
        <v>154</v>
      </c>
      <c r="AW2990" s="232" t="s">
        <v>251</v>
      </c>
      <c r="BA2990" s="232" t="s">
        <v>170</v>
      </c>
    </row>
    <row r="2991" spans="46:54" x14ac:dyDescent="0.3">
      <c r="AT2991" s="232">
        <v>2016</v>
      </c>
      <c r="AU2991" s="232" t="s">
        <v>154</v>
      </c>
      <c r="AW2991" s="232" t="s">
        <v>251</v>
      </c>
      <c r="BB2991" s="232" t="s">
        <v>171</v>
      </c>
    </row>
    <row r="2992" spans="46:54" x14ac:dyDescent="0.3">
      <c r="AT2992" s="232">
        <v>2016</v>
      </c>
      <c r="AU2992" s="232" t="s">
        <v>154</v>
      </c>
      <c r="AW2992" s="232" t="s">
        <v>251</v>
      </c>
      <c r="BB2992" s="232" t="s">
        <v>172</v>
      </c>
    </row>
    <row r="2993" spans="46:56" x14ac:dyDescent="0.3">
      <c r="AT2993" s="232">
        <v>2016</v>
      </c>
      <c r="AU2993" s="232" t="s">
        <v>154</v>
      </c>
      <c r="AW2993" s="232" t="s">
        <v>251</v>
      </c>
      <c r="BB2993" s="232" t="s">
        <v>390</v>
      </c>
    </row>
    <row r="2994" spans="46:56" x14ac:dyDescent="0.3">
      <c r="AT2994" s="232">
        <v>2016</v>
      </c>
      <c r="AU2994" s="232" t="s">
        <v>154</v>
      </c>
      <c r="AW2994" s="232" t="s">
        <v>251</v>
      </c>
      <c r="BA2994" s="232" t="s">
        <v>173</v>
      </c>
    </row>
    <row r="2995" spans="46:56" x14ac:dyDescent="0.3">
      <c r="AT2995" s="232">
        <v>2016</v>
      </c>
      <c r="AU2995" s="232" t="s">
        <v>154</v>
      </c>
      <c r="AW2995" s="232" t="s">
        <v>251</v>
      </c>
      <c r="BB2995" s="232" t="s">
        <v>254</v>
      </c>
    </row>
    <row r="2996" spans="46:56" x14ac:dyDescent="0.3">
      <c r="AT2996" s="232">
        <v>2016</v>
      </c>
      <c r="AU2996" s="232" t="s">
        <v>154</v>
      </c>
      <c r="AW2996" s="232" t="s">
        <v>251</v>
      </c>
      <c r="BB2996" s="232" t="s">
        <v>255</v>
      </c>
    </row>
    <row r="2997" spans="46:56" x14ac:dyDescent="0.3">
      <c r="AT2997" s="232">
        <v>2016</v>
      </c>
      <c r="AU2997" s="232" t="s">
        <v>154</v>
      </c>
      <c r="AW2997" s="232" t="s">
        <v>251</v>
      </c>
      <c r="BC2997" s="232" t="s">
        <v>174</v>
      </c>
    </row>
    <row r="2998" spans="46:56" x14ac:dyDescent="0.3">
      <c r="AT2998" s="232">
        <v>2016</v>
      </c>
      <c r="AU2998" s="232" t="s">
        <v>154</v>
      </c>
      <c r="AW2998" s="232" t="s">
        <v>251</v>
      </c>
      <c r="BC2998" s="232" t="s">
        <v>175</v>
      </c>
    </row>
    <row r="2999" spans="46:56" x14ac:dyDescent="0.3">
      <c r="AT2999" s="232">
        <v>2016</v>
      </c>
      <c r="AU2999" s="232" t="s">
        <v>154</v>
      </c>
      <c r="AW2999" s="232" t="s">
        <v>251</v>
      </c>
      <c r="BC2999" s="232" t="s">
        <v>176</v>
      </c>
    </row>
    <row r="3000" spans="46:56" x14ac:dyDescent="0.3">
      <c r="AT3000" s="232">
        <v>2016</v>
      </c>
      <c r="AU3000" s="232" t="s">
        <v>154</v>
      </c>
      <c r="AW3000" s="232" t="s">
        <v>251</v>
      </c>
      <c r="BC3000" s="232" t="s">
        <v>177</v>
      </c>
    </row>
    <row r="3001" spans="46:56" x14ac:dyDescent="0.3">
      <c r="AT3001" s="232">
        <v>2016</v>
      </c>
      <c r="AU3001" s="232" t="s">
        <v>154</v>
      </c>
      <c r="AW3001" s="232" t="s">
        <v>251</v>
      </c>
      <c r="BC3001" s="232" t="s">
        <v>178</v>
      </c>
    </row>
    <row r="3002" spans="46:56" x14ac:dyDescent="0.3">
      <c r="AT3002" s="232">
        <v>2016</v>
      </c>
      <c r="AU3002" s="232" t="s">
        <v>154</v>
      </c>
      <c r="AW3002" s="232" t="s">
        <v>251</v>
      </c>
      <c r="BC3002" s="232" t="s">
        <v>256</v>
      </c>
    </row>
    <row r="3003" spans="46:56" x14ac:dyDescent="0.3">
      <c r="AT3003" s="232">
        <v>2016</v>
      </c>
      <c r="AU3003" s="232" t="s">
        <v>154</v>
      </c>
      <c r="AW3003" s="232" t="s">
        <v>251</v>
      </c>
      <c r="BD3003" s="232" t="s">
        <v>179</v>
      </c>
    </row>
    <row r="3004" spans="46:56" x14ac:dyDescent="0.3">
      <c r="AT3004" s="232">
        <v>2016</v>
      </c>
      <c r="AU3004" s="232" t="s">
        <v>154</v>
      </c>
      <c r="AW3004" s="232" t="s">
        <v>251</v>
      </c>
      <c r="BD3004" s="232" t="s">
        <v>180</v>
      </c>
    </row>
    <row r="3005" spans="46:56" x14ac:dyDescent="0.3">
      <c r="AT3005" s="232">
        <v>2016</v>
      </c>
      <c r="AU3005" s="232" t="s">
        <v>154</v>
      </c>
      <c r="AW3005" s="232" t="s">
        <v>251</v>
      </c>
      <c r="BD3005" s="232" t="s">
        <v>181</v>
      </c>
    </row>
    <row r="3006" spans="46:56" x14ac:dyDescent="0.3">
      <c r="AT3006" s="232">
        <v>2016</v>
      </c>
      <c r="AU3006" s="232" t="s">
        <v>154</v>
      </c>
      <c r="AW3006" s="232" t="s">
        <v>251</v>
      </c>
      <c r="BD3006" s="232" t="s">
        <v>182</v>
      </c>
    </row>
    <row r="3007" spans="46:56" x14ac:dyDescent="0.3">
      <c r="AT3007" s="232">
        <v>2016</v>
      </c>
      <c r="AU3007" s="232" t="s">
        <v>154</v>
      </c>
      <c r="AW3007" s="232" t="s">
        <v>251</v>
      </c>
      <c r="BD3007" s="232" t="s">
        <v>183</v>
      </c>
    </row>
    <row r="3008" spans="46:56" x14ac:dyDescent="0.3">
      <c r="AT3008" s="232">
        <v>2016</v>
      </c>
      <c r="AU3008" s="232" t="s">
        <v>154</v>
      </c>
      <c r="AW3008" s="232" t="s">
        <v>251</v>
      </c>
      <c r="BD3008" s="232" t="s">
        <v>184</v>
      </c>
    </row>
    <row r="3009" spans="46:59" x14ac:dyDescent="0.3">
      <c r="AT3009" s="232">
        <v>2016</v>
      </c>
      <c r="AU3009" s="232" t="s">
        <v>154</v>
      </c>
      <c r="AW3009" s="232" t="s">
        <v>251</v>
      </c>
      <c r="BD3009" s="232" t="s">
        <v>185</v>
      </c>
    </row>
    <row r="3010" spans="46:59" x14ac:dyDescent="0.3">
      <c r="AT3010" s="232">
        <v>2016</v>
      </c>
      <c r="AU3010" s="232" t="s">
        <v>154</v>
      </c>
      <c r="AW3010" s="232" t="s">
        <v>251</v>
      </c>
      <c r="BD3010" s="232" t="s">
        <v>186</v>
      </c>
    </row>
    <row r="3011" spans="46:59" x14ac:dyDescent="0.3">
      <c r="AT3011" s="232">
        <v>2016</v>
      </c>
      <c r="AU3011" s="232" t="s">
        <v>154</v>
      </c>
      <c r="AW3011" s="232" t="s">
        <v>251</v>
      </c>
      <c r="BE3011" s="232" t="s">
        <v>187</v>
      </c>
    </row>
    <row r="3012" spans="46:59" x14ac:dyDescent="0.3">
      <c r="AT3012" s="232">
        <v>2016</v>
      </c>
      <c r="AU3012" s="232" t="s">
        <v>154</v>
      </c>
      <c r="AW3012" s="232" t="s">
        <v>251</v>
      </c>
      <c r="BE3012" s="232" t="s">
        <v>188</v>
      </c>
    </row>
    <row r="3013" spans="46:59" x14ac:dyDescent="0.3">
      <c r="AT3013" s="232">
        <v>2016</v>
      </c>
      <c r="AU3013" s="232" t="s">
        <v>154</v>
      </c>
      <c r="AW3013" s="232" t="s">
        <v>251</v>
      </c>
      <c r="BE3013" s="232" t="s">
        <v>189</v>
      </c>
    </row>
    <row r="3014" spans="46:59" x14ac:dyDescent="0.3">
      <c r="AT3014" s="232">
        <v>2016</v>
      </c>
      <c r="AU3014" s="232" t="s">
        <v>154</v>
      </c>
      <c r="AW3014" s="232" t="s">
        <v>251</v>
      </c>
      <c r="BE3014" s="232" t="s">
        <v>190</v>
      </c>
    </row>
    <row r="3015" spans="46:59" x14ac:dyDescent="0.3">
      <c r="AT3015" s="232">
        <v>2016</v>
      </c>
      <c r="AU3015" s="232" t="s">
        <v>154</v>
      </c>
      <c r="AW3015" s="232" t="s">
        <v>251</v>
      </c>
      <c r="BE3015" s="232" t="s">
        <v>191</v>
      </c>
    </row>
    <row r="3016" spans="46:59" x14ac:dyDescent="0.3">
      <c r="AT3016" s="232">
        <v>2016</v>
      </c>
      <c r="AU3016" s="232" t="s">
        <v>154</v>
      </c>
      <c r="AW3016" s="232" t="s">
        <v>251</v>
      </c>
      <c r="BE3016" s="232" t="s">
        <v>257</v>
      </c>
    </row>
    <row r="3017" spans="46:59" x14ac:dyDescent="0.3">
      <c r="AT3017" s="232">
        <v>2016</v>
      </c>
      <c r="AU3017" s="232" t="s">
        <v>154</v>
      </c>
      <c r="AW3017" s="232" t="s">
        <v>251</v>
      </c>
      <c r="BF3017" s="232" t="s">
        <v>192</v>
      </c>
    </row>
    <row r="3018" spans="46:59" x14ac:dyDescent="0.3">
      <c r="AT3018" s="232">
        <v>2016</v>
      </c>
      <c r="AU3018" s="232" t="s">
        <v>154</v>
      </c>
      <c r="AW3018" s="232" t="s">
        <v>251</v>
      </c>
      <c r="BF3018" s="232" t="s">
        <v>193</v>
      </c>
    </row>
    <row r="3019" spans="46:59" x14ac:dyDescent="0.3">
      <c r="AT3019" s="232">
        <v>2016</v>
      </c>
      <c r="AU3019" s="232" t="s">
        <v>154</v>
      </c>
      <c r="AW3019" s="232" t="s">
        <v>251</v>
      </c>
      <c r="BF3019" s="232" t="s">
        <v>194</v>
      </c>
    </row>
    <row r="3020" spans="46:59" x14ac:dyDescent="0.3">
      <c r="AT3020" s="232">
        <v>2016</v>
      </c>
      <c r="AU3020" s="232" t="s">
        <v>154</v>
      </c>
      <c r="AW3020" s="232" t="s">
        <v>251</v>
      </c>
      <c r="BF3020" s="232" t="s">
        <v>195</v>
      </c>
    </row>
    <row r="3021" spans="46:59" x14ac:dyDescent="0.3">
      <c r="AT3021" s="232">
        <v>2016</v>
      </c>
      <c r="AU3021" s="232" t="s">
        <v>154</v>
      </c>
      <c r="AW3021" s="232" t="s">
        <v>251</v>
      </c>
      <c r="BF3021" s="232" t="s">
        <v>196</v>
      </c>
    </row>
    <row r="3022" spans="46:59" x14ac:dyDescent="0.3">
      <c r="AT3022" s="232">
        <v>2016</v>
      </c>
      <c r="AU3022" s="232" t="s">
        <v>154</v>
      </c>
      <c r="AW3022" s="232" t="s">
        <v>251</v>
      </c>
      <c r="BG3022" s="232" t="s">
        <v>197</v>
      </c>
    </row>
    <row r="3023" spans="46:59" x14ac:dyDescent="0.3">
      <c r="AT3023" s="232">
        <v>2016</v>
      </c>
      <c r="AU3023" s="232" t="s">
        <v>154</v>
      </c>
      <c r="AW3023" s="232" t="s">
        <v>251</v>
      </c>
      <c r="BG3023" s="232" t="s">
        <v>198</v>
      </c>
    </row>
    <row r="3024" spans="46:59" x14ac:dyDescent="0.3">
      <c r="AT3024" s="232">
        <v>2016</v>
      </c>
      <c r="AU3024" s="232" t="s">
        <v>154</v>
      </c>
      <c r="AW3024" s="232" t="s">
        <v>251</v>
      </c>
      <c r="BG3024" s="232" t="s">
        <v>199</v>
      </c>
    </row>
    <row r="3025" spans="46:63" x14ac:dyDescent="0.3">
      <c r="AT3025" s="232">
        <v>2016</v>
      </c>
      <c r="AU3025" s="232" t="s">
        <v>154</v>
      </c>
      <c r="AW3025" s="232" t="s">
        <v>251</v>
      </c>
      <c r="BG3025" s="232" t="s">
        <v>200</v>
      </c>
    </row>
    <row r="3026" spans="46:63" x14ac:dyDescent="0.3">
      <c r="AT3026" s="232">
        <v>2016</v>
      </c>
      <c r="AU3026" s="232" t="s">
        <v>154</v>
      </c>
      <c r="AW3026" s="232" t="s">
        <v>251</v>
      </c>
      <c r="BH3026" s="232" t="s">
        <v>201</v>
      </c>
    </row>
    <row r="3027" spans="46:63" x14ac:dyDescent="0.3">
      <c r="AT3027" s="232">
        <v>2016</v>
      </c>
      <c r="AU3027" s="232" t="s">
        <v>154</v>
      </c>
      <c r="AW3027" s="232" t="s">
        <v>251</v>
      </c>
      <c r="BH3027" s="232" t="s">
        <v>202</v>
      </c>
    </row>
    <row r="3028" spans="46:63" x14ac:dyDescent="0.3">
      <c r="AT3028" s="232">
        <v>2016</v>
      </c>
      <c r="AU3028" s="232" t="s">
        <v>154</v>
      </c>
      <c r="AW3028" s="232" t="s">
        <v>251</v>
      </c>
      <c r="BH3028" s="232" t="s">
        <v>203</v>
      </c>
    </row>
    <row r="3029" spans="46:63" x14ac:dyDescent="0.3">
      <c r="AT3029" s="232">
        <v>2016</v>
      </c>
      <c r="AU3029" s="232" t="s">
        <v>154</v>
      </c>
      <c r="AW3029" s="232" t="s">
        <v>251</v>
      </c>
      <c r="BI3029" s="232" t="s">
        <v>204</v>
      </c>
    </row>
    <row r="3030" spans="46:63" x14ac:dyDescent="0.3">
      <c r="AT3030" s="232">
        <v>2016</v>
      </c>
      <c r="AU3030" s="232" t="s">
        <v>154</v>
      </c>
      <c r="AW3030" s="232" t="s">
        <v>251</v>
      </c>
      <c r="BI3030" s="232" t="s">
        <v>205</v>
      </c>
    </row>
    <row r="3031" spans="46:63" x14ac:dyDescent="0.3">
      <c r="AT3031" s="232">
        <v>2016</v>
      </c>
      <c r="AU3031" s="232" t="s">
        <v>154</v>
      </c>
      <c r="AW3031" s="232" t="s">
        <v>251</v>
      </c>
      <c r="BI3031" s="232" t="s">
        <v>206</v>
      </c>
    </row>
    <row r="3032" spans="46:63" x14ac:dyDescent="0.3">
      <c r="AT3032" s="232">
        <v>2016</v>
      </c>
      <c r="AU3032" s="232" t="s">
        <v>154</v>
      </c>
      <c r="AW3032" s="232" t="s">
        <v>251</v>
      </c>
      <c r="BJ3032" s="232" t="s">
        <v>381</v>
      </c>
    </row>
    <row r="3033" spans="46:63" x14ac:dyDescent="0.3">
      <c r="AT3033" s="232">
        <v>2016</v>
      </c>
      <c r="AU3033" s="232" t="s">
        <v>154</v>
      </c>
      <c r="AW3033" s="232" t="s">
        <v>251</v>
      </c>
      <c r="BJ3033" s="232" t="s">
        <v>208</v>
      </c>
    </row>
    <row r="3034" spans="46:63" x14ac:dyDescent="0.3">
      <c r="AT3034" s="232">
        <v>2016</v>
      </c>
      <c r="AU3034" s="232" t="s">
        <v>154</v>
      </c>
      <c r="AW3034" s="232" t="s">
        <v>251</v>
      </c>
      <c r="BJ3034" s="232" t="s">
        <v>209</v>
      </c>
    </row>
    <row r="3035" spans="46:63" x14ac:dyDescent="0.3">
      <c r="AT3035" s="232">
        <v>2016</v>
      </c>
      <c r="AU3035" s="232" t="s">
        <v>154</v>
      </c>
      <c r="AW3035" s="232" t="s">
        <v>251</v>
      </c>
      <c r="BJ3035" s="232" t="s">
        <v>210</v>
      </c>
    </row>
    <row r="3036" spans="46:63" x14ac:dyDescent="0.3">
      <c r="AT3036" s="232">
        <v>2016</v>
      </c>
      <c r="AU3036" s="232" t="s">
        <v>154</v>
      </c>
      <c r="AW3036" s="232" t="s">
        <v>251</v>
      </c>
      <c r="BJ3036" s="232" t="s">
        <v>211</v>
      </c>
    </row>
    <row r="3037" spans="46:63" x14ac:dyDescent="0.3">
      <c r="AT3037" s="232">
        <v>2016</v>
      </c>
      <c r="AU3037" s="232" t="s">
        <v>154</v>
      </c>
      <c r="AW3037" s="232" t="s">
        <v>251</v>
      </c>
      <c r="BJ3037" s="232" t="s">
        <v>212</v>
      </c>
    </row>
    <row r="3038" spans="46:63" x14ac:dyDescent="0.3">
      <c r="AT3038" s="232">
        <v>2016</v>
      </c>
      <c r="AU3038" s="232" t="s">
        <v>154</v>
      </c>
      <c r="AW3038" s="232" t="s">
        <v>251</v>
      </c>
      <c r="BJ3038" s="232" t="s">
        <v>213</v>
      </c>
    </row>
    <row r="3039" spans="46:63" x14ac:dyDescent="0.3">
      <c r="AT3039" s="232">
        <v>2016</v>
      </c>
      <c r="AU3039" s="232" t="s">
        <v>154</v>
      </c>
      <c r="AW3039" s="232" t="s">
        <v>251</v>
      </c>
      <c r="BK3039" s="232" t="s">
        <v>214</v>
      </c>
    </row>
    <row r="3040" spans="46:63" x14ac:dyDescent="0.3">
      <c r="AT3040" s="232">
        <v>2016</v>
      </c>
      <c r="AU3040" s="232" t="s">
        <v>154</v>
      </c>
      <c r="AW3040" s="232" t="s">
        <v>251</v>
      </c>
      <c r="BK3040" s="232" t="s">
        <v>215</v>
      </c>
    </row>
    <row r="3041" spans="46:66" x14ac:dyDescent="0.3">
      <c r="AT3041" s="232">
        <v>2016</v>
      </c>
      <c r="AU3041" s="232" t="s">
        <v>154</v>
      </c>
      <c r="AW3041" s="232" t="s">
        <v>251</v>
      </c>
      <c r="BK3041" s="232" t="s">
        <v>216</v>
      </c>
    </row>
    <row r="3042" spans="46:66" x14ac:dyDescent="0.3">
      <c r="AT3042" s="232">
        <v>2016</v>
      </c>
      <c r="AU3042" s="232" t="s">
        <v>154</v>
      </c>
      <c r="AW3042" s="232" t="s">
        <v>251</v>
      </c>
      <c r="BL3042" s="232" t="s">
        <v>217</v>
      </c>
    </row>
    <row r="3043" spans="46:66" x14ac:dyDescent="0.3">
      <c r="AT3043" s="232">
        <v>2016</v>
      </c>
      <c r="AU3043" s="232" t="s">
        <v>154</v>
      </c>
      <c r="AW3043" s="232" t="s">
        <v>251</v>
      </c>
      <c r="BL3043" s="232" t="s">
        <v>218</v>
      </c>
    </row>
    <row r="3044" spans="46:66" x14ac:dyDescent="0.3">
      <c r="AT3044" s="232">
        <v>2016</v>
      </c>
      <c r="AU3044" s="232" t="s">
        <v>154</v>
      </c>
      <c r="AW3044" s="232" t="s">
        <v>251</v>
      </c>
      <c r="BL3044" s="232" t="s">
        <v>219</v>
      </c>
    </row>
    <row r="3045" spans="46:66" x14ac:dyDescent="0.3">
      <c r="AT3045" s="232">
        <v>2016</v>
      </c>
      <c r="AU3045" s="232" t="s">
        <v>154</v>
      </c>
      <c r="AW3045" s="232" t="s">
        <v>251</v>
      </c>
      <c r="BL3045" s="232" t="s">
        <v>220</v>
      </c>
    </row>
    <row r="3046" spans="46:66" x14ac:dyDescent="0.3">
      <c r="AT3046" s="232">
        <v>2016</v>
      </c>
      <c r="AU3046" s="232" t="s">
        <v>154</v>
      </c>
      <c r="AW3046" s="232" t="s">
        <v>251</v>
      </c>
      <c r="BL3046" s="232" t="s">
        <v>221</v>
      </c>
    </row>
    <row r="3047" spans="46:66" x14ac:dyDescent="0.3">
      <c r="AT3047" s="232">
        <v>2016</v>
      </c>
      <c r="AU3047" s="232" t="s">
        <v>154</v>
      </c>
      <c r="AW3047" s="232" t="s">
        <v>251</v>
      </c>
      <c r="BM3047" s="232" t="s">
        <v>222</v>
      </c>
    </row>
    <row r="3048" spans="46:66" x14ac:dyDescent="0.3">
      <c r="AT3048" s="232">
        <v>2016</v>
      </c>
      <c r="AU3048" s="232" t="s">
        <v>154</v>
      </c>
      <c r="AW3048" s="232" t="s">
        <v>251</v>
      </c>
      <c r="BM3048" s="232" t="s">
        <v>223</v>
      </c>
    </row>
    <row r="3049" spans="46:66" x14ac:dyDescent="0.3">
      <c r="AT3049" s="232">
        <v>2016</v>
      </c>
      <c r="AU3049" s="232" t="s">
        <v>154</v>
      </c>
      <c r="AW3049" s="232" t="s">
        <v>251</v>
      </c>
      <c r="BM3049" s="232" t="s">
        <v>224</v>
      </c>
    </row>
    <row r="3050" spans="46:66" x14ac:dyDescent="0.3">
      <c r="AT3050" s="232">
        <v>2016</v>
      </c>
      <c r="AU3050" s="232" t="s">
        <v>154</v>
      </c>
      <c r="AW3050" s="232" t="s">
        <v>251</v>
      </c>
      <c r="BM3050" s="232" t="s">
        <v>225</v>
      </c>
    </row>
    <row r="3051" spans="46:66" x14ac:dyDescent="0.3">
      <c r="AT3051" s="232">
        <v>2016</v>
      </c>
      <c r="AU3051" s="232" t="s">
        <v>154</v>
      </c>
      <c r="AW3051" s="232" t="s">
        <v>251</v>
      </c>
      <c r="BM3051" s="232" t="s">
        <v>226</v>
      </c>
    </row>
    <row r="3052" spans="46:66" x14ac:dyDescent="0.3">
      <c r="AT3052" s="232">
        <v>2016</v>
      </c>
      <c r="AU3052" s="232" t="s">
        <v>154</v>
      </c>
      <c r="AW3052" s="232" t="s">
        <v>251</v>
      </c>
      <c r="BM3052" s="232" t="s">
        <v>227</v>
      </c>
    </row>
    <row r="3053" spans="46:66" x14ac:dyDescent="0.3">
      <c r="AT3053" s="232">
        <v>2016</v>
      </c>
      <c r="AU3053" s="232" t="s">
        <v>154</v>
      </c>
      <c r="AW3053" s="232" t="s">
        <v>251</v>
      </c>
      <c r="BM3053" s="232" t="s">
        <v>228</v>
      </c>
    </row>
    <row r="3054" spans="46:66" x14ac:dyDescent="0.3">
      <c r="AT3054" s="232">
        <v>2016</v>
      </c>
      <c r="AU3054" s="232" t="s">
        <v>154</v>
      </c>
      <c r="AW3054" s="232" t="s">
        <v>251</v>
      </c>
      <c r="BM3054" s="232" t="s">
        <v>229</v>
      </c>
    </row>
    <row r="3055" spans="46:66" x14ac:dyDescent="0.3">
      <c r="AT3055" s="232">
        <v>2016</v>
      </c>
      <c r="AU3055" s="232" t="s">
        <v>154</v>
      </c>
      <c r="AW3055" s="232" t="s">
        <v>251</v>
      </c>
      <c r="BN3055" s="232" t="s">
        <v>230</v>
      </c>
    </row>
    <row r="3056" spans="46:66" x14ac:dyDescent="0.3">
      <c r="AT3056" s="232">
        <v>2016</v>
      </c>
      <c r="AU3056" s="232" t="s">
        <v>154</v>
      </c>
      <c r="AW3056" s="232" t="s">
        <v>251</v>
      </c>
      <c r="BN3056" s="232" t="s">
        <v>231</v>
      </c>
    </row>
    <row r="3057" spans="46:70" x14ac:dyDescent="0.3">
      <c r="AT3057" s="232">
        <v>2016</v>
      </c>
      <c r="AU3057" s="232" t="s">
        <v>154</v>
      </c>
      <c r="AW3057" s="232" t="s">
        <v>251</v>
      </c>
      <c r="BO3057" s="232" t="s">
        <v>232</v>
      </c>
    </row>
    <row r="3058" spans="46:70" x14ac:dyDescent="0.3">
      <c r="AT3058" s="232">
        <v>2016</v>
      </c>
      <c r="AU3058" s="232" t="s">
        <v>154</v>
      </c>
      <c r="AW3058" s="232" t="s">
        <v>251</v>
      </c>
      <c r="BO3058" s="232" t="s">
        <v>233</v>
      </c>
    </row>
    <row r="3059" spans="46:70" x14ac:dyDescent="0.3">
      <c r="AT3059" s="232">
        <v>2016</v>
      </c>
      <c r="AU3059" s="232" t="s">
        <v>154</v>
      </c>
      <c r="AW3059" s="232" t="s">
        <v>251</v>
      </c>
      <c r="BP3059" s="232" t="s">
        <v>234</v>
      </c>
    </row>
    <row r="3060" spans="46:70" x14ac:dyDescent="0.3">
      <c r="AT3060" s="232">
        <v>2016</v>
      </c>
      <c r="AU3060" s="232" t="s">
        <v>154</v>
      </c>
      <c r="AW3060" s="232" t="s">
        <v>251</v>
      </c>
      <c r="BP3060" s="232" t="s">
        <v>235</v>
      </c>
    </row>
    <row r="3061" spans="46:70" x14ac:dyDescent="0.3">
      <c r="AT3061" s="232">
        <v>2016</v>
      </c>
      <c r="AU3061" s="232" t="s">
        <v>154</v>
      </c>
      <c r="AW3061" s="232" t="s">
        <v>251</v>
      </c>
      <c r="BP3061" s="232" t="s">
        <v>236</v>
      </c>
    </row>
    <row r="3062" spans="46:70" x14ac:dyDescent="0.3">
      <c r="AT3062" s="232">
        <v>2016</v>
      </c>
      <c r="AU3062" s="232" t="s">
        <v>154</v>
      </c>
      <c r="AW3062" s="232" t="s">
        <v>251</v>
      </c>
      <c r="BQ3062" s="232" t="s">
        <v>237</v>
      </c>
    </row>
    <row r="3063" spans="46:70" x14ac:dyDescent="0.3">
      <c r="AT3063" s="232">
        <v>2016</v>
      </c>
      <c r="AU3063" s="232" t="s">
        <v>154</v>
      </c>
      <c r="AW3063" s="232" t="s">
        <v>251</v>
      </c>
      <c r="BQ3063" s="232" t="s">
        <v>238</v>
      </c>
    </row>
    <row r="3064" spans="46:70" x14ac:dyDescent="0.3">
      <c r="AT3064" s="232">
        <v>2016</v>
      </c>
      <c r="AU3064" s="232" t="s">
        <v>154</v>
      </c>
      <c r="AW3064" s="232" t="s">
        <v>251</v>
      </c>
      <c r="BQ3064" s="232" t="s">
        <v>239</v>
      </c>
    </row>
    <row r="3065" spans="46:70" x14ac:dyDescent="0.3">
      <c r="AT3065" s="232">
        <v>2016</v>
      </c>
      <c r="AU3065" s="232" t="s">
        <v>154</v>
      </c>
      <c r="AW3065" s="232" t="s">
        <v>251</v>
      </c>
      <c r="BQ3065" s="232" t="s">
        <v>240</v>
      </c>
    </row>
    <row r="3066" spans="46:70" x14ac:dyDescent="0.3">
      <c r="AT3066" s="232">
        <v>2016</v>
      </c>
      <c r="AU3066" s="232" t="s">
        <v>154</v>
      </c>
      <c r="AW3066" s="232" t="s">
        <v>251</v>
      </c>
      <c r="BQ3066" s="232" t="s">
        <v>241</v>
      </c>
    </row>
    <row r="3067" spans="46:70" x14ac:dyDescent="0.3">
      <c r="AT3067" s="232">
        <v>2016</v>
      </c>
      <c r="AU3067" s="232" t="s">
        <v>154</v>
      </c>
      <c r="AW3067" s="232" t="s">
        <v>251</v>
      </c>
      <c r="BQ3067" s="232" t="s">
        <v>242</v>
      </c>
    </row>
    <row r="3068" spans="46:70" x14ac:dyDescent="0.3">
      <c r="AT3068" s="232">
        <v>2016</v>
      </c>
      <c r="AU3068" s="232" t="s">
        <v>154</v>
      </c>
      <c r="AW3068" s="232" t="s">
        <v>251</v>
      </c>
      <c r="BQ3068" s="232" t="s">
        <v>243</v>
      </c>
    </row>
    <row r="3069" spans="46:70" x14ac:dyDescent="0.3">
      <c r="AT3069" s="232">
        <v>2016</v>
      </c>
      <c r="AU3069" s="232" t="s">
        <v>154</v>
      </c>
      <c r="AW3069" s="232" t="s">
        <v>251</v>
      </c>
      <c r="BQ3069" s="232" t="s">
        <v>244</v>
      </c>
    </row>
    <row r="3070" spans="46:70" x14ac:dyDescent="0.3">
      <c r="AT3070" s="232">
        <v>2016</v>
      </c>
      <c r="AU3070" s="232" t="s">
        <v>154</v>
      </c>
      <c r="AW3070" s="232" t="s">
        <v>251</v>
      </c>
      <c r="BQ3070" s="232" t="s">
        <v>245</v>
      </c>
    </row>
    <row r="3071" spans="46:70" x14ac:dyDescent="0.3">
      <c r="AT3071" s="232">
        <v>2016</v>
      </c>
      <c r="AU3071" s="232" t="s">
        <v>154</v>
      </c>
      <c r="AW3071" s="232" t="s">
        <v>251</v>
      </c>
      <c r="BQ3071" s="232" t="s">
        <v>246</v>
      </c>
    </row>
    <row r="3072" spans="46:70" x14ac:dyDescent="0.3">
      <c r="AT3072" s="232">
        <v>2016</v>
      </c>
      <c r="AU3072" s="232" t="s">
        <v>154</v>
      </c>
      <c r="AW3072" s="232" t="s">
        <v>250</v>
      </c>
      <c r="BR3072" s="232">
        <v>8.1966522870812464E-2</v>
      </c>
    </row>
    <row r="3073" spans="46:70" x14ac:dyDescent="0.3">
      <c r="AT3073" s="232">
        <v>2016</v>
      </c>
      <c r="AU3073" s="232" t="s">
        <v>154</v>
      </c>
      <c r="AW3073" s="232" t="s">
        <v>250</v>
      </c>
      <c r="AZ3073" s="232" t="s">
        <v>155</v>
      </c>
      <c r="BR3073" s="232">
        <v>0.24950294156078459</v>
      </c>
    </row>
    <row r="3074" spans="46:70" x14ac:dyDescent="0.3">
      <c r="AT3074" s="232">
        <v>2016</v>
      </c>
      <c r="AU3074" s="232" t="s">
        <v>154</v>
      </c>
      <c r="AW3074" s="232" t="s">
        <v>250</v>
      </c>
      <c r="AZ3074" s="232" t="s">
        <v>156</v>
      </c>
      <c r="BR3074" s="232">
        <v>0</v>
      </c>
    </row>
    <row r="3075" spans="46:70" x14ac:dyDescent="0.3">
      <c r="AT3075" s="232">
        <v>2016</v>
      </c>
      <c r="AU3075" s="232" t="s">
        <v>154</v>
      </c>
      <c r="AW3075" s="232" t="s">
        <v>250</v>
      </c>
      <c r="AZ3075" s="232" t="s">
        <v>157</v>
      </c>
      <c r="BR3075" s="232">
        <v>0.13015170193398179</v>
      </c>
    </row>
    <row r="3076" spans="46:70" x14ac:dyDescent="0.3">
      <c r="AT3076" s="232">
        <v>2016</v>
      </c>
      <c r="AU3076" s="232" t="s">
        <v>154</v>
      </c>
      <c r="AW3076" s="232" t="s">
        <v>250</v>
      </c>
      <c r="AZ3076" s="232" t="s">
        <v>158</v>
      </c>
      <c r="BR3076" s="232">
        <v>7.2536372943243332E-2</v>
      </c>
    </row>
    <row r="3077" spans="46:70" x14ac:dyDescent="0.3">
      <c r="AT3077" s="232">
        <v>2016</v>
      </c>
      <c r="AU3077" s="232" t="s">
        <v>154</v>
      </c>
      <c r="AW3077" s="232" t="s">
        <v>250</v>
      </c>
      <c r="AZ3077" s="232" t="s">
        <v>159</v>
      </c>
      <c r="BR3077" s="232">
        <v>2.5398825276917902E-2</v>
      </c>
    </row>
    <row r="3078" spans="46:70" x14ac:dyDescent="0.3">
      <c r="AT3078" s="232">
        <v>2016</v>
      </c>
      <c r="AU3078" s="232" t="s">
        <v>154</v>
      </c>
      <c r="AW3078" s="232" t="s">
        <v>250</v>
      </c>
      <c r="AZ3078" s="232" t="s">
        <v>160</v>
      </c>
      <c r="BR3078" s="232">
        <v>8.2739799807468234E-2</v>
      </c>
    </row>
    <row r="3079" spans="46:70" x14ac:dyDescent="0.3">
      <c r="AT3079" s="232">
        <v>2016</v>
      </c>
      <c r="AU3079" s="232" t="s">
        <v>154</v>
      </c>
      <c r="AW3079" s="232" t="s">
        <v>250</v>
      </c>
      <c r="BA3079" s="232" t="s">
        <v>161</v>
      </c>
      <c r="BR3079" s="232">
        <v>8.3809388777497551E-2</v>
      </c>
    </row>
    <row r="3080" spans="46:70" x14ac:dyDescent="0.3">
      <c r="AT3080" s="232">
        <v>2016</v>
      </c>
      <c r="AU3080" s="232" t="s">
        <v>154</v>
      </c>
      <c r="AW3080" s="232" t="s">
        <v>250</v>
      </c>
      <c r="BB3080" s="232" t="s">
        <v>162</v>
      </c>
      <c r="BR3080" s="232">
        <v>7.103109227710247E-2</v>
      </c>
    </row>
    <row r="3081" spans="46:70" x14ac:dyDescent="0.3">
      <c r="AT3081" s="232">
        <v>2016</v>
      </c>
      <c r="AU3081" s="232" t="s">
        <v>154</v>
      </c>
      <c r="AW3081" s="232" t="s">
        <v>250</v>
      </c>
      <c r="BB3081" s="232" t="s">
        <v>163</v>
      </c>
      <c r="BR3081" s="232">
        <v>1.297534655633501</v>
      </c>
    </row>
    <row r="3082" spans="46:70" x14ac:dyDescent="0.3">
      <c r="AT3082" s="232">
        <v>2016</v>
      </c>
      <c r="AU3082" s="232" t="s">
        <v>154</v>
      </c>
      <c r="AW3082" s="232" t="s">
        <v>250</v>
      </c>
      <c r="BB3082" s="232" t="s">
        <v>389</v>
      </c>
      <c r="BR3082" s="232" t="s">
        <v>354</v>
      </c>
    </row>
    <row r="3083" spans="46:70" x14ac:dyDescent="0.3">
      <c r="AT3083" s="232">
        <v>2016</v>
      </c>
      <c r="AU3083" s="232" t="s">
        <v>154</v>
      </c>
      <c r="AW3083" s="232" t="s">
        <v>250</v>
      </c>
      <c r="BB3083" s="232" t="s">
        <v>164</v>
      </c>
      <c r="BR3083" s="232">
        <v>0.1184704274672711</v>
      </c>
    </row>
    <row r="3084" spans="46:70" x14ac:dyDescent="0.3">
      <c r="AT3084" s="232">
        <v>2016</v>
      </c>
      <c r="AU3084" s="232" t="s">
        <v>154</v>
      </c>
      <c r="AW3084" s="232" t="s">
        <v>250</v>
      </c>
      <c r="BA3084" s="232" t="s">
        <v>165</v>
      </c>
      <c r="BR3084" s="232">
        <v>0</v>
      </c>
    </row>
    <row r="3085" spans="46:70" x14ac:dyDescent="0.3">
      <c r="AT3085" s="232">
        <v>2016</v>
      </c>
      <c r="AU3085" s="232" t="s">
        <v>154</v>
      </c>
      <c r="AW3085" s="232" t="s">
        <v>250</v>
      </c>
      <c r="BB3085" s="232" t="s">
        <v>259</v>
      </c>
      <c r="BR3085" s="232" t="s">
        <v>354</v>
      </c>
    </row>
    <row r="3086" spans="46:70" x14ac:dyDescent="0.3">
      <c r="AT3086" s="232">
        <v>2016</v>
      </c>
      <c r="AU3086" s="232" t="s">
        <v>154</v>
      </c>
      <c r="AW3086" s="232" t="s">
        <v>250</v>
      </c>
      <c r="BB3086" s="232" t="s">
        <v>260</v>
      </c>
      <c r="BR3086" s="232" t="s">
        <v>354</v>
      </c>
    </row>
    <row r="3087" spans="46:70" x14ac:dyDescent="0.3">
      <c r="AT3087" s="232">
        <v>2016</v>
      </c>
      <c r="AU3087" s="232" t="s">
        <v>154</v>
      </c>
      <c r="AW3087" s="232" t="s">
        <v>250</v>
      </c>
      <c r="BB3087" s="232" t="s">
        <v>261</v>
      </c>
      <c r="BR3087" s="232" t="s">
        <v>354</v>
      </c>
    </row>
    <row r="3088" spans="46:70" x14ac:dyDescent="0.3">
      <c r="AT3088" s="232">
        <v>2016</v>
      </c>
      <c r="AU3088" s="232" t="s">
        <v>154</v>
      </c>
      <c r="AW3088" s="232" t="s">
        <v>250</v>
      </c>
      <c r="BB3088" s="232" t="s">
        <v>262</v>
      </c>
      <c r="BR3088" s="232" t="s">
        <v>354</v>
      </c>
    </row>
    <row r="3089" spans="46:70" x14ac:dyDescent="0.3">
      <c r="AT3089" s="232">
        <v>2016</v>
      </c>
      <c r="AU3089" s="232" t="s">
        <v>154</v>
      </c>
      <c r="AW3089" s="232" t="s">
        <v>250</v>
      </c>
      <c r="BA3089" s="232" t="s">
        <v>166</v>
      </c>
      <c r="BR3089" s="232">
        <v>0</v>
      </c>
    </row>
    <row r="3090" spans="46:70" x14ac:dyDescent="0.3">
      <c r="AT3090" s="232">
        <v>2016</v>
      </c>
      <c r="AU3090" s="232" t="s">
        <v>154</v>
      </c>
      <c r="AW3090" s="232" t="s">
        <v>250</v>
      </c>
      <c r="BB3090" s="232" t="s">
        <v>167</v>
      </c>
      <c r="BR3090" s="232">
        <v>0</v>
      </c>
    </row>
    <row r="3091" spans="46:70" x14ac:dyDescent="0.3">
      <c r="AT3091" s="232">
        <v>2016</v>
      </c>
      <c r="AU3091" s="232" t="s">
        <v>154</v>
      </c>
      <c r="AW3091" s="232" t="s">
        <v>250</v>
      </c>
      <c r="BB3091" s="232" t="s">
        <v>168</v>
      </c>
      <c r="BR3091" s="232">
        <v>0</v>
      </c>
    </row>
    <row r="3092" spans="46:70" x14ac:dyDescent="0.3">
      <c r="AT3092" s="232">
        <v>2016</v>
      </c>
      <c r="AU3092" s="232" t="s">
        <v>154</v>
      </c>
      <c r="AW3092" s="232" t="s">
        <v>250</v>
      </c>
      <c r="BB3092" s="232" t="s">
        <v>253</v>
      </c>
      <c r="BR3092" s="232">
        <v>0</v>
      </c>
    </row>
    <row r="3093" spans="46:70" x14ac:dyDescent="0.3">
      <c r="AT3093" s="232">
        <v>2016</v>
      </c>
      <c r="AU3093" s="232" t="s">
        <v>154</v>
      </c>
      <c r="AW3093" s="232" t="s">
        <v>250</v>
      </c>
      <c r="BB3093" s="232" t="s">
        <v>252</v>
      </c>
      <c r="BR3093" s="232">
        <v>0</v>
      </c>
    </row>
    <row r="3094" spans="46:70" x14ac:dyDescent="0.3">
      <c r="AT3094" s="232">
        <v>2016</v>
      </c>
      <c r="AU3094" s="232" t="s">
        <v>154</v>
      </c>
      <c r="AW3094" s="232" t="s">
        <v>250</v>
      </c>
      <c r="BB3094" s="232" t="s">
        <v>169</v>
      </c>
      <c r="BR3094" s="232">
        <v>0</v>
      </c>
    </row>
    <row r="3095" spans="46:70" x14ac:dyDescent="0.3">
      <c r="AT3095" s="232">
        <v>2016</v>
      </c>
      <c r="AU3095" s="232" t="s">
        <v>154</v>
      </c>
      <c r="AW3095" s="232" t="s">
        <v>250</v>
      </c>
      <c r="BA3095" s="232" t="s">
        <v>170</v>
      </c>
      <c r="BR3095" s="232">
        <v>0</v>
      </c>
    </row>
    <row r="3096" spans="46:70" x14ac:dyDescent="0.3">
      <c r="AT3096" s="232">
        <v>2016</v>
      </c>
      <c r="AU3096" s="232" t="s">
        <v>154</v>
      </c>
      <c r="AW3096" s="232" t="s">
        <v>250</v>
      </c>
      <c r="BB3096" s="232" t="s">
        <v>171</v>
      </c>
      <c r="BR3096" s="232">
        <v>0</v>
      </c>
    </row>
    <row r="3097" spans="46:70" x14ac:dyDescent="0.3">
      <c r="AT3097" s="232">
        <v>2016</v>
      </c>
      <c r="AU3097" s="232" t="s">
        <v>154</v>
      </c>
      <c r="AW3097" s="232" t="s">
        <v>250</v>
      </c>
      <c r="BB3097" s="232" t="s">
        <v>172</v>
      </c>
      <c r="BR3097" s="232">
        <v>0</v>
      </c>
    </row>
    <row r="3098" spans="46:70" x14ac:dyDescent="0.3">
      <c r="AT3098" s="232">
        <v>2016</v>
      </c>
      <c r="AU3098" s="232" t="s">
        <v>154</v>
      </c>
      <c r="AW3098" s="232" t="s">
        <v>250</v>
      </c>
      <c r="BB3098" s="232" t="s">
        <v>390</v>
      </c>
      <c r="BR3098" s="232" t="s">
        <v>354</v>
      </c>
    </row>
    <row r="3099" spans="46:70" x14ac:dyDescent="0.3">
      <c r="AT3099" s="232">
        <v>2016</v>
      </c>
      <c r="AU3099" s="232" t="s">
        <v>154</v>
      </c>
      <c r="AW3099" s="232" t="s">
        <v>250</v>
      </c>
      <c r="BA3099" s="232" t="s">
        <v>173</v>
      </c>
      <c r="BR3099" s="232">
        <v>0.83125266269600939</v>
      </c>
    </row>
    <row r="3100" spans="46:70" x14ac:dyDescent="0.3">
      <c r="AT3100" s="232">
        <v>2016</v>
      </c>
      <c r="AU3100" s="232" t="s">
        <v>154</v>
      </c>
      <c r="AW3100" s="232" t="s">
        <v>250</v>
      </c>
      <c r="BB3100" s="232" t="s">
        <v>254</v>
      </c>
      <c r="BR3100" s="232">
        <v>1.702127528401802</v>
      </c>
    </row>
    <row r="3101" spans="46:70" x14ac:dyDescent="0.3">
      <c r="AT3101" s="232">
        <v>2016</v>
      </c>
      <c r="AU3101" s="232" t="s">
        <v>154</v>
      </c>
      <c r="AW3101" s="232" t="s">
        <v>250</v>
      </c>
      <c r="BB3101" s="232" t="s">
        <v>255</v>
      </c>
      <c r="BR3101" s="232">
        <v>0</v>
      </c>
    </row>
    <row r="3102" spans="46:70" x14ac:dyDescent="0.3">
      <c r="AT3102" s="232">
        <v>2016</v>
      </c>
      <c r="AU3102" s="232" t="s">
        <v>154</v>
      </c>
      <c r="AW3102" s="232" t="s">
        <v>250</v>
      </c>
      <c r="BC3102" s="232" t="s">
        <v>174</v>
      </c>
      <c r="BR3102" s="232">
        <v>2.4533093261546561E-2</v>
      </c>
    </row>
    <row r="3103" spans="46:70" x14ac:dyDescent="0.3">
      <c r="AT3103" s="232">
        <v>2016</v>
      </c>
      <c r="AU3103" s="232" t="s">
        <v>154</v>
      </c>
      <c r="AW3103" s="232" t="s">
        <v>250</v>
      </c>
      <c r="BC3103" s="232" t="s">
        <v>175</v>
      </c>
      <c r="BR3103" s="232">
        <v>6.1710493647743649E-2</v>
      </c>
    </row>
    <row r="3104" spans="46:70" x14ac:dyDescent="0.3">
      <c r="AT3104" s="232">
        <v>2016</v>
      </c>
      <c r="AU3104" s="232" t="s">
        <v>154</v>
      </c>
      <c r="AW3104" s="232" t="s">
        <v>250</v>
      </c>
      <c r="BC3104" s="232" t="s">
        <v>176</v>
      </c>
      <c r="BR3104" s="232">
        <v>0.13626245842951709</v>
      </c>
    </row>
    <row r="3105" spans="46:70" x14ac:dyDescent="0.3">
      <c r="AT3105" s="232">
        <v>2016</v>
      </c>
      <c r="AU3105" s="232" t="s">
        <v>154</v>
      </c>
      <c r="AW3105" s="232" t="s">
        <v>250</v>
      </c>
      <c r="BC3105" s="232" t="s">
        <v>177</v>
      </c>
      <c r="BR3105" s="232">
        <v>0.5023916638609468</v>
      </c>
    </row>
    <row r="3106" spans="46:70" x14ac:dyDescent="0.3">
      <c r="AT3106" s="232">
        <v>2016</v>
      </c>
      <c r="AU3106" s="232" t="s">
        <v>154</v>
      </c>
      <c r="AW3106" s="232" t="s">
        <v>250</v>
      </c>
      <c r="BC3106" s="232" t="s">
        <v>178</v>
      </c>
      <c r="BR3106" s="232">
        <v>0.32444511135983789</v>
      </c>
    </row>
    <row r="3107" spans="46:70" x14ac:dyDescent="0.3">
      <c r="AT3107" s="232">
        <v>2016</v>
      </c>
      <c r="AU3107" s="232" t="s">
        <v>154</v>
      </c>
      <c r="AW3107" s="232" t="s">
        <v>250</v>
      </c>
      <c r="BC3107" s="232" t="s">
        <v>256</v>
      </c>
      <c r="BR3107" s="232">
        <v>0</v>
      </c>
    </row>
    <row r="3108" spans="46:70" x14ac:dyDescent="0.3">
      <c r="AT3108" s="232">
        <v>2016</v>
      </c>
      <c r="AU3108" s="232" t="s">
        <v>154</v>
      </c>
      <c r="AW3108" s="232" t="s">
        <v>250</v>
      </c>
      <c r="BD3108" s="232" t="s">
        <v>179</v>
      </c>
      <c r="BR3108" s="232">
        <v>4.9413088789567287E-2</v>
      </c>
    </row>
    <row r="3109" spans="46:70" x14ac:dyDescent="0.3">
      <c r="AT3109" s="232">
        <v>2016</v>
      </c>
      <c r="AU3109" s="232" t="s">
        <v>154</v>
      </c>
      <c r="AW3109" s="232" t="s">
        <v>250</v>
      </c>
      <c r="BD3109" s="232" t="s">
        <v>180</v>
      </c>
      <c r="BR3109" s="232">
        <v>0</v>
      </c>
    </row>
    <row r="3110" spans="46:70" x14ac:dyDescent="0.3">
      <c r="AT3110" s="232">
        <v>2016</v>
      </c>
      <c r="AU3110" s="232" t="s">
        <v>154</v>
      </c>
      <c r="AW3110" s="232" t="s">
        <v>250</v>
      </c>
      <c r="BD3110" s="232" t="s">
        <v>181</v>
      </c>
      <c r="BR3110" s="232">
        <v>0.31513546317121821</v>
      </c>
    </row>
    <row r="3111" spans="46:70" x14ac:dyDescent="0.3">
      <c r="AT3111" s="232">
        <v>2016</v>
      </c>
      <c r="AU3111" s="232" t="s">
        <v>154</v>
      </c>
      <c r="AW3111" s="232" t="s">
        <v>250</v>
      </c>
      <c r="BD3111" s="232" t="s">
        <v>182</v>
      </c>
      <c r="BR3111" s="232">
        <v>0.31275458313881022</v>
      </c>
    </row>
    <row r="3112" spans="46:70" x14ac:dyDescent="0.3">
      <c r="AT3112" s="232">
        <v>2016</v>
      </c>
      <c r="AU3112" s="232" t="s">
        <v>154</v>
      </c>
      <c r="AW3112" s="232" t="s">
        <v>250</v>
      </c>
      <c r="BD3112" s="232" t="s">
        <v>183</v>
      </c>
      <c r="BR3112" s="232">
        <v>0</v>
      </c>
    </row>
    <row r="3113" spans="46:70" x14ac:dyDescent="0.3">
      <c r="AT3113" s="232">
        <v>2016</v>
      </c>
      <c r="AU3113" s="232" t="s">
        <v>154</v>
      </c>
      <c r="AW3113" s="232" t="s">
        <v>250</v>
      </c>
      <c r="BD3113" s="232" t="s">
        <v>184</v>
      </c>
      <c r="BR3113" s="232">
        <v>0.4933981158437647</v>
      </c>
    </row>
    <row r="3114" spans="46:70" x14ac:dyDescent="0.3">
      <c r="AT3114" s="232">
        <v>2016</v>
      </c>
      <c r="AU3114" s="232" t="s">
        <v>154</v>
      </c>
      <c r="AW3114" s="232" t="s">
        <v>250</v>
      </c>
      <c r="BD3114" s="232" t="s">
        <v>185</v>
      </c>
      <c r="BR3114" s="232">
        <v>0</v>
      </c>
    </row>
    <row r="3115" spans="46:70" x14ac:dyDescent="0.3">
      <c r="AT3115" s="232">
        <v>2016</v>
      </c>
      <c r="AU3115" s="232" t="s">
        <v>154</v>
      </c>
      <c r="AW3115" s="232" t="s">
        <v>250</v>
      </c>
      <c r="BD3115" s="232" t="s">
        <v>186</v>
      </c>
      <c r="BR3115" s="232">
        <v>0.36523696067759481</v>
      </c>
    </row>
    <row r="3116" spans="46:70" x14ac:dyDescent="0.3">
      <c r="AT3116" s="232">
        <v>2016</v>
      </c>
      <c r="AU3116" s="232" t="s">
        <v>154</v>
      </c>
      <c r="AW3116" s="232" t="s">
        <v>250</v>
      </c>
      <c r="BE3116" s="232" t="s">
        <v>187</v>
      </c>
      <c r="BR3116" s="232">
        <v>2.8597237847687671E-2</v>
      </c>
    </row>
    <row r="3117" spans="46:70" x14ac:dyDescent="0.3">
      <c r="AT3117" s="232">
        <v>2016</v>
      </c>
      <c r="AU3117" s="232" t="s">
        <v>154</v>
      </c>
      <c r="AW3117" s="232" t="s">
        <v>250</v>
      </c>
      <c r="BE3117" s="232" t="s">
        <v>188</v>
      </c>
      <c r="BR3117" s="232">
        <v>5.3701999919988648E-2</v>
      </c>
    </row>
    <row r="3118" spans="46:70" x14ac:dyDescent="0.3">
      <c r="AT3118" s="232">
        <v>2016</v>
      </c>
      <c r="AU3118" s="232" t="s">
        <v>154</v>
      </c>
      <c r="AW3118" s="232" t="s">
        <v>250</v>
      </c>
      <c r="BE3118" s="232" t="s">
        <v>189</v>
      </c>
      <c r="BR3118" s="232">
        <v>0.10290169737446569</v>
      </c>
    </row>
    <row r="3119" spans="46:70" x14ac:dyDescent="0.3">
      <c r="AT3119" s="232">
        <v>2016</v>
      </c>
      <c r="AU3119" s="232" t="s">
        <v>154</v>
      </c>
      <c r="AW3119" s="232" t="s">
        <v>250</v>
      </c>
      <c r="BE3119" s="232" t="s">
        <v>190</v>
      </c>
      <c r="BR3119" s="232">
        <v>0</v>
      </c>
    </row>
    <row r="3120" spans="46:70" x14ac:dyDescent="0.3">
      <c r="AT3120" s="232">
        <v>2016</v>
      </c>
      <c r="AU3120" s="232" t="s">
        <v>154</v>
      </c>
      <c r="AW3120" s="232" t="s">
        <v>250</v>
      </c>
      <c r="BE3120" s="232" t="s">
        <v>191</v>
      </c>
      <c r="BR3120" s="232">
        <v>0.22407498255907929</v>
      </c>
    </row>
    <row r="3121" spans="46:70" x14ac:dyDescent="0.3">
      <c r="AT3121" s="232">
        <v>2016</v>
      </c>
      <c r="AU3121" s="232" t="s">
        <v>154</v>
      </c>
      <c r="AW3121" s="232" t="s">
        <v>250</v>
      </c>
      <c r="BE3121" s="232" t="s">
        <v>257</v>
      </c>
      <c r="BR3121" s="232">
        <v>1.2688414213943531</v>
      </c>
    </row>
    <row r="3122" spans="46:70" x14ac:dyDescent="0.3">
      <c r="AT3122" s="232">
        <v>2016</v>
      </c>
      <c r="AU3122" s="232" t="s">
        <v>154</v>
      </c>
      <c r="AW3122" s="232" t="s">
        <v>250</v>
      </c>
      <c r="BF3122" s="232" t="s">
        <v>192</v>
      </c>
      <c r="BR3122" s="232">
        <v>4.7353662836329073E-2</v>
      </c>
    </row>
    <row r="3123" spans="46:70" x14ac:dyDescent="0.3">
      <c r="AT3123" s="232">
        <v>2016</v>
      </c>
      <c r="AU3123" s="232" t="s">
        <v>154</v>
      </c>
      <c r="AW3123" s="232" t="s">
        <v>250</v>
      </c>
      <c r="BF3123" s="232" t="s">
        <v>193</v>
      </c>
      <c r="BR3123" s="232">
        <v>2.5464092104958602E-2</v>
      </c>
    </row>
    <row r="3124" spans="46:70" x14ac:dyDescent="0.3">
      <c r="AT3124" s="232">
        <v>2016</v>
      </c>
      <c r="AU3124" s="232" t="s">
        <v>154</v>
      </c>
      <c r="AW3124" s="232" t="s">
        <v>250</v>
      </c>
      <c r="BF3124" s="232" t="s">
        <v>194</v>
      </c>
      <c r="BR3124" s="232">
        <v>0.16549725236209409</v>
      </c>
    </row>
    <row r="3125" spans="46:70" x14ac:dyDescent="0.3">
      <c r="AT3125" s="232">
        <v>2016</v>
      </c>
      <c r="AU3125" s="232" t="s">
        <v>154</v>
      </c>
      <c r="AW3125" s="232" t="s">
        <v>250</v>
      </c>
      <c r="BF3125" s="232" t="s">
        <v>195</v>
      </c>
      <c r="BR3125" s="232">
        <v>0</v>
      </c>
    </row>
    <row r="3126" spans="46:70" x14ac:dyDescent="0.3">
      <c r="AT3126" s="232">
        <v>2016</v>
      </c>
      <c r="AU3126" s="232" t="s">
        <v>154</v>
      </c>
      <c r="AW3126" s="232" t="s">
        <v>250</v>
      </c>
      <c r="BF3126" s="232" t="s">
        <v>196</v>
      </c>
      <c r="BR3126" s="232">
        <v>0.22727643168703479</v>
      </c>
    </row>
    <row r="3127" spans="46:70" x14ac:dyDescent="0.3">
      <c r="AT3127" s="232">
        <v>2016</v>
      </c>
      <c r="AU3127" s="232" t="s">
        <v>154</v>
      </c>
      <c r="AW3127" s="232" t="s">
        <v>250</v>
      </c>
      <c r="BG3127" s="232" t="s">
        <v>197</v>
      </c>
      <c r="BR3127" s="232">
        <v>0.20232571220968201</v>
      </c>
    </row>
    <row r="3128" spans="46:70" x14ac:dyDescent="0.3">
      <c r="AT3128" s="232">
        <v>2016</v>
      </c>
      <c r="AU3128" s="232" t="s">
        <v>154</v>
      </c>
      <c r="AW3128" s="232" t="s">
        <v>250</v>
      </c>
      <c r="BG3128" s="232" t="s">
        <v>198</v>
      </c>
      <c r="BR3128" s="232">
        <v>0.29346474467649192</v>
      </c>
    </row>
    <row r="3129" spans="46:70" x14ac:dyDescent="0.3">
      <c r="AT3129" s="232">
        <v>2016</v>
      </c>
      <c r="AU3129" s="232" t="s">
        <v>154</v>
      </c>
      <c r="AW3129" s="232" t="s">
        <v>250</v>
      </c>
      <c r="BG3129" s="232" t="s">
        <v>199</v>
      </c>
      <c r="BR3129" s="232">
        <v>0</v>
      </c>
    </row>
    <row r="3130" spans="46:70" x14ac:dyDescent="0.3">
      <c r="AT3130" s="232">
        <v>2016</v>
      </c>
      <c r="AU3130" s="232" t="s">
        <v>154</v>
      </c>
      <c r="AW3130" s="232" t="s">
        <v>250</v>
      </c>
      <c r="BG3130" s="232" t="s">
        <v>200</v>
      </c>
      <c r="BR3130" s="232">
        <v>6.4742684850327678E-2</v>
      </c>
    </row>
    <row r="3131" spans="46:70" x14ac:dyDescent="0.3">
      <c r="AT3131" s="232">
        <v>2016</v>
      </c>
      <c r="AU3131" s="232" t="s">
        <v>154</v>
      </c>
      <c r="AW3131" s="232" t="s">
        <v>250</v>
      </c>
      <c r="BH3131" s="232" t="s">
        <v>201</v>
      </c>
      <c r="BR3131" s="232">
        <v>0.14230928812472449</v>
      </c>
    </row>
    <row r="3132" spans="46:70" x14ac:dyDescent="0.3">
      <c r="AT3132" s="232">
        <v>2016</v>
      </c>
      <c r="AU3132" s="232" t="s">
        <v>154</v>
      </c>
      <c r="AW3132" s="232" t="s">
        <v>250</v>
      </c>
      <c r="BH3132" s="232" t="s">
        <v>202</v>
      </c>
      <c r="BR3132" s="232">
        <v>0.14494021006605901</v>
      </c>
    </row>
    <row r="3133" spans="46:70" x14ac:dyDescent="0.3">
      <c r="AT3133" s="232">
        <v>2016</v>
      </c>
      <c r="AU3133" s="232" t="s">
        <v>154</v>
      </c>
      <c r="AW3133" s="232" t="s">
        <v>250</v>
      </c>
      <c r="BH3133" s="232" t="s">
        <v>203</v>
      </c>
      <c r="BR3133" s="232">
        <v>6.0054690936361357E-2</v>
      </c>
    </row>
    <row r="3134" spans="46:70" x14ac:dyDescent="0.3">
      <c r="AT3134" s="232">
        <v>2016</v>
      </c>
      <c r="AU3134" s="232" t="s">
        <v>154</v>
      </c>
      <c r="AW3134" s="232" t="s">
        <v>250</v>
      </c>
      <c r="BI3134" s="232" t="s">
        <v>204</v>
      </c>
      <c r="BR3134" s="232">
        <v>7.9656016501074386E-2</v>
      </c>
    </row>
    <row r="3135" spans="46:70" x14ac:dyDescent="0.3">
      <c r="AT3135" s="232">
        <v>2016</v>
      </c>
      <c r="AU3135" s="232" t="s">
        <v>154</v>
      </c>
      <c r="AW3135" s="232" t="s">
        <v>250</v>
      </c>
      <c r="BI3135" s="232" t="s">
        <v>205</v>
      </c>
      <c r="BR3135" s="232">
        <v>8.775224325515163E-2</v>
      </c>
    </row>
    <row r="3136" spans="46:70" x14ac:dyDescent="0.3">
      <c r="AT3136" s="232">
        <v>2016</v>
      </c>
      <c r="AU3136" s="232" t="s">
        <v>154</v>
      </c>
      <c r="AW3136" s="232" t="s">
        <v>250</v>
      </c>
      <c r="BI3136" s="232" t="s">
        <v>206</v>
      </c>
      <c r="BR3136" s="232">
        <v>0</v>
      </c>
    </row>
    <row r="3137" spans="46:70" x14ac:dyDescent="0.3">
      <c r="AT3137" s="232">
        <v>2016</v>
      </c>
      <c r="AU3137" s="232" t="s">
        <v>154</v>
      </c>
      <c r="AW3137" s="232" t="s">
        <v>250</v>
      </c>
      <c r="BJ3137" s="232" t="s">
        <v>381</v>
      </c>
      <c r="BR3137" s="232">
        <v>0.13489224415223219</v>
      </c>
    </row>
    <row r="3138" spans="46:70" x14ac:dyDescent="0.3">
      <c r="AT3138" s="232">
        <v>2016</v>
      </c>
      <c r="AU3138" s="232" t="s">
        <v>154</v>
      </c>
      <c r="AW3138" s="232" t="s">
        <v>250</v>
      </c>
      <c r="BJ3138" s="232" t="s">
        <v>208</v>
      </c>
      <c r="BR3138" s="232">
        <v>0.1952474268043628</v>
      </c>
    </row>
    <row r="3139" spans="46:70" x14ac:dyDescent="0.3">
      <c r="AT3139" s="232">
        <v>2016</v>
      </c>
      <c r="AU3139" s="232" t="s">
        <v>154</v>
      </c>
      <c r="AW3139" s="232" t="s">
        <v>250</v>
      </c>
      <c r="BJ3139" s="232" t="s">
        <v>209</v>
      </c>
      <c r="BR3139" s="232">
        <v>0.27816002135622758</v>
      </c>
    </row>
    <row r="3140" spans="46:70" x14ac:dyDescent="0.3">
      <c r="AT3140" s="232">
        <v>2016</v>
      </c>
      <c r="AU3140" s="232" t="s">
        <v>154</v>
      </c>
      <c r="AW3140" s="232" t="s">
        <v>250</v>
      </c>
      <c r="BJ3140" s="232" t="s">
        <v>210</v>
      </c>
      <c r="BR3140" s="232">
        <v>2.5768268909324949E-2</v>
      </c>
    </row>
    <row r="3141" spans="46:70" x14ac:dyDescent="0.3">
      <c r="AT3141" s="232">
        <v>2016</v>
      </c>
      <c r="AU3141" s="232" t="s">
        <v>154</v>
      </c>
      <c r="AW3141" s="232" t="s">
        <v>250</v>
      </c>
      <c r="BJ3141" s="232" t="s">
        <v>211</v>
      </c>
      <c r="BR3141" s="232">
        <v>0</v>
      </c>
    </row>
    <row r="3142" spans="46:70" x14ac:dyDescent="0.3">
      <c r="AT3142" s="232">
        <v>2016</v>
      </c>
      <c r="AU3142" s="232" t="s">
        <v>154</v>
      </c>
      <c r="AW3142" s="232" t="s">
        <v>250</v>
      </c>
      <c r="BJ3142" s="232" t="s">
        <v>212</v>
      </c>
      <c r="BR3142" s="232">
        <v>3.262377125603607E-2</v>
      </c>
    </row>
    <row r="3143" spans="46:70" x14ac:dyDescent="0.3">
      <c r="AT3143" s="232">
        <v>2016</v>
      </c>
      <c r="AU3143" s="232" t="s">
        <v>154</v>
      </c>
      <c r="AW3143" s="232" t="s">
        <v>250</v>
      </c>
      <c r="BJ3143" s="232" t="s">
        <v>213</v>
      </c>
      <c r="BR3143" s="232">
        <v>4.1851524518734889E-2</v>
      </c>
    </row>
    <row r="3144" spans="46:70" x14ac:dyDescent="0.3">
      <c r="AT3144" s="232">
        <v>2016</v>
      </c>
      <c r="AU3144" s="232" t="s">
        <v>154</v>
      </c>
      <c r="AW3144" s="232" t="s">
        <v>250</v>
      </c>
      <c r="BK3144" s="232" t="s">
        <v>214</v>
      </c>
      <c r="BR3144" s="232">
        <v>3.458603699137229E-2</v>
      </c>
    </row>
    <row r="3145" spans="46:70" x14ac:dyDescent="0.3">
      <c r="AT3145" s="232">
        <v>2016</v>
      </c>
      <c r="AU3145" s="232" t="s">
        <v>154</v>
      </c>
      <c r="AW3145" s="232" t="s">
        <v>250</v>
      </c>
      <c r="BK3145" s="232" t="s">
        <v>215</v>
      </c>
      <c r="BR3145" s="232">
        <v>0.26725330211450382</v>
      </c>
    </row>
    <row r="3146" spans="46:70" x14ac:dyDescent="0.3">
      <c r="AT3146" s="232">
        <v>2016</v>
      </c>
      <c r="AU3146" s="232" t="s">
        <v>154</v>
      </c>
      <c r="AW3146" s="232" t="s">
        <v>250</v>
      </c>
      <c r="BK3146" s="232" t="s">
        <v>216</v>
      </c>
      <c r="BR3146" s="232">
        <v>9.3222070897548873E-2</v>
      </c>
    </row>
    <row r="3147" spans="46:70" x14ac:dyDescent="0.3">
      <c r="AT3147" s="232">
        <v>2016</v>
      </c>
      <c r="AU3147" s="232" t="s">
        <v>154</v>
      </c>
      <c r="AW3147" s="232" t="s">
        <v>250</v>
      </c>
      <c r="BL3147" s="232" t="s">
        <v>217</v>
      </c>
      <c r="BR3147" s="232">
        <v>6.5342107792202037E-2</v>
      </c>
    </row>
    <row r="3148" spans="46:70" x14ac:dyDescent="0.3">
      <c r="AT3148" s="232">
        <v>2016</v>
      </c>
      <c r="AU3148" s="232" t="s">
        <v>154</v>
      </c>
      <c r="AW3148" s="232" t="s">
        <v>250</v>
      </c>
      <c r="BL3148" s="232" t="s">
        <v>218</v>
      </c>
      <c r="BR3148" s="232">
        <v>0</v>
      </c>
    </row>
    <row r="3149" spans="46:70" x14ac:dyDescent="0.3">
      <c r="AT3149" s="232">
        <v>2016</v>
      </c>
      <c r="AU3149" s="232" t="s">
        <v>154</v>
      </c>
      <c r="AW3149" s="232" t="s">
        <v>250</v>
      </c>
      <c r="BL3149" s="232" t="s">
        <v>219</v>
      </c>
      <c r="BR3149" s="232">
        <v>6.749865912372513E-2</v>
      </c>
    </row>
    <row r="3150" spans="46:70" x14ac:dyDescent="0.3">
      <c r="AT3150" s="232">
        <v>2016</v>
      </c>
      <c r="AU3150" s="232" t="s">
        <v>154</v>
      </c>
      <c r="AW3150" s="232" t="s">
        <v>250</v>
      </c>
      <c r="BL3150" s="232" t="s">
        <v>220</v>
      </c>
      <c r="BR3150" s="232">
        <v>0.1049337450679047</v>
      </c>
    </row>
    <row r="3151" spans="46:70" x14ac:dyDescent="0.3">
      <c r="AT3151" s="232">
        <v>2016</v>
      </c>
      <c r="AU3151" s="232" t="s">
        <v>154</v>
      </c>
      <c r="AW3151" s="232" t="s">
        <v>250</v>
      </c>
      <c r="BL3151" s="232" t="s">
        <v>221</v>
      </c>
      <c r="BR3151" s="232">
        <v>0.16916939943326459</v>
      </c>
    </row>
    <row r="3152" spans="46:70" x14ac:dyDescent="0.3">
      <c r="AT3152" s="232">
        <v>2016</v>
      </c>
      <c r="AU3152" s="232" t="s">
        <v>154</v>
      </c>
      <c r="AW3152" s="232" t="s">
        <v>250</v>
      </c>
      <c r="BM3152" s="232" t="s">
        <v>222</v>
      </c>
      <c r="BR3152" s="232">
        <v>0</v>
      </c>
    </row>
    <row r="3153" spans="46:70" x14ac:dyDescent="0.3">
      <c r="AT3153" s="232">
        <v>2016</v>
      </c>
      <c r="AU3153" s="232" t="s">
        <v>154</v>
      </c>
      <c r="AW3153" s="232" t="s">
        <v>250</v>
      </c>
      <c r="BM3153" s="232" t="s">
        <v>223</v>
      </c>
      <c r="BR3153" s="232">
        <v>5.2074039880039259E-2</v>
      </c>
    </row>
    <row r="3154" spans="46:70" x14ac:dyDescent="0.3">
      <c r="AT3154" s="232">
        <v>2016</v>
      </c>
      <c r="AU3154" s="232" t="s">
        <v>154</v>
      </c>
      <c r="AW3154" s="232" t="s">
        <v>250</v>
      </c>
      <c r="BM3154" s="232" t="s">
        <v>224</v>
      </c>
      <c r="BR3154" s="232">
        <v>0.1026567807989324</v>
      </c>
    </row>
    <row r="3155" spans="46:70" x14ac:dyDescent="0.3">
      <c r="AT3155" s="232">
        <v>2016</v>
      </c>
      <c r="AU3155" s="232" t="s">
        <v>154</v>
      </c>
      <c r="AW3155" s="232" t="s">
        <v>250</v>
      </c>
      <c r="BM3155" s="232" t="s">
        <v>225</v>
      </c>
      <c r="BR3155" s="232">
        <v>0.1055992277836212</v>
      </c>
    </row>
    <row r="3156" spans="46:70" x14ac:dyDescent="0.3">
      <c r="AT3156" s="232">
        <v>2016</v>
      </c>
      <c r="AU3156" s="232" t="s">
        <v>154</v>
      </c>
      <c r="AW3156" s="232" t="s">
        <v>250</v>
      </c>
      <c r="BM3156" s="232" t="s">
        <v>226</v>
      </c>
      <c r="BR3156" s="232">
        <v>0</v>
      </c>
    </row>
    <row r="3157" spans="46:70" x14ac:dyDescent="0.3">
      <c r="AT3157" s="232">
        <v>2016</v>
      </c>
      <c r="AU3157" s="232" t="s">
        <v>154</v>
      </c>
      <c r="AW3157" s="232" t="s">
        <v>250</v>
      </c>
      <c r="BM3157" s="232" t="s">
        <v>227</v>
      </c>
      <c r="BR3157" s="232">
        <v>0</v>
      </c>
    </row>
    <row r="3158" spans="46:70" x14ac:dyDescent="0.3">
      <c r="AT3158" s="232">
        <v>2016</v>
      </c>
      <c r="AU3158" s="232" t="s">
        <v>154</v>
      </c>
      <c r="AW3158" s="232" t="s">
        <v>250</v>
      </c>
      <c r="BM3158" s="232" t="s">
        <v>228</v>
      </c>
      <c r="BR3158" s="232">
        <v>0.58215832198144501</v>
      </c>
    </row>
    <row r="3159" spans="46:70" x14ac:dyDescent="0.3">
      <c r="AT3159" s="232">
        <v>2016</v>
      </c>
      <c r="AU3159" s="232" t="s">
        <v>154</v>
      </c>
      <c r="AW3159" s="232" t="s">
        <v>250</v>
      </c>
      <c r="BM3159" s="232" t="s">
        <v>229</v>
      </c>
      <c r="BR3159" s="232">
        <v>0.1121497116762806</v>
      </c>
    </row>
    <row r="3160" spans="46:70" x14ac:dyDescent="0.3">
      <c r="AT3160" s="232">
        <v>2016</v>
      </c>
      <c r="AU3160" s="232" t="s">
        <v>154</v>
      </c>
      <c r="AW3160" s="232" t="s">
        <v>250</v>
      </c>
      <c r="BN3160" s="232" t="s">
        <v>230</v>
      </c>
      <c r="BR3160" s="232">
        <v>9.6775924706122313E-2</v>
      </c>
    </row>
    <row r="3161" spans="46:70" x14ac:dyDescent="0.3">
      <c r="AT3161" s="232">
        <v>2016</v>
      </c>
      <c r="AU3161" s="232" t="s">
        <v>154</v>
      </c>
      <c r="AW3161" s="232" t="s">
        <v>250</v>
      </c>
      <c r="BN3161" s="232" t="s">
        <v>231</v>
      </c>
      <c r="BR3161" s="232">
        <v>0</v>
      </c>
    </row>
    <row r="3162" spans="46:70" x14ac:dyDescent="0.3">
      <c r="AT3162" s="232">
        <v>2016</v>
      </c>
      <c r="AU3162" s="232" t="s">
        <v>154</v>
      </c>
      <c r="AW3162" s="232" t="s">
        <v>250</v>
      </c>
      <c r="BO3162" s="232" t="s">
        <v>232</v>
      </c>
      <c r="BR3162" s="232">
        <v>0.1854473314303933</v>
      </c>
    </row>
    <row r="3163" spans="46:70" x14ac:dyDescent="0.3">
      <c r="AT3163" s="232">
        <v>2016</v>
      </c>
      <c r="AU3163" s="232" t="s">
        <v>154</v>
      </c>
      <c r="AW3163" s="232" t="s">
        <v>250</v>
      </c>
      <c r="BO3163" s="232" t="s">
        <v>233</v>
      </c>
      <c r="BR3163" s="232">
        <v>7.5317637704195001E-2</v>
      </c>
    </row>
    <row r="3164" spans="46:70" x14ac:dyDescent="0.3">
      <c r="AT3164" s="232">
        <v>2016</v>
      </c>
      <c r="AU3164" s="232" t="s">
        <v>154</v>
      </c>
      <c r="AW3164" s="232" t="s">
        <v>250</v>
      </c>
      <c r="BP3164" s="232" t="s">
        <v>234</v>
      </c>
      <c r="BR3164" s="232">
        <v>0.29771420867960841</v>
      </c>
    </row>
    <row r="3165" spans="46:70" x14ac:dyDescent="0.3">
      <c r="AT3165" s="232">
        <v>2016</v>
      </c>
      <c r="AU3165" s="232" t="s">
        <v>154</v>
      </c>
      <c r="AW3165" s="232" t="s">
        <v>250</v>
      </c>
      <c r="BP3165" s="232" t="s">
        <v>235</v>
      </c>
      <c r="BR3165" s="232">
        <v>1.539585126604353E-2</v>
      </c>
    </row>
    <row r="3166" spans="46:70" x14ac:dyDescent="0.3">
      <c r="AT3166" s="232">
        <v>2016</v>
      </c>
      <c r="AU3166" s="232" t="s">
        <v>154</v>
      </c>
      <c r="AW3166" s="232" t="s">
        <v>250</v>
      </c>
      <c r="BP3166" s="232" t="s">
        <v>236</v>
      </c>
      <c r="BR3166" s="232">
        <v>0</v>
      </c>
    </row>
    <row r="3167" spans="46:70" x14ac:dyDescent="0.3">
      <c r="AT3167" s="232">
        <v>2016</v>
      </c>
      <c r="AU3167" s="232" t="s">
        <v>154</v>
      </c>
      <c r="AW3167" s="232" t="s">
        <v>250</v>
      </c>
      <c r="BQ3167" s="232" t="s">
        <v>237</v>
      </c>
      <c r="BR3167" s="232">
        <v>0</v>
      </c>
    </row>
    <row r="3168" spans="46:70" x14ac:dyDescent="0.3">
      <c r="AT3168" s="232">
        <v>2016</v>
      </c>
      <c r="AU3168" s="232" t="s">
        <v>154</v>
      </c>
      <c r="AW3168" s="232" t="s">
        <v>250</v>
      </c>
      <c r="BQ3168" s="232" t="s">
        <v>238</v>
      </c>
      <c r="BR3168" s="232">
        <v>0</v>
      </c>
    </row>
    <row r="3169" spans="46:70" x14ac:dyDescent="0.3">
      <c r="AT3169" s="232">
        <v>2016</v>
      </c>
      <c r="AU3169" s="232" t="s">
        <v>154</v>
      </c>
      <c r="AW3169" s="232" t="s">
        <v>250</v>
      </c>
      <c r="BQ3169" s="232" t="s">
        <v>239</v>
      </c>
      <c r="BR3169" s="232">
        <v>0.11589629597250201</v>
      </c>
    </row>
    <row r="3170" spans="46:70" x14ac:dyDescent="0.3">
      <c r="AT3170" s="232">
        <v>2016</v>
      </c>
      <c r="AU3170" s="232" t="s">
        <v>154</v>
      </c>
      <c r="AW3170" s="232" t="s">
        <v>250</v>
      </c>
      <c r="BQ3170" s="232" t="s">
        <v>240</v>
      </c>
      <c r="BR3170" s="232">
        <v>0.18075288987017471</v>
      </c>
    </row>
    <row r="3171" spans="46:70" x14ac:dyDescent="0.3">
      <c r="AT3171" s="232">
        <v>2016</v>
      </c>
      <c r="AU3171" s="232" t="s">
        <v>154</v>
      </c>
      <c r="AW3171" s="232" t="s">
        <v>250</v>
      </c>
      <c r="BQ3171" s="232" t="s">
        <v>241</v>
      </c>
      <c r="BR3171" s="232">
        <v>8.9545451139392981E-2</v>
      </c>
    </row>
    <row r="3172" spans="46:70" x14ac:dyDescent="0.3">
      <c r="AT3172" s="232">
        <v>2016</v>
      </c>
      <c r="AU3172" s="232" t="s">
        <v>154</v>
      </c>
      <c r="AW3172" s="232" t="s">
        <v>250</v>
      </c>
      <c r="BQ3172" s="232" t="s">
        <v>242</v>
      </c>
      <c r="BR3172" s="232">
        <v>0</v>
      </c>
    </row>
    <row r="3173" spans="46:70" x14ac:dyDescent="0.3">
      <c r="AT3173" s="232">
        <v>2016</v>
      </c>
      <c r="AU3173" s="232" t="s">
        <v>154</v>
      </c>
      <c r="AW3173" s="232" t="s">
        <v>250</v>
      </c>
      <c r="BQ3173" s="232" t="s">
        <v>243</v>
      </c>
      <c r="BR3173" s="232">
        <v>4.531070984366517E-2</v>
      </c>
    </row>
    <row r="3174" spans="46:70" x14ac:dyDescent="0.3">
      <c r="AT3174" s="232">
        <v>2016</v>
      </c>
      <c r="AU3174" s="232" t="s">
        <v>154</v>
      </c>
      <c r="AW3174" s="232" t="s">
        <v>250</v>
      </c>
      <c r="BQ3174" s="232" t="s">
        <v>244</v>
      </c>
      <c r="BR3174" s="232">
        <v>3.3732863048867648E-2</v>
      </c>
    </row>
    <row r="3175" spans="46:70" x14ac:dyDescent="0.3">
      <c r="AT3175" s="232">
        <v>2016</v>
      </c>
      <c r="AU3175" s="232" t="s">
        <v>154</v>
      </c>
      <c r="AW3175" s="232" t="s">
        <v>250</v>
      </c>
      <c r="BQ3175" s="232" t="s">
        <v>245</v>
      </c>
      <c r="BR3175" s="232">
        <v>0.1632235176819663</v>
      </c>
    </row>
    <row r="3176" spans="46:70" x14ac:dyDescent="0.3">
      <c r="AT3176" s="232">
        <v>2016</v>
      </c>
      <c r="AU3176" s="232" t="s">
        <v>154</v>
      </c>
      <c r="AW3176" s="232" t="s">
        <v>250</v>
      </c>
      <c r="BQ3176" s="232" t="s">
        <v>246</v>
      </c>
      <c r="BR3176" s="232">
        <v>0.42566451315898218</v>
      </c>
    </row>
    <row r="3177" spans="46:70" x14ac:dyDescent="0.3">
      <c r="AT3177" s="232">
        <v>2016</v>
      </c>
      <c r="AU3177" s="232" t="s">
        <v>154</v>
      </c>
      <c r="AW3177" s="232" t="s">
        <v>251</v>
      </c>
      <c r="BR3177" s="232">
        <v>0.66886920814117568</v>
      </c>
    </row>
    <row r="3178" spans="46:70" x14ac:dyDescent="0.3">
      <c r="AT3178" s="232">
        <v>2016</v>
      </c>
      <c r="AU3178" s="232" t="s">
        <v>154</v>
      </c>
      <c r="AW3178" s="232" t="s">
        <v>251</v>
      </c>
      <c r="AZ3178" s="232" t="s">
        <v>155</v>
      </c>
      <c r="BR3178" s="232">
        <v>1.7012225307210149</v>
      </c>
    </row>
    <row r="3179" spans="46:70" x14ac:dyDescent="0.3">
      <c r="AT3179" s="232">
        <v>2016</v>
      </c>
      <c r="AU3179" s="232" t="s">
        <v>154</v>
      </c>
      <c r="AW3179" s="232" t="s">
        <v>251</v>
      </c>
      <c r="AZ3179" s="232" t="s">
        <v>156</v>
      </c>
      <c r="BR3179" s="232">
        <v>0.48276204132015638</v>
      </c>
    </row>
    <row r="3180" spans="46:70" x14ac:dyDescent="0.3">
      <c r="AT3180" s="232">
        <v>2016</v>
      </c>
      <c r="AU3180" s="232" t="s">
        <v>154</v>
      </c>
      <c r="AW3180" s="232" t="s">
        <v>251</v>
      </c>
      <c r="AZ3180" s="232" t="s">
        <v>157</v>
      </c>
      <c r="BR3180" s="232">
        <v>0.72243982647223326</v>
      </c>
    </row>
    <row r="3181" spans="46:70" x14ac:dyDescent="0.3">
      <c r="AT3181" s="232">
        <v>2016</v>
      </c>
      <c r="AU3181" s="232" t="s">
        <v>154</v>
      </c>
      <c r="AW3181" s="232" t="s">
        <v>251</v>
      </c>
      <c r="AZ3181" s="232" t="s">
        <v>158</v>
      </c>
      <c r="BR3181" s="232">
        <v>0.67207882325235135</v>
      </c>
    </row>
    <row r="3182" spans="46:70" x14ac:dyDescent="0.3">
      <c r="AT3182" s="232">
        <v>2016</v>
      </c>
      <c r="AU3182" s="232" t="s">
        <v>154</v>
      </c>
      <c r="AW3182" s="232" t="s">
        <v>251</v>
      </c>
      <c r="AZ3182" s="232" t="s">
        <v>159</v>
      </c>
      <c r="BR3182" s="232">
        <v>0.63316711276824533</v>
      </c>
    </row>
    <row r="3183" spans="46:70" x14ac:dyDescent="0.3">
      <c r="AT3183" s="232">
        <v>2016</v>
      </c>
      <c r="AU3183" s="232" t="s">
        <v>154</v>
      </c>
      <c r="AW3183" s="232" t="s">
        <v>251</v>
      </c>
      <c r="AZ3183" s="232" t="s">
        <v>160</v>
      </c>
      <c r="BR3183" s="232">
        <v>3.020417691276386E-2</v>
      </c>
    </row>
    <row r="3184" spans="46:70" x14ac:dyDescent="0.3">
      <c r="AT3184" s="232">
        <v>2016</v>
      </c>
      <c r="AU3184" s="232" t="s">
        <v>154</v>
      </c>
      <c r="AW3184" s="232" t="s">
        <v>251</v>
      </c>
      <c r="BA3184" s="232" t="s">
        <v>161</v>
      </c>
      <c r="BR3184" s="232">
        <v>0.75251843067235802</v>
      </c>
    </row>
    <row r="3185" spans="46:70" x14ac:dyDescent="0.3">
      <c r="AT3185" s="232">
        <v>2016</v>
      </c>
      <c r="AU3185" s="232" t="s">
        <v>154</v>
      </c>
      <c r="AW3185" s="232" t="s">
        <v>251</v>
      </c>
      <c r="BB3185" s="232" t="s">
        <v>162</v>
      </c>
      <c r="BR3185" s="232">
        <v>0.75801239382854746</v>
      </c>
    </row>
    <row r="3186" spans="46:70" x14ac:dyDescent="0.3">
      <c r="AT3186" s="232">
        <v>2016</v>
      </c>
      <c r="AU3186" s="232" t="s">
        <v>154</v>
      </c>
      <c r="AW3186" s="232" t="s">
        <v>251</v>
      </c>
      <c r="BB3186" s="232" t="s">
        <v>163</v>
      </c>
      <c r="BR3186" s="232">
        <v>0</v>
      </c>
    </row>
    <row r="3187" spans="46:70" x14ac:dyDescent="0.3">
      <c r="AT3187" s="232">
        <v>2016</v>
      </c>
      <c r="AU3187" s="232" t="s">
        <v>154</v>
      </c>
      <c r="AW3187" s="232" t="s">
        <v>251</v>
      </c>
      <c r="BB3187" s="232" t="s">
        <v>389</v>
      </c>
      <c r="BR3187" s="232" t="s">
        <v>354</v>
      </c>
    </row>
    <row r="3188" spans="46:70" x14ac:dyDescent="0.3">
      <c r="AT3188" s="232">
        <v>2016</v>
      </c>
      <c r="AU3188" s="232" t="s">
        <v>154</v>
      </c>
      <c r="AW3188" s="232" t="s">
        <v>251</v>
      </c>
      <c r="BB3188" s="232" t="s">
        <v>164</v>
      </c>
      <c r="BR3188" s="232">
        <v>0.75969120562977543</v>
      </c>
    </row>
    <row r="3189" spans="46:70" x14ac:dyDescent="0.3">
      <c r="AT3189" s="232">
        <v>2016</v>
      </c>
      <c r="AU3189" s="232" t="s">
        <v>154</v>
      </c>
      <c r="AW3189" s="232" t="s">
        <v>251</v>
      </c>
      <c r="BA3189" s="232" t="s">
        <v>165</v>
      </c>
      <c r="BR3189" s="232">
        <v>1.3975254961959751</v>
      </c>
    </row>
    <row r="3190" spans="46:70" x14ac:dyDescent="0.3">
      <c r="AT3190" s="232">
        <v>2016</v>
      </c>
      <c r="AU3190" s="232" t="s">
        <v>154</v>
      </c>
      <c r="AW3190" s="232" t="s">
        <v>251</v>
      </c>
      <c r="BB3190" s="232" t="s">
        <v>259</v>
      </c>
      <c r="BR3190" s="232" t="s">
        <v>354</v>
      </c>
    </row>
    <row r="3191" spans="46:70" x14ac:dyDescent="0.3">
      <c r="AT3191" s="232">
        <v>2016</v>
      </c>
      <c r="AU3191" s="232" t="s">
        <v>154</v>
      </c>
      <c r="AW3191" s="232" t="s">
        <v>251</v>
      </c>
      <c r="BB3191" s="232" t="s">
        <v>260</v>
      </c>
      <c r="BR3191" s="232" t="s">
        <v>354</v>
      </c>
    </row>
    <row r="3192" spans="46:70" x14ac:dyDescent="0.3">
      <c r="AT3192" s="232">
        <v>2016</v>
      </c>
      <c r="AU3192" s="232" t="s">
        <v>154</v>
      </c>
      <c r="AW3192" s="232" t="s">
        <v>251</v>
      </c>
      <c r="BB3192" s="232" t="s">
        <v>261</v>
      </c>
      <c r="BR3192" s="232" t="s">
        <v>354</v>
      </c>
    </row>
    <row r="3193" spans="46:70" x14ac:dyDescent="0.3">
      <c r="AT3193" s="232">
        <v>2016</v>
      </c>
      <c r="AU3193" s="232" t="s">
        <v>154</v>
      </c>
      <c r="AW3193" s="232" t="s">
        <v>251</v>
      </c>
      <c r="BB3193" s="232" t="s">
        <v>262</v>
      </c>
      <c r="BR3193" s="232" t="s">
        <v>354</v>
      </c>
    </row>
    <row r="3194" spans="46:70" x14ac:dyDescent="0.3">
      <c r="AT3194" s="232">
        <v>2016</v>
      </c>
      <c r="AU3194" s="232" t="s">
        <v>154</v>
      </c>
      <c r="AW3194" s="232" t="s">
        <v>251</v>
      </c>
      <c r="BA3194" s="232" t="s">
        <v>166</v>
      </c>
      <c r="BR3194" s="232">
        <v>6.1543450649024972E-2</v>
      </c>
    </row>
    <row r="3195" spans="46:70" x14ac:dyDescent="0.3">
      <c r="AT3195" s="232">
        <v>2016</v>
      </c>
      <c r="AU3195" s="232" t="s">
        <v>154</v>
      </c>
      <c r="AW3195" s="232" t="s">
        <v>251</v>
      </c>
      <c r="BB3195" s="232" t="s">
        <v>167</v>
      </c>
      <c r="BR3195" s="232">
        <v>0.1638632362082211</v>
      </c>
    </row>
    <row r="3196" spans="46:70" x14ac:dyDescent="0.3">
      <c r="AT3196" s="232">
        <v>2016</v>
      </c>
      <c r="AU3196" s="232" t="s">
        <v>154</v>
      </c>
      <c r="AW3196" s="232" t="s">
        <v>251</v>
      </c>
      <c r="BB3196" s="232" t="s">
        <v>168</v>
      </c>
      <c r="BR3196" s="232">
        <v>0</v>
      </c>
    </row>
    <row r="3197" spans="46:70" x14ac:dyDescent="0.3">
      <c r="AT3197" s="232">
        <v>2016</v>
      </c>
      <c r="AU3197" s="232" t="s">
        <v>154</v>
      </c>
      <c r="AW3197" s="232" t="s">
        <v>251</v>
      </c>
      <c r="BB3197" s="232" t="s">
        <v>253</v>
      </c>
      <c r="BR3197" s="232">
        <v>0</v>
      </c>
    </row>
    <row r="3198" spans="46:70" x14ac:dyDescent="0.3">
      <c r="AT3198" s="232">
        <v>2016</v>
      </c>
      <c r="AU3198" s="232" t="s">
        <v>154</v>
      </c>
      <c r="AW3198" s="232" t="s">
        <v>251</v>
      </c>
      <c r="BB3198" s="232" t="s">
        <v>252</v>
      </c>
      <c r="BR3198" s="232">
        <v>0</v>
      </c>
    </row>
    <row r="3199" spans="46:70" x14ac:dyDescent="0.3">
      <c r="AT3199" s="232">
        <v>2016</v>
      </c>
      <c r="AU3199" s="232" t="s">
        <v>154</v>
      </c>
      <c r="AW3199" s="232" t="s">
        <v>251</v>
      </c>
      <c r="BB3199" s="232" t="s">
        <v>169</v>
      </c>
      <c r="BR3199" s="232">
        <v>0</v>
      </c>
    </row>
    <row r="3200" spans="46:70" x14ac:dyDescent="0.3">
      <c r="AT3200" s="232">
        <v>2016</v>
      </c>
      <c r="AU3200" s="232" t="s">
        <v>154</v>
      </c>
      <c r="AW3200" s="232" t="s">
        <v>251</v>
      </c>
      <c r="BA3200" s="232" t="s">
        <v>170</v>
      </c>
      <c r="BR3200" s="232">
        <v>0</v>
      </c>
    </row>
    <row r="3201" spans="46:70" x14ac:dyDescent="0.3">
      <c r="AT3201" s="232">
        <v>2016</v>
      </c>
      <c r="AU3201" s="232" t="s">
        <v>154</v>
      </c>
      <c r="AW3201" s="232" t="s">
        <v>251</v>
      </c>
      <c r="BB3201" s="232" t="s">
        <v>171</v>
      </c>
      <c r="BR3201" s="232">
        <v>0</v>
      </c>
    </row>
    <row r="3202" spans="46:70" x14ac:dyDescent="0.3">
      <c r="AT3202" s="232">
        <v>2016</v>
      </c>
      <c r="AU3202" s="232" t="s">
        <v>154</v>
      </c>
      <c r="AW3202" s="232" t="s">
        <v>251</v>
      </c>
      <c r="BB3202" s="232" t="s">
        <v>172</v>
      </c>
      <c r="BR3202" s="232">
        <v>0</v>
      </c>
    </row>
    <row r="3203" spans="46:70" x14ac:dyDescent="0.3">
      <c r="AT3203" s="232">
        <v>2016</v>
      </c>
      <c r="AU3203" s="232" t="s">
        <v>154</v>
      </c>
      <c r="AW3203" s="232" t="s">
        <v>251</v>
      </c>
      <c r="BB3203" s="232" t="s">
        <v>390</v>
      </c>
      <c r="BR3203" s="232" t="s">
        <v>354</v>
      </c>
    </row>
    <row r="3204" spans="46:70" x14ac:dyDescent="0.3">
      <c r="AT3204" s="232">
        <v>2016</v>
      </c>
      <c r="AU3204" s="232" t="s">
        <v>154</v>
      </c>
      <c r="AW3204" s="232" t="s">
        <v>251</v>
      </c>
      <c r="BA3204" s="232" t="s">
        <v>173</v>
      </c>
      <c r="BR3204" s="232">
        <v>0.44858927050784808</v>
      </c>
    </row>
    <row r="3205" spans="46:70" x14ac:dyDescent="0.3">
      <c r="AT3205" s="232">
        <v>2016</v>
      </c>
      <c r="AU3205" s="232" t="s">
        <v>154</v>
      </c>
      <c r="AW3205" s="232" t="s">
        <v>251</v>
      </c>
      <c r="BB3205" s="232" t="s">
        <v>254</v>
      </c>
      <c r="BR3205" s="232">
        <v>0</v>
      </c>
    </row>
    <row r="3206" spans="46:70" x14ac:dyDescent="0.3">
      <c r="AT3206" s="232">
        <v>2016</v>
      </c>
      <c r="AU3206" s="232" t="s">
        <v>154</v>
      </c>
      <c r="AW3206" s="232" t="s">
        <v>251</v>
      </c>
      <c r="BB3206" s="232" t="s">
        <v>255</v>
      </c>
      <c r="BR3206" s="232">
        <v>0.88569484569299939</v>
      </c>
    </row>
    <row r="3207" spans="46:70" x14ac:dyDescent="0.3">
      <c r="AT3207" s="232">
        <v>2016</v>
      </c>
      <c r="AU3207" s="232" t="s">
        <v>154</v>
      </c>
      <c r="AW3207" s="232" t="s">
        <v>251</v>
      </c>
      <c r="BC3207" s="232" t="s">
        <v>174</v>
      </c>
      <c r="BR3207" s="232">
        <v>0.32320812679529543</v>
      </c>
    </row>
    <row r="3208" spans="46:70" x14ac:dyDescent="0.3">
      <c r="AT3208" s="232">
        <v>2016</v>
      </c>
      <c r="AU3208" s="232" t="s">
        <v>154</v>
      </c>
      <c r="AW3208" s="232" t="s">
        <v>251</v>
      </c>
      <c r="BC3208" s="232" t="s">
        <v>175</v>
      </c>
      <c r="BR3208" s="232">
        <v>0.72594144876209554</v>
      </c>
    </row>
    <row r="3209" spans="46:70" x14ac:dyDescent="0.3">
      <c r="AT3209" s="232">
        <v>2016</v>
      </c>
      <c r="AU3209" s="232" t="s">
        <v>154</v>
      </c>
      <c r="AW3209" s="232" t="s">
        <v>251</v>
      </c>
      <c r="BC3209" s="232" t="s">
        <v>176</v>
      </c>
      <c r="BR3209" s="232">
        <v>1.0321415071902269</v>
      </c>
    </row>
    <row r="3210" spans="46:70" x14ac:dyDescent="0.3">
      <c r="AT3210" s="232">
        <v>2016</v>
      </c>
      <c r="AU3210" s="232" t="s">
        <v>154</v>
      </c>
      <c r="AW3210" s="232" t="s">
        <v>251</v>
      </c>
      <c r="BC3210" s="232" t="s">
        <v>177</v>
      </c>
      <c r="BR3210" s="232">
        <v>2.472526057771149</v>
      </c>
    </row>
    <row r="3211" spans="46:70" x14ac:dyDescent="0.3">
      <c r="AT3211" s="232">
        <v>2016</v>
      </c>
      <c r="AU3211" s="232" t="s">
        <v>154</v>
      </c>
      <c r="AW3211" s="232" t="s">
        <v>251</v>
      </c>
      <c r="BC3211" s="232" t="s">
        <v>178</v>
      </c>
      <c r="BR3211" s="232">
        <v>0.91914022859549438</v>
      </c>
    </row>
    <row r="3212" spans="46:70" x14ac:dyDescent="0.3">
      <c r="AT3212" s="232">
        <v>2016</v>
      </c>
      <c r="AU3212" s="232" t="s">
        <v>154</v>
      </c>
      <c r="AW3212" s="232" t="s">
        <v>251</v>
      </c>
      <c r="BC3212" s="232" t="s">
        <v>256</v>
      </c>
      <c r="BR3212" s="232">
        <v>0</v>
      </c>
    </row>
    <row r="3213" spans="46:70" x14ac:dyDescent="0.3">
      <c r="AT3213" s="232">
        <v>2016</v>
      </c>
      <c r="AU3213" s="232" t="s">
        <v>154</v>
      </c>
      <c r="AW3213" s="232" t="s">
        <v>251</v>
      </c>
      <c r="BD3213" s="232" t="s">
        <v>179</v>
      </c>
      <c r="BR3213" s="232">
        <v>0.60217010225016598</v>
      </c>
    </row>
    <row r="3214" spans="46:70" x14ac:dyDescent="0.3">
      <c r="AT3214" s="232">
        <v>2016</v>
      </c>
      <c r="AU3214" s="232" t="s">
        <v>154</v>
      </c>
      <c r="AW3214" s="232" t="s">
        <v>251</v>
      </c>
      <c r="BD3214" s="232" t="s">
        <v>180</v>
      </c>
      <c r="BR3214" s="232">
        <v>0.55548177261802034</v>
      </c>
    </row>
    <row r="3215" spans="46:70" x14ac:dyDescent="0.3">
      <c r="AT3215" s="232">
        <v>2016</v>
      </c>
      <c r="AU3215" s="232" t="s">
        <v>154</v>
      </c>
      <c r="AW3215" s="232" t="s">
        <v>251</v>
      </c>
      <c r="BD3215" s="232" t="s">
        <v>181</v>
      </c>
      <c r="BR3215" s="232">
        <v>1.133261325344185</v>
      </c>
    </row>
    <row r="3216" spans="46:70" x14ac:dyDescent="0.3">
      <c r="AT3216" s="232">
        <v>2016</v>
      </c>
      <c r="AU3216" s="232" t="s">
        <v>154</v>
      </c>
      <c r="AW3216" s="232" t="s">
        <v>251</v>
      </c>
      <c r="BD3216" s="232" t="s">
        <v>182</v>
      </c>
      <c r="BR3216" s="232">
        <v>1.51649158603427</v>
      </c>
    </row>
    <row r="3217" spans="46:70" x14ac:dyDescent="0.3">
      <c r="AT3217" s="232">
        <v>2016</v>
      </c>
      <c r="AU3217" s="232" t="s">
        <v>154</v>
      </c>
      <c r="AW3217" s="232" t="s">
        <v>251</v>
      </c>
      <c r="BD3217" s="232" t="s">
        <v>183</v>
      </c>
      <c r="BR3217" s="232">
        <v>0.51740714651661268</v>
      </c>
    </row>
    <row r="3218" spans="46:70" x14ac:dyDescent="0.3">
      <c r="AT3218" s="232">
        <v>2016</v>
      </c>
      <c r="AU3218" s="232" t="s">
        <v>154</v>
      </c>
      <c r="AW3218" s="232" t="s">
        <v>251</v>
      </c>
      <c r="BD3218" s="232" t="s">
        <v>184</v>
      </c>
      <c r="BR3218" s="232">
        <v>0.86645126807447292</v>
      </c>
    </row>
    <row r="3219" spans="46:70" x14ac:dyDescent="0.3">
      <c r="AT3219" s="232">
        <v>2016</v>
      </c>
      <c r="AU3219" s="232" t="s">
        <v>154</v>
      </c>
      <c r="AW3219" s="232" t="s">
        <v>251</v>
      </c>
      <c r="BD3219" s="232" t="s">
        <v>185</v>
      </c>
      <c r="BR3219" s="232">
        <v>0</v>
      </c>
    </row>
    <row r="3220" spans="46:70" x14ac:dyDescent="0.3">
      <c r="AT3220" s="232">
        <v>2016</v>
      </c>
      <c r="AU3220" s="232" t="s">
        <v>154</v>
      </c>
      <c r="AW3220" s="232" t="s">
        <v>251</v>
      </c>
      <c r="BD3220" s="232" t="s">
        <v>186</v>
      </c>
      <c r="BR3220" s="232">
        <v>1.078923920358865</v>
      </c>
    </row>
    <row r="3221" spans="46:70" x14ac:dyDescent="0.3">
      <c r="AT3221" s="232">
        <v>2016</v>
      </c>
      <c r="AU3221" s="232" t="s">
        <v>154</v>
      </c>
      <c r="AW3221" s="232" t="s">
        <v>251</v>
      </c>
      <c r="BE3221" s="232" t="s">
        <v>187</v>
      </c>
      <c r="BR3221" s="232">
        <v>0.59299794256364047</v>
      </c>
    </row>
    <row r="3222" spans="46:70" x14ac:dyDescent="0.3">
      <c r="AT3222" s="232">
        <v>2016</v>
      </c>
      <c r="AU3222" s="232" t="s">
        <v>154</v>
      </c>
      <c r="AW3222" s="232" t="s">
        <v>251</v>
      </c>
      <c r="BE3222" s="232" t="s">
        <v>188</v>
      </c>
      <c r="BR3222" s="232">
        <v>0.49382750585684509</v>
      </c>
    </row>
    <row r="3223" spans="46:70" x14ac:dyDescent="0.3">
      <c r="AT3223" s="232">
        <v>2016</v>
      </c>
      <c r="AU3223" s="232" t="s">
        <v>154</v>
      </c>
      <c r="AW3223" s="232" t="s">
        <v>251</v>
      </c>
      <c r="BE3223" s="232" t="s">
        <v>189</v>
      </c>
      <c r="BR3223" s="232">
        <v>0.58585742643614525</v>
      </c>
    </row>
    <row r="3224" spans="46:70" x14ac:dyDescent="0.3">
      <c r="AT3224" s="232">
        <v>2016</v>
      </c>
      <c r="AU3224" s="232" t="s">
        <v>154</v>
      </c>
      <c r="AW3224" s="232" t="s">
        <v>251</v>
      </c>
      <c r="BE3224" s="232" t="s">
        <v>190</v>
      </c>
      <c r="BR3224" s="232">
        <v>0.91587066048929078</v>
      </c>
    </row>
    <row r="3225" spans="46:70" x14ac:dyDescent="0.3">
      <c r="AT3225" s="232">
        <v>2016</v>
      </c>
      <c r="AU3225" s="232" t="s">
        <v>154</v>
      </c>
      <c r="AW3225" s="232" t="s">
        <v>251</v>
      </c>
      <c r="BE3225" s="232" t="s">
        <v>191</v>
      </c>
      <c r="BR3225" s="232">
        <v>1.525068030810028</v>
      </c>
    </row>
    <row r="3226" spans="46:70" x14ac:dyDescent="0.3">
      <c r="AT3226" s="232">
        <v>2016</v>
      </c>
      <c r="AU3226" s="232" t="s">
        <v>154</v>
      </c>
      <c r="AW3226" s="232" t="s">
        <v>251</v>
      </c>
      <c r="BE3226" s="232" t="s">
        <v>257</v>
      </c>
      <c r="BR3226" s="232">
        <v>1.2688414213943531</v>
      </c>
    </row>
    <row r="3227" spans="46:70" x14ac:dyDescent="0.3">
      <c r="AT3227" s="232">
        <v>2016</v>
      </c>
      <c r="AU3227" s="232" t="s">
        <v>154</v>
      </c>
      <c r="AW3227" s="232" t="s">
        <v>251</v>
      </c>
      <c r="BF3227" s="232" t="s">
        <v>192</v>
      </c>
      <c r="BR3227" s="232">
        <v>0.53709719472397743</v>
      </c>
    </row>
    <row r="3228" spans="46:70" x14ac:dyDescent="0.3">
      <c r="AT3228" s="232">
        <v>2016</v>
      </c>
      <c r="AU3228" s="232" t="s">
        <v>154</v>
      </c>
      <c r="AW3228" s="232" t="s">
        <v>251</v>
      </c>
      <c r="BF3228" s="232" t="s">
        <v>193</v>
      </c>
      <c r="BR3228" s="232">
        <v>0.65166135260208491</v>
      </c>
    </row>
    <row r="3229" spans="46:70" x14ac:dyDescent="0.3">
      <c r="AT3229" s="232">
        <v>2016</v>
      </c>
      <c r="AU3229" s="232" t="s">
        <v>154</v>
      </c>
      <c r="AW3229" s="232" t="s">
        <v>251</v>
      </c>
      <c r="BF3229" s="232" t="s">
        <v>194</v>
      </c>
      <c r="BR3229" s="232">
        <v>0.85756379611143352</v>
      </c>
    </row>
    <row r="3230" spans="46:70" x14ac:dyDescent="0.3">
      <c r="AT3230" s="232">
        <v>2016</v>
      </c>
      <c r="AU3230" s="232" t="s">
        <v>154</v>
      </c>
      <c r="AW3230" s="232" t="s">
        <v>251</v>
      </c>
      <c r="BF3230" s="232" t="s">
        <v>195</v>
      </c>
      <c r="BR3230" s="232">
        <v>0.59112180850271778</v>
      </c>
    </row>
    <row r="3231" spans="46:70" x14ac:dyDescent="0.3">
      <c r="AT3231" s="232">
        <v>2016</v>
      </c>
      <c r="AU3231" s="232" t="s">
        <v>154</v>
      </c>
      <c r="AW3231" s="232" t="s">
        <v>251</v>
      </c>
      <c r="BF3231" s="232" t="s">
        <v>196</v>
      </c>
      <c r="BR3231" s="232">
        <v>0.9617390365306977</v>
      </c>
    </row>
    <row r="3232" spans="46:70" x14ac:dyDescent="0.3">
      <c r="AT3232" s="232">
        <v>2016</v>
      </c>
      <c r="AU3232" s="232" t="s">
        <v>154</v>
      </c>
      <c r="AW3232" s="232" t="s">
        <v>251</v>
      </c>
      <c r="BG3232" s="232" t="s">
        <v>197</v>
      </c>
      <c r="BR3232" s="232">
        <v>1.76113226865522</v>
      </c>
    </row>
    <row r="3233" spans="46:70" x14ac:dyDescent="0.3">
      <c r="AT3233" s="232">
        <v>2016</v>
      </c>
      <c r="AU3233" s="232" t="s">
        <v>154</v>
      </c>
      <c r="AW3233" s="232" t="s">
        <v>251</v>
      </c>
      <c r="BG3233" s="232" t="s">
        <v>198</v>
      </c>
      <c r="BR3233" s="232">
        <v>2.072489490251487</v>
      </c>
    </row>
    <row r="3234" spans="46:70" x14ac:dyDescent="0.3">
      <c r="AT3234" s="232">
        <v>2016</v>
      </c>
      <c r="AU3234" s="232" t="s">
        <v>154</v>
      </c>
      <c r="AW3234" s="232" t="s">
        <v>251</v>
      </c>
      <c r="BG3234" s="232" t="s">
        <v>199</v>
      </c>
      <c r="BR3234" s="232">
        <v>1.0668003705991911</v>
      </c>
    </row>
    <row r="3235" spans="46:70" x14ac:dyDescent="0.3">
      <c r="AT3235" s="232">
        <v>2016</v>
      </c>
      <c r="AU3235" s="232" t="s">
        <v>154</v>
      </c>
      <c r="AW3235" s="232" t="s">
        <v>251</v>
      </c>
      <c r="BG3235" s="232" t="s">
        <v>200</v>
      </c>
      <c r="BR3235" s="232">
        <v>0.51190273210713655</v>
      </c>
    </row>
    <row r="3236" spans="46:70" x14ac:dyDescent="0.3">
      <c r="AT3236" s="232">
        <v>2016</v>
      </c>
      <c r="AU3236" s="232" t="s">
        <v>154</v>
      </c>
      <c r="AW3236" s="232" t="s">
        <v>251</v>
      </c>
      <c r="BH3236" s="232" t="s">
        <v>201</v>
      </c>
      <c r="BR3236" s="232">
        <v>0.3760826718889993</v>
      </c>
    </row>
    <row r="3237" spans="46:70" x14ac:dyDescent="0.3">
      <c r="AT3237" s="232">
        <v>2016</v>
      </c>
      <c r="AU3237" s="232" t="s">
        <v>154</v>
      </c>
      <c r="AW3237" s="232" t="s">
        <v>251</v>
      </c>
      <c r="BH3237" s="232" t="s">
        <v>202</v>
      </c>
      <c r="BR3237" s="232">
        <v>0.7507938449111452</v>
      </c>
    </row>
    <row r="3238" spans="46:70" x14ac:dyDescent="0.3">
      <c r="AT3238" s="232">
        <v>2016</v>
      </c>
      <c r="AU3238" s="232" t="s">
        <v>154</v>
      </c>
      <c r="AW3238" s="232" t="s">
        <v>251</v>
      </c>
      <c r="BH3238" s="232" t="s">
        <v>203</v>
      </c>
      <c r="BR3238" s="232">
        <v>0.69288161743636012</v>
      </c>
    </row>
    <row r="3239" spans="46:70" x14ac:dyDescent="0.3">
      <c r="AT3239" s="232">
        <v>2016</v>
      </c>
      <c r="AU3239" s="232" t="s">
        <v>154</v>
      </c>
      <c r="AW3239" s="232" t="s">
        <v>251</v>
      </c>
      <c r="BI3239" s="232" t="s">
        <v>204</v>
      </c>
      <c r="BR3239" s="232">
        <v>0.75281224366421007</v>
      </c>
    </row>
    <row r="3240" spans="46:70" x14ac:dyDescent="0.3">
      <c r="AT3240" s="232">
        <v>2016</v>
      </c>
      <c r="AU3240" s="232" t="s">
        <v>154</v>
      </c>
      <c r="AW3240" s="232" t="s">
        <v>251</v>
      </c>
      <c r="BI3240" s="232" t="s">
        <v>205</v>
      </c>
      <c r="BR3240" s="232">
        <v>0.47184491728672251</v>
      </c>
    </row>
    <row r="3241" spans="46:70" x14ac:dyDescent="0.3">
      <c r="AT3241" s="232">
        <v>2016</v>
      </c>
      <c r="AU3241" s="232" t="s">
        <v>154</v>
      </c>
      <c r="AW3241" s="232" t="s">
        <v>251</v>
      </c>
      <c r="BI3241" s="232" t="s">
        <v>206</v>
      </c>
      <c r="BR3241" s="232">
        <v>3.010471455452139</v>
      </c>
    </row>
    <row r="3242" spans="46:70" x14ac:dyDescent="0.3">
      <c r="AT3242" s="232">
        <v>2016</v>
      </c>
      <c r="AU3242" s="232" t="s">
        <v>154</v>
      </c>
      <c r="AW3242" s="232" t="s">
        <v>251</v>
      </c>
      <c r="BJ3242" s="232" t="s">
        <v>381</v>
      </c>
      <c r="BR3242" s="232">
        <v>0.88161261010934677</v>
      </c>
    </row>
    <row r="3243" spans="46:70" x14ac:dyDescent="0.3">
      <c r="AT3243" s="232">
        <v>2016</v>
      </c>
      <c r="AU3243" s="232" t="s">
        <v>154</v>
      </c>
      <c r="AW3243" s="232" t="s">
        <v>251</v>
      </c>
      <c r="BJ3243" s="232" t="s">
        <v>208</v>
      </c>
      <c r="BR3243" s="232">
        <v>1.050462087075533</v>
      </c>
    </row>
    <row r="3244" spans="46:70" x14ac:dyDescent="0.3">
      <c r="AT3244" s="232">
        <v>2016</v>
      </c>
      <c r="AU3244" s="232" t="s">
        <v>154</v>
      </c>
      <c r="AW3244" s="232" t="s">
        <v>251</v>
      </c>
      <c r="BJ3244" s="232" t="s">
        <v>209</v>
      </c>
      <c r="BR3244" s="232">
        <v>0.71748690314039909</v>
      </c>
    </row>
    <row r="3245" spans="46:70" x14ac:dyDescent="0.3">
      <c r="AT3245" s="232">
        <v>2016</v>
      </c>
      <c r="AU3245" s="232" t="s">
        <v>154</v>
      </c>
      <c r="AW3245" s="232" t="s">
        <v>251</v>
      </c>
      <c r="BJ3245" s="232" t="s">
        <v>210</v>
      </c>
      <c r="BR3245" s="232">
        <v>0.89575397902867671</v>
      </c>
    </row>
    <row r="3246" spans="46:70" x14ac:dyDescent="0.3">
      <c r="AT3246" s="232">
        <v>2016</v>
      </c>
      <c r="AU3246" s="232" t="s">
        <v>154</v>
      </c>
      <c r="AW3246" s="232" t="s">
        <v>251</v>
      </c>
      <c r="BJ3246" s="232" t="s">
        <v>211</v>
      </c>
      <c r="BR3246" s="232">
        <v>0.63643741155685218</v>
      </c>
    </row>
    <row r="3247" spans="46:70" x14ac:dyDescent="0.3">
      <c r="AT3247" s="232">
        <v>2016</v>
      </c>
      <c r="AU3247" s="232" t="s">
        <v>154</v>
      </c>
      <c r="AW3247" s="232" t="s">
        <v>251</v>
      </c>
      <c r="BJ3247" s="232" t="s">
        <v>212</v>
      </c>
      <c r="BR3247" s="232">
        <v>0.31017622190537519</v>
      </c>
    </row>
    <row r="3248" spans="46:70" x14ac:dyDescent="0.3">
      <c r="AT3248" s="232">
        <v>2016</v>
      </c>
      <c r="AU3248" s="232" t="s">
        <v>154</v>
      </c>
      <c r="AW3248" s="232" t="s">
        <v>251</v>
      </c>
      <c r="BJ3248" s="232" t="s">
        <v>213</v>
      </c>
      <c r="BR3248" s="232">
        <v>0.85448599764137234</v>
      </c>
    </row>
    <row r="3249" spans="46:70" x14ac:dyDescent="0.3">
      <c r="AT3249" s="232">
        <v>2016</v>
      </c>
      <c r="AU3249" s="232" t="s">
        <v>154</v>
      </c>
      <c r="AW3249" s="232" t="s">
        <v>251</v>
      </c>
      <c r="BK3249" s="232" t="s">
        <v>214</v>
      </c>
      <c r="BR3249" s="232">
        <v>0.41658124874533381</v>
      </c>
    </row>
    <row r="3250" spans="46:70" x14ac:dyDescent="0.3">
      <c r="AT3250" s="232">
        <v>2016</v>
      </c>
      <c r="AU3250" s="232" t="s">
        <v>154</v>
      </c>
      <c r="AW3250" s="232" t="s">
        <v>251</v>
      </c>
      <c r="BK3250" s="232" t="s">
        <v>215</v>
      </c>
      <c r="BR3250" s="232">
        <v>1.233654510457302</v>
      </c>
    </row>
    <row r="3251" spans="46:70" x14ac:dyDescent="0.3">
      <c r="AT3251" s="232">
        <v>2016</v>
      </c>
      <c r="AU3251" s="232" t="s">
        <v>154</v>
      </c>
      <c r="AW3251" s="232" t="s">
        <v>251</v>
      </c>
      <c r="BK3251" s="232" t="s">
        <v>216</v>
      </c>
      <c r="BR3251" s="232">
        <v>0.91717659488469538</v>
      </c>
    </row>
    <row r="3252" spans="46:70" x14ac:dyDescent="0.3">
      <c r="AT3252" s="232">
        <v>2016</v>
      </c>
      <c r="AU3252" s="232" t="s">
        <v>154</v>
      </c>
      <c r="AW3252" s="232" t="s">
        <v>251</v>
      </c>
      <c r="BL3252" s="232" t="s">
        <v>217</v>
      </c>
      <c r="BR3252" s="232">
        <v>0.63731078379522288</v>
      </c>
    </row>
    <row r="3253" spans="46:70" x14ac:dyDescent="0.3">
      <c r="AT3253" s="232">
        <v>2016</v>
      </c>
      <c r="AU3253" s="232" t="s">
        <v>154</v>
      </c>
      <c r="AW3253" s="232" t="s">
        <v>251</v>
      </c>
      <c r="BL3253" s="232" t="s">
        <v>218</v>
      </c>
      <c r="BR3253" s="232">
        <v>0.19035319117280511</v>
      </c>
    </row>
    <row r="3254" spans="46:70" x14ac:dyDescent="0.3">
      <c r="AT3254" s="232">
        <v>2016</v>
      </c>
      <c r="AU3254" s="232" t="s">
        <v>154</v>
      </c>
      <c r="AW3254" s="232" t="s">
        <v>251</v>
      </c>
      <c r="BL3254" s="232" t="s">
        <v>219</v>
      </c>
      <c r="BR3254" s="232">
        <v>0.9173236777264504</v>
      </c>
    </row>
    <row r="3255" spans="46:70" x14ac:dyDescent="0.3">
      <c r="AT3255" s="232">
        <v>2016</v>
      </c>
      <c r="AU3255" s="232" t="s">
        <v>154</v>
      </c>
      <c r="AW3255" s="232" t="s">
        <v>251</v>
      </c>
      <c r="BL3255" s="232" t="s">
        <v>220</v>
      </c>
      <c r="BR3255" s="232">
        <v>0.65986100758267596</v>
      </c>
    </row>
    <row r="3256" spans="46:70" x14ac:dyDescent="0.3">
      <c r="AT3256" s="232">
        <v>2016</v>
      </c>
      <c r="AU3256" s="232" t="s">
        <v>154</v>
      </c>
      <c r="AW3256" s="232" t="s">
        <v>251</v>
      </c>
      <c r="BL3256" s="232" t="s">
        <v>221</v>
      </c>
      <c r="BR3256" s="232">
        <v>0.84353137245229848</v>
      </c>
    </row>
    <row r="3257" spans="46:70" x14ac:dyDescent="0.3">
      <c r="AT3257" s="232">
        <v>2016</v>
      </c>
      <c r="AU3257" s="232" t="s">
        <v>154</v>
      </c>
      <c r="AW3257" s="232" t="s">
        <v>251</v>
      </c>
      <c r="BM3257" s="232" t="s">
        <v>222</v>
      </c>
      <c r="BR3257" s="232">
        <v>0.59753513757439203</v>
      </c>
    </row>
    <row r="3258" spans="46:70" x14ac:dyDescent="0.3">
      <c r="AT3258" s="232">
        <v>2016</v>
      </c>
      <c r="AU3258" s="232" t="s">
        <v>154</v>
      </c>
      <c r="AW3258" s="232" t="s">
        <v>251</v>
      </c>
      <c r="BM3258" s="232" t="s">
        <v>223</v>
      </c>
      <c r="BR3258" s="232">
        <v>0.3153481500485294</v>
      </c>
    </row>
    <row r="3259" spans="46:70" x14ac:dyDescent="0.3">
      <c r="AT3259" s="232">
        <v>2016</v>
      </c>
      <c r="AU3259" s="232" t="s">
        <v>154</v>
      </c>
      <c r="AW3259" s="232" t="s">
        <v>251</v>
      </c>
      <c r="BM3259" s="232" t="s">
        <v>224</v>
      </c>
      <c r="BR3259" s="232">
        <v>0.8194761528726523</v>
      </c>
    </row>
    <row r="3260" spans="46:70" x14ac:dyDescent="0.3">
      <c r="AT3260" s="232">
        <v>2016</v>
      </c>
      <c r="AU3260" s="232" t="s">
        <v>154</v>
      </c>
      <c r="AW3260" s="232" t="s">
        <v>251</v>
      </c>
      <c r="BM3260" s="232" t="s">
        <v>225</v>
      </c>
      <c r="BR3260" s="232">
        <v>0.62102945142863586</v>
      </c>
    </row>
    <row r="3261" spans="46:70" x14ac:dyDescent="0.3">
      <c r="AT3261" s="232">
        <v>2016</v>
      </c>
      <c r="AU3261" s="232" t="s">
        <v>154</v>
      </c>
      <c r="AW3261" s="232" t="s">
        <v>251</v>
      </c>
      <c r="BM3261" s="232" t="s">
        <v>226</v>
      </c>
      <c r="BR3261" s="232">
        <v>0.70781185376035216</v>
      </c>
    </row>
    <row r="3262" spans="46:70" x14ac:dyDescent="0.3">
      <c r="AT3262" s="232">
        <v>2016</v>
      </c>
      <c r="AU3262" s="232" t="s">
        <v>154</v>
      </c>
      <c r="AW3262" s="232" t="s">
        <v>251</v>
      </c>
      <c r="BM3262" s="232" t="s">
        <v>227</v>
      </c>
      <c r="BR3262" s="232">
        <v>0.32385912888171642</v>
      </c>
    </row>
    <row r="3263" spans="46:70" x14ac:dyDescent="0.3">
      <c r="AT3263" s="232">
        <v>2016</v>
      </c>
      <c r="AU3263" s="232" t="s">
        <v>154</v>
      </c>
      <c r="AW3263" s="232" t="s">
        <v>251</v>
      </c>
      <c r="BM3263" s="232" t="s">
        <v>228</v>
      </c>
      <c r="BR3263" s="232">
        <v>0.70378766207510435</v>
      </c>
    </row>
    <row r="3264" spans="46:70" x14ac:dyDescent="0.3">
      <c r="AT3264" s="232">
        <v>2016</v>
      </c>
      <c r="AU3264" s="232" t="s">
        <v>154</v>
      </c>
      <c r="AW3264" s="232" t="s">
        <v>251</v>
      </c>
      <c r="BM3264" s="232" t="s">
        <v>229</v>
      </c>
      <c r="BR3264" s="232">
        <v>1.1398537730297671</v>
      </c>
    </row>
    <row r="3265" spans="46:70" x14ac:dyDescent="0.3">
      <c r="AT3265" s="232">
        <v>2016</v>
      </c>
      <c r="AU3265" s="232" t="s">
        <v>154</v>
      </c>
      <c r="AW3265" s="232" t="s">
        <v>251</v>
      </c>
      <c r="BN3265" s="232" t="s">
        <v>230</v>
      </c>
      <c r="BR3265" s="232">
        <v>0.68944463712122783</v>
      </c>
    </row>
    <row r="3266" spans="46:70" x14ac:dyDescent="0.3">
      <c r="AT3266" s="232">
        <v>2016</v>
      </c>
      <c r="AU3266" s="232" t="s">
        <v>154</v>
      </c>
      <c r="AW3266" s="232" t="s">
        <v>251</v>
      </c>
      <c r="BN3266" s="232" t="s">
        <v>231</v>
      </c>
      <c r="BR3266" s="232">
        <v>0.55469068290918144</v>
      </c>
    </row>
    <row r="3267" spans="46:70" x14ac:dyDescent="0.3">
      <c r="AT3267" s="232">
        <v>2016</v>
      </c>
      <c r="AU3267" s="232" t="s">
        <v>154</v>
      </c>
      <c r="AW3267" s="232" t="s">
        <v>251</v>
      </c>
      <c r="BO3267" s="232" t="s">
        <v>232</v>
      </c>
      <c r="BR3267" s="232">
        <v>1.2067634437287651</v>
      </c>
    </row>
    <row r="3268" spans="46:70" x14ac:dyDescent="0.3">
      <c r="AT3268" s="232">
        <v>2016</v>
      </c>
      <c r="AU3268" s="232" t="s">
        <v>154</v>
      </c>
      <c r="AW3268" s="232" t="s">
        <v>251</v>
      </c>
      <c r="BO3268" s="232" t="s">
        <v>233</v>
      </c>
      <c r="BR3268" s="232">
        <v>0.6357210327055538</v>
      </c>
    </row>
    <row r="3269" spans="46:70" x14ac:dyDescent="0.3">
      <c r="AT3269" s="232">
        <v>2016</v>
      </c>
      <c r="AU3269" s="232" t="s">
        <v>154</v>
      </c>
      <c r="AW3269" s="232" t="s">
        <v>251</v>
      </c>
      <c r="BP3269" s="232" t="s">
        <v>234</v>
      </c>
      <c r="BR3269" s="232">
        <v>1.1982115370959929</v>
      </c>
    </row>
    <row r="3270" spans="46:70" x14ac:dyDescent="0.3">
      <c r="AT3270" s="232">
        <v>2016</v>
      </c>
      <c r="AU3270" s="232" t="s">
        <v>154</v>
      </c>
      <c r="AW3270" s="232" t="s">
        <v>251</v>
      </c>
      <c r="BP3270" s="232" t="s">
        <v>235</v>
      </c>
      <c r="BR3270" s="232">
        <v>0.61622394596810692</v>
      </c>
    </row>
    <row r="3271" spans="46:70" x14ac:dyDescent="0.3">
      <c r="AT3271" s="232">
        <v>2016</v>
      </c>
      <c r="AU3271" s="232" t="s">
        <v>154</v>
      </c>
      <c r="AW3271" s="232" t="s">
        <v>251</v>
      </c>
      <c r="BP3271" s="232" t="s">
        <v>236</v>
      </c>
      <c r="BR3271" s="232">
        <v>0.20896421977317281</v>
      </c>
    </row>
    <row r="3272" spans="46:70" x14ac:dyDescent="0.3">
      <c r="AT3272" s="232">
        <v>2016</v>
      </c>
      <c r="AU3272" s="232" t="s">
        <v>154</v>
      </c>
      <c r="AW3272" s="232" t="s">
        <v>251</v>
      </c>
      <c r="BQ3272" s="232" t="s">
        <v>237</v>
      </c>
      <c r="BR3272" s="232">
        <v>0.99234813031788749</v>
      </c>
    </row>
    <row r="3273" spans="46:70" x14ac:dyDescent="0.3">
      <c r="AT3273" s="232">
        <v>2016</v>
      </c>
      <c r="AU3273" s="232" t="s">
        <v>154</v>
      </c>
      <c r="AW3273" s="232" t="s">
        <v>251</v>
      </c>
      <c r="BQ3273" s="232" t="s">
        <v>238</v>
      </c>
      <c r="BR3273" s="232">
        <v>0.48276875058077467</v>
      </c>
    </row>
    <row r="3274" spans="46:70" x14ac:dyDescent="0.3">
      <c r="AT3274" s="232">
        <v>2016</v>
      </c>
      <c r="AU3274" s="232" t="s">
        <v>154</v>
      </c>
      <c r="AW3274" s="232" t="s">
        <v>251</v>
      </c>
      <c r="BQ3274" s="232" t="s">
        <v>239</v>
      </c>
      <c r="BR3274" s="232">
        <v>0.94762082014429405</v>
      </c>
    </row>
    <row r="3275" spans="46:70" x14ac:dyDescent="0.3">
      <c r="AT3275" s="232">
        <v>2016</v>
      </c>
      <c r="AU3275" s="232" t="s">
        <v>154</v>
      </c>
      <c r="AW3275" s="232" t="s">
        <v>251</v>
      </c>
      <c r="BQ3275" s="232" t="s">
        <v>240</v>
      </c>
      <c r="BR3275" s="232">
        <v>0.57630665680105486</v>
      </c>
    </row>
    <row r="3276" spans="46:70" x14ac:dyDescent="0.3">
      <c r="AT3276" s="232">
        <v>2016</v>
      </c>
      <c r="AU3276" s="232" t="s">
        <v>154</v>
      </c>
      <c r="AW3276" s="232" t="s">
        <v>251</v>
      </c>
      <c r="BQ3276" s="232" t="s">
        <v>241</v>
      </c>
      <c r="BR3276" s="232">
        <v>1.048733900744234</v>
      </c>
    </row>
    <row r="3277" spans="46:70" x14ac:dyDescent="0.3">
      <c r="AT3277" s="232">
        <v>2016</v>
      </c>
      <c r="AU3277" s="232" t="s">
        <v>154</v>
      </c>
      <c r="AW3277" s="232" t="s">
        <v>251</v>
      </c>
      <c r="BQ3277" s="232" t="s">
        <v>242</v>
      </c>
      <c r="BR3277" s="232">
        <v>0.54414071607564318</v>
      </c>
    </row>
    <row r="3278" spans="46:70" x14ac:dyDescent="0.3">
      <c r="AT3278" s="232">
        <v>2016</v>
      </c>
      <c r="AU3278" s="232" t="s">
        <v>154</v>
      </c>
      <c r="AW3278" s="232" t="s">
        <v>251</v>
      </c>
      <c r="BQ3278" s="232" t="s">
        <v>243</v>
      </c>
      <c r="BR3278" s="232">
        <v>0.4080482545620065</v>
      </c>
    </row>
    <row r="3279" spans="46:70" x14ac:dyDescent="0.3">
      <c r="AT3279" s="232">
        <v>2016</v>
      </c>
      <c r="AU3279" s="232" t="s">
        <v>154</v>
      </c>
      <c r="AW3279" s="232" t="s">
        <v>251</v>
      </c>
      <c r="BQ3279" s="232" t="s">
        <v>244</v>
      </c>
      <c r="BR3279" s="232">
        <v>0.6627473539197023</v>
      </c>
    </row>
    <row r="3280" spans="46:70" x14ac:dyDescent="0.3">
      <c r="AT3280" s="232">
        <v>2016</v>
      </c>
      <c r="AU3280" s="232" t="s">
        <v>154</v>
      </c>
      <c r="AW3280" s="232" t="s">
        <v>251</v>
      </c>
      <c r="BQ3280" s="232" t="s">
        <v>245</v>
      </c>
      <c r="BR3280" s="232">
        <v>0.48704445341002162</v>
      </c>
    </row>
    <row r="3281" spans="46:70" x14ac:dyDescent="0.3">
      <c r="AT3281" s="232">
        <v>2016</v>
      </c>
      <c r="AU3281" s="232" t="s">
        <v>154</v>
      </c>
      <c r="AW3281" s="232" t="s">
        <v>251</v>
      </c>
      <c r="BQ3281" s="232" t="s">
        <v>246</v>
      </c>
      <c r="BR3281" s="232">
        <v>1.1945595244795491</v>
      </c>
    </row>
    <row r="3282" spans="46:70" x14ac:dyDescent="0.3">
      <c r="AT3282" s="232">
        <v>2014</v>
      </c>
      <c r="AU3282" s="232" t="s">
        <v>258</v>
      </c>
      <c r="BR3282" s="232">
        <v>8.1678965326730157</v>
      </c>
    </row>
    <row r="3283" spans="46:70" x14ac:dyDescent="0.3">
      <c r="AT3283" s="232">
        <v>2014</v>
      </c>
      <c r="AU3283" s="232" t="s">
        <v>258</v>
      </c>
      <c r="AZ3283" s="232" t="s">
        <v>155</v>
      </c>
      <c r="BR3283" s="232">
        <v>12.57175527990702</v>
      </c>
    </row>
    <row r="3284" spans="46:70" x14ac:dyDescent="0.3">
      <c r="AT3284" s="232">
        <v>2014</v>
      </c>
      <c r="AU3284" s="232" t="s">
        <v>258</v>
      </c>
      <c r="AZ3284" s="232" t="s">
        <v>156</v>
      </c>
      <c r="BR3284" s="232">
        <v>8.8568890867702699</v>
      </c>
    </row>
    <row r="3285" spans="46:70" x14ac:dyDescent="0.3">
      <c r="AT3285" s="232">
        <v>2014</v>
      </c>
      <c r="AU3285" s="232" t="s">
        <v>258</v>
      </c>
      <c r="AZ3285" s="232" t="s">
        <v>157</v>
      </c>
      <c r="BR3285" s="232">
        <v>8.1088900405254432</v>
      </c>
    </row>
    <row r="3286" spans="46:70" x14ac:dyDescent="0.3">
      <c r="AT3286" s="232">
        <v>2014</v>
      </c>
      <c r="AU3286" s="232" t="s">
        <v>258</v>
      </c>
      <c r="AZ3286" s="232" t="s">
        <v>158</v>
      </c>
      <c r="BR3286" s="232">
        <v>7.9583752233191793</v>
      </c>
    </row>
    <row r="3287" spans="46:70" x14ac:dyDescent="0.3">
      <c r="AT3287" s="232">
        <v>2014</v>
      </c>
      <c r="AU3287" s="232" t="s">
        <v>258</v>
      </c>
      <c r="AZ3287" s="232" t="s">
        <v>159</v>
      </c>
      <c r="BR3287" s="232">
        <v>7.8287262358753038</v>
      </c>
    </row>
    <row r="3288" spans="46:70" x14ac:dyDescent="0.3">
      <c r="AT3288" s="232">
        <v>2014</v>
      </c>
      <c r="AU3288" s="232" t="s">
        <v>258</v>
      </c>
      <c r="AZ3288" s="232" t="s">
        <v>160</v>
      </c>
      <c r="BR3288" s="232">
        <v>5.3637714530720668</v>
      </c>
    </row>
    <row r="3289" spans="46:70" x14ac:dyDescent="0.3">
      <c r="AT3289" s="232">
        <v>2014</v>
      </c>
      <c r="AU3289" s="232" t="s">
        <v>258</v>
      </c>
      <c r="BA3289" s="232" t="s">
        <v>161</v>
      </c>
      <c r="BR3289" s="232">
        <v>8.5678620310768547</v>
      </c>
    </row>
    <row r="3290" spans="46:70" x14ac:dyDescent="0.3">
      <c r="AT3290" s="232">
        <v>2014</v>
      </c>
      <c r="AU3290" s="232" t="s">
        <v>258</v>
      </c>
      <c r="BB3290" s="232" t="s">
        <v>162</v>
      </c>
      <c r="BR3290" s="232">
        <v>8.865815652762338</v>
      </c>
    </row>
    <row r="3291" spans="46:70" x14ac:dyDescent="0.3">
      <c r="AT3291" s="232">
        <v>2014</v>
      </c>
      <c r="AU3291" s="232" t="s">
        <v>258</v>
      </c>
      <c r="BB3291" s="232" t="s">
        <v>163</v>
      </c>
      <c r="BR3291" s="232">
        <v>11.84574587080348</v>
      </c>
    </row>
    <row r="3292" spans="46:70" x14ac:dyDescent="0.3">
      <c r="AT3292" s="232">
        <v>2014</v>
      </c>
      <c r="AU3292" s="232" t="s">
        <v>258</v>
      </c>
      <c r="BB3292" s="232" t="s">
        <v>389</v>
      </c>
      <c r="BR3292" s="232" t="s">
        <v>354</v>
      </c>
    </row>
    <row r="3293" spans="46:70" x14ac:dyDescent="0.3">
      <c r="AT3293" s="232">
        <v>2014</v>
      </c>
      <c r="AU3293" s="232" t="s">
        <v>258</v>
      </c>
      <c r="BB3293" s="232" t="s">
        <v>164</v>
      </c>
      <c r="BR3293" s="232">
        <v>4.7530450194837091</v>
      </c>
    </row>
    <row r="3294" spans="46:70" x14ac:dyDescent="0.3">
      <c r="AT3294" s="232">
        <v>2014</v>
      </c>
      <c r="AU3294" s="232" t="s">
        <v>258</v>
      </c>
      <c r="BA3294" s="232" t="s">
        <v>165</v>
      </c>
      <c r="BR3294" s="232">
        <v>14.28787777340259</v>
      </c>
    </row>
    <row r="3295" spans="46:70" x14ac:dyDescent="0.3">
      <c r="AT3295" s="232">
        <v>2014</v>
      </c>
      <c r="AU3295" s="232" t="s">
        <v>258</v>
      </c>
      <c r="BB3295" s="232" t="s">
        <v>259</v>
      </c>
      <c r="BR3295" s="232">
        <v>14.31033388527497</v>
      </c>
    </row>
    <row r="3296" spans="46:70" x14ac:dyDescent="0.3">
      <c r="AT3296" s="232">
        <v>2014</v>
      </c>
      <c r="AU3296" s="232" t="s">
        <v>258</v>
      </c>
      <c r="BB3296" s="232" t="s">
        <v>260</v>
      </c>
      <c r="BR3296" s="232" t="s">
        <v>354</v>
      </c>
    </row>
    <row r="3297" spans="46:70" x14ac:dyDescent="0.3">
      <c r="AT3297" s="232">
        <v>2014</v>
      </c>
      <c r="AU3297" s="232" t="s">
        <v>258</v>
      </c>
      <c r="BB3297" s="232" t="s">
        <v>261</v>
      </c>
      <c r="BR3297" s="232" t="s">
        <v>354</v>
      </c>
    </row>
    <row r="3298" spans="46:70" x14ac:dyDescent="0.3">
      <c r="AT3298" s="232">
        <v>2014</v>
      </c>
      <c r="AU3298" s="232" t="s">
        <v>258</v>
      </c>
      <c r="BB3298" s="232" t="s">
        <v>262</v>
      </c>
      <c r="BR3298" s="232" t="s">
        <v>354</v>
      </c>
    </row>
    <row r="3299" spans="46:70" x14ac:dyDescent="0.3">
      <c r="AT3299" s="232">
        <v>2014</v>
      </c>
      <c r="AU3299" s="232" t="s">
        <v>258</v>
      </c>
      <c r="BA3299" s="232" t="s">
        <v>166</v>
      </c>
      <c r="BR3299" s="232">
        <v>2.753680645816976</v>
      </c>
    </row>
    <row r="3300" spans="46:70" x14ac:dyDescent="0.3">
      <c r="AT3300" s="232">
        <v>2014</v>
      </c>
      <c r="AU3300" s="232" t="s">
        <v>258</v>
      </c>
      <c r="BB3300" s="232" t="s">
        <v>167</v>
      </c>
      <c r="BR3300" s="232">
        <v>2.758851093422908</v>
      </c>
    </row>
    <row r="3301" spans="46:70" x14ac:dyDescent="0.3">
      <c r="AT3301" s="232">
        <v>2014</v>
      </c>
      <c r="AU3301" s="232" t="s">
        <v>258</v>
      </c>
      <c r="BB3301" s="232" t="s">
        <v>168</v>
      </c>
      <c r="BR3301" s="232">
        <v>4.8336597520596962</v>
      </c>
    </row>
    <row r="3302" spans="46:70" x14ac:dyDescent="0.3">
      <c r="AT3302" s="232">
        <v>2014</v>
      </c>
      <c r="AU3302" s="232" t="s">
        <v>258</v>
      </c>
      <c r="BB3302" s="232" t="s">
        <v>253</v>
      </c>
      <c r="BR3302" s="232" t="s">
        <v>354</v>
      </c>
    </row>
    <row r="3303" spans="46:70" x14ac:dyDescent="0.3">
      <c r="AT3303" s="232">
        <v>2014</v>
      </c>
      <c r="AU3303" s="232" t="s">
        <v>258</v>
      </c>
      <c r="BB3303" s="232" t="s">
        <v>252</v>
      </c>
      <c r="BR3303" s="232">
        <v>0.65089399348793753</v>
      </c>
    </row>
    <row r="3304" spans="46:70" x14ac:dyDescent="0.3">
      <c r="AT3304" s="232">
        <v>2014</v>
      </c>
      <c r="AU3304" s="232" t="s">
        <v>258</v>
      </c>
      <c r="BB3304" s="232" t="s">
        <v>169</v>
      </c>
      <c r="BR3304" s="232">
        <v>1.811065447112048</v>
      </c>
    </row>
    <row r="3305" spans="46:70" x14ac:dyDescent="0.3">
      <c r="AT3305" s="232">
        <v>2014</v>
      </c>
      <c r="AU3305" s="232" t="s">
        <v>258</v>
      </c>
      <c r="BA3305" s="232" t="s">
        <v>170</v>
      </c>
      <c r="BR3305" s="232">
        <v>7.8332706838766919</v>
      </c>
    </row>
    <row r="3306" spans="46:70" x14ac:dyDescent="0.3">
      <c r="AT3306" s="232">
        <v>2014</v>
      </c>
      <c r="AU3306" s="232" t="s">
        <v>258</v>
      </c>
      <c r="BB3306" s="232" t="s">
        <v>171</v>
      </c>
      <c r="BR3306" s="232">
        <v>7.5446758567825496</v>
      </c>
    </row>
    <row r="3307" spans="46:70" x14ac:dyDescent="0.3">
      <c r="AT3307" s="232">
        <v>2014</v>
      </c>
      <c r="AU3307" s="232" t="s">
        <v>258</v>
      </c>
      <c r="BB3307" s="232" t="s">
        <v>172</v>
      </c>
      <c r="BR3307" s="232">
        <v>8.3012625277634218</v>
      </c>
    </row>
    <row r="3308" spans="46:70" x14ac:dyDescent="0.3">
      <c r="AT3308" s="232">
        <v>2014</v>
      </c>
      <c r="AU3308" s="232" t="s">
        <v>258</v>
      </c>
      <c r="BB3308" s="232" t="s">
        <v>390</v>
      </c>
      <c r="BR3308" s="232" t="s">
        <v>354</v>
      </c>
    </row>
    <row r="3309" spans="46:70" x14ac:dyDescent="0.3">
      <c r="AT3309" s="232">
        <v>2014</v>
      </c>
      <c r="AU3309" s="232" t="s">
        <v>258</v>
      </c>
      <c r="BA3309" s="232" t="s">
        <v>173</v>
      </c>
      <c r="BR3309" s="232">
        <v>6.3978535706674737</v>
      </c>
    </row>
    <row r="3310" spans="46:70" x14ac:dyDescent="0.3">
      <c r="AT3310" s="232">
        <v>2014</v>
      </c>
      <c r="AU3310" s="232" t="s">
        <v>258</v>
      </c>
      <c r="BB3310" s="232" t="s">
        <v>254</v>
      </c>
      <c r="BR3310" s="232" t="s">
        <v>354</v>
      </c>
    </row>
    <row r="3311" spans="46:70" x14ac:dyDescent="0.3">
      <c r="AT3311" s="232">
        <v>2014</v>
      </c>
      <c r="AU3311" s="232" t="s">
        <v>258</v>
      </c>
      <c r="BB3311" s="232" t="s">
        <v>255</v>
      </c>
      <c r="BR3311" s="232" t="s">
        <v>354</v>
      </c>
    </row>
    <row r="3312" spans="46:70" x14ac:dyDescent="0.3">
      <c r="AT3312" s="232">
        <v>2014</v>
      </c>
      <c r="AU3312" s="232" t="s">
        <v>258</v>
      </c>
      <c r="BC3312" s="232" t="s">
        <v>174</v>
      </c>
      <c r="BR3312" s="232">
        <v>3.6420733146067281</v>
      </c>
    </row>
    <row r="3313" spans="46:70" x14ac:dyDescent="0.3">
      <c r="AT3313" s="232">
        <v>2014</v>
      </c>
      <c r="AU3313" s="232" t="s">
        <v>258</v>
      </c>
      <c r="BC3313" s="232" t="s">
        <v>175</v>
      </c>
      <c r="BR3313" s="232">
        <v>6.6104116067924501</v>
      </c>
    </row>
    <row r="3314" spans="46:70" x14ac:dyDescent="0.3">
      <c r="AT3314" s="232">
        <v>2014</v>
      </c>
      <c r="AU3314" s="232" t="s">
        <v>258</v>
      </c>
      <c r="BC3314" s="232" t="s">
        <v>176</v>
      </c>
      <c r="BR3314" s="232">
        <v>12.514542262035681</v>
      </c>
    </row>
    <row r="3315" spans="46:70" x14ac:dyDescent="0.3">
      <c r="AT3315" s="232">
        <v>2014</v>
      </c>
      <c r="AU3315" s="232" t="s">
        <v>258</v>
      </c>
      <c r="BC3315" s="232" t="s">
        <v>177</v>
      </c>
      <c r="BR3315" s="232">
        <v>19.758333940300439</v>
      </c>
    </row>
    <row r="3316" spans="46:70" x14ac:dyDescent="0.3">
      <c r="AT3316" s="232">
        <v>2014</v>
      </c>
      <c r="AU3316" s="232" t="s">
        <v>258</v>
      </c>
      <c r="BC3316" s="232" t="s">
        <v>178</v>
      </c>
      <c r="BR3316" s="232">
        <v>18.690027524594829</v>
      </c>
    </row>
    <row r="3317" spans="46:70" x14ac:dyDescent="0.3">
      <c r="AT3317" s="232">
        <v>2014</v>
      </c>
      <c r="AU3317" s="232" t="s">
        <v>258</v>
      </c>
      <c r="BC3317" s="232" t="s">
        <v>256</v>
      </c>
      <c r="BR3317" s="232">
        <v>9.8511894591753091</v>
      </c>
    </row>
    <row r="3318" spans="46:70" x14ac:dyDescent="0.3">
      <c r="AT3318" s="232">
        <v>2014</v>
      </c>
      <c r="AU3318" s="232" t="s">
        <v>258</v>
      </c>
      <c r="BD3318" s="232" t="s">
        <v>179</v>
      </c>
      <c r="BR3318" s="232">
        <v>7.1514173245201089</v>
      </c>
    </row>
    <row r="3319" spans="46:70" x14ac:dyDescent="0.3">
      <c r="AT3319" s="232">
        <v>2014</v>
      </c>
      <c r="AU3319" s="232" t="s">
        <v>258</v>
      </c>
      <c r="BD3319" s="232" t="s">
        <v>180</v>
      </c>
      <c r="BR3319" s="232">
        <v>15.13236780932448</v>
      </c>
    </row>
    <row r="3320" spans="46:70" x14ac:dyDescent="0.3">
      <c r="AT3320" s="232">
        <v>2014</v>
      </c>
      <c r="AU3320" s="232" t="s">
        <v>258</v>
      </c>
      <c r="BD3320" s="232" t="s">
        <v>181</v>
      </c>
      <c r="BR3320" s="232">
        <v>10.46446156662242</v>
      </c>
    </row>
    <row r="3321" spans="46:70" x14ac:dyDescent="0.3">
      <c r="AT3321" s="232">
        <v>2014</v>
      </c>
      <c r="AU3321" s="232" t="s">
        <v>258</v>
      </c>
      <c r="BD3321" s="232" t="s">
        <v>182</v>
      </c>
      <c r="BR3321" s="232">
        <v>8.8123205405635101</v>
      </c>
    </row>
    <row r="3322" spans="46:70" x14ac:dyDescent="0.3">
      <c r="AT3322" s="232">
        <v>2014</v>
      </c>
      <c r="AU3322" s="232" t="s">
        <v>258</v>
      </c>
      <c r="BD3322" s="232" t="s">
        <v>183</v>
      </c>
      <c r="BR3322" s="232">
        <v>8.0920674742888874</v>
      </c>
    </row>
    <row r="3323" spans="46:70" x14ac:dyDescent="0.3">
      <c r="AT3323" s="232">
        <v>2014</v>
      </c>
      <c r="AU3323" s="232" t="s">
        <v>258</v>
      </c>
      <c r="BD3323" s="232" t="s">
        <v>184</v>
      </c>
      <c r="BR3323" s="232">
        <v>24.648282971863921</v>
      </c>
    </row>
    <row r="3324" spans="46:70" x14ac:dyDescent="0.3">
      <c r="AT3324" s="232">
        <v>2014</v>
      </c>
      <c r="AU3324" s="232" t="s">
        <v>258</v>
      </c>
      <c r="BD3324" s="232" t="s">
        <v>185</v>
      </c>
      <c r="BR3324" s="232">
        <v>3.4519151106925259</v>
      </c>
    </row>
    <row r="3325" spans="46:70" x14ac:dyDescent="0.3">
      <c r="AT3325" s="232">
        <v>2014</v>
      </c>
      <c r="AU3325" s="232" t="s">
        <v>258</v>
      </c>
      <c r="BD3325" s="232" t="s">
        <v>186</v>
      </c>
      <c r="BR3325" s="232">
        <v>6.2315897681255263</v>
      </c>
    </row>
    <row r="3326" spans="46:70" x14ac:dyDescent="0.3">
      <c r="AT3326" s="232">
        <v>2014</v>
      </c>
      <c r="AU3326" s="232" t="s">
        <v>258</v>
      </c>
      <c r="BE3326" s="232" t="s">
        <v>187</v>
      </c>
      <c r="BR3326" s="232">
        <v>6.4994530457615074</v>
      </c>
    </row>
    <row r="3327" spans="46:70" x14ac:dyDescent="0.3">
      <c r="AT3327" s="232">
        <v>2014</v>
      </c>
      <c r="AU3327" s="232" t="s">
        <v>258</v>
      </c>
      <c r="BE3327" s="232" t="s">
        <v>188</v>
      </c>
      <c r="BR3327" s="232">
        <v>7.3513414702148507</v>
      </c>
    </row>
    <row r="3328" spans="46:70" x14ac:dyDescent="0.3">
      <c r="AT3328" s="232">
        <v>2014</v>
      </c>
      <c r="AU3328" s="232" t="s">
        <v>258</v>
      </c>
      <c r="BE3328" s="232" t="s">
        <v>189</v>
      </c>
      <c r="BR3328" s="232">
        <v>9.9367145674805588</v>
      </c>
    </row>
    <row r="3329" spans="46:70" x14ac:dyDescent="0.3">
      <c r="AT3329" s="232">
        <v>2014</v>
      </c>
      <c r="AU3329" s="232" t="s">
        <v>258</v>
      </c>
      <c r="BE3329" s="232" t="s">
        <v>190</v>
      </c>
      <c r="BR3329" s="232">
        <v>9.9441280059585271</v>
      </c>
    </row>
    <row r="3330" spans="46:70" x14ac:dyDescent="0.3">
      <c r="AT3330" s="232">
        <v>2014</v>
      </c>
      <c r="AU3330" s="232" t="s">
        <v>258</v>
      </c>
      <c r="BE3330" s="232" t="s">
        <v>191</v>
      </c>
      <c r="BR3330" s="232">
        <v>9.803809911199</v>
      </c>
    </row>
    <row r="3331" spans="46:70" x14ac:dyDescent="0.3">
      <c r="AT3331" s="232">
        <v>2014</v>
      </c>
      <c r="AU3331" s="232" t="s">
        <v>258</v>
      </c>
      <c r="BE3331" s="232" t="s">
        <v>257</v>
      </c>
      <c r="BR3331" s="232" t="s">
        <v>354</v>
      </c>
    </row>
    <row r="3332" spans="46:70" x14ac:dyDescent="0.3">
      <c r="AT3332" s="232">
        <v>2014</v>
      </c>
      <c r="AU3332" s="232" t="s">
        <v>258</v>
      </c>
      <c r="BF3332" s="232" t="s">
        <v>192</v>
      </c>
      <c r="BR3332" s="232">
        <v>6.2801572021166816</v>
      </c>
    </row>
    <row r="3333" spans="46:70" x14ac:dyDescent="0.3">
      <c r="AT3333" s="232">
        <v>2014</v>
      </c>
      <c r="AU3333" s="232" t="s">
        <v>258</v>
      </c>
      <c r="BF3333" s="232" t="s">
        <v>193</v>
      </c>
      <c r="BR3333" s="232">
        <v>10.329122598314671</v>
      </c>
    </row>
    <row r="3334" spans="46:70" x14ac:dyDescent="0.3">
      <c r="AT3334" s="232">
        <v>2014</v>
      </c>
      <c r="AU3334" s="232" t="s">
        <v>258</v>
      </c>
      <c r="BF3334" s="232" t="s">
        <v>194</v>
      </c>
      <c r="BR3334" s="232">
        <v>9.3557173241033063</v>
      </c>
    </row>
    <row r="3335" spans="46:70" x14ac:dyDescent="0.3">
      <c r="AT3335" s="232">
        <v>2014</v>
      </c>
      <c r="AU3335" s="232" t="s">
        <v>258</v>
      </c>
      <c r="BF3335" s="232" t="s">
        <v>195</v>
      </c>
      <c r="BR3335" s="232">
        <v>8.4444404072815562</v>
      </c>
    </row>
    <row r="3336" spans="46:70" x14ac:dyDescent="0.3">
      <c r="AT3336" s="232">
        <v>2014</v>
      </c>
      <c r="AU3336" s="232" t="s">
        <v>258</v>
      </c>
      <c r="BF3336" s="232" t="s">
        <v>196</v>
      </c>
      <c r="BR3336" s="232">
        <v>9.9791755610096065</v>
      </c>
    </row>
    <row r="3337" spans="46:70" x14ac:dyDescent="0.3">
      <c r="AT3337" s="232">
        <v>2014</v>
      </c>
      <c r="AU3337" s="232" t="s">
        <v>258</v>
      </c>
      <c r="BG3337" s="232" t="s">
        <v>197</v>
      </c>
      <c r="BR3337" s="232">
        <v>15.98350022435922</v>
      </c>
    </row>
    <row r="3338" spans="46:70" x14ac:dyDescent="0.3">
      <c r="AT3338" s="232">
        <v>2014</v>
      </c>
      <c r="AU3338" s="232" t="s">
        <v>258</v>
      </c>
      <c r="BG3338" s="232" t="s">
        <v>198</v>
      </c>
      <c r="BR3338" s="232">
        <v>18.139873796699291</v>
      </c>
    </row>
    <row r="3339" spans="46:70" x14ac:dyDescent="0.3">
      <c r="AT3339" s="232">
        <v>2014</v>
      </c>
      <c r="AU3339" s="232" t="s">
        <v>258</v>
      </c>
      <c r="BG3339" s="232" t="s">
        <v>199</v>
      </c>
      <c r="BR3339" s="232">
        <v>8.8039972237738962</v>
      </c>
    </row>
    <row r="3340" spans="46:70" x14ac:dyDescent="0.3">
      <c r="AT3340" s="232">
        <v>2014</v>
      </c>
      <c r="AU3340" s="232" t="s">
        <v>258</v>
      </c>
      <c r="BG3340" s="232" t="s">
        <v>200</v>
      </c>
      <c r="BR3340" s="232">
        <v>6.7779376231592581</v>
      </c>
    </row>
    <row r="3341" spans="46:70" x14ac:dyDescent="0.3">
      <c r="AT3341" s="232">
        <v>2014</v>
      </c>
      <c r="AU3341" s="232" t="s">
        <v>258</v>
      </c>
      <c r="BH3341" s="232" t="s">
        <v>201</v>
      </c>
      <c r="BR3341" s="232">
        <v>10.096495719926059</v>
      </c>
    </row>
    <row r="3342" spans="46:70" x14ac:dyDescent="0.3">
      <c r="AT3342" s="232">
        <v>2014</v>
      </c>
      <c r="AU3342" s="232" t="s">
        <v>258</v>
      </c>
      <c r="BH3342" s="232" t="s">
        <v>202</v>
      </c>
      <c r="BR3342" s="232">
        <v>8.079167290479722</v>
      </c>
    </row>
    <row r="3343" spans="46:70" x14ac:dyDescent="0.3">
      <c r="AT3343" s="232">
        <v>2014</v>
      </c>
      <c r="AU3343" s="232" t="s">
        <v>258</v>
      </c>
      <c r="BH3343" s="232" t="s">
        <v>203</v>
      </c>
      <c r="BR3343" s="232">
        <v>7.549761025591935</v>
      </c>
    </row>
    <row r="3344" spans="46:70" x14ac:dyDescent="0.3">
      <c r="AT3344" s="232">
        <v>2014</v>
      </c>
      <c r="AU3344" s="232" t="s">
        <v>258</v>
      </c>
      <c r="BI3344" s="232" t="s">
        <v>204</v>
      </c>
      <c r="BR3344" s="232">
        <v>7.5866438955583391</v>
      </c>
    </row>
    <row r="3345" spans="46:70" x14ac:dyDescent="0.3">
      <c r="AT3345" s="232">
        <v>2014</v>
      </c>
      <c r="AU3345" s="232" t="s">
        <v>258</v>
      </c>
      <c r="BI3345" s="232" t="s">
        <v>205</v>
      </c>
      <c r="BR3345" s="232">
        <v>6.3470927770863126</v>
      </c>
    </row>
    <row r="3346" spans="46:70" x14ac:dyDescent="0.3">
      <c r="AT3346" s="232">
        <v>2014</v>
      </c>
      <c r="AU3346" s="232" t="s">
        <v>258</v>
      </c>
      <c r="BI3346" s="232" t="s">
        <v>206</v>
      </c>
      <c r="BR3346" s="232">
        <v>22.620025318014608</v>
      </c>
    </row>
    <row r="3347" spans="46:70" x14ac:dyDescent="0.3">
      <c r="AT3347" s="232">
        <v>2014</v>
      </c>
      <c r="AU3347" s="232" t="s">
        <v>258</v>
      </c>
      <c r="BJ3347" s="232" t="s">
        <v>381</v>
      </c>
      <c r="BR3347" s="232">
        <v>16.217701326562072</v>
      </c>
    </row>
    <row r="3348" spans="46:70" x14ac:dyDescent="0.3">
      <c r="AT3348" s="232">
        <v>2014</v>
      </c>
      <c r="AU3348" s="232" t="s">
        <v>258</v>
      </c>
      <c r="BJ3348" s="232" t="s">
        <v>208</v>
      </c>
      <c r="BR3348" s="232">
        <v>12.896472568216851</v>
      </c>
    </row>
    <row r="3349" spans="46:70" x14ac:dyDescent="0.3">
      <c r="AT3349" s="232">
        <v>2014</v>
      </c>
      <c r="AU3349" s="232" t="s">
        <v>258</v>
      </c>
      <c r="BJ3349" s="232" t="s">
        <v>209</v>
      </c>
      <c r="BR3349" s="232">
        <v>7.6213462932990099</v>
      </c>
    </row>
    <row r="3350" spans="46:70" x14ac:dyDescent="0.3">
      <c r="AT3350" s="232">
        <v>2014</v>
      </c>
      <c r="AU3350" s="232" t="s">
        <v>258</v>
      </c>
      <c r="BJ3350" s="232" t="s">
        <v>210</v>
      </c>
      <c r="BR3350" s="232">
        <v>5.5728826634067277</v>
      </c>
    </row>
    <row r="3351" spans="46:70" x14ac:dyDescent="0.3">
      <c r="AT3351" s="232">
        <v>2014</v>
      </c>
      <c r="AU3351" s="232" t="s">
        <v>258</v>
      </c>
      <c r="BJ3351" s="232" t="s">
        <v>211</v>
      </c>
      <c r="BR3351" s="232">
        <v>5.9062439256502168</v>
      </c>
    </row>
    <row r="3352" spans="46:70" x14ac:dyDescent="0.3">
      <c r="AT3352" s="232">
        <v>2014</v>
      </c>
      <c r="AU3352" s="232" t="s">
        <v>258</v>
      </c>
      <c r="BJ3352" s="232" t="s">
        <v>212</v>
      </c>
      <c r="BR3352" s="232">
        <v>4.7720379505606063</v>
      </c>
    </row>
    <row r="3353" spans="46:70" x14ac:dyDescent="0.3">
      <c r="AT3353" s="232">
        <v>2014</v>
      </c>
      <c r="AU3353" s="232" t="s">
        <v>258</v>
      </c>
      <c r="BJ3353" s="232" t="s">
        <v>213</v>
      </c>
      <c r="BR3353" s="232">
        <v>8.9950805767408148</v>
      </c>
    </row>
    <row r="3354" spans="46:70" x14ac:dyDescent="0.3">
      <c r="AT3354" s="232">
        <v>2014</v>
      </c>
      <c r="AU3354" s="232" t="s">
        <v>258</v>
      </c>
      <c r="BK3354" s="232" t="s">
        <v>214</v>
      </c>
      <c r="BR3354" s="232">
        <v>5.5851895573463892</v>
      </c>
    </row>
    <row r="3355" spans="46:70" x14ac:dyDescent="0.3">
      <c r="AT3355" s="232">
        <v>2014</v>
      </c>
      <c r="AU3355" s="232" t="s">
        <v>258</v>
      </c>
      <c r="BK3355" s="232" t="s">
        <v>215</v>
      </c>
      <c r="BR3355" s="232">
        <v>14.84115348099518</v>
      </c>
    </row>
    <row r="3356" spans="46:70" x14ac:dyDescent="0.3">
      <c r="AT3356" s="232">
        <v>2014</v>
      </c>
      <c r="AU3356" s="232" t="s">
        <v>258</v>
      </c>
      <c r="BK3356" s="232" t="s">
        <v>216</v>
      </c>
      <c r="BR3356" s="232">
        <v>9.8858753891478557</v>
      </c>
    </row>
    <row r="3357" spans="46:70" x14ac:dyDescent="0.3">
      <c r="AT3357" s="232">
        <v>2014</v>
      </c>
      <c r="AU3357" s="232" t="s">
        <v>258</v>
      </c>
      <c r="BL3357" s="232" t="s">
        <v>217</v>
      </c>
      <c r="BR3357" s="232">
        <v>7.8887270380528003</v>
      </c>
    </row>
    <row r="3358" spans="46:70" x14ac:dyDescent="0.3">
      <c r="AT3358" s="232">
        <v>2014</v>
      </c>
      <c r="AU3358" s="232" t="s">
        <v>258</v>
      </c>
      <c r="BL3358" s="232" t="s">
        <v>218</v>
      </c>
      <c r="BR3358" s="232">
        <v>5.7503732432689834</v>
      </c>
    </row>
    <row r="3359" spans="46:70" x14ac:dyDescent="0.3">
      <c r="AT3359" s="232">
        <v>2014</v>
      </c>
      <c r="AU3359" s="232" t="s">
        <v>258</v>
      </c>
      <c r="BL3359" s="232" t="s">
        <v>219</v>
      </c>
      <c r="BR3359" s="232">
        <v>8.1666606481413542</v>
      </c>
    </row>
    <row r="3360" spans="46:70" x14ac:dyDescent="0.3">
      <c r="AT3360" s="232">
        <v>2014</v>
      </c>
      <c r="AU3360" s="232" t="s">
        <v>258</v>
      </c>
      <c r="BL3360" s="232" t="s">
        <v>220</v>
      </c>
      <c r="BR3360" s="232">
        <v>8.9843513862358559</v>
      </c>
    </row>
    <row r="3361" spans="46:70" x14ac:dyDescent="0.3">
      <c r="AT3361" s="232">
        <v>2014</v>
      </c>
      <c r="AU3361" s="232" t="s">
        <v>258</v>
      </c>
      <c r="BL3361" s="232" t="s">
        <v>221</v>
      </c>
      <c r="BR3361" s="232">
        <v>9.5854547452609129</v>
      </c>
    </row>
    <row r="3362" spans="46:70" x14ac:dyDescent="0.3">
      <c r="AT3362" s="232">
        <v>2014</v>
      </c>
      <c r="AU3362" s="232" t="s">
        <v>258</v>
      </c>
      <c r="BM3362" s="232" t="s">
        <v>222</v>
      </c>
      <c r="BR3362" s="232">
        <v>6.3035915620527927</v>
      </c>
    </row>
    <row r="3363" spans="46:70" x14ac:dyDescent="0.3">
      <c r="AT3363" s="232">
        <v>2014</v>
      </c>
      <c r="AU3363" s="232" t="s">
        <v>258</v>
      </c>
      <c r="BM3363" s="232" t="s">
        <v>223</v>
      </c>
      <c r="BR3363" s="232">
        <v>7.3905864186046877</v>
      </c>
    </row>
    <row r="3364" spans="46:70" x14ac:dyDescent="0.3">
      <c r="AT3364" s="232">
        <v>2014</v>
      </c>
      <c r="AU3364" s="232" t="s">
        <v>258</v>
      </c>
      <c r="BM3364" s="232" t="s">
        <v>224</v>
      </c>
      <c r="BR3364" s="232">
        <v>5.1087467239233693</v>
      </c>
    </row>
    <row r="3365" spans="46:70" x14ac:dyDescent="0.3">
      <c r="AT3365" s="232">
        <v>2014</v>
      </c>
      <c r="AU3365" s="232" t="s">
        <v>258</v>
      </c>
      <c r="BM3365" s="232" t="s">
        <v>225</v>
      </c>
      <c r="BR3365" s="232">
        <v>7.7392207877816244</v>
      </c>
    </row>
    <row r="3366" spans="46:70" x14ac:dyDescent="0.3">
      <c r="AT3366" s="232">
        <v>2014</v>
      </c>
      <c r="AU3366" s="232" t="s">
        <v>258</v>
      </c>
      <c r="BM3366" s="232" t="s">
        <v>226</v>
      </c>
      <c r="BR3366" s="232">
        <v>7.8351690256932542</v>
      </c>
    </row>
    <row r="3367" spans="46:70" x14ac:dyDescent="0.3">
      <c r="AT3367" s="232">
        <v>2014</v>
      </c>
      <c r="AU3367" s="232" t="s">
        <v>258</v>
      </c>
      <c r="BM3367" s="232" t="s">
        <v>227</v>
      </c>
      <c r="BR3367" s="232">
        <v>6.1958634751181103</v>
      </c>
    </row>
    <row r="3368" spans="46:70" x14ac:dyDescent="0.3">
      <c r="AT3368" s="232">
        <v>2014</v>
      </c>
      <c r="AU3368" s="232" t="s">
        <v>258</v>
      </c>
      <c r="BM3368" s="232" t="s">
        <v>228</v>
      </c>
      <c r="BR3368" s="232">
        <v>15.51412643452902</v>
      </c>
    </row>
    <row r="3369" spans="46:70" x14ac:dyDescent="0.3">
      <c r="AT3369" s="232">
        <v>2014</v>
      </c>
      <c r="AU3369" s="232" t="s">
        <v>258</v>
      </c>
      <c r="BM3369" s="232" t="s">
        <v>229</v>
      </c>
      <c r="BR3369" s="232">
        <v>10.97671593211127</v>
      </c>
    </row>
    <row r="3370" spans="46:70" x14ac:dyDescent="0.3">
      <c r="AT3370" s="232">
        <v>2014</v>
      </c>
      <c r="AU3370" s="232" t="s">
        <v>258</v>
      </c>
      <c r="BN3370" s="232" t="s">
        <v>230</v>
      </c>
      <c r="BR3370" s="232">
        <v>8.3470125862594191</v>
      </c>
    </row>
    <row r="3371" spans="46:70" x14ac:dyDescent="0.3">
      <c r="AT3371" s="232">
        <v>2014</v>
      </c>
      <c r="AU3371" s="232" t="s">
        <v>258</v>
      </c>
      <c r="BN3371" s="232" t="s">
        <v>231</v>
      </c>
      <c r="BR3371" s="232">
        <v>7.3163845121794617</v>
      </c>
    </row>
    <row r="3372" spans="46:70" x14ac:dyDescent="0.3">
      <c r="AT3372" s="232">
        <v>2014</v>
      </c>
      <c r="AU3372" s="232" t="s">
        <v>258</v>
      </c>
      <c r="BO3372" s="232" t="s">
        <v>232</v>
      </c>
      <c r="BR3372" s="232">
        <v>11.644069661739911</v>
      </c>
    </row>
    <row r="3373" spans="46:70" x14ac:dyDescent="0.3">
      <c r="AT3373" s="232">
        <v>2014</v>
      </c>
      <c r="AU3373" s="232" t="s">
        <v>258</v>
      </c>
      <c r="BO3373" s="232" t="s">
        <v>233</v>
      </c>
      <c r="BR3373" s="232">
        <v>7.9003717946391872</v>
      </c>
    </row>
    <row r="3374" spans="46:70" x14ac:dyDescent="0.3">
      <c r="AT3374" s="232">
        <v>2014</v>
      </c>
      <c r="AU3374" s="232" t="s">
        <v>258</v>
      </c>
      <c r="BP3374" s="232" t="s">
        <v>234</v>
      </c>
      <c r="BR3374" s="232">
        <v>11.076271633871791</v>
      </c>
    </row>
    <row r="3375" spans="46:70" x14ac:dyDescent="0.3">
      <c r="AT3375" s="232">
        <v>2014</v>
      </c>
      <c r="AU3375" s="232" t="s">
        <v>258</v>
      </c>
      <c r="BP3375" s="232" t="s">
        <v>235</v>
      </c>
      <c r="BR3375" s="232">
        <v>7.9991009019510626</v>
      </c>
    </row>
    <row r="3376" spans="46:70" x14ac:dyDescent="0.3">
      <c r="AT3376" s="232">
        <v>2014</v>
      </c>
      <c r="AU3376" s="232" t="s">
        <v>258</v>
      </c>
      <c r="BP3376" s="232" t="s">
        <v>236</v>
      </c>
      <c r="BR3376" s="232">
        <v>5.5971283947740416</v>
      </c>
    </row>
    <row r="3377" spans="46:70" x14ac:dyDescent="0.3">
      <c r="AT3377" s="232">
        <v>2014</v>
      </c>
      <c r="AU3377" s="232" t="s">
        <v>258</v>
      </c>
      <c r="BQ3377" s="232" t="s">
        <v>237</v>
      </c>
      <c r="BR3377" s="232">
        <v>9.8841847405686121</v>
      </c>
    </row>
    <row r="3378" spans="46:70" x14ac:dyDescent="0.3">
      <c r="AT3378" s="232">
        <v>2014</v>
      </c>
      <c r="AU3378" s="232" t="s">
        <v>258</v>
      </c>
      <c r="BQ3378" s="232" t="s">
        <v>238</v>
      </c>
      <c r="BR3378" s="232">
        <v>9.3965196953076884</v>
      </c>
    </row>
    <row r="3379" spans="46:70" x14ac:dyDescent="0.3">
      <c r="AT3379" s="232">
        <v>2014</v>
      </c>
      <c r="AU3379" s="232" t="s">
        <v>258</v>
      </c>
      <c r="BQ3379" s="232" t="s">
        <v>239</v>
      </c>
      <c r="BR3379" s="232">
        <v>8.2891896767156474</v>
      </c>
    </row>
    <row r="3380" spans="46:70" x14ac:dyDescent="0.3">
      <c r="AT3380" s="232">
        <v>2014</v>
      </c>
      <c r="AU3380" s="232" t="s">
        <v>258</v>
      </c>
      <c r="BQ3380" s="232" t="s">
        <v>240</v>
      </c>
      <c r="BR3380" s="232">
        <v>7.4905352057475127</v>
      </c>
    </row>
    <row r="3381" spans="46:70" x14ac:dyDescent="0.3">
      <c r="AT3381" s="232">
        <v>2014</v>
      </c>
      <c r="AU3381" s="232" t="s">
        <v>258</v>
      </c>
      <c r="BQ3381" s="232" t="s">
        <v>241</v>
      </c>
      <c r="BR3381" s="232">
        <v>9.991832962906626</v>
      </c>
    </row>
    <row r="3382" spans="46:70" x14ac:dyDescent="0.3">
      <c r="AT3382" s="232">
        <v>2014</v>
      </c>
      <c r="AU3382" s="232" t="s">
        <v>258</v>
      </c>
      <c r="BQ3382" s="232" t="s">
        <v>242</v>
      </c>
      <c r="BR3382" s="232">
        <v>8.1949250173440937</v>
      </c>
    </row>
    <row r="3383" spans="46:70" x14ac:dyDescent="0.3">
      <c r="AT3383" s="232">
        <v>2014</v>
      </c>
      <c r="AU3383" s="232" t="s">
        <v>258</v>
      </c>
      <c r="BQ3383" s="232" t="s">
        <v>243</v>
      </c>
      <c r="BR3383" s="232">
        <v>5.4700287898343616</v>
      </c>
    </row>
    <row r="3384" spans="46:70" x14ac:dyDescent="0.3">
      <c r="AT3384" s="232">
        <v>2014</v>
      </c>
      <c r="AU3384" s="232" t="s">
        <v>258</v>
      </c>
      <c r="BQ3384" s="232" t="s">
        <v>244</v>
      </c>
      <c r="BR3384" s="232">
        <v>8.5214093186991509</v>
      </c>
    </row>
    <row r="3385" spans="46:70" x14ac:dyDescent="0.3">
      <c r="AT3385" s="232">
        <v>2014</v>
      </c>
      <c r="AU3385" s="232" t="s">
        <v>258</v>
      </c>
      <c r="BQ3385" s="232" t="s">
        <v>245</v>
      </c>
      <c r="BR3385" s="232">
        <v>7.8548353422616</v>
      </c>
    </row>
    <row r="3386" spans="46:70" x14ac:dyDescent="0.3">
      <c r="AT3386" s="232">
        <v>2014</v>
      </c>
      <c r="AU3386" s="232" t="s">
        <v>258</v>
      </c>
      <c r="BQ3386" s="232" t="s">
        <v>246</v>
      </c>
      <c r="BR3386" s="232">
        <v>8.8142247082799905</v>
      </c>
    </row>
    <row r="3387" spans="46:70" x14ac:dyDescent="0.3">
      <c r="AT3387" s="232">
        <v>2014</v>
      </c>
      <c r="AU3387" s="232" t="s">
        <v>258</v>
      </c>
      <c r="AV3387" s="232" t="s">
        <v>247</v>
      </c>
      <c r="AW3387" s="232" t="s">
        <v>248</v>
      </c>
      <c r="BR3387" s="232">
        <v>6.4795049679915762</v>
      </c>
    </row>
    <row r="3388" spans="46:70" x14ac:dyDescent="0.3">
      <c r="AT3388" s="232">
        <v>2014</v>
      </c>
      <c r="AU3388" s="232" t="s">
        <v>258</v>
      </c>
      <c r="AV3388" s="232" t="s">
        <v>247</v>
      </c>
      <c r="AW3388" s="232" t="s">
        <v>248</v>
      </c>
      <c r="AZ3388" s="232" t="s">
        <v>155</v>
      </c>
      <c r="BR3388" s="232">
        <v>6.6058282950665337</v>
      </c>
    </row>
    <row r="3389" spans="46:70" x14ac:dyDescent="0.3">
      <c r="AT3389" s="232">
        <v>2014</v>
      </c>
      <c r="AU3389" s="232" t="s">
        <v>258</v>
      </c>
      <c r="AV3389" s="232" t="s">
        <v>247</v>
      </c>
      <c r="AW3389" s="232" t="s">
        <v>248</v>
      </c>
      <c r="AZ3389" s="232" t="s">
        <v>156</v>
      </c>
      <c r="BR3389" s="232">
        <v>6.3163037560545341</v>
      </c>
    </row>
    <row r="3390" spans="46:70" x14ac:dyDescent="0.3">
      <c r="AT3390" s="232">
        <v>2014</v>
      </c>
      <c r="AU3390" s="232" t="s">
        <v>258</v>
      </c>
      <c r="AV3390" s="232" t="s">
        <v>247</v>
      </c>
      <c r="AW3390" s="232" t="s">
        <v>248</v>
      </c>
      <c r="AZ3390" s="232" t="s">
        <v>157</v>
      </c>
      <c r="BR3390" s="232">
        <v>6.10479158680167</v>
      </c>
    </row>
    <row r="3391" spans="46:70" x14ac:dyDescent="0.3">
      <c r="AT3391" s="232">
        <v>2014</v>
      </c>
      <c r="AU3391" s="232" t="s">
        <v>258</v>
      </c>
      <c r="AV3391" s="232" t="s">
        <v>247</v>
      </c>
      <c r="AW3391" s="232" t="s">
        <v>248</v>
      </c>
      <c r="AZ3391" s="232" t="s">
        <v>158</v>
      </c>
      <c r="BR3391" s="232">
        <v>6.3046306422518423</v>
      </c>
    </row>
    <row r="3392" spans="46:70" x14ac:dyDescent="0.3">
      <c r="AT3392" s="232">
        <v>2014</v>
      </c>
      <c r="AU3392" s="232" t="s">
        <v>258</v>
      </c>
      <c r="AV3392" s="232" t="s">
        <v>247</v>
      </c>
      <c r="AW3392" s="232" t="s">
        <v>248</v>
      </c>
      <c r="AZ3392" s="232" t="s">
        <v>159</v>
      </c>
      <c r="BR3392" s="232">
        <v>5.4535993983968218</v>
      </c>
    </row>
    <row r="3393" spans="46:70" x14ac:dyDescent="0.3">
      <c r="AT3393" s="232">
        <v>2014</v>
      </c>
      <c r="AU3393" s="232" t="s">
        <v>258</v>
      </c>
      <c r="AV3393" s="232" t="s">
        <v>247</v>
      </c>
      <c r="AW3393" s="232" t="s">
        <v>248</v>
      </c>
      <c r="AZ3393" s="232" t="s">
        <v>160</v>
      </c>
      <c r="BR3393" s="232">
        <v>3.8797616792808238</v>
      </c>
    </row>
    <row r="3394" spans="46:70" x14ac:dyDescent="0.3">
      <c r="AT3394" s="232">
        <v>2014</v>
      </c>
      <c r="AU3394" s="232" t="s">
        <v>258</v>
      </c>
      <c r="AV3394" s="232" t="s">
        <v>247</v>
      </c>
      <c r="AW3394" s="232" t="s">
        <v>248</v>
      </c>
      <c r="BA3394" s="232" t="s">
        <v>161</v>
      </c>
      <c r="BR3394" s="232">
        <v>6.096041032308416</v>
      </c>
    </row>
    <row r="3395" spans="46:70" x14ac:dyDescent="0.3">
      <c r="AT3395" s="232">
        <v>2014</v>
      </c>
      <c r="AU3395" s="232" t="s">
        <v>258</v>
      </c>
      <c r="AV3395" s="232" t="s">
        <v>247</v>
      </c>
      <c r="AW3395" s="232" t="s">
        <v>248</v>
      </c>
      <c r="BB3395" s="232" t="s">
        <v>162</v>
      </c>
      <c r="BR3395" s="232">
        <v>6.3847176095645413</v>
      </c>
    </row>
    <row r="3396" spans="46:70" x14ac:dyDescent="0.3">
      <c r="AT3396" s="232">
        <v>2014</v>
      </c>
      <c r="AU3396" s="232" t="s">
        <v>258</v>
      </c>
      <c r="AV3396" s="232" t="s">
        <v>247</v>
      </c>
      <c r="AW3396" s="232" t="s">
        <v>248</v>
      </c>
      <c r="BB3396" s="232" t="s">
        <v>163</v>
      </c>
      <c r="BR3396" s="232">
        <v>7.0845122265684042</v>
      </c>
    </row>
    <row r="3397" spans="46:70" x14ac:dyDescent="0.3">
      <c r="AT3397" s="232">
        <v>2014</v>
      </c>
      <c r="AU3397" s="232" t="s">
        <v>258</v>
      </c>
      <c r="AV3397" s="232" t="s">
        <v>247</v>
      </c>
      <c r="AW3397" s="232" t="s">
        <v>248</v>
      </c>
      <c r="BB3397" s="232" t="s">
        <v>389</v>
      </c>
      <c r="BR3397" s="232" t="s">
        <v>354</v>
      </c>
    </row>
    <row r="3398" spans="46:70" x14ac:dyDescent="0.3">
      <c r="AT3398" s="232">
        <v>2014</v>
      </c>
      <c r="AU3398" s="232" t="s">
        <v>258</v>
      </c>
      <c r="AV3398" s="232" t="s">
        <v>247</v>
      </c>
      <c r="AW3398" s="232" t="s">
        <v>248</v>
      </c>
      <c r="BB3398" s="232" t="s">
        <v>164</v>
      </c>
      <c r="BR3398" s="232">
        <v>2.6586694192492248</v>
      </c>
    </row>
    <row r="3399" spans="46:70" x14ac:dyDescent="0.3">
      <c r="AT3399" s="232">
        <v>2014</v>
      </c>
      <c r="AU3399" s="232" t="s">
        <v>258</v>
      </c>
      <c r="AV3399" s="232" t="s">
        <v>247</v>
      </c>
      <c r="AW3399" s="232" t="s">
        <v>248</v>
      </c>
      <c r="BA3399" s="232" t="s">
        <v>165</v>
      </c>
      <c r="BR3399" s="232">
        <v>12.301103821319771</v>
      </c>
    </row>
    <row r="3400" spans="46:70" x14ac:dyDescent="0.3">
      <c r="AT3400" s="232">
        <v>2014</v>
      </c>
      <c r="AU3400" s="232" t="s">
        <v>258</v>
      </c>
      <c r="AV3400" s="232" t="s">
        <v>247</v>
      </c>
      <c r="AW3400" s="232" t="s">
        <v>248</v>
      </c>
      <c r="BB3400" s="232" t="s">
        <v>259</v>
      </c>
      <c r="BR3400" s="232">
        <v>12.452515614800159</v>
      </c>
    </row>
    <row r="3401" spans="46:70" x14ac:dyDescent="0.3">
      <c r="AT3401" s="232">
        <v>2014</v>
      </c>
      <c r="AU3401" s="232" t="s">
        <v>258</v>
      </c>
      <c r="AV3401" s="232" t="s">
        <v>247</v>
      </c>
      <c r="AW3401" s="232" t="s">
        <v>248</v>
      </c>
      <c r="BB3401" s="232" t="s">
        <v>260</v>
      </c>
      <c r="BR3401" s="232" t="s">
        <v>354</v>
      </c>
    </row>
    <row r="3402" spans="46:70" x14ac:dyDescent="0.3">
      <c r="AT3402" s="232">
        <v>2014</v>
      </c>
      <c r="AU3402" s="232" t="s">
        <v>258</v>
      </c>
      <c r="AV3402" s="232" t="s">
        <v>247</v>
      </c>
      <c r="AW3402" s="232" t="s">
        <v>248</v>
      </c>
      <c r="BB3402" s="232" t="s">
        <v>261</v>
      </c>
      <c r="BR3402" s="232" t="s">
        <v>354</v>
      </c>
    </row>
    <row r="3403" spans="46:70" x14ac:dyDescent="0.3">
      <c r="AT3403" s="232">
        <v>2014</v>
      </c>
      <c r="AU3403" s="232" t="s">
        <v>258</v>
      </c>
      <c r="AV3403" s="232" t="s">
        <v>247</v>
      </c>
      <c r="AW3403" s="232" t="s">
        <v>248</v>
      </c>
      <c r="BB3403" s="232" t="s">
        <v>262</v>
      </c>
      <c r="BR3403" s="232" t="s">
        <v>354</v>
      </c>
    </row>
    <row r="3404" spans="46:70" x14ac:dyDescent="0.3">
      <c r="AT3404" s="232">
        <v>2014</v>
      </c>
      <c r="AU3404" s="232" t="s">
        <v>258</v>
      </c>
      <c r="AV3404" s="232" t="s">
        <v>247</v>
      </c>
      <c r="AW3404" s="232" t="s">
        <v>248</v>
      </c>
      <c r="BA3404" s="232" t="s">
        <v>166</v>
      </c>
      <c r="BR3404" s="232">
        <v>2.105883197563386</v>
      </c>
    </row>
    <row r="3405" spans="46:70" x14ac:dyDescent="0.3">
      <c r="AT3405" s="232">
        <v>2014</v>
      </c>
      <c r="AU3405" s="232" t="s">
        <v>258</v>
      </c>
      <c r="AV3405" s="232" t="s">
        <v>247</v>
      </c>
      <c r="AW3405" s="232" t="s">
        <v>248</v>
      </c>
      <c r="BB3405" s="232" t="s">
        <v>167</v>
      </c>
      <c r="BR3405" s="232">
        <v>2.2922463398532851</v>
      </c>
    </row>
    <row r="3406" spans="46:70" x14ac:dyDescent="0.3">
      <c r="AT3406" s="232">
        <v>2014</v>
      </c>
      <c r="AU3406" s="232" t="s">
        <v>258</v>
      </c>
      <c r="AV3406" s="232" t="s">
        <v>247</v>
      </c>
      <c r="AW3406" s="232" t="s">
        <v>248</v>
      </c>
      <c r="BB3406" s="232" t="s">
        <v>168</v>
      </c>
      <c r="BR3406" s="232">
        <v>3.0226316200726799</v>
      </c>
    </row>
    <row r="3407" spans="46:70" x14ac:dyDescent="0.3">
      <c r="AT3407" s="232">
        <v>2014</v>
      </c>
      <c r="AU3407" s="232" t="s">
        <v>258</v>
      </c>
      <c r="AV3407" s="232" t="s">
        <v>247</v>
      </c>
      <c r="AW3407" s="232" t="s">
        <v>248</v>
      </c>
      <c r="BB3407" s="232" t="s">
        <v>253</v>
      </c>
      <c r="BR3407" s="232" t="s">
        <v>354</v>
      </c>
    </row>
    <row r="3408" spans="46:70" x14ac:dyDescent="0.3">
      <c r="AT3408" s="232">
        <v>2014</v>
      </c>
      <c r="AU3408" s="232" t="s">
        <v>258</v>
      </c>
      <c r="AV3408" s="232" t="s">
        <v>247</v>
      </c>
      <c r="AW3408" s="232" t="s">
        <v>248</v>
      </c>
      <c r="BB3408" s="232" t="s">
        <v>252</v>
      </c>
      <c r="BR3408" s="232">
        <v>0.62170068844324688</v>
      </c>
    </row>
    <row r="3409" spans="46:70" x14ac:dyDescent="0.3">
      <c r="AT3409" s="232">
        <v>2014</v>
      </c>
      <c r="AU3409" s="232" t="s">
        <v>258</v>
      </c>
      <c r="AV3409" s="232" t="s">
        <v>247</v>
      </c>
      <c r="AW3409" s="232" t="s">
        <v>248</v>
      </c>
      <c r="BB3409" s="232" t="s">
        <v>169</v>
      </c>
      <c r="BR3409" s="232">
        <v>1.7759174631772701</v>
      </c>
    </row>
    <row r="3410" spans="46:70" x14ac:dyDescent="0.3">
      <c r="AT3410" s="232">
        <v>2014</v>
      </c>
      <c r="AU3410" s="232" t="s">
        <v>258</v>
      </c>
      <c r="AV3410" s="232" t="s">
        <v>247</v>
      </c>
      <c r="AW3410" s="232" t="s">
        <v>248</v>
      </c>
      <c r="BA3410" s="232" t="s">
        <v>170</v>
      </c>
      <c r="BR3410" s="232">
        <v>5.9524197328925119</v>
      </c>
    </row>
    <row r="3411" spans="46:70" x14ac:dyDescent="0.3">
      <c r="AT3411" s="232">
        <v>2014</v>
      </c>
      <c r="AU3411" s="232" t="s">
        <v>258</v>
      </c>
      <c r="AV3411" s="232" t="s">
        <v>247</v>
      </c>
      <c r="AW3411" s="232" t="s">
        <v>248</v>
      </c>
      <c r="BB3411" s="232" t="s">
        <v>171</v>
      </c>
      <c r="BR3411" s="232">
        <v>4.7171900229050827</v>
      </c>
    </row>
    <row r="3412" spans="46:70" x14ac:dyDescent="0.3">
      <c r="AT3412" s="232">
        <v>2014</v>
      </c>
      <c r="AU3412" s="232" t="s">
        <v>258</v>
      </c>
      <c r="AV3412" s="232" t="s">
        <v>247</v>
      </c>
      <c r="AW3412" s="232" t="s">
        <v>248</v>
      </c>
      <c r="BB3412" s="232" t="s">
        <v>172</v>
      </c>
      <c r="BR3412" s="232">
        <v>7.8602189941184868</v>
      </c>
    </row>
    <row r="3413" spans="46:70" x14ac:dyDescent="0.3">
      <c r="AT3413" s="232">
        <v>2014</v>
      </c>
      <c r="AU3413" s="232" t="s">
        <v>258</v>
      </c>
      <c r="AV3413" s="232" t="s">
        <v>247</v>
      </c>
      <c r="AW3413" s="232" t="s">
        <v>248</v>
      </c>
      <c r="BB3413" s="232" t="s">
        <v>390</v>
      </c>
      <c r="BR3413" s="232" t="s">
        <v>354</v>
      </c>
    </row>
    <row r="3414" spans="46:70" x14ac:dyDescent="0.3">
      <c r="AT3414" s="232">
        <v>2014</v>
      </c>
      <c r="AU3414" s="232" t="s">
        <v>258</v>
      </c>
      <c r="AV3414" s="232" t="s">
        <v>247</v>
      </c>
      <c r="AW3414" s="232" t="s">
        <v>248</v>
      </c>
      <c r="BA3414" s="232" t="s">
        <v>173</v>
      </c>
      <c r="BR3414" s="232">
        <v>1.037405964260159</v>
      </c>
    </row>
    <row r="3415" spans="46:70" x14ac:dyDescent="0.3">
      <c r="AT3415" s="232">
        <v>2014</v>
      </c>
      <c r="AU3415" s="232" t="s">
        <v>258</v>
      </c>
      <c r="AV3415" s="232" t="s">
        <v>247</v>
      </c>
      <c r="AW3415" s="232" t="s">
        <v>248</v>
      </c>
      <c r="BB3415" s="232" t="s">
        <v>254</v>
      </c>
      <c r="BR3415" s="232" t="s">
        <v>354</v>
      </c>
    </row>
    <row r="3416" spans="46:70" x14ac:dyDescent="0.3">
      <c r="AT3416" s="232">
        <v>2014</v>
      </c>
      <c r="AU3416" s="232" t="s">
        <v>258</v>
      </c>
      <c r="AV3416" s="232" t="s">
        <v>247</v>
      </c>
      <c r="AW3416" s="232" t="s">
        <v>248</v>
      </c>
      <c r="BB3416" s="232" t="s">
        <v>255</v>
      </c>
      <c r="BR3416" s="232" t="s">
        <v>354</v>
      </c>
    </row>
    <row r="3417" spans="46:70" x14ac:dyDescent="0.3">
      <c r="AT3417" s="232">
        <v>2014</v>
      </c>
      <c r="AU3417" s="232" t="s">
        <v>258</v>
      </c>
      <c r="AV3417" s="232" t="s">
        <v>247</v>
      </c>
      <c r="AW3417" s="232" t="s">
        <v>248</v>
      </c>
      <c r="BC3417" s="232" t="s">
        <v>174</v>
      </c>
      <c r="BR3417" s="232">
        <v>2.376755347679985</v>
      </c>
    </row>
    <row r="3418" spans="46:70" x14ac:dyDescent="0.3">
      <c r="AT3418" s="232">
        <v>2014</v>
      </c>
      <c r="AU3418" s="232" t="s">
        <v>258</v>
      </c>
      <c r="AV3418" s="232" t="s">
        <v>247</v>
      </c>
      <c r="AW3418" s="232" t="s">
        <v>248</v>
      </c>
      <c r="BC3418" s="232" t="s">
        <v>175</v>
      </c>
      <c r="BR3418" s="232">
        <v>5.2168460156917664</v>
      </c>
    </row>
    <row r="3419" spans="46:70" x14ac:dyDescent="0.3">
      <c r="AT3419" s="232">
        <v>2014</v>
      </c>
      <c r="AU3419" s="232" t="s">
        <v>258</v>
      </c>
      <c r="AV3419" s="232" t="s">
        <v>247</v>
      </c>
      <c r="AW3419" s="232" t="s">
        <v>248</v>
      </c>
      <c r="BC3419" s="232" t="s">
        <v>176</v>
      </c>
      <c r="BR3419" s="232">
        <v>8.6374844163662203</v>
      </c>
    </row>
    <row r="3420" spans="46:70" x14ac:dyDescent="0.3">
      <c r="AT3420" s="232">
        <v>2014</v>
      </c>
      <c r="AU3420" s="232" t="s">
        <v>258</v>
      </c>
      <c r="AV3420" s="232" t="s">
        <v>247</v>
      </c>
      <c r="AW3420" s="232" t="s">
        <v>248</v>
      </c>
      <c r="BC3420" s="232" t="s">
        <v>177</v>
      </c>
      <c r="BR3420" s="232">
        <v>16.843979991313081</v>
      </c>
    </row>
    <row r="3421" spans="46:70" x14ac:dyDescent="0.3">
      <c r="AT3421" s="232">
        <v>2014</v>
      </c>
      <c r="AU3421" s="232" t="s">
        <v>258</v>
      </c>
      <c r="AV3421" s="232" t="s">
        <v>247</v>
      </c>
      <c r="AW3421" s="232" t="s">
        <v>248</v>
      </c>
      <c r="BC3421" s="232" t="s">
        <v>178</v>
      </c>
      <c r="BR3421" s="232">
        <v>14.12590628402423</v>
      </c>
    </row>
    <row r="3422" spans="46:70" x14ac:dyDescent="0.3">
      <c r="AT3422" s="232">
        <v>2014</v>
      </c>
      <c r="AU3422" s="232" t="s">
        <v>258</v>
      </c>
      <c r="AV3422" s="232" t="s">
        <v>247</v>
      </c>
      <c r="AW3422" s="232" t="s">
        <v>248</v>
      </c>
      <c r="BC3422" s="232" t="s">
        <v>256</v>
      </c>
      <c r="BR3422" s="232">
        <v>6.9204014879968332</v>
      </c>
    </row>
    <row r="3423" spans="46:70" x14ac:dyDescent="0.3">
      <c r="AT3423" s="232">
        <v>2014</v>
      </c>
      <c r="AU3423" s="232" t="s">
        <v>258</v>
      </c>
      <c r="AV3423" s="232" t="s">
        <v>247</v>
      </c>
      <c r="AW3423" s="232" t="s">
        <v>248</v>
      </c>
      <c r="BD3423" s="232" t="s">
        <v>179</v>
      </c>
      <c r="BR3423" s="232">
        <v>5.0922400389062998</v>
      </c>
    </row>
    <row r="3424" spans="46:70" x14ac:dyDescent="0.3">
      <c r="AT3424" s="232">
        <v>2014</v>
      </c>
      <c r="AU3424" s="232" t="s">
        <v>258</v>
      </c>
      <c r="AV3424" s="232" t="s">
        <v>247</v>
      </c>
      <c r="AW3424" s="232" t="s">
        <v>248</v>
      </c>
      <c r="BD3424" s="232" t="s">
        <v>180</v>
      </c>
      <c r="BR3424" s="232">
        <v>11.540575557420089</v>
      </c>
    </row>
    <row r="3425" spans="46:70" x14ac:dyDescent="0.3">
      <c r="AT3425" s="232">
        <v>2014</v>
      </c>
      <c r="AU3425" s="232" t="s">
        <v>258</v>
      </c>
      <c r="AV3425" s="232" t="s">
        <v>247</v>
      </c>
      <c r="AW3425" s="232" t="s">
        <v>248</v>
      </c>
      <c r="BD3425" s="232" t="s">
        <v>181</v>
      </c>
      <c r="BR3425" s="232">
        <v>7.4121106651448967</v>
      </c>
    </row>
    <row r="3426" spans="46:70" x14ac:dyDescent="0.3">
      <c r="AT3426" s="232">
        <v>2014</v>
      </c>
      <c r="AU3426" s="232" t="s">
        <v>258</v>
      </c>
      <c r="AV3426" s="232" t="s">
        <v>247</v>
      </c>
      <c r="AW3426" s="232" t="s">
        <v>248</v>
      </c>
      <c r="BD3426" s="232" t="s">
        <v>182</v>
      </c>
      <c r="BR3426" s="232">
        <v>3.870585673026854</v>
      </c>
    </row>
    <row r="3427" spans="46:70" x14ac:dyDescent="0.3">
      <c r="AT3427" s="232">
        <v>2014</v>
      </c>
      <c r="AU3427" s="232" t="s">
        <v>258</v>
      </c>
      <c r="AV3427" s="232" t="s">
        <v>247</v>
      </c>
      <c r="AW3427" s="232" t="s">
        <v>248</v>
      </c>
      <c r="BD3427" s="232" t="s">
        <v>183</v>
      </c>
      <c r="BR3427" s="232">
        <v>6.0757394399553846</v>
      </c>
    </row>
    <row r="3428" spans="46:70" x14ac:dyDescent="0.3">
      <c r="AT3428" s="232">
        <v>2014</v>
      </c>
      <c r="AU3428" s="232" t="s">
        <v>258</v>
      </c>
      <c r="AV3428" s="232" t="s">
        <v>247</v>
      </c>
      <c r="AW3428" s="232" t="s">
        <v>248</v>
      </c>
      <c r="BD3428" s="232" t="s">
        <v>184</v>
      </c>
      <c r="BR3428" s="232">
        <v>19.5178424415808</v>
      </c>
    </row>
    <row r="3429" spans="46:70" x14ac:dyDescent="0.3">
      <c r="AT3429" s="232">
        <v>2014</v>
      </c>
      <c r="AU3429" s="232" t="s">
        <v>258</v>
      </c>
      <c r="AV3429" s="232" t="s">
        <v>247</v>
      </c>
      <c r="AW3429" s="232" t="s">
        <v>248</v>
      </c>
      <c r="BD3429" s="232" t="s">
        <v>185</v>
      </c>
      <c r="BR3429" s="232">
        <v>2.0725591643015782</v>
      </c>
    </row>
    <row r="3430" spans="46:70" x14ac:dyDescent="0.3">
      <c r="AT3430" s="232">
        <v>2014</v>
      </c>
      <c r="AU3430" s="232" t="s">
        <v>258</v>
      </c>
      <c r="AV3430" s="232" t="s">
        <v>247</v>
      </c>
      <c r="AW3430" s="232" t="s">
        <v>248</v>
      </c>
      <c r="BD3430" s="232" t="s">
        <v>186</v>
      </c>
      <c r="BR3430" s="232">
        <v>5.4095988794757792</v>
      </c>
    </row>
    <row r="3431" spans="46:70" x14ac:dyDescent="0.3">
      <c r="AT3431" s="232">
        <v>2014</v>
      </c>
      <c r="AU3431" s="232" t="s">
        <v>258</v>
      </c>
      <c r="AV3431" s="232" t="s">
        <v>247</v>
      </c>
      <c r="AW3431" s="232" t="s">
        <v>248</v>
      </c>
      <c r="BE3431" s="232" t="s">
        <v>187</v>
      </c>
      <c r="BR3431" s="232">
        <v>4.2559184957630682</v>
      </c>
    </row>
    <row r="3432" spans="46:70" x14ac:dyDescent="0.3">
      <c r="AT3432" s="232">
        <v>2014</v>
      </c>
      <c r="AU3432" s="232" t="s">
        <v>258</v>
      </c>
      <c r="AV3432" s="232" t="s">
        <v>247</v>
      </c>
      <c r="AW3432" s="232" t="s">
        <v>248</v>
      </c>
      <c r="BE3432" s="232" t="s">
        <v>188</v>
      </c>
      <c r="BR3432" s="232">
        <v>5.6043003302252403</v>
      </c>
    </row>
    <row r="3433" spans="46:70" x14ac:dyDescent="0.3">
      <c r="AT3433" s="232">
        <v>2014</v>
      </c>
      <c r="AU3433" s="232" t="s">
        <v>258</v>
      </c>
      <c r="AV3433" s="232" t="s">
        <v>247</v>
      </c>
      <c r="AW3433" s="232" t="s">
        <v>248</v>
      </c>
      <c r="BE3433" s="232" t="s">
        <v>189</v>
      </c>
      <c r="BR3433" s="232">
        <v>7.6082098301448324</v>
      </c>
    </row>
    <row r="3434" spans="46:70" x14ac:dyDescent="0.3">
      <c r="AT3434" s="232">
        <v>2014</v>
      </c>
      <c r="AU3434" s="232" t="s">
        <v>258</v>
      </c>
      <c r="AV3434" s="232" t="s">
        <v>247</v>
      </c>
      <c r="AW3434" s="232" t="s">
        <v>248</v>
      </c>
      <c r="BE3434" s="232" t="s">
        <v>190</v>
      </c>
      <c r="BR3434" s="232">
        <v>7.4625078984984068</v>
      </c>
    </row>
    <row r="3435" spans="46:70" x14ac:dyDescent="0.3">
      <c r="AT3435" s="232">
        <v>2014</v>
      </c>
      <c r="AU3435" s="232" t="s">
        <v>258</v>
      </c>
      <c r="AV3435" s="232" t="s">
        <v>247</v>
      </c>
      <c r="AW3435" s="232" t="s">
        <v>248</v>
      </c>
      <c r="BE3435" s="232" t="s">
        <v>191</v>
      </c>
      <c r="BR3435" s="232">
        <v>5.5132416233070263</v>
      </c>
    </row>
    <row r="3436" spans="46:70" x14ac:dyDescent="0.3">
      <c r="AT3436" s="232">
        <v>2014</v>
      </c>
      <c r="AU3436" s="232" t="s">
        <v>258</v>
      </c>
      <c r="AV3436" s="232" t="s">
        <v>247</v>
      </c>
      <c r="AW3436" s="232" t="s">
        <v>248</v>
      </c>
      <c r="BE3436" s="232" t="s">
        <v>257</v>
      </c>
      <c r="BR3436" s="232" t="s">
        <v>354</v>
      </c>
    </row>
    <row r="3437" spans="46:70" x14ac:dyDescent="0.3">
      <c r="AT3437" s="232">
        <v>2014</v>
      </c>
      <c r="AU3437" s="232" t="s">
        <v>258</v>
      </c>
      <c r="AV3437" s="232" t="s">
        <v>247</v>
      </c>
      <c r="AW3437" s="232" t="s">
        <v>248</v>
      </c>
      <c r="BF3437" s="232" t="s">
        <v>192</v>
      </c>
      <c r="BR3437" s="232">
        <v>4.2411110854316894</v>
      </c>
    </row>
    <row r="3438" spans="46:70" x14ac:dyDescent="0.3">
      <c r="AT3438" s="232">
        <v>2014</v>
      </c>
      <c r="AU3438" s="232" t="s">
        <v>258</v>
      </c>
      <c r="AV3438" s="232" t="s">
        <v>247</v>
      </c>
      <c r="AW3438" s="232" t="s">
        <v>248</v>
      </c>
      <c r="BF3438" s="232" t="s">
        <v>193</v>
      </c>
      <c r="BR3438" s="232">
        <v>7.0813749423352039</v>
      </c>
    </row>
    <row r="3439" spans="46:70" x14ac:dyDescent="0.3">
      <c r="AT3439" s="232">
        <v>2014</v>
      </c>
      <c r="AU3439" s="232" t="s">
        <v>258</v>
      </c>
      <c r="AV3439" s="232" t="s">
        <v>247</v>
      </c>
      <c r="AW3439" s="232" t="s">
        <v>248</v>
      </c>
      <c r="BF3439" s="232" t="s">
        <v>194</v>
      </c>
      <c r="BR3439" s="232">
        <v>7.0781602381684596</v>
      </c>
    </row>
    <row r="3440" spans="46:70" x14ac:dyDescent="0.3">
      <c r="AT3440" s="232">
        <v>2014</v>
      </c>
      <c r="AU3440" s="232" t="s">
        <v>258</v>
      </c>
      <c r="AV3440" s="232" t="s">
        <v>247</v>
      </c>
      <c r="AW3440" s="232" t="s">
        <v>248</v>
      </c>
      <c r="BF3440" s="232" t="s">
        <v>195</v>
      </c>
      <c r="BR3440" s="232">
        <v>6.1881812028055858</v>
      </c>
    </row>
    <row r="3441" spans="46:70" x14ac:dyDescent="0.3">
      <c r="AT3441" s="232">
        <v>2014</v>
      </c>
      <c r="AU3441" s="232" t="s">
        <v>258</v>
      </c>
      <c r="AV3441" s="232" t="s">
        <v>247</v>
      </c>
      <c r="AW3441" s="232" t="s">
        <v>248</v>
      </c>
      <c r="BF3441" s="232" t="s">
        <v>196</v>
      </c>
      <c r="BR3441" s="232">
        <v>7.9262452887014119</v>
      </c>
    </row>
    <row r="3442" spans="46:70" x14ac:dyDescent="0.3">
      <c r="AT3442" s="232">
        <v>2014</v>
      </c>
      <c r="AU3442" s="232" t="s">
        <v>258</v>
      </c>
      <c r="AV3442" s="232" t="s">
        <v>247</v>
      </c>
      <c r="AW3442" s="232" t="s">
        <v>248</v>
      </c>
      <c r="BG3442" s="232" t="s">
        <v>197</v>
      </c>
      <c r="BR3442" s="232">
        <v>11.084212539823589</v>
      </c>
    </row>
    <row r="3443" spans="46:70" x14ac:dyDescent="0.3">
      <c r="AT3443" s="232">
        <v>2014</v>
      </c>
      <c r="AU3443" s="232" t="s">
        <v>258</v>
      </c>
      <c r="AV3443" s="232" t="s">
        <v>247</v>
      </c>
      <c r="AW3443" s="232" t="s">
        <v>248</v>
      </c>
      <c r="BG3443" s="232" t="s">
        <v>198</v>
      </c>
      <c r="BR3443" s="232">
        <v>12.878738169458799</v>
      </c>
    </row>
    <row r="3444" spans="46:70" x14ac:dyDescent="0.3">
      <c r="AT3444" s="232">
        <v>2014</v>
      </c>
      <c r="AU3444" s="232" t="s">
        <v>258</v>
      </c>
      <c r="AV3444" s="232" t="s">
        <v>247</v>
      </c>
      <c r="AW3444" s="232" t="s">
        <v>248</v>
      </c>
      <c r="BG3444" s="232" t="s">
        <v>199</v>
      </c>
      <c r="BR3444" s="232">
        <v>5.0259614742377714</v>
      </c>
    </row>
    <row r="3445" spans="46:70" x14ac:dyDescent="0.3">
      <c r="AT3445" s="232">
        <v>2014</v>
      </c>
      <c r="AU3445" s="232" t="s">
        <v>258</v>
      </c>
      <c r="AV3445" s="232" t="s">
        <v>247</v>
      </c>
      <c r="AW3445" s="232" t="s">
        <v>248</v>
      </c>
      <c r="BG3445" s="232" t="s">
        <v>200</v>
      </c>
      <c r="BR3445" s="232">
        <v>4.9006035752800781</v>
      </c>
    </row>
    <row r="3446" spans="46:70" x14ac:dyDescent="0.3">
      <c r="AT3446" s="232">
        <v>2014</v>
      </c>
      <c r="AU3446" s="232" t="s">
        <v>258</v>
      </c>
      <c r="AV3446" s="232" t="s">
        <v>247</v>
      </c>
      <c r="AW3446" s="232" t="s">
        <v>248</v>
      </c>
      <c r="BH3446" s="232" t="s">
        <v>201</v>
      </c>
      <c r="BR3446" s="232">
        <v>7.6587287478349939</v>
      </c>
    </row>
    <row r="3447" spans="46:70" x14ac:dyDescent="0.3">
      <c r="AT3447" s="232">
        <v>2014</v>
      </c>
      <c r="AU3447" s="232" t="s">
        <v>258</v>
      </c>
      <c r="AV3447" s="232" t="s">
        <v>247</v>
      </c>
      <c r="AW3447" s="232" t="s">
        <v>248</v>
      </c>
      <c r="BH3447" s="232" t="s">
        <v>202</v>
      </c>
      <c r="BR3447" s="232">
        <v>5.8128868304158816</v>
      </c>
    </row>
    <row r="3448" spans="46:70" x14ac:dyDescent="0.3">
      <c r="AT3448" s="232">
        <v>2014</v>
      </c>
      <c r="AU3448" s="232" t="s">
        <v>258</v>
      </c>
      <c r="AV3448" s="232" t="s">
        <v>247</v>
      </c>
      <c r="AW3448" s="232" t="s">
        <v>248</v>
      </c>
      <c r="BH3448" s="232" t="s">
        <v>203</v>
      </c>
      <c r="BR3448" s="232">
        <v>5.1964827113966594</v>
      </c>
    </row>
    <row r="3449" spans="46:70" x14ac:dyDescent="0.3">
      <c r="AT3449" s="232">
        <v>2014</v>
      </c>
      <c r="AU3449" s="232" t="s">
        <v>258</v>
      </c>
      <c r="AV3449" s="232" t="s">
        <v>247</v>
      </c>
      <c r="AW3449" s="232" t="s">
        <v>248</v>
      </c>
      <c r="BI3449" s="232" t="s">
        <v>204</v>
      </c>
      <c r="BR3449" s="232">
        <v>5.2317449185741198</v>
      </c>
    </row>
    <row r="3450" spans="46:70" x14ac:dyDescent="0.3">
      <c r="AT3450" s="232">
        <v>2014</v>
      </c>
      <c r="AU3450" s="232" t="s">
        <v>258</v>
      </c>
      <c r="AV3450" s="232" t="s">
        <v>247</v>
      </c>
      <c r="AW3450" s="232" t="s">
        <v>248</v>
      </c>
      <c r="BI3450" s="232" t="s">
        <v>205</v>
      </c>
      <c r="BR3450" s="232">
        <v>4.3168843486729864</v>
      </c>
    </row>
    <row r="3451" spans="46:70" x14ac:dyDescent="0.3">
      <c r="AT3451" s="232">
        <v>2014</v>
      </c>
      <c r="AU3451" s="232" t="s">
        <v>258</v>
      </c>
      <c r="AV3451" s="232" t="s">
        <v>247</v>
      </c>
      <c r="AW3451" s="232" t="s">
        <v>248</v>
      </c>
      <c r="BI3451" s="232" t="s">
        <v>206</v>
      </c>
      <c r="BR3451" s="232">
        <v>18.830538452348161</v>
      </c>
    </row>
    <row r="3452" spans="46:70" x14ac:dyDescent="0.3">
      <c r="AT3452" s="232">
        <v>2014</v>
      </c>
      <c r="AU3452" s="232" t="s">
        <v>258</v>
      </c>
      <c r="AV3452" s="232" t="s">
        <v>247</v>
      </c>
      <c r="AW3452" s="232" t="s">
        <v>248</v>
      </c>
      <c r="BJ3452" s="232" t="s">
        <v>381</v>
      </c>
      <c r="BR3452" s="232">
        <v>12.770107636102599</v>
      </c>
    </row>
    <row r="3453" spans="46:70" x14ac:dyDescent="0.3">
      <c r="AT3453" s="232">
        <v>2014</v>
      </c>
      <c r="AU3453" s="232" t="s">
        <v>258</v>
      </c>
      <c r="AV3453" s="232" t="s">
        <v>247</v>
      </c>
      <c r="AW3453" s="232" t="s">
        <v>248</v>
      </c>
      <c r="BJ3453" s="232" t="s">
        <v>208</v>
      </c>
      <c r="BR3453" s="232">
        <v>9.3706112332001741</v>
      </c>
    </row>
    <row r="3454" spans="46:70" x14ac:dyDescent="0.3">
      <c r="AT3454" s="232">
        <v>2014</v>
      </c>
      <c r="AU3454" s="232" t="s">
        <v>258</v>
      </c>
      <c r="AV3454" s="232" t="s">
        <v>247</v>
      </c>
      <c r="AW3454" s="232" t="s">
        <v>248</v>
      </c>
      <c r="BJ3454" s="232" t="s">
        <v>209</v>
      </c>
      <c r="BR3454" s="232">
        <v>5.5745850425810133</v>
      </c>
    </row>
    <row r="3455" spans="46:70" x14ac:dyDescent="0.3">
      <c r="AT3455" s="232">
        <v>2014</v>
      </c>
      <c r="AU3455" s="232" t="s">
        <v>258</v>
      </c>
      <c r="AV3455" s="232" t="s">
        <v>247</v>
      </c>
      <c r="AW3455" s="232" t="s">
        <v>248</v>
      </c>
      <c r="BJ3455" s="232" t="s">
        <v>210</v>
      </c>
      <c r="BR3455" s="232">
        <v>4.5680348265801021</v>
      </c>
    </row>
    <row r="3456" spans="46:70" x14ac:dyDescent="0.3">
      <c r="AT3456" s="232">
        <v>2014</v>
      </c>
      <c r="AU3456" s="232" t="s">
        <v>258</v>
      </c>
      <c r="AV3456" s="232" t="s">
        <v>247</v>
      </c>
      <c r="AW3456" s="232" t="s">
        <v>248</v>
      </c>
      <c r="BJ3456" s="232" t="s">
        <v>211</v>
      </c>
      <c r="BR3456" s="232">
        <v>3.8872500631251121</v>
      </c>
    </row>
    <row r="3457" spans="46:70" x14ac:dyDescent="0.3">
      <c r="AT3457" s="232">
        <v>2014</v>
      </c>
      <c r="AU3457" s="232" t="s">
        <v>258</v>
      </c>
      <c r="AV3457" s="232" t="s">
        <v>247</v>
      </c>
      <c r="AW3457" s="232" t="s">
        <v>248</v>
      </c>
      <c r="BJ3457" s="232" t="s">
        <v>212</v>
      </c>
      <c r="BR3457" s="232">
        <v>2.646328962396475</v>
      </c>
    </row>
    <row r="3458" spans="46:70" x14ac:dyDescent="0.3">
      <c r="AT3458" s="232">
        <v>2014</v>
      </c>
      <c r="AU3458" s="232" t="s">
        <v>258</v>
      </c>
      <c r="AV3458" s="232" t="s">
        <v>247</v>
      </c>
      <c r="AW3458" s="232" t="s">
        <v>248</v>
      </c>
      <c r="BJ3458" s="232" t="s">
        <v>213</v>
      </c>
      <c r="BR3458" s="232">
        <v>6.4345650377957337</v>
      </c>
    </row>
    <row r="3459" spans="46:70" x14ac:dyDescent="0.3">
      <c r="AT3459" s="232">
        <v>2014</v>
      </c>
      <c r="AU3459" s="232" t="s">
        <v>258</v>
      </c>
      <c r="AV3459" s="232" t="s">
        <v>247</v>
      </c>
      <c r="AW3459" s="232" t="s">
        <v>248</v>
      </c>
      <c r="BK3459" s="232" t="s">
        <v>214</v>
      </c>
      <c r="BR3459" s="232">
        <v>3.840129425145558</v>
      </c>
    </row>
    <row r="3460" spans="46:70" x14ac:dyDescent="0.3">
      <c r="AT3460" s="232">
        <v>2014</v>
      </c>
      <c r="AU3460" s="232" t="s">
        <v>258</v>
      </c>
      <c r="AV3460" s="232" t="s">
        <v>247</v>
      </c>
      <c r="AW3460" s="232" t="s">
        <v>248</v>
      </c>
      <c r="BK3460" s="232" t="s">
        <v>215</v>
      </c>
      <c r="BR3460" s="232">
        <v>11.539890985000159</v>
      </c>
    </row>
    <row r="3461" spans="46:70" x14ac:dyDescent="0.3">
      <c r="AT3461" s="232">
        <v>2014</v>
      </c>
      <c r="AU3461" s="232" t="s">
        <v>258</v>
      </c>
      <c r="AV3461" s="232" t="s">
        <v>247</v>
      </c>
      <c r="AW3461" s="232" t="s">
        <v>248</v>
      </c>
      <c r="BK3461" s="232" t="s">
        <v>216</v>
      </c>
      <c r="BR3461" s="232">
        <v>6.8305952373490042</v>
      </c>
    </row>
    <row r="3462" spans="46:70" x14ac:dyDescent="0.3">
      <c r="AT3462" s="232">
        <v>2014</v>
      </c>
      <c r="AU3462" s="232" t="s">
        <v>258</v>
      </c>
      <c r="AV3462" s="232" t="s">
        <v>247</v>
      </c>
      <c r="AW3462" s="232" t="s">
        <v>248</v>
      </c>
      <c r="BL3462" s="232" t="s">
        <v>217</v>
      </c>
      <c r="BR3462" s="232">
        <v>5.5865647983924527</v>
      </c>
    </row>
    <row r="3463" spans="46:70" x14ac:dyDescent="0.3">
      <c r="AT3463" s="232">
        <v>2014</v>
      </c>
      <c r="AU3463" s="232" t="s">
        <v>258</v>
      </c>
      <c r="AV3463" s="232" t="s">
        <v>247</v>
      </c>
      <c r="AW3463" s="232" t="s">
        <v>248</v>
      </c>
      <c r="BL3463" s="232" t="s">
        <v>218</v>
      </c>
      <c r="BR3463" s="232">
        <v>3.504550968009311</v>
      </c>
    </row>
    <row r="3464" spans="46:70" x14ac:dyDescent="0.3">
      <c r="AT3464" s="232">
        <v>2014</v>
      </c>
      <c r="AU3464" s="232" t="s">
        <v>258</v>
      </c>
      <c r="AV3464" s="232" t="s">
        <v>247</v>
      </c>
      <c r="AW3464" s="232" t="s">
        <v>248</v>
      </c>
      <c r="BL3464" s="232" t="s">
        <v>219</v>
      </c>
      <c r="BR3464" s="232">
        <v>6.0103658110281772</v>
      </c>
    </row>
    <row r="3465" spans="46:70" x14ac:dyDescent="0.3">
      <c r="AT3465" s="232">
        <v>2014</v>
      </c>
      <c r="AU3465" s="232" t="s">
        <v>258</v>
      </c>
      <c r="AV3465" s="232" t="s">
        <v>247</v>
      </c>
      <c r="AW3465" s="232" t="s">
        <v>248</v>
      </c>
      <c r="BL3465" s="232" t="s">
        <v>220</v>
      </c>
      <c r="BR3465" s="232">
        <v>6.5055040803691861</v>
      </c>
    </row>
    <row r="3466" spans="46:70" x14ac:dyDescent="0.3">
      <c r="AT3466" s="232">
        <v>2014</v>
      </c>
      <c r="AU3466" s="232" t="s">
        <v>258</v>
      </c>
      <c r="AV3466" s="232" t="s">
        <v>247</v>
      </c>
      <c r="AW3466" s="232" t="s">
        <v>248</v>
      </c>
      <c r="BL3466" s="232" t="s">
        <v>221</v>
      </c>
      <c r="BR3466" s="232">
        <v>7.1818858125474119</v>
      </c>
    </row>
    <row r="3467" spans="46:70" x14ac:dyDescent="0.3">
      <c r="AT3467" s="232">
        <v>2014</v>
      </c>
      <c r="AU3467" s="232" t="s">
        <v>258</v>
      </c>
      <c r="AV3467" s="232" t="s">
        <v>247</v>
      </c>
      <c r="AW3467" s="232" t="s">
        <v>248</v>
      </c>
      <c r="BM3467" s="232" t="s">
        <v>222</v>
      </c>
      <c r="BR3467" s="232">
        <v>4.2653536830099101</v>
      </c>
    </row>
    <row r="3468" spans="46:70" x14ac:dyDescent="0.3">
      <c r="AT3468" s="232">
        <v>2014</v>
      </c>
      <c r="AU3468" s="232" t="s">
        <v>258</v>
      </c>
      <c r="AV3468" s="232" t="s">
        <v>247</v>
      </c>
      <c r="AW3468" s="232" t="s">
        <v>248</v>
      </c>
      <c r="BM3468" s="232" t="s">
        <v>223</v>
      </c>
      <c r="BR3468" s="232">
        <v>5.2955488581676446</v>
      </c>
    </row>
    <row r="3469" spans="46:70" x14ac:dyDescent="0.3">
      <c r="AT3469" s="232">
        <v>2014</v>
      </c>
      <c r="AU3469" s="232" t="s">
        <v>258</v>
      </c>
      <c r="AV3469" s="232" t="s">
        <v>247</v>
      </c>
      <c r="AW3469" s="232" t="s">
        <v>248</v>
      </c>
      <c r="BM3469" s="232" t="s">
        <v>224</v>
      </c>
      <c r="BR3469" s="232">
        <v>3.4835080963934422</v>
      </c>
    </row>
    <row r="3470" spans="46:70" x14ac:dyDescent="0.3">
      <c r="AT3470" s="232">
        <v>2014</v>
      </c>
      <c r="AU3470" s="232" t="s">
        <v>258</v>
      </c>
      <c r="AV3470" s="232" t="s">
        <v>247</v>
      </c>
      <c r="AW3470" s="232" t="s">
        <v>248</v>
      </c>
      <c r="BM3470" s="232" t="s">
        <v>225</v>
      </c>
      <c r="BR3470" s="232">
        <v>5.413879439392308</v>
      </c>
    </row>
    <row r="3471" spans="46:70" x14ac:dyDescent="0.3">
      <c r="AT3471" s="232">
        <v>2014</v>
      </c>
      <c r="AU3471" s="232" t="s">
        <v>258</v>
      </c>
      <c r="AV3471" s="232" t="s">
        <v>247</v>
      </c>
      <c r="AW3471" s="232" t="s">
        <v>248</v>
      </c>
      <c r="BM3471" s="232" t="s">
        <v>226</v>
      </c>
      <c r="BR3471" s="232">
        <v>5.4015656048453691</v>
      </c>
    </row>
    <row r="3472" spans="46:70" x14ac:dyDescent="0.3">
      <c r="AT3472" s="232">
        <v>2014</v>
      </c>
      <c r="AU3472" s="232" t="s">
        <v>258</v>
      </c>
      <c r="AV3472" s="232" t="s">
        <v>247</v>
      </c>
      <c r="AW3472" s="232" t="s">
        <v>248</v>
      </c>
      <c r="BM3472" s="232" t="s">
        <v>227</v>
      </c>
      <c r="BR3472" s="232">
        <v>4.3569921022296878</v>
      </c>
    </row>
    <row r="3473" spans="46:70" x14ac:dyDescent="0.3">
      <c r="AT3473" s="232">
        <v>2014</v>
      </c>
      <c r="AU3473" s="232" t="s">
        <v>258</v>
      </c>
      <c r="AV3473" s="232" t="s">
        <v>247</v>
      </c>
      <c r="AW3473" s="232" t="s">
        <v>248</v>
      </c>
      <c r="BM3473" s="232" t="s">
        <v>228</v>
      </c>
      <c r="BR3473" s="232">
        <v>11.354665222572351</v>
      </c>
    </row>
    <row r="3474" spans="46:70" x14ac:dyDescent="0.3">
      <c r="AT3474" s="232">
        <v>2014</v>
      </c>
      <c r="AU3474" s="232" t="s">
        <v>258</v>
      </c>
      <c r="AV3474" s="232" t="s">
        <v>247</v>
      </c>
      <c r="AW3474" s="232" t="s">
        <v>248</v>
      </c>
      <c r="BM3474" s="232" t="s">
        <v>229</v>
      </c>
      <c r="BR3474" s="232">
        <v>8.2813985777075096</v>
      </c>
    </row>
    <row r="3475" spans="46:70" x14ac:dyDescent="0.3">
      <c r="AT3475" s="232">
        <v>2014</v>
      </c>
      <c r="AU3475" s="232" t="s">
        <v>258</v>
      </c>
      <c r="AV3475" s="232" t="s">
        <v>247</v>
      </c>
      <c r="AW3475" s="232" t="s">
        <v>248</v>
      </c>
      <c r="BN3475" s="232" t="s">
        <v>230</v>
      </c>
      <c r="BR3475" s="232">
        <v>5.9659578893076723</v>
      </c>
    </row>
    <row r="3476" spans="46:70" x14ac:dyDescent="0.3">
      <c r="AT3476" s="232">
        <v>2014</v>
      </c>
      <c r="AU3476" s="232" t="s">
        <v>258</v>
      </c>
      <c r="AV3476" s="232" t="s">
        <v>247</v>
      </c>
      <c r="AW3476" s="232" t="s">
        <v>248</v>
      </c>
      <c r="BN3476" s="232" t="s">
        <v>231</v>
      </c>
      <c r="BR3476" s="232">
        <v>5.2007010696077964</v>
      </c>
    </row>
    <row r="3477" spans="46:70" x14ac:dyDescent="0.3">
      <c r="AT3477" s="232">
        <v>2014</v>
      </c>
      <c r="AU3477" s="232" t="s">
        <v>258</v>
      </c>
      <c r="AV3477" s="232" t="s">
        <v>247</v>
      </c>
      <c r="AW3477" s="232" t="s">
        <v>248</v>
      </c>
      <c r="BO3477" s="232" t="s">
        <v>232</v>
      </c>
      <c r="BR3477" s="232">
        <v>7.2980867638601854</v>
      </c>
    </row>
    <row r="3478" spans="46:70" x14ac:dyDescent="0.3">
      <c r="AT3478" s="232">
        <v>2014</v>
      </c>
      <c r="AU3478" s="232" t="s">
        <v>258</v>
      </c>
      <c r="AV3478" s="232" t="s">
        <v>247</v>
      </c>
      <c r="AW3478" s="232" t="s">
        <v>248</v>
      </c>
      <c r="BO3478" s="232" t="s">
        <v>233</v>
      </c>
      <c r="BR3478" s="232">
        <v>5.7139428260574139</v>
      </c>
    </row>
    <row r="3479" spans="46:70" x14ac:dyDescent="0.3">
      <c r="AT3479" s="232">
        <v>2014</v>
      </c>
      <c r="AU3479" s="232" t="s">
        <v>258</v>
      </c>
      <c r="AV3479" s="232" t="s">
        <v>247</v>
      </c>
      <c r="AW3479" s="232" t="s">
        <v>248</v>
      </c>
      <c r="BP3479" s="232" t="s">
        <v>234</v>
      </c>
      <c r="BR3479" s="232">
        <v>8.1573630364081389</v>
      </c>
    </row>
    <row r="3480" spans="46:70" x14ac:dyDescent="0.3">
      <c r="AT3480" s="232">
        <v>2014</v>
      </c>
      <c r="AU3480" s="232" t="s">
        <v>258</v>
      </c>
      <c r="AV3480" s="232" t="s">
        <v>247</v>
      </c>
      <c r="AW3480" s="232" t="s">
        <v>248</v>
      </c>
      <c r="BP3480" s="232" t="s">
        <v>235</v>
      </c>
      <c r="BR3480" s="232">
        <v>5.7418886123830006</v>
      </c>
    </row>
    <row r="3481" spans="46:70" x14ac:dyDescent="0.3">
      <c r="AT3481" s="232">
        <v>2014</v>
      </c>
      <c r="AU3481" s="232" t="s">
        <v>258</v>
      </c>
      <c r="AV3481" s="232" t="s">
        <v>247</v>
      </c>
      <c r="AW3481" s="232" t="s">
        <v>248</v>
      </c>
      <c r="BP3481" s="232" t="s">
        <v>236</v>
      </c>
      <c r="BR3481" s="232">
        <v>3.6407485279912151</v>
      </c>
    </row>
    <row r="3482" spans="46:70" x14ac:dyDescent="0.3">
      <c r="AT3482" s="232">
        <v>2014</v>
      </c>
      <c r="AU3482" s="232" t="s">
        <v>258</v>
      </c>
      <c r="AV3482" s="232" t="s">
        <v>247</v>
      </c>
      <c r="AW3482" s="232" t="s">
        <v>248</v>
      </c>
      <c r="BQ3482" s="232" t="s">
        <v>237</v>
      </c>
      <c r="BR3482" s="232">
        <v>7.2230127097755306</v>
      </c>
    </row>
    <row r="3483" spans="46:70" x14ac:dyDescent="0.3">
      <c r="AT3483" s="232">
        <v>2014</v>
      </c>
      <c r="AU3483" s="232" t="s">
        <v>258</v>
      </c>
      <c r="AV3483" s="232" t="s">
        <v>247</v>
      </c>
      <c r="AW3483" s="232" t="s">
        <v>248</v>
      </c>
      <c r="BQ3483" s="232" t="s">
        <v>238</v>
      </c>
      <c r="BR3483" s="232">
        <v>6.0295085744122954</v>
      </c>
    </row>
    <row r="3484" spans="46:70" x14ac:dyDescent="0.3">
      <c r="AT3484" s="232">
        <v>2014</v>
      </c>
      <c r="AU3484" s="232" t="s">
        <v>258</v>
      </c>
      <c r="AV3484" s="232" t="s">
        <v>247</v>
      </c>
      <c r="AW3484" s="232" t="s">
        <v>248</v>
      </c>
      <c r="BQ3484" s="232" t="s">
        <v>239</v>
      </c>
      <c r="BR3484" s="232">
        <v>6.40965483141985</v>
      </c>
    </row>
    <row r="3485" spans="46:70" x14ac:dyDescent="0.3">
      <c r="AT3485" s="232">
        <v>2014</v>
      </c>
      <c r="AU3485" s="232" t="s">
        <v>258</v>
      </c>
      <c r="AV3485" s="232" t="s">
        <v>247</v>
      </c>
      <c r="AW3485" s="232" t="s">
        <v>248</v>
      </c>
      <c r="BQ3485" s="232" t="s">
        <v>240</v>
      </c>
      <c r="BR3485" s="232">
        <v>4.5584026556401129</v>
      </c>
    </row>
    <row r="3486" spans="46:70" x14ac:dyDescent="0.3">
      <c r="AT3486" s="232">
        <v>2014</v>
      </c>
      <c r="AU3486" s="232" t="s">
        <v>258</v>
      </c>
      <c r="AV3486" s="232" t="s">
        <v>247</v>
      </c>
      <c r="AW3486" s="232" t="s">
        <v>248</v>
      </c>
      <c r="BQ3486" s="232" t="s">
        <v>241</v>
      </c>
      <c r="BR3486" s="232">
        <v>7.3515145248863902</v>
      </c>
    </row>
    <row r="3487" spans="46:70" x14ac:dyDescent="0.3">
      <c r="AT3487" s="232">
        <v>2014</v>
      </c>
      <c r="AU3487" s="232" t="s">
        <v>258</v>
      </c>
      <c r="AV3487" s="232" t="s">
        <v>247</v>
      </c>
      <c r="AW3487" s="232" t="s">
        <v>248</v>
      </c>
      <c r="BQ3487" s="232" t="s">
        <v>242</v>
      </c>
      <c r="BR3487" s="232">
        <v>6.4090619761973349</v>
      </c>
    </row>
    <row r="3488" spans="46:70" x14ac:dyDescent="0.3">
      <c r="AT3488" s="232">
        <v>2014</v>
      </c>
      <c r="AU3488" s="232" t="s">
        <v>258</v>
      </c>
      <c r="AV3488" s="232" t="s">
        <v>247</v>
      </c>
      <c r="AW3488" s="232" t="s">
        <v>248</v>
      </c>
      <c r="BQ3488" s="232" t="s">
        <v>243</v>
      </c>
      <c r="BR3488" s="232">
        <v>3.705172847882459</v>
      </c>
    </row>
    <row r="3489" spans="46:70" x14ac:dyDescent="0.3">
      <c r="AT3489" s="232">
        <v>2014</v>
      </c>
      <c r="AU3489" s="232" t="s">
        <v>258</v>
      </c>
      <c r="AV3489" s="232" t="s">
        <v>247</v>
      </c>
      <c r="AW3489" s="232" t="s">
        <v>248</v>
      </c>
      <c r="BQ3489" s="232" t="s">
        <v>244</v>
      </c>
      <c r="BR3489" s="232">
        <v>6.3250747072099971</v>
      </c>
    </row>
    <row r="3490" spans="46:70" x14ac:dyDescent="0.3">
      <c r="AT3490" s="232">
        <v>2014</v>
      </c>
      <c r="AU3490" s="232" t="s">
        <v>258</v>
      </c>
      <c r="AV3490" s="232" t="s">
        <v>247</v>
      </c>
      <c r="AW3490" s="232" t="s">
        <v>248</v>
      </c>
      <c r="BQ3490" s="232" t="s">
        <v>245</v>
      </c>
      <c r="BR3490" s="232">
        <v>5.6859111803024014</v>
      </c>
    </row>
    <row r="3491" spans="46:70" x14ac:dyDescent="0.3">
      <c r="AT3491" s="232">
        <v>2014</v>
      </c>
      <c r="AU3491" s="232" t="s">
        <v>258</v>
      </c>
      <c r="AV3491" s="232" t="s">
        <v>247</v>
      </c>
      <c r="AW3491" s="232" t="s">
        <v>248</v>
      </c>
      <c r="BQ3491" s="232" t="s">
        <v>246</v>
      </c>
      <c r="BR3491" s="232">
        <v>6.2763756575679643</v>
      </c>
    </row>
    <row r="3492" spans="46:70" x14ac:dyDescent="0.3">
      <c r="AT3492" s="232">
        <v>2014</v>
      </c>
      <c r="AU3492" s="232" t="s">
        <v>258</v>
      </c>
      <c r="AV3492" s="232" t="s">
        <v>249</v>
      </c>
      <c r="AW3492" s="232" t="s">
        <v>248</v>
      </c>
      <c r="BR3492" s="232">
        <v>2.536827998883771</v>
      </c>
    </row>
    <row r="3493" spans="46:70" x14ac:dyDescent="0.3">
      <c r="AT3493" s="232">
        <v>2014</v>
      </c>
      <c r="AU3493" s="232" t="s">
        <v>258</v>
      </c>
      <c r="AV3493" s="232" t="s">
        <v>249</v>
      </c>
      <c r="AW3493" s="232" t="s">
        <v>248</v>
      </c>
      <c r="AZ3493" s="232" t="s">
        <v>155</v>
      </c>
      <c r="BR3493" s="232">
        <v>5.6239996828299956</v>
      </c>
    </row>
    <row r="3494" spans="46:70" x14ac:dyDescent="0.3">
      <c r="AT3494" s="232">
        <v>2014</v>
      </c>
      <c r="AU3494" s="232" t="s">
        <v>258</v>
      </c>
      <c r="AV3494" s="232" t="s">
        <v>249</v>
      </c>
      <c r="AW3494" s="232" t="s">
        <v>248</v>
      </c>
      <c r="AZ3494" s="232" t="s">
        <v>156</v>
      </c>
      <c r="BR3494" s="232">
        <v>2.588434965368283</v>
      </c>
    </row>
    <row r="3495" spans="46:70" x14ac:dyDescent="0.3">
      <c r="AT3495" s="232">
        <v>2014</v>
      </c>
      <c r="AU3495" s="232" t="s">
        <v>258</v>
      </c>
      <c r="AV3495" s="232" t="s">
        <v>249</v>
      </c>
      <c r="AW3495" s="232" t="s">
        <v>248</v>
      </c>
      <c r="AZ3495" s="232" t="s">
        <v>157</v>
      </c>
      <c r="BR3495" s="232">
        <v>1.872656282967273</v>
      </c>
    </row>
    <row r="3496" spans="46:70" x14ac:dyDescent="0.3">
      <c r="AT3496" s="232">
        <v>2014</v>
      </c>
      <c r="AU3496" s="232" t="s">
        <v>258</v>
      </c>
      <c r="AV3496" s="232" t="s">
        <v>249</v>
      </c>
      <c r="AW3496" s="232" t="s">
        <v>248</v>
      </c>
      <c r="AZ3496" s="232" t="s">
        <v>158</v>
      </c>
      <c r="BR3496" s="232">
        <v>1.488703608216589</v>
      </c>
    </row>
    <row r="3497" spans="46:70" x14ac:dyDescent="0.3">
      <c r="AT3497" s="232">
        <v>2014</v>
      </c>
      <c r="AU3497" s="232" t="s">
        <v>258</v>
      </c>
      <c r="AV3497" s="232" t="s">
        <v>249</v>
      </c>
      <c r="AW3497" s="232" t="s">
        <v>248</v>
      </c>
      <c r="AZ3497" s="232" t="s">
        <v>159</v>
      </c>
      <c r="BR3497" s="232">
        <v>2.1693154167531978</v>
      </c>
    </row>
    <row r="3498" spans="46:70" x14ac:dyDescent="0.3">
      <c r="AT3498" s="232">
        <v>2014</v>
      </c>
      <c r="AU3498" s="232" t="s">
        <v>258</v>
      </c>
      <c r="AV3498" s="232" t="s">
        <v>249</v>
      </c>
      <c r="AW3498" s="232" t="s">
        <v>248</v>
      </c>
      <c r="AZ3498" s="232" t="s">
        <v>160</v>
      </c>
      <c r="BR3498" s="232">
        <v>1.234598680663882</v>
      </c>
    </row>
    <row r="3499" spans="46:70" x14ac:dyDescent="0.3">
      <c r="AT3499" s="232">
        <v>2014</v>
      </c>
      <c r="AU3499" s="232" t="s">
        <v>258</v>
      </c>
      <c r="AV3499" s="232" t="s">
        <v>249</v>
      </c>
      <c r="AW3499" s="232" t="s">
        <v>248</v>
      </c>
      <c r="BA3499" s="232" t="s">
        <v>161</v>
      </c>
      <c r="BR3499" s="232">
        <v>2.2189879481802981</v>
      </c>
    </row>
    <row r="3500" spans="46:70" x14ac:dyDescent="0.3">
      <c r="AT3500" s="232">
        <v>2014</v>
      </c>
      <c r="AU3500" s="232" t="s">
        <v>258</v>
      </c>
      <c r="AV3500" s="232" t="s">
        <v>249</v>
      </c>
      <c r="AW3500" s="232" t="s">
        <v>248</v>
      </c>
      <c r="BB3500" s="232" t="s">
        <v>162</v>
      </c>
      <c r="BR3500" s="232">
        <v>2.2261725373921148</v>
      </c>
    </row>
    <row r="3501" spans="46:70" x14ac:dyDescent="0.3">
      <c r="AT3501" s="232">
        <v>2014</v>
      </c>
      <c r="AU3501" s="232" t="s">
        <v>258</v>
      </c>
      <c r="AV3501" s="232" t="s">
        <v>249</v>
      </c>
      <c r="AW3501" s="232" t="s">
        <v>248</v>
      </c>
      <c r="BB3501" s="232" t="s">
        <v>163</v>
      </c>
      <c r="BR3501" s="232">
        <v>4.6685279303633269</v>
      </c>
    </row>
    <row r="3502" spans="46:70" x14ac:dyDescent="0.3">
      <c r="AT3502" s="232">
        <v>2014</v>
      </c>
      <c r="AU3502" s="232" t="s">
        <v>258</v>
      </c>
      <c r="AV3502" s="232" t="s">
        <v>249</v>
      </c>
      <c r="AW3502" s="232" t="s">
        <v>248</v>
      </c>
      <c r="BB3502" s="232" t="s">
        <v>389</v>
      </c>
      <c r="BR3502" s="232" t="s">
        <v>354</v>
      </c>
    </row>
    <row r="3503" spans="46:70" x14ac:dyDescent="0.3">
      <c r="AT3503" s="232">
        <v>2014</v>
      </c>
      <c r="AU3503" s="232" t="s">
        <v>258</v>
      </c>
      <c r="AV3503" s="232" t="s">
        <v>249</v>
      </c>
      <c r="AW3503" s="232" t="s">
        <v>248</v>
      </c>
      <c r="BB3503" s="232" t="s">
        <v>164</v>
      </c>
      <c r="BR3503" s="232">
        <v>1.8854896906383889</v>
      </c>
    </row>
    <row r="3504" spans="46:70" x14ac:dyDescent="0.3">
      <c r="AT3504" s="232">
        <v>2014</v>
      </c>
      <c r="AU3504" s="232" t="s">
        <v>258</v>
      </c>
      <c r="AV3504" s="232" t="s">
        <v>249</v>
      </c>
      <c r="AW3504" s="232" t="s">
        <v>248</v>
      </c>
      <c r="BA3504" s="232" t="s">
        <v>165</v>
      </c>
      <c r="BR3504" s="232">
        <v>4.1997067978307721</v>
      </c>
    </row>
    <row r="3505" spans="46:70" x14ac:dyDescent="0.3">
      <c r="AT3505" s="232">
        <v>2014</v>
      </c>
      <c r="AU3505" s="232" t="s">
        <v>258</v>
      </c>
      <c r="AV3505" s="232" t="s">
        <v>249</v>
      </c>
      <c r="AW3505" s="232" t="s">
        <v>248</v>
      </c>
      <c r="BB3505" s="232" t="s">
        <v>259</v>
      </c>
      <c r="BR3505" s="232">
        <v>5.2432869383941716</v>
      </c>
    </row>
    <row r="3506" spans="46:70" x14ac:dyDescent="0.3">
      <c r="AT3506" s="232">
        <v>2014</v>
      </c>
      <c r="AU3506" s="232" t="s">
        <v>258</v>
      </c>
      <c r="AV3506" s="232" t="s">
        <v>249</v>
      </c>
      <c r="AW3506" s="232" t="s">
        <v>248</v>
      </c>
      <c r="BB3506" s="232" t="s">
        <v>260</v>
      </c>
      <c r="BR3506" s="232" t="s">
        <v>354</v>
      </c>
    </row>
    <row r="3507" spans="46:70" x14ac:dyDescent="0.3">
      <c r="AT3507" s="232">
        <v>2014</v>
      </c>
      <c r="AU3507" s="232" t="s">
        <v>258</v>
      </c>
      <c r="AV3507" s="232" t="s">
        <v>249</v>
      </c>
      <c r="AW3507" s="232" t="s">
        <v>248</v>
      </c>
      <c r="BB3507" s="232" t="s">
        <v>261</v>
      </c>
      <c r="BR3507" s="232" t="s">
        <v>354</v>
      </c>
    </row>
    <row r="3508" spans="46:70" x14ac:dyDescent="0.3">
      <c r="AT3508" s="232">
        <v>2014</v>
      </c>
      <c r="AU3508" s="232" t="s">
        <v>258</v>
      </c>
      <c r="AV3508" s="232" t="s">
        <v>249</v>
      </c>
      <c r="AW3508" s="232" t="s">
        <v>248</v>
      </c>
      <c r="BB3508" s="232" t="s">
        <v>262</v>
      </c>
      <c r="BR3508" s="232" t="s">
        <v>354</v>
      </c>
    </row>
    <row r="3509" spans="46:70" x14ac:dyDescent="0.3">
      <c r="AT3509" s="232">
        <v>2014</v>
      </c>
      <c r="AU3509" s="232" t="s">
        <v>258</v>
      </c>
      <c r="AV3509" s="232" t="s">
        <v>249</v>
      </c>
      <c r="AW3509" s="232" t="s">
        <v>248</v>
      </c>
      <c r="BA3509" s="232" t="s">
        <v>166</v>
      </c>
      <c r="BR3509" s="232">
        <v>0.82773863107335621</v>
      </c>
    </row>
    <row r="3510" spans="46:70" x14ac:dyDescent="0.3">
      <c r="AT3510" s="232">
        <v>2014</v>
      </c>
      <c r="AU3510" s="232" t="s">
        <v>258</v>
      </c>
      <c r="AV3510" s="232" t="s">
        <v>249</v>
      </c>
      <c r="AW3510" s="232" t="s">
        <v>248</v>
      </c>
      <c r="BB3510" s="232" t="s">
        <v>167</v>
      </c>
      <c r="BR3510" s="232">
        <v>1.0575709397830111</v>
      </c>
    </row>
    <row r="3511" spans="46:70" x14ac:dyDescent="0.3">
      <c r="AT3511" s="232">
        <v>2014</v>
      </c>
      <c r="AU3511" s="232" t="s">
        <v>258</v>
      </c>
      <c r="AV3511" s="232" t="s">
        <v>249</v>
      </c>
      <c r="AW3511" s="232" t="s">
        <v>248</v>
      </c>
      <c r="BB3511" s="232" t="s">
        <v>168</v>
      </c>
      <c r="BR3511" s="232">
        <v>0.62198516165155104</v>
      </c>
    </row>
    <row r="3512" spans="46:70" x14ac:dyDescent="0.3">
      <c r="AT3512" s="232">
        <v>2014</v>
      </c>
      <c r="AU3512" s="232" t="s">
        <v>258</v>
      </c>
      <c r="AV3512" s="232" t="s">
        <v>249</v>
      </c>
      <c r="AW3512" s="232" t="s">
        <v>248</v>
      </c>
      <c r="BB3512" s="232" t="s">
        <v>253</v>
      </c>
      <c r="BR3512" s="232" t="s">
        <v>354</v>
      </c>
    </row>
    <row r="3513" spans="46:70" x14ac:dyDescent="0.3">
      <c r="AT3513" s="232">
        <v>2014</v>
      </c>
      <c r="AU3513" s="232" t="s">
        <v>258</v>
      </c>
      <c r="AV3513" s="232" t="s">
        <v>249</v>
      </c>
      <c r="AW3513" s="232" t="s">
        <v>248</v>
      </c>
      <c r="BB3513" s="232" t="s">
        <v>252</v>
      </c>
      <c r="BR3513" s="232">
        <v>0</v>
      </c>
    </row>
    <row r="3514" spans="46:70" x14ac:dyDescent="0.3">
      <c r="AT3514" s="232">
        <v>2014</v>
      </c>
      <c r="AU3514" s="232" t="s">
        <v>258</v>
      </c>
      <c r="AV3514" s="232" t="s">
        <v>249</v>
      </c>
      <c r="AW3514" s="232" t="s">
        <v>248</v>
      </c>
      <c r="BB3514" s="232" t="s">
        <v>169</v>
      </c>
      <c r="BR3514" s="232">
        <v>1.3767674700298409</v>
      </c>
    </row>
    <row r="3515" spans="46:70" x14ac:dyDescent="0.3">
      <c r="AT3515" s="232">
        <v>2014</v>
      </c>
      <c r="AU3515" s="232" t="s">
        <v>258</v>
      </c>
      <c r="AV3515" s="232" t="s">
        <v>249</v>
      </c>
      <c r="AW3515" s="232" t="s">
        <v>248</v>
      </c>
      <c r="BA3515" s="232" t="s">
        <v>170</v>
      </c>
      <c r="BR3515" s="232">
        <v>2.1004258591796101</v>
      </c>
    </row>
    <row r="3516" spans="46:70" x14ac:dyDescent="0.3">
      <c r="AT3516" s="232">
        <v>2014</v>
      </c>
      <c r="AU3516" s="232" t="s">
        <v>258</v>
      </c>
      <c r="AV3516" s="232" t="s">
        <v>249</v>
      </c>
      <c r="AW3516" s="232" t="s">
        <v>248</v>
      </c>
      <c r="BB3516" s="232" t="s">
        <v>171</v>
      </c>
      <c r="BR3516" s="232">
        <v>2.8157072339265752</v>
      </c>
    </row>
    <row r="3517" spans="46:70" x14ac:dyDescent="0.3">
      <c r="AT3517" s="232">
        <v>2014</v>
      </c>
      <c r="AU3517" s="232" t="s">
        <v>258</v>
      </c>
      <c r="AV3517" s="232" t="s">
        <v>249</v>
      </c>
      <c r="AW3517" s="232" t="s">
        <v>248</v>
      </c>
      <c r="BB3517" s="232" t="s">
        <v>172</v>
      </c>
      <c r="BR3517" s="232">
        <v>1.1594735071124329</v>
      </c>
    </row>
    <row r="3518" spans="46:70" x14ac:dyDescent="0.3">
      <c r="AT3518" s="232">
        <v>2014</v>
      </c>
      <c r="AU3518" s="232" t="s">
        <v>258</v>
      </c>
      <c r="AV3518" s="232" t="s">
        <v>249</v>
      </c>
      <c r="AW3518" s="232" t="s">
        <v>248</v>
      </c>
      <c r="BB3518" s="232" t="s">
        <v>390</v>
      </c>
      <c r="BR3518" s="232" t="s">
        <v>354</v>
      </c>
    </row>
    <row r="3519" spans="46:70" x14ac:dyDescent="0.3">
      <c r="AT3519" s="232">
        <v>2014</v>
      </c>
      <c r="AU3519" s="232" t="s">
        <v>258</v>
      </c>
      <c r="AV3519" s="232" t="s">
        <v>249</v>
      </c>
      <c r="AW3519" s="232" t="s">
        <v>248</v>
      </c>
      <c r="BA3519" s="232" t="s">
        <v>173</v>
      </c>
      <c r="BR3519" s="232">
        <v>5.1523833173242126</v>
      </c>
    </row>
    <row r="3520" spans="46:70" x14ac:dyDescent="0.3">
      <c r="AT3520" s="232">
        <v>2014</v>
      </c>
      <c r="AU3520" s="232" t="s">
        <v>258</v>
      </c>
      <c r="AV3520" s="232" t="s">
        <v>249</v>
      </c>
      <c r="AW3520" s="232" t="s">
        <v>248</v>
      </c>
      <c r="BB3520" s="232" t="s">
        <v>254</v>
      </c>
      <c r="BR3520" s="232" t="s">
        <v>354</v>
      </c>
    </row>
    <row r="3521" spans="46:70" x14ac:dyDescent="0.3">
      <c r="AT3521" s="232">
        <v>2014</v>
      </c>
      <c r="AU3521" s="232" t="s">
        <v>258</v>
      </c>
      <c r="AV3521" s="232" t="s">
        <v>249</v>
      </c>
      <c r="AW3521" s="232" t="s">
        <v>248</v>
      </c>
      <c r="BB3521" s="232" t="s">
        <v>255</v>
      </c>
      <c r="BR3521" s="232" t="s">
        <v>354</v>
      </c>
    </row>
    <row r="3522" spans="46:70" x14ac:dyDescent="0.3">
      <c r="AT3522" s="232">
        <v>2014</v>
      </c>
      <c r="AU3522" s="232" t="s">
        <v>258</v>
      </c>
      <c r="AV3522" s="232" t="s">
        <v>249</v>
      </c>
      <c r="AW3522" s="232" t="s">
        <v>248</v>
      </c>
      <c r="BC3522" s="232" t="s">
        <v>174</v>
      </c>
      <c r="BR3522" s="232">
        <v>0.98836791417277536</v>
      </c>
    </row>
    <row r="3523" spans="46:70" x14ac:dyDescent="0.3">
      <c r="AT3523" s="232">
        <v>2014</v>
      </c>
      <c r="AU3523" s="232" t="s">
        <v>258</v>
      </c>
      <c r="AV3523" s="232" t="s">
        <v>249</v>
      </c>
      <c r="AW3523" s="232" t="s">
        <v>248</v>
      </c>
      <c r="BC3523" s="232" t="s">
        <v>175</v>
      </c>
      <c r="BR3523" s="232">
        <v>1.3641311283963029</v>
      </c>
    </row>
    <row r="3524" spans="46:70" x14ac:dyDescent="0.3">
      <c r="AT3524" s="232">
        <v>2014</v>
      </c>
      <c r="AU3524" s="232" t="s">
        <v>258</v>
      </c>
      <c r="AV3524" s="232" t="s">
        <v>249</v>
      </c>
      <c r="AW3524" s="232" t="s">
        <v>248</v>
      </c>
      <c r="BC3524" s="232" t="s">
        <v>176</v>
      </c>
      <c r="BR3524" s="232">
        <v>3.8102618747064589</v>
      </c>
    </row>
    <row r="3525" spans="46:70" x14ac:dyDescent="0.3">
      <c r="AT3525" s="232">
        <v>2014</v>
      </c>
      <c r="AU3525" s="232" t="s">
        <v>258</v>
      </c>
      <c r="AV3525" s="232" t="s">
        <v>249</v>
      </c>
      <c r="AW3525" s="232" t="s">
        <v>248</v>
      </c>
      <c r="BC3525" s="232" t="s">
        <v>177</v>
      </c>
      <c r="BR3525" s="232">
        <v>3.794780503208163</v>
      </c>
    </row>
    <row r="3526" spans="46:70" x14ac:dyDescent="0.3">
      <c r="AT3526" s="232">
        <v>2014</v>
      </c>
      <c r="AU3526" s="232" t="s">
        <v>258</v>
      </c>
      <c r="AV3526" s="232" t="s">
        <v>249</v>
      </c>
      <c r="AW3526" s="232" t="s">
        <v>248</v>
      </c>
      <c r="BC3526" s="232" t="s">
        <v>178</v>
      </c>
      <c r="BR3526" s="232">
        <v>3.7074551698167122</v>
      </c>
    </row>
    <row r="3527" spans="46:70" x14ac:dyDescent="0.3">
      <c r="AT3527" s="232">
        <v>2014</v>
      </c>
      <c r="AU3527" s="232" t="s">
        <v>258</v>
      </c>
      <c r="AV3527" s="232" t="s">
        <v>249</v>
      </c>
      <c r="AW3527" s="232" t="s">
        <v>248</v>
      </c>
      <c r="BC3527" s="232" t="s">
        <v>256</v>
      </c>
      <c r="BR3527" s="232">
        <v>2.1299464326243251</v>
      </c>
    </row>
    <row r="3528" spans="46:70" x14ac:dyDescent="0.3">
      <c r="AT3528" s="232">
        <v>2014</v>
      </c>
      <c r="AU3528" s="232" t="s">
        <v>258</v>
      </c>
      <c r="AV3528" s="232" t="s">
        <v>249</v>
      </c>
      <c r="AW3528" s="232" t="s">
        <v>248</v>
      </c>
      <c r="BD3528" s="232" t="s">
        <v>179</v>
      </c>
      <c r="BR3528" s="232">
        <v>1.6953640774572589</v>
      </c>
    </row>
    <row r="3529" spans="46:70" x14ac:dyDescent="0.3">
      <c r="AT3529" s="232">
        <v>2014</v>
      </c>
      <c r="AU3529" s="232" t="s">
        <v>258</v>
      </c>
      <c r="AV3529" s="232" t="s">
        <v>249</v>
      </c>
      <c r="AW3529" s="232" t="s">
        <v>248</v>
      </c>
      <c r="BD3529" s="232" t="s">
        <v>180</v>
      </c>
      <c r="BR3529" s="232">
        <v>4.6004429066538322</v>
      </c>
    </row>
    <row r="3530" spans="46:70" x14ac:dyDescent="0.3">
      <c r="AT3530" s="232">
        <v>2014</v>
      </c>
      <c r="AU3530" s="232" t="s">
        <v>258</v>
      </c>
      <c r="AV3530" s="232" t="s">
        <v>249</v>
      </c>
      <c r="AW3530" s="232" t="s">
        <v>248</v>
      </c>
      <c r="BD3530" s="232" t="s">
        <v>181</v>
      </c>
      <c r="BR3530" s="232">
        <v>3.335587570853606</v>
      </c>
    </row>
    <row r="3531" spans="46:70" x14ac:dyDescent="0.3">
      <c r="AT3531" s="232">
        <v>2014</v>
      </c>
      <c r="AU3531" s="232" t="s">
        <v>258</v>
      </c>
      <c r="AV3531" s="232" t="s">
        <v>249</v>
      </c>
      <c r="AW3531" s="232" t="s">
        <v>248</v>
      </c>
      <c r="BD3531" s="232" t="s">
        <v>182</v>
      </c>
      <c r="BR3531" s="232">
        <v>4.2379834339508928</v>
      </c>
    </row>
    <row r="3532" spans="46:70" x14ac:dyDescent="0.3">
      <c r="AT3532" s="232">
        <v>2014</v>
      </c>
      <c r="AU3532" s="232" t="s">
        <v>258</v>
      </c>
      <c r="AV3532" s="232" t="s">
        <v>249</v>
      </c>
      <c r="AW3532" s="232" t="s">
        <v>248</v>
      </c>
      <c r="BD3532" s="232" t="s">
        <v>183</v>
      </c>
      <c r="BR3532" s="232">
        <v>1.784460475859265</v>
      </c>
    </row>
    <row r="3533" spans="46:70" x14ac:dyDescent="0.3">
      <c r="AT3533" s="232">
        <v>2014</v>
      </c>
      <c r="AU3533" s="232" t="s">
        <v>258</v>
      </c>
      <c r="AV3533" s="232" t="s">
        <v>249</v>
      </c>
      <c r="AW3533" s="232" t="s">
        <v>248</v>
      </c>
      <c r="BD3533" s="232" t="s">
        <v>184</v>
      </c>
      <c r="BR3533" s="232">
        <v>8.4239006666225489</v>
      </c>
    </row>
    <row r="3534" spans="46:70" x14ac:dyDescent="0.3">
      <c r="AT3534" s="232">
        <v>2014</v>
      </c>
      <c r="AU3534" s="232" t="s">
        <v>258</v>
      </c>
      <c r="AV3534" s="232" t="s">
        <v>249</v>
      </c>
      <c r="AW3534" s="232" t="s">
        <v>248</v>
      </c>
      <c r="BD3534" s="232" t="s">
        <v>185</v>
      </c>
      <c r="BR3534" s="232">
        <v>1.3375663544396439</v>
      </c>
    </row>
    <row r="3535" spans="46:70" x14ac:dyDescent="0.3">
      <c r="AT3535" s="232">
        <v>2014</v>
      </c>
      <c r="AU3535" s="232" t="s">
        <v>258</v>
      </c>
      <c r="AV3535" s="232" t="s">
        <v>249</v>
      </c>
      <c r="AW3535" s="232" t="s">
        <v>248</v>
      </c>
      <c r="BD3535" s="232" t="s">
        <v>186</v>
      </c>
      <c r="BR3535" s="232">
        <v>0.91111233585728735</v>
      </c>
    </row>
    <row r="3536" spans="46:70" x14ac:dyDescent="0.3">
      <c r="AT3536" s="232">
        <v>2014</v>
      </c>
      <c r="AU3536" s="232" t="s">
        <v>258</v>
      </c>
      <c r="AV3536" s="232" t="s">
        <v>249</v>
      </c>
      <c r="AW3536" s="232" t="s">
        <v>248</v>
      </c>
      <c r="BE3536" s="232" t="s">
        <v>187</v>
      </c>
      <c r="BR3536" s="232">
        <v>1.6846005804143109</v>
      </c>
    </row>
    <row r="3537" spans="46:70" x14ac:dyDescent="0.3">
      <c r="AT3537" s="232">
        <v>2014</v>
      </c>
      <c r="AU3537" s="232" t="s">
        <v>258</v>
      </c>
      <c r="AV3537" s="232" t="s">
        <v>249</v>
      </c>
      <c r="AW3537" s="232" t="s">
        <v>248</v>
      </c>
      <c r="BE3537" s="232" t="s">
        <v>188</v>
      </c>
      <c r="BR3537" s="232">
        <v>1.778506840329807</v>
      </c>
    </row>
    <row r="3538" spans="46:70" x14ac:dyDescent="0.3">
      <c r="AT3538" s="232">
        <v>2014</v>
      </c>
      <c r="AU3538" s="232" t="s">
        <v>258</v>
      </c>
      <c r="AV3538" s="232" t="s">
        <v>249</v>
      </c>
      <c r="AW3538" s="232" t="s">
        <v>248</v>
      </c>
      <c r="BE3538" s="232" t="s">
        <v>189</v>
      </c>
      <c r="BR3538" s="232">
        <v>2.255447103265674</v>
      </c>
    </row>
    <row r="3539" spans="46:70" x14ac:dyDescent="0.3">
      <c r="AT3539" s="232">
        <v>2014</v>
      </c>
      <c r="AU3539" s="232" t="s">
        <v>258</v>
      </c>
      <c r="AV3539" s="232" t="s">
        <v>249</v>
      </c>
      <c r="AW3539" s="232" t="s">
        <v>248</v>
      </c>
      <c r="BE3539" s="232" t="s">
        <v>190</v>
      </c>
      <c r="BR3539" s="232">
        <v>3.2818659283777469</v>
      </c>
    </row>
    <row r="3540" spans="46:70" x14ac:dyDescent="0.3">
      <c r="AT3540" s="232">
        <v>2014</v>
      </c>
      <c r="AU3540" s="232" t="s">
        <v>258</v>
      </c>
      <c r="AV3540" s="232" t="s">
        <v>249</v>
      </c>
      <c r="AW3540" s="232" t="s">
        <v>248</v>
      </c>
      <c r="BE3540" s="232" t="s">
        <v>191</v>
      </c>
      <c r="BR3540" s="232">
        <v>4.074054939425694</v>
      </c>
    </row>
    <row r="3541" spans="46:70" x14ac:dyDescent="0.3">
      <c r="AT3541" s="232">
        <v>2014</v>
      </c>
      <c r="AU3541" s="232" t="s">
        <v>258</v>
      </c>
      <c r="AV3541" s="232" t="s">
        <v>249</v>
      </c>
      <c r="AW3541" s="232" t="s">
        <v>248</v>
      </c>
      <c r="BE3541" s="232" t="s">
        <v>257</v>
      </c>
      <c r="BR3541" s="232" t="s">
        <v>354</v>
      </c>
    </row>
    <row r="3542" spans="46:70" x14ac:dyDescent="0.3">
      <c r="AT3542" s="232">
        <v>2014</v>
      </c>
      <c r="AU3542" s="232" t="s">
        <v>258</v>
      </c>
      <c r="AV3542" s="232" t="s">
        <v>249</v>
      </c>
      <c r="AW3542" s="232" t="s">
        <v>248</v>
      </c>
      <c r="BF3542" s="232" t="s">
        <v>192</v>
      </c>
      <c r="BR3542" s="232">
        <v>1.7820817743223329</v>
      </c>
    </row>
    <row r="3543" spans="46:70" x14ac:dyDescent="0.3">
      <c r="AT3543" s="232">
        <v>2014</v>
      </c>
      <c r="AU3543" s="232" t="s">
        <v>258</v>
      </c>
      <c r="AV3543" s="232" t="s">
        <v>249</v>
      </c>
      <c r="AW3543" s="232" t="s">
        <v>248</v>
      </c>
      <c r="BF3543" s="232" t="s">
        <v>193</v>
      </c>
      <c r="BR3543" s="232">
        <v>2.644790240854809</v>
      </c>
    </row>
    <row r="3544" spans="46:70" x14ac:dyDescent="0.3">
      <c r="AT3544" s="232">
        <v>2014</v>
      </c>
      <c r="AU3544" s="232" t="s">
        <v>258</v>
      </c>
      <c r="AV3544" s="232" t="s">
        <v>249</v>
      </c>
      <c r="AW3544" s="232" t="s">
        <v>248</v>
      </c>
      <c r="BF3544" s="232" t="s">
        <v>194</v>
      </c>
      <c r="BR3544" s="232">
        <v>2.4789885252086581</v>
      </c>
    </row>
    <row r="3545" spans="46:70" x14ac:dyDescent="0.3">
      <c r="AT3545" s="232">
        <v>2014</v>
      </c>
      <c r="AU3545" s="232" t="s">
        <v>258</v>
      </c>
      <c r="AV3545" s="232" t="s">
        <v>249</v>
      </c>
      <c r="AW3545" s="232" t="s">
        <v>248</v>
      </c>
      <c r="BF3545" s="232" t="s">
        <v>195</v>
      </c>
      <c r="BR3545" s="232">
        <v>2.0937465620236679</v>
      </c>
    </row>
    <row r="3546" spans="46:70" x14ac:dyDescent="0.3">
      <c r="AT3546" s="232">
        <v>2014</v>
      </c>
      <c r="AU3546" s="232" t="s">
        <v>258</v>
      </c>
      <c r="AV3546" s="232" t="s">
        <v>249</v>
      </c>
      <c r="AW3546" s="232" t="s">
        <v>248</v>
      </c>
      <c r="BF3546" s="232" t="s">
        <v>196</v>
      </c>
      <c r="BR3546" s="232">
        <v>2.3560072603112219</v>
      </c>
    </row>
    <row r="3547" spans="46:70" x14ac:dyDescent="0.3">
      <c r="AT3547" s="232">
        <v>2014</v>
      </c>
      <c r="AU3547" s="232" t="s">
        <v>258</v>
      </c>
      <c r="AV3547" s="232" t="s">
        <v>249</v>
      </c>
      <c r="AW3547" s="232" t="s">
        <v>248</v>
      </c>
      <c r="BG3547" s="232" t="s">
        <v>197</v>
      </c>
      <c r="BR3547" s="232">
        <v>5.6437779269120956</v>
      </c>
    </row>
    <row r="3548" spans="46:70" x14ac:dyDescent="0.3">
      <c r="AT3548" s="232">
        <v>2014</v>
      </c>
      <c r="AU3548" s="232" t="s">
        <v>258</v>
      </c>
      <c r="AV3548" s="232" t="s">
        <v>249</v>
      </c>
      <c r="AW3548" s="232" t="s">
        <v>248</v>
      </c>
      <c r="BG3548" s="232" t="s">
        <v>198</v>
      </c>
      <c r="BR3548" s="232">
        <v>6.5035091908049711</v>
      </c>
    </row>
    <row r="3549" spans="46:70" x14ac:dyDescent="0.3">
      <c r="AT3549" s="232">
        <v>2014</v>
      </c>
      <c r="AU3549" s="232" t="s">
        <v>258</v>
      </c>
      <c r="AV3549" s="232" t="s">
        <v>249</v>
      </c>
      <c r="AW3549" s="232" t="s">
        <v>248</v>
      </c>
      <c r="BG3549" s="232" t="s">
        <v>199</v>
      </c>
      <c r="BR3549" s="232">
        <v>2.9606215638766429</v>
      </c>
    </row>
    <row r="3550" spans="46:70" x14ac:dyDescent="0.3">
      <c r="AT3550" s="232">
        <v>2014</v>
      </c>
      <c r="AU3550" s="232" t="s">
        <v>258</v>
      </c>
      <c r="AV3550" s="232" t="s">
        <v>249</v>
      </c>
      <c r="AW3550" s="232" t="s">
        <v>248</v>
      </c>
      <c r="BG3550" s="232" t="s">
        <v>200</v>
      </c>
      <c r="BR3550" s="232">
        <v>1.5482865739511289</v>
      </c>
    </row>
    <row r="3551" spans="46:70" x14ac:dyDescent="0.3">
      <c r="AT3551" s="232">
        <v>2014</v>
      </c>
      <c r="AU3551" s="232" t="s">
        <v>258</v>
      </c>
      <c r="AV3551" s="232" t="s">
        <v>249</v>
      </c>
      <c r="AW3551" s="232" t="s">
        <v>248</v>
      </c>
      <c r="BH3551" s="232" t="s">
        <v>201</v>
      </c>
      <c r="BR3551" s="232">
        <v>2.9431812610773038</v>
      </c>
    </row>
    <row r="3552" spans="46:70" x14ac:dyDescent="0.3">
      <c r="AT3552" s="232">
        <v>2014</v>
      </c>
      <c r="AU3552" s="232" t="s">
        <v>258</v>
      </c>
      <c r="AV3552" s="232" t="s">
        <v>249</v>
      </c>
      <c r="AW3552" s="232" t="s">
        <v>248</v>
      </c>
      <c r="BH3552" s="232" t="s">
        <v>202</v>
      </c>
      <c r="BR3552" s="232">
        <v>1.9459126245256431</v>
      </c>
    </row>
    <row r="3553" spans="46:70" x14ac:dyDescent="0.3">
      <c r="AT3553" s="232">
        <v>2014</v>
      </c>
      <c r="AU3553" s="232" t="s">
        <v>258</v>
      </c>
      <c r="AV3553" s="232" t="s">
        <v>249</v>
      </c>
      <c r="AW3553" s="232" t="s">
        <v>248</v>
      </c>
      <c r="BH3553" s="232" t="s">
        <v>203</v>
      </c>
      <c r="BR3553" s="232">
        <v>2.021827657455924</v>
      </c>
    </row>
    <row r="3554" spans="46:70" x14ac:dyDescent="0.3">
      <c r="AT3554" s="232">
        <v>2014</v>
      </c>
      <c r="AU3554" s="232" t="s">
        <v>258</v>
      </c>
      <c r="AV3554" s="232" t="s">
        <v>249</v>
      </c>
      <c r="AW3554" s="232" t="s">
        <v>248</v>
      </c>
      <c r="BI3554" s="232" t="s">
        <v>204</v>
      </c>
      <c r="BR3554" s="232">
        <v>2.216426899917745</v>
      </c>
    </row>
    <row r="3555" spans="46:70" x14ac:dyDescent="0.3">
      <c r="AT3555" s="232">
        <v>2014</v>
      </c>
      <c r="AU3555" s="232" t="s">
        <v>258</v>
      </c>
      <c r="AV3555" s="232" t="s">
        <v>249</v>
      </c>
      <c r="AW3555" s="232" t="s">
        <v>248</v>
      </c>
      <c r="BI3555" s="232" t="s">
        <v>205</v>
      </c>
      <c r="BR3555" s="232">
        <v>1.7923617139946091</v>
      </c>
    </row>
    <row r="3556" spans="46:70" x14ac:dyDescent="0.3">
      <c r="AT3556" s="232">
        <v>2014</v>
      </c>
      <c r="AU3556" s="232" t="s">
        <v>258</v>
      </c>
      <c r="AV3556" s="232" t="s">
        <v>249</v>
      </c>
      <c r="AW3556" s="232" t="s">
        <v>248</v>
      </c>
      <c r="BI3556" s="232" t="s">
        <v>206</v>
      </c>
      <c r="BR3556" s="232">
        <v>3.683202351604264</v>
      </c>
    </row>
    <row r="3557" spans="46:70" x14ac:dyDescent="0.3">
      <c r="AT3557" s="232">
        <v>2014</v>
      </c>
      <c r="AU3557" s="232" t="s">
        <v>258</v>
      </c>
      <c r="AV3557" s="232" t="s">
        <v>249</v>
      </c>
      <c r="AW3557" s="232" t="s">
        <v>248</v>
      </c>
      <c r="BJ3557" s="232" t="s">
        <v>381</v>
      </c>
      <c r="BR3557" s="232">
        <v>4.7479588788594924</v>
      </c>
    </row>
    <row r="3558" spans="46:70" x14ac:dyDescent="0.3">
      <c r="AT3558" s="232">
        <v>2014</v>
      </c>
      <c r="AU3558" s="232" t="s">
        <v>258</v>
      </c>
      <c r="AV3558" s="232" t="s">
        <v>249</v>
      </c>
      <c r="AW3558" s="232" t="s">
        <v>248</v>
      </c>
      <c r="BJ3558" s="232" t="s">
        <v>208</v>
      </c>
      <c r="BR3558" s="232">
        <v>3.067182960597354</v>
      </c>
    </row>
    <row r="3559" spans="46:70" x14ac:dyDescent="0.3">
      <c r="AT3559" s="232">
        <v>2014</v>
      </c>
      <c r="AU3559" s="232" t="s">
        <v>258</v>
      </c>
      <c r="AV3559" s="232" t="s">
        <v>249</v>
      </c>
      <c r="AW3559" s="232" t="s">
        <v>248</v>
      </c>
      <c r="BJ3559" s="232" t="s">
        <v>209</v>
      </c>
      <c r="BR3559" s="232">
        <v>1.832265338758877</v>
      </c>
    </row>
    <row r="3560" spans="46:70" x14ac:dyDescent="0.3">
      <c r="AT3560" s="232">
        <v>2014</v>
      </c>
      <c r="AU3560" s="232" t="s">
        <v>258</v>
      </c>
      <c r="AV3560" s="232" t="s">
        <v>249</v>
      </c>
      <c r="AW3560" s="232" t="s">
        <v>248</v>
      </c>
      <c r="BJ3560" s="232" t="s">
        <v>210</v>
      </c>
      <c r="BR3560" s="232">
        <v>1.0824611804099371</v>
      </c>
    </row>
    <row r="3561" spans="46:70" x14ac:dyDescent="0.3">
      <c r="AT3561" s="232">
        <v>2014</v>
      </c>
      <c r="AU3561" s="232" t="s">
        <v>258</v>
      </c>
      <c r="AV3561" s="232" t="s">
        <v>249</v>
      </c>
      <c r="AW3561" s="232" t="s">
        <v>248</v>
      </c>
      <c r="BJ3561" s="232" t="s">
        <v>211</v>
      </c>
      <c r="BR3561" s="232">
        <v>1.573027448228451</v>
      </c>
    </row>
    <row r="3562" spans="46:70" x14ac:dyDescent="0.3">
      <c r="AT3562" s="232">
        <v>2014</v>
      </c>
      <c r="AU3562" s="232" t="s">
        <v>258</v>
      </c>
      <c r="AV3562" s="232" t="s">
        <v>249</v>
      </c>
      <c r="AW3562" s="232" t="s">
        <v>248</v>
      </c>
      <c r="BJ3562" s="232" t="s">
        <v>212</v>
      </c>
      <c r="BR3562" s="232">
        <v>1.6142094628494841</v>
      </c>
    </row>
    <row r="3563" spans="46:70" x14ac:dyDescent="0.3">
      <c r="AT3563" s="232">
        <v>2014</v>
      </c>
      <c r="AU3563" s="232" t="s">
        <v>258</v>
      </c>
      <c r="AV3563" s="232" t="s">
        <v>249</v>
      </c>
      <c r="AW3563" s="232" t="s">
        <v>248</v>
      </c>
      <c r="BJ3563" s="232" t="s">
        <v>213</v>
      </c>
      <c r="BR3563" s="232">
        <v>2.4012407557967221</v>
      </c>
    </row>
    <row r="3564" spans="46:70" x14ac:dyDescent="0.3">
      <c r="AT3564" s="232">
        <v>2014</v>
      </c>
      <c r="AU3564" s="232" t="s">
        <v>258</v>
      </c>
      <c r="AV3564" s="232" t="s">
        <v>249</v>
      </c>
      <c r="AW3564" s="232" t="s">
        <v>248</v>
      </c>
      <c r="BK3564" s="232" t="s">
        <v>214</v>
      </c>
      <c r="BR3564" s="232">
        <v>1.4779105079006329</v>
      </c>
    </row>
    <row r="3565" spans="46:70" x14ac:dyDescent="0.3">
      <c r="AT3565" s="232">
        <v>2014</v>
      </c>
      <c r="AU3565" s="232" t="s">
        <v>258</v>
      </c>
      <c r="AV3565" s="232" t="s">
        <v>249</v>
      </c>
      <c r="AW3565" s="232" t="s">
        <v>248</v>
      </c>
      <c r="BK3565" s="232" t="s">
        <v>215</v>
      </c>
      <c r="BR3565" s="232">
        <v>4.03321133997669</v>
      </c>
    </row>
    <row r="3566" spans="46:70" x14ac:dyDescent="0.3">
      <c r="AT3566" s="232">
        <v>2014</v>
      </c>
      <c r="AU3566" s="232" t="s">
        <v>258</v>
      </c>
      <c r="AV3566" s="232" t="s">
        <v>249</v>
      </c>
      <c r="AW3566" s="232" t="s">
        <v>248</v>
      </c>
      <c r="BK3566" s="232" t="s">
        <v>216</v>
      </c>
      <c r="BR3566" s="232">
        <v>2.543018841783407</v>
      </c>
    </row>
    <row r="3567" spans="46:70" x14ac:dyDescent="0.3">
      <c r="AT3567" s="232">
        <v>2014</v>
      </c>
      <c r="AU3567" s="232" t="s">
        <v>258</v>
      </c>
      <c r="AV3567" s="232" t="s">
        <v>249</v>
      </c>
      <c r="AW3567" s="232" t="s">
        <v>248</v>
      </c>
      <c r="BL3567" s="232" t="s">
        <v>217</v>
      </c>
      <c r="BR3567" s="232">
        <v>2.1400687927586559</v>
      </c>
    </row>
    <row r="3568" spans="46:70" x14ac:dyDescent="0.3">
      <c r="AT3568" s="232">
        <v>2014</v>
      </c>
      <c r="AU3568" s="232" t="s">
        <v>258</v>
      </c>
      <c r="AV3568" s="232" t="s">
        <v>249</v>
      </c>
      <c r="AW3568" s="232" t="s">
        <v>248</v>
      </c>
      <c r="BL3568" s="232" t="s">
        <v>218</v>
      </c>
      <c r="BR3568" s="232">
        <v>1.9436451573537199</v>
      </c>
    </row>
    <row r="3569" spans="46:70" x14ac:dyDescent="0.3">
      <c r="AT3569" s="232">
        <v>2014</v>
      </c>
      <c r="AU3569" s="232" t="s">
        <v>258</v>
      </c>
      <c r="AV3569" s="232" t="s">
        <v>249</v>
      </c>
      <c r="AW3569" s="232" t="s">
        <v>248</v>
      </c>
      <c r="BL3569" s="232" t="s">
        <v>219</v>
      </c>
      <c r="BR3569" s="232">
        <v>1.8655098710828371</v>
      </c>
    </row>
    <row r="3570" spans="46:70" x14ac:dyDescent="0.3">
      <c r="AT3570" s="232">
        <v>2014</v>
      </c>
      <c r="AU3570" s="232" t="s">
        <v>258</v>
      </c>
      <c r="AV3570" s="232" t="s">
        <v>249</v>
      </c>
      <c r="AW3570" s="232" t="s">
        <v>248</v>
      </c>
      <c r="BL3570" s="232" t="s">
        <v>220</v>
      </c>
      <c r="BR3570" s="232">
        <v>2.5178373226080728</v>
      </c>
    </row>
    <row r="3571" spans="46:70" x14ac:dyDescent="0.3">
      <c r="AT3571" s="232">
        <v>2014</v>
      </c>
      <c r="AU3571" s="232" t="s">
        <v>258</v>
      </c>
      <c r="AV3571" s="232" t="s">
        <v>249</v>
      </c>
      <c r="AW3571" s="232" t="s">
        <v>248</v>
      </c>
      <c r="BL3571" s="232" t="s">
        <v>221</v>
      </c>
      <c r="BR3571" s="232">
        <v>2.450181193729589</v>
      </c>
    </row>
    <row r="3572" spans="46:70" x14ac:dyDescent="0.3">
      <c r="AT3572" s="232">
        <v>2014</v>
      </c>
      <c r="AU3572" s="232" t="s">
        <v>258</v>
      </c>
      <c r="AV3572" s="232" t="s">
        <v>249</v>
      </c>
      <c r="AW3572" s="232" t="s">
        <v>248</v>
      </c>
      <c r="BM3572" s="232" t="s">
        <v>222</v>
      </c>
      <c r="BR3572" s="232">
        <v>1.3702308244455259</v>
      </c>
    </row>
    <row r="3573" spans="46:70" x14ac:dyDescent="0.3">
      <c r="AT3573" s="232">
        <v>2014</v>
      </c>
      <c r="AU3573" s="232" t="s">
        <v>258</v>
      </c>
      <c r="AV3573" s="232" t="s">
        <v>249</v>
      </c>
      <c r="AW3573" s="232" t="s">
        <v>248</v>
      </c>
      <c r="BM3573" s="232" t="s">
        <v>223</v>
      </c>
      <c r="BR3573" s="232">
        <v>1.9931091393091569</v>
      </c>
    </row>
    <row r="3574" spans="46:70" x14ac:dyDescent="0.3">
      <c r="AT3574" s="232">
        <v>2014</v>
      </c>
      <c r="AU3574" s="232" t="s">
        <v>258</v>
      </c>
      <c r="AV3574" s="232" t="s">
        <v>249</v>
      </c>
      <c r="AW3574" s="232" t="s">
        <v>248</v>
      </c>
      <c r="BM3574" s="232" t="s">
        <v>224</v>
      </c>
      <c r="BR3574" s="232">
        <v>1.001236106995367</v>
      </c>
    </row>
    <row r="3575" spans="46:70" x14ac:dyDescent="0.3">
      <c r="AT3575" s="232">
        <v>2014</v>
      </c>
      <c r="AU3575" s="232" t="s">
        <v>258</v>
      </c>
      <c r="AV3575" s="232" t="s">
        <v>249</v>
      </c>
      <c r="AW3575" s="232" t="s">
        <v>248</v>
      </c>
      <c r="BM3575" s="232" t="s">
        <v>225</v>
      </c>
      <c r="BR3575" s="232">
        <v>2.2428371926818369</v>
      </c>
    </row>
    <row r="3576" spans="46:70" x14ac:dyDescent="0.3">
      <c r="AT3576" s="232">
        <v>2014</v>
      </c>
      <c r="AU3576" s="232" t="s">
        <v>258</v>
      </c>
      <c r="AV3576" s="232" t="s">
        <v>249</v>
      </c>
      <c r="AW3576" s="232" t="s">
        <v>248</v>
      </c>
      <c r="BM3576" s="232" t="s">
        <v>226</v>
      </c>
      <c r="BR3576" s="232">
        <v>1.819520885651897</v>
      </c>
    </row>
    <row r="3577" spans="46:70" x14ac:dyDescent="0.3">
      <c r="AT3577" s="232">
        <v>2014</v>
      </c>
      <c r="AU3577" s="232" t="s">
        <v>258</v>
      </c>
      <c r="AV3577" s="232" t="s">
        <v>249</v>
      </c>
      <c r="AW3577" s="232" t="s">
        <v>248</v>
      </c>
      <c r="BM3577" s="232" t="s">
        <v>227</v>
      </c>
      <c r="BR3577" s="232">
        <v>1.7825549550801969</v>
      </c>
    </row>
    <row r="3578" spans="46:70" x14ac:dyDescent="0.3">
      <c r="AT3578" s="232">
        <v>2014</v>
      </c>
      <c r="AU3578" s="232" t="s">
        <v>258</v>
      </c>
      <c r="AV3578" s="232" t="s">
        <v>249</v>
      </c>
      <c r="AW3578" s="232" t="s">
        <v>248</v>
      </c>
      <c r="BM3578" s="232" t="s">
        <v>228</v>
      </c>
      <c r="BR3578" s="232">
        <v>5.6733103248427623</v>
      </c>
    </row>
    <row r="3579" spans="46:70" x14ac:dyDescent="0.3">
      <c r="AT3579" s="232">
        <v>2014</v>
      </c>
      <c r="AU3579" s="232" t="s">
        <v>258</v>
      </c>
      <c r="AV3579" s="232" t="s">
        <v>249</v>
      </c>
      <c r="AW3579" s="232" t="s">
        <v>248</v>
      </c>
      <c r="BM3579" s="232" t="s">
        <v>229</v>
      </c>
      <c r="BR3579" s="232">
        <v>2.6860432452081788</v>
      </c>
    </row>
    <row r="3580" spans="46:70" x14ac:dyDescent="0.3">
      <c r="AT3580" s="232">
        <v>2014</v>
      </c>
      <c r="AU3580" s="232" t="s">
        <v>258</v>
      </c>
      <c r="AV3580" s="232" t="s">
        <v>249</v>
      </c>
      <c r="AW3580" s="232" t="s">
        <v>248</v>
      </c>
      <c r="BN3580" s="232" t="s">
        <v>230</v>
      </c>
      <c r="BR3580" s="232">
        <v>2.3016504329545251</v>
      </c>
    </row>
    <row r="3581" spans="46:70" x14ac:dyDescent="0.3">
      <c r="AT3581" s="232">
        <v>2014</v>
      </c>
      <c r="AU3581" s="232" t="s">
        <v>258</v>
      </c>
      <c r="AV3581" s="232" t="s">
        <v>249</v>
      </c>
      <c r="AW3581" s="232" t="s">
        <v>248</v>
      </c>
      <c r="BN3581" s="232" t="s">
        <v>231</v>
      </c>
      <c r="BR3581" s="232">
        <v>1.5238986437105899</v>
      </c>
    </row>
    <row r="3582" spans="46:70" x14ac:dyDescent="0.3">
      <c r="AT3582" s="232">
        <v>2014</v>
      </c>
      <c r="AU3582" s="232" t="s">
        <v>258</v>
      </c>
      <c r="AV3582" s="232" t="s">
        <v>249</v>
      </c>
      <c r="AW3582" s="232" t="s">
        <v>248</v>
      </c>
      <c r="BO3582" s="232" t="s">
        <v>232</v>
      </c>
      <c r="BR3582" s="232">
        <v>3.7355489441798291</v>
      </c>
    </row>
    <row r="3583" spans="46:70" x14ac:dyDescent="0.3">
      <c r="AT3583" s="232">
        <v>2014</v>
      </c>
      <c r="AU3583" s="232" t="s">
        <v>258</v>
      </c>
      <c r="AV3583" s="232" t="s">
        <v>249</v>
      </c>
      <c r="AW3583" s="232" t="s">
        <v>248</v>
      </c>
      <c r="BO3583" s="232" t="s">
        <v>233</v>
      </c>
      <c r="BR3583" s="232">
        <v>2.0755308849852359</v>
      </c>
    </row>
    <row r="3584" spans="46:70" x14ac:dyDescent="0.3">
      <c r="AT3584" s="232">
        <v>2014</v>
      </c>
      <c r="AU3584" s="232" t="s">
        <v>258</v>
      </c>
      <c r="AV3584" s="232" t="s">
        <v>249</v>
      </c>
      <c r="AW3584" s="232" t="s">
        <v>248</v>
      </c>
      <c r="BP3584" s="232" t="s">
        <v>234</v>
      </c>
      <c r="BR3584" s="232">
        <v>3.0657349107926488</v>
      </c>
    </row>
    <row r="3585" spans="46:70" x14ac:dyDescent="0.3">
      <c r="AT3585" s="232">
        <v>2014</v>
      </c>
      <c r="AU3585" s="232" t="s">
        <v>258</v>
      </c>
      <c r="AV3585" s="232" t="s">
        <v>249</v>
      </c>
      <c r="AW3585" s="232" t="s">
        <v>248</v>
      </c>
      <c r="BP3585" s="232" t="s">
        <v>235</v>
      </c>
      <c r="BR3585" s="232">
        <v>2.0865781075162801</v>
      </c>
    </row>
    <row r="3586" spans="46:70" x14ac:dyDescent="0.3">
      <c r="AT3586" s="232">
        <v>2014</v>
      </c>
      <c r="AU3586" s="232" t="s">
        <v>258</v>
      </c>
      <c r="AV3586" s="232" t="s">
        <v>249</v>
      </c>
      <c r="AW3586" s="232" t="s">
        <v>248</v>
      </c>
      <c r="BP3586" s="232" t="s">
        <v>236</v>
      </c>
      <c r="BR3586" s="232">
        <v>1.6018579193731399</v>
      </c>
    </row>
    <row r="3587" spans="46:70" x14ac:dyDescent="0.3">
      <c r="AT3587" s="232">
        <v>2014</v>
      </c>
      <c r="AU3587" s="232" t="s">
        <v>258</v>
      </c>
      <c r="AV3587" s="232" t="s">
        <v>249</v>
      </c>
      <c r="AW3587" s="232" t="s">
        <v>248</v>
      </c>
      <c r="BQ3587" s="232" t="s">
        <v>237</v>
      </c>
      <c r="BR3587" s="232">
        <v>2.6821895224868579</v>
      </c>
    </row>
    <row r="3588" spans="46:70" x14ac:dyDescent="0.3">
      <c r="AT3588" s="232">
        <v>2014</v>
      </c>
      <c r="AU3588" s="232" t="s">
        <v>258</v>
      </c>
      <c r="AV3588" s="232" t="s">
        <v>249</v>
      </c>
      <c r="AW3588" s="232" t="s">
        <v>248</v>
      </c>
      <c r="BQ3588" s="232" t="s">
        <v>238</v>
      </c>
      <c r="BR3588" s="232">
        <v>2.6254141359902858</v>
      </c>
    </row>
    <row r="3589" spans="46:70" x14ac:dyDescent="0.3">
      <c r="AT3589" s="232">
        <v>2014</v>
      </c>
      <c r="AU3589" s="232" t="s">
        <v>258</v>
      </c>
      <c r="AV3589" s="232" t="s">
        <v>249</v>
      </c>
      <c r="AW3589" s="232" t="s">
        <v>248</v>
      </c>
      <c r="BQ3589" s="232" t="s">
        <v>239</v>
      </c>
      <c r="BR3589" s="232">
        <v>1.6041108452832229</v>
      </c>
    </row>
    <row r="3590" spans="46:70" x14ac:dyDescent="0.3">
      <c r="AT3590" s="232">
        <v>2014</v>
      </c>
      <c r="AU3590" s="232" t="s">
        <v>258</v>
      </c>
      <c r="AV3590" s="232" t="s">
        <v>249</v>
      </c>
      <c r="AW3590" s="232" t="s">
        <v>248</v>
      </c>
      <c r="BQ3590" s="232" t="s">
        <v>240</v>
      </c>
      <c r="BR3590" s="232">
        <v>2.6296879057070428</v>
      </c>
    </row>
    <row r="3591" spans="46:70" x14ac:dyDescent="0.3">
      <c r="AT3591" s="232">
        <v>2014</v>
      </c>
      <c r="AU3591" s="232" t="s">
        <v>258</v>
      </c>
      <c r="AV3591" s="232" t="s">
        <v>249</v>
      </c>
      <c r="AW3591" s="232" t="s">
        <v>248</v>
      </c>
      <c r="BQ3591" s="232" t="s">
        <v>241</v>
      </c>
      <c r="BR3591" s="232">
        <v>2.2526170961614631</v>
      </c>
    </row>
    <row r="3592" spans="46:70" x14ac:dyDescent="0.3">
      <c r="AT3592" s="232">
        <v>2014</v>
      </c>
      <c r="AU3592" s="232" t="s">
        <v>258</v>
      </c>
      <c r="AV3592" s="232" t="s">
        <v>249</v>
      </c>
      <c r="AW3592" s="232" t="s">
        <v>248</v>
      </c>
      <c r="BQ3592" s="232" t="s">
        <v>242</v>
      </c>
      <c r="BR3592" s="232">
        <v>1.952432315404443</v>
      </c>
    </row>
    <row r="3593" spans="46:70" x14ac:dyDescent="0.3">
      <c r="AT3593" s="232">
        <v>2014</v>
      </c>
      <c r="AU3593" s="232" t="s">
        <v>258</v>
      </c>
      <c r="AV3593" s="232" t="s">
        <v>249</v>
      </c>
      <c r="AW3593" s="232" t="s">
        <v>248</v>
      </c>
      <c r="BQ3593" s="232" t="s">
        <v>243</v>
      </c>
      <c r="BR3593" s="232">
        <v>1.52014368184144</v>
      </c>
    </row>
    <row r="3594" spans="46:70" x14ac:dyDescent="0.3">
      <c r="AT3594" s="232">
        <v>2014</v>
      </c>
      <c r="AU3594" s="232" t="s">
        <v>258</v>
      </c>
      <c r="AV3594" s="232" t="s">
        <v>249</v>
      </c>
      <c r="AW3594" s="232" t="s">
        <v>248</v>
      </c>
      <c r="BQ3594" s="232" t="s">
        <v>244</v>
      </c>
      <c r="BR3594" s="232">
        <v>2.585611126399106</v>
      </c>
    </row>
    <row r="3595" spans="46:70" x14ac:dyDescent="0.3">
      <c r="AT3595" s="232">
        <v>2014</v>
      </c>
      <c r="AU3595" s="232" t="s">
        <v>258</v>
      </c>
      <c r="AV3595" s="232" t="s">
        <v>249</v>
      </c>
      <c r="AW3595" s="232" t="s">
        <v>248</v>
      </c>
      <c r="BQ3595" s="232" t="s">
        <v>245</v>
      </c>
      <c r="BR3595" s="232">
        <v>2.27595683439537</v>
      </c>
    </row>
    <row r="3596" spans="46:70" x14ac:dyDescent="0.3">
      <c r="AT3596" s="232">
        <v>2014</v>
      </c>
      <c r="AU3596" s="232" t="s">
        <v>258</v>
      </c>
      <c r="AV3596" s="232" t="s">
        <v>249</v>
      </c>
      <c r="AW3596" s="232" t="s">
        <v>248</v>
      </c>
      <c r="BQ3596" s="232" t="s">
        <v>246</v>
      </c>
      <c r="BR3596" s="232">
        <v>1.7940649205374319</v>
      </c>
    </row>
    <row r="3597" spans="46:70" x14ac:dyDescent="0.3">
      <c r="AT3597" s="232">
        <v>2014</v>
      </c>
      <c r="AU3597" s="232" t="s">
        <v>258</v>
      </c>
      <c r="AW3597" s="232" t="s">
        <v>248</v>
      </c>
    </row>
    <row r="3598" spans="46:70" x14ac:dyDescent="0.3">
      <c r="AT3598" s="232">
        <v>2014</v>
      </c>
      <c r="AU3598" s="232" t="s">
        <v>258</v>
      </c>
      <c r="AW3598" s="232" t="s">
        <v>248</v>
      </c>
      <c r="AZ3598" s="232" t="s">
        <v>155</v>
      </c>
    </row>
    <row r="3599" spans="46:70" x14ac:dyDescent="0.3">
      <c r="AT3599" s="232">
        <v>2014</v>
      </c>
      <c r="AU3599" s="232" t="s">
        <v>258</v>
      </c>
      <c r="AW3599" s="232" t="s">
        <v>248</v>
      </c>
      <c r="AZ3599" s="232" t="s">
        <v>156</v>
      </c>
    </row>
    <row r="3600" spans="46:70" x14ac:dyDescent="0.3">
      <c r="AT3600" s="232">
        <v>2014</v>
      </c>
      <c r="AU3600" s="232" t="s">
        <v>258</v>
      </c>
      <c r="AW3600" s="232" t="s">
        <v>248</v>
      </c>
      <c r="AZ3600" s="232" t="s">
        <v>157</v>
      </c>
    </row>
    <row r="3601" spans="46:54" x14ac:dyDescent="0.3">
      <c r="AT3601" s="232">
        <v>2014</v>
      </c>
      <c r="AU3601" s="232" t="s">
        <v>258</v>
      </c>
      <c r="AW3601" s="232" t="s">
        <v>248</v>
      </c>
      <c r="AZ3601" s="232" t="s">
        <v>158</v>
      </c>
    </row>
    <row r="3602" spans="46:54" x14ac:dyDescent="0.3">
      <c r="AT3602" s="232">
        <v>2014</v>
      </c>
      <c r="AU3602" s="232" t="s">
        <v>258</v>
      </c>
      <c r="AW3602" s="232" t="s">
        <v>248</v>
      </c>
      <c r="AZ3602" s="232" t="s">
        <v>159</v>
      </c>
    </row>
    <row r="3603" spans="46:54" x14ac:dyDescent="0.3">
      <c r="AT3603" s="232">
        <v>2014</v>
      </c>
      <c r="AU3603" s="232" t="s">
        <v>258</v>
      </c>
      <c r="AW3603" s="232" t="s">
        <v>248</v>
      </c>
      <c r="AZ3603" s="232" t="s">
        <v>160</v>
      </c>
    </row>
    <row r="3604" spans="46:54" x14ac:dyDescent="0.3">
      <c r="AT3604" s="232">
        <v>2014</v>
      </c>
      <c r="AU3604" s="232" t="s">
        <v>258</v>
      </c>
      <c r="AW3604" s="232" t="s">
        <v>248</v>
      </c>
      <c r="BA3604" s="232" t="s">
        <v>161</v>
      </c>
    </row>
    <row r="3605" spans="46:54" x14ac:dyDescent="0.3">
      <c r="AT3605" s="232">
        <v>2014</v>
      </c>
      <c r="AU3605" s="232" t="s">
        <v>258</v>
      </c>
      <c r="AW3605" s="232" t="s">
        <v>248</v>
      </c>
      <c r="BB3605" s="232" t="s">
        <v>162</v>
      </c>
    </row>
    <row r="3606" spans="46:54" x14ac:dyDescent="0.3">
      <c r="AT3606" s="232">
        <v>2014</v>
      </c>
      <c r="AU3606" s="232" t="s">
        <v>258</v>
      </c>
      <c r="AW3606" s="232" t="s">
        <v>248</v>
      </c>
      <c r="BB3606" s="232" t="s">
        <v>163</v>
      </c>
    </row>
    <row r="3607" spans="46:54" x14ac:dyDescent="0.3">
      <c r="AT3607" s="232">
        <v>2014</v>
      </c>
      <c r="AU3607" s="232" t="s">
        <v>258</v>
      </c>
      <c r="AW3607" s="232" t="s">
        <v>248</v>
      </c>
      <c r="BB3607" s="232" t="s">
        <v>389</v>
      </c>
    </row>
    <row r="3608" spans="46:54" x14ac:dyDescent="0.3">
      <c r="AT3608" s="232">
        <v>2014</v>
      </c>
      <c r="AU3608" s="232" t="s">
        <v>258</v>
      </c>
      <c r="AW3608" s="232" t="s">
        <v>248</v>
      </c>
      <c r="BB3608" s="232" t="s">
        <v>164</v>
      </c>
    </row>
    <row r="3609" spans="46:54" x14ac:dyDescent="0.3">
      <c r="AT3609" s="232">
        <v>2014</v>
      </c>
      <c r="AU3609" s="232" t="s">
        <v>258</v>
      </c>
      <c r="AW3609" s="232" t="s">
        <v>248</v>
      </c>
      <c r="BA3609" s="232" t="s">
        <v>165</v>
      </c>
    </row>
    <row r="3610" spans="46:54" x14ac:dyDescent="0.3">
      <c r="AT3610" s="232">
        <v>2014</v>
      </c>
      <c r="AU3610" s="232" t="s">
        <v>258</v>
      </c>
      <c r="AW3610" s="232" t="s">
        <v>248</v>
      </c>
      <c r="BB3610" s="232" t="s">
        <v>259</v>
      </c>
    </row>
    <row r="3611" spans="46:54" x14ac:dyDescent="0.3">
      <c r="AT3611" s="232">
        <v>2014</v>
      </c>
      <c r="AU3611" s="232" t="s">
        <v>258</v>
      </c>
      <c r="AW3611" s="232" t="s">
        <v>248</v>
      </c>
      <c r="BB3611" s="232" t="s">
        <v>260</v>
      </c>
    </row>
    <row r="3612" spans="46:54" x14ac:dyDescent="0.3">
      <c r="AT3612" s="232">
        <v>2014</v>
      </c>
      <c r="AU3612" s="232" t="s">
        <v>258</v>
      </c>
      <c r="AW3612" s="232" t="s">
        <v>248</v>
      </c>
      <c r="BB3612" s="232" t="s">
        <v>261</v>
      </c>
    </row>
    <row r="3613" spans="46:54" x14ac:dyDescent="0.3">
      <c r="AT3613" s="232">
        <v>2014</v>
      </c>
      <c r="AU3613" s="232" t="s">
        <v>258</v>
      </c>
      <c r="AW3613" s="232" t="s">
        <v>248</v>
      </c>
      <c r="BB3613" s="232" t="s">
        <v>262</v>
      </c>
    </row>
    <row r="3614" spans="46:54" x14ac:dyDescent="0.3">
      <c r="AT3614" s="232">
        <v>2014</v>
      </c>
      <c r="AU3614" s="232" t="s">
        <v>258</v>
      </c>
      <c r="AW3614" s="232" t="s">
        <v>248</v>
      </c>
      <c r="BA3614" s="232" t="s">
        <v>166</v>
      </c>
    </row>
    <row r="3615" spans="46:54" x14ac:dyDescent="0.3">
      <c r="AT3615" s="232">
        <v>2014</v>
      </c>
      <c r="AU3615" s="232" t="s">
        <v>258</v>
      </c>
      <c r="AW3615" s="232" t="s">
        <v>248</v>
      </c>
      <c r="BB3615" s="232" t="s">
        <v>167</v>
      </c>
    </row>
    <row r="3616" spans="46:54" x14ac:dyDescent="0.3">
      <c r="AT3616" s="232">
        <v>2014</v>
      </c>
      <c r="AU3616" s="232" t="s">
        <v>258</v>
      </c>
      <c r="AW3616" s="232" t="s">
        <v>248</v>
      </c>
      <c r="BB3616" s="232" t="s">
        <v>168</v>
      </c>
    </row>
    <row r="3617" spans="46:55" x14ac:dyDescent="0.3">
      <c r="AT3617" s="232">
        <v>2014</v>
      </c>
      <c r="AU3617" s="232" t="s">
        <v>258</v>
      </c>
      <c r="AW3617" s="232" t="s">
        <v>248</v>
      </c>
      <c r="BB3617" s="232" t="s">
        <v>253</v>
      </c>
    </row>
    <row r="3618" spans="46:55" x14ac:dyDescent="0.3">
      <c r="AT3618" s="232">
        <v>2014</v>
      </c>
      <c r="AU3618" s="232" t="s">
        <v>258</v>
      </c>
      <c r="AW3618" s="232" t="s">
        <v>248</v>
      </c>
      <c r="BB3618" s="232" t="s">
        <v>252</v>
      </c>
    </row>
    <row r="3619" spans="46:55" x14ac:dyDescent="0.3">
      <c r="AT3619" s="232">
        <v>2014</v>
      </c>
      <c r="AU3619" s="232" t="s">
        <v>258</v>
      </c>
      <c r="AW3619" s="232" t="s">
        <v>248</v>
      </c>
      <c r="BB3619" s="232" t="s">
        <v>169</v>
      </c>
    </row>
    <row r="3620" spans="46:55" x14ac:dyDescent="0.3">
      <c r="AT3620" s="232">
        <v>2014</v>
      </c>
      <c r="AU3620" s="232" t="s">
        <v>258</v>
      </c>
      <c r="AW3620" s="232" t="s">
        <v>248</v>
      </c>
      <c r="BA3620" s="232" t="s">
        <v>170</v>
      </c>
    </row>
    <row r="3621" spans="46:55" x14ac:dyDescent="0.3">
      <c r="AT3621" s="232">
        <v>2014</v>
      </c>
      <c r="AU3621" s="232" t="s">
        <v>258</v>
      </c>
      <c r="AW3621" s="232" t="s">
        <v>248</v>
      </c>
      <c r="BB3621" s="232" t="s">
        <v>171</v>
      </c>
    </row>
    <row r="3622" spans="46:55" x14ac:dyDescent="0.3">
      <c r="AT3622" s="232">
        <v>2014</v>
      </c>
      <c r="AU3622" s="232" t="s">
        <v>258</v>
      </c>
      <c r="AW3622" s="232" t="s">
        <v>248</v>
      </c>
      <c r="BB3622" s="232" t="s">
        <v>172</v>
      </c>
    </row>
    <row r="3623" spans="46:55" x14ac:dyDescent="0.3">
      <c r="AT3623" s="232">
        <v>2014</v>
      </c>
      <c r="AU3623" s="232" t="s">
        <v>258</v>
      </c>
      <c r="AW3623" s="232" t="s">
        <v>248</v>
      </c>
      <c r="BB3623" s="232" t="s">
        <v>390</v>
      </c>
    </row>
    <row r="3624" spans="46:55" x14ac:dyDescent="0.3">
      <c r="AT3624" s="232">
        <v>2014</v>
      </c>
      <c r="AU3624" s="232" t="s">
        <v>258</v>
      </c>
      <c r="AW3624" s="232" t="s">
        <v>248</v>
      </c>
      <c r="BA3624" s="232" t="s">
        <v>173</v>
      </c>
    </row>
    <row r="3625" spans="46:55" x14ac:dyDescent="0.3">
      <c r="AT3625" s="232">
        <v>2014</v>
      </c>
      <c r="AU3625" s="232" t="s">
        <v>258</v>
      </c>
      <c r="AW3625" s="232" t="s">
        <v>248</v>
      </c>
      <c r="BB3625" s="232" t="s">
        <v>254</v>
      </c>
    </row>
    <row r="3626" spans="46:55" x14ac:dyDescent="0.3">
      <c r="AT3626" s="232">
        <v>2014</v>
      </c>
      <c r="AU3626" s="232" t="s">
        <v>258</v>
      </c>
      <c r="AW3626" s="232" t="s">
        <v>248</v>
      </c>
      <c r="BB3626" s="232" t="s">
        <v>255</v>
      </c>
    </row>
    <row r="3627" spans="46:55" x14ac:dyDescent="0.3">
      <c r="AT3627" s="232">
        <v>2014</v>
      </c>
      <c r="AU3627" s="232" t="s">
        <v>258</v>
      </c>
      <c r="AW3627" s="232" t="s">
        <v>248</v>
      </c>
      <c r="BC3627" s="232" t="s">
        <v>174</v>
      </c>
    </row>
    <row r="3628" spans="46:55" x14ac:dyDescent="0.3">
      <c r="AT3628" s="232">
        <v>2014</v>
      </c>
      <c r="AU3628" s="232" t="s">
        <v>258</v>
      </c>
      <c r="AW3628" s="232" t="s">
        <v>248</v>
      </c>
      <c r="BC3628" s="232" t="s">
        <v>175</v>
      </c>
    </row>
    <row r="3629" spans="46:55" x14ac:dyDescent="0.3">
      <c r="AT3629" s="232">
        <v>2014</v>
      </c>
      <c r="AU3629" s="232" t="s">
        <v>258</v>
      </c>
      <c r="AW3629" s="232" t="s">
        <v>248</v>
      </c>
      <c r="BC3629" s="232" t="s">
        <v>176</v>
      </c>
    </row>
    <row r="3630" spans="46:55" x14ac:dyDescent="0.3">
      <c r="AT3630" s="232">
        <v>2014</v>
      </c>
      <c r="AU3630" s="232" t="s">
        <v>258</v>
      </c>
      <c r="AW3630" s="232" t="s">
        <v>248</v>
      </c>
      <c r="BC3630" s="232" t="s">
        <v>177</v>
      </c>
    </row>
    <row r="3631" spans="46:55" x14ac:dyDescent="0.3">
      <c r="AT3631" s="232">
        <v>2014</v>
      </c>
      <c r="AU3631" s="232" t="s">
        <v>258</v>
      </c>
      <c r="AW3631" s="232" t="s">
        <v>248</v>
      </c>
      <c r="BC3631" s="232" t="s">
        <v>178</v>
      </c>
    </row>
    <row r="3632" spans="46:55" x14ac:dyDescent="0.3">
      <c r="AT3632" s="232">
        <v>2014</v>
      </c>
      <c r="AU3632" s="232" t="s">
        <v>258</v>
      </c>
      <c r="AW3632" s="232" t="s">
        <v>248</v>
      </c>
      <c r="BC3632" s="232" t="s">
        <v>256</v>
      </c>
    </row>
    <row r="3633" spans="46:58" x14ac:dyDescent="0.3">
      <c r="AT3633" s="232">
        <v>2014</v>
      </c>
      <c r="AU3633" s="232" t="s">
        <v>258</v>
      </c>
      <c r="AW3633" s="232" t="s">
        <v>248</v>
      </c>
      <c r="BD3633" s="232" t="s">
        <v>179</v>
      </c>
    </row>
    <row r="3634" spans="46:58" x14ac:dyDescent="0.3">
      <c r="AT3634" s="232">
        <v>2014</v>
      </c>
      <c r="AU3634" s="232" t="s">
        <v>258</v>
      </c>
      <c r="AW3634" s="232" t="s">
        <v>248</v>
      </c>
      <c r="BD3634" s="232" t="s">
        <v>180</v>
      </c>
    </row>
    <row r="3635" spans="46:58" x14ac:dyDescent="0.3">
      <c r="AT3635" s="232">
        <v>2014</v>
      </c>
      <c r="AU3635" s="232" t="s">
        <v>258</v>
      </c>
      <c r="AW3635" s="232" t="s">
        <v>248</v>
      </c>
      <c r="BD3635" s="232" t="s">
        <v>181</v>
      </c>
    </row>
    <row r="3636" spans="46:58" x14ac:dyDescent="0.3">
      <c r="AT3636" s="232">
        <v>2014</v>
      </c>
      <c r="AU3636" s="232" t="s">
        <v>258</v>
      </c>
      <c r="AW3636" s="232" t="s">
        <v>248</v>
      </c>
      <c r="BD3636" s="232" t="s">
        <v>182</v>
      </c>
    </row>
    <row r="3637" spans="46:58" x14ac:dyDescent="0.3">
      <c r="AT3637" s="232">
        <v>2014</v>
      </c>
      <c r="AU3637" s="232" t="s">
        <v>258</v>
      </c>
      <c r="AW3637" s="232" t="s">
        <v>248</v>
      </c>
      <c r="BD3637" s="232" t="s">
        <v>183</v>
      </c>
    </row>
    <row r="3638" spans="46:58" x14ac:dyDescent="0.3">
      <c r="AT3638" s="232">
        <v>2014</v>
      </c>
      <c r="AU3638" s="232" t="s">
        <v>258</v>
      </c>
      <c r="AW3638" s="232" t="s">
        <v>248</v>
      </c>
      <c r="BD3638" s="232" t="s">
        <v>184</v>
      </c>
    </row>
    <row r="3639" spans="46:58" x14ac:dyDescent="0.3">
      <c r="AT3639" s="232">
        <v>2014</v>
      </c>
      <c r="AU3639" s="232" t="s">
        <v>258</v>
      </c>
      <c r="AW3639" s="232" t="s">
        <v>248</v>
      </c>
      <c r="BD3639" s="232" t="s">
        <v>185</v>
      </c>
    </row>
    <row r="3640" spans="46:58" x14ac:dyDescent="0.3">
      <c r="AT3640" s="232">
        <v>2014</v>
      </c>
      <c r="AU3640" s="232" t="s">
        <v>258</v>
      </c>
      <c r="AW3640" s="232" t="s">
        <v>248</v>
      </c>
      <c r="BD3640" s="232" t="s">
        <v>186</v>
      </c>
    </row>
    <row r="3641" spans="46:58" x14ac:dyDescent="0.3">
      <c r="AT3641" s="232">
        <v>2014</v>
      </c>
      <c r="AU3641" s="232" t="s">
        <v>258</v>
      </c>
      <c r="AW3641" s="232" t="s">
        <v>248</v>
      </c>
      <c r="BE3641" s="232" t="s">
        <v>187</v>
      </c>
    </row>
    <row r="3642" spans="46:58" x14ac:dyDescent="0.3">
      <c r="AT3642" s="232">
        <v>2014</v>
      </c>
      <c r="AU3642" s="232" t="s">
        <v>258</v>
      </c>
      <c r="AW3642" s="232" t="s">
        <v>248</v>
      </c>
      <c r="BE3642" s="232" t="s">
        <v>188</v>
      </c>
    </row>
    <row r="3643" spans="46:58" x14ac:dyDescent="0.3">
      <c r="AT3643" s="232">
        <v>2014</v>
      </c>
      <c r="AU3643" s="232" t="s">
        <v>258</v>
      </c>
      <c r="AW3643" s="232" t="s">
        <v>248</v>
      </c>
      <c r="BE3643" s="232" t="s">
        <v>189</v>
      </c>
    </row>
    <row r="3644" spans="46:58" x14ac:dyDescent="0.3">
      <c r="AT3644" s="232">
        <v>2014</v>
      </c>
      <c r="AU3644" s="232" t="s">
        <v>258</v>
      </c>
      <c r="AW3644" s="232" t="s">
        <v>248</v>
      </c>
      <c r="BE3644" s="232" t="s">
        <v>190</v>
      </c>
    </row>
    <row r="3645" spans="46:58" x14ac:dyDescent="0.3">
      <c r="AT3645" s="232">
        <v>2014</v>
      </c>
      <c r="AU3645" s="232" t="s">
        <v>258</v>
      </c>
      <c r="AW3645" s="232" t="s">
        <v>248</v>
      </c>
      <c r="BE3645" s="232" t="s">
        <v>191</v>
      </c>
    </row>
    <row r="3646" spans="46:58" x14ac:dyDescent="0.3">
      <c r="AT3646" s="232">
        <v>2014</v>
      </c>
      <c r="AU3646" s="232" t="s">
        <v>258</v>
      </c>
      <c r="AW3646" s="232" t="s">
        <v>248</v>
      </c>
      <c r="BE3646" s="232" t="s">
        <v>257</v>
      </c>
    </row>
    <row r="3647" spans="46:58" x14ac:dyDescent="0.3">
      <c r="AT3647" s="232">
        <v>2014</v>
      </c>
      <c r="AU3647" s="232" t="s">
        <v>258</v>
      </c>
      <c r="AW3647" s="232" t="s">
        <v>248</v>
      </c>
      <c r="BF3647" s="232" t="s">
        <v>192</v>
      </c>
    </row>
    <row r="3648" spans="46:58" x14ac:dyDescent="0.3">
      <c r="AT3648" s="232">
        <v>2014</v>
      </c>
      <c r="AU3648" s="232" t="s">
        <v>258</v>
      </c>
      <c r="AW3648" s="232" t="s">
        <v>248</v>
      </c>
      <c r="BF3648" s="232" t="s">
        <v>193</v>
      </c>
    </row>
    <row r="3649" spans="46:62" x14ac:dyDescent="0.3">
      <c r="AT3649" s="232">
        <v>2014</v>
      </c>
      <c r="AU3649" s="232" t="s">
        <v>258</v>
      </c>
      <c r="AW3649" s="232" t="s">
        <v>248</v>
      </c>
      <c r="BF3649" s="232" t="s">
        <v>194</v>
      </c>
    </row>
    <row r="3650" spans="46:62" x14ac:dyDescent="0.3">
      <c r="AT3650" s="232">
        <v>2014</v>
      </c>
      <c r="AU3650" s="232" t="s">
        <v>258</v>
      </c>
      <c r="AW3650" s="232" t="s">
        <v>248</v>
      </c>
      <c r="BF3650" s="232" t="s">
        <v>195</v>
      </c>
    </row>
    <row r="3651" spans="46:62" x14ac:dyDescent="0.3">
      <c r="AT3651" s="232">
        <v>2014</v>
      </c>
      <c r="AU3651" s="232" t="s">
        <v>258</v>
      </c>
      <c r="AW3651" s="232" t="s">
        <v>248</v>
      </c>
      <c r="BF3651" s="232" t="s">
        <v>196</v>
      </c>
    </row>
    <row r="3652" spans="46:62" x14ac:dyDescent="0.3">
      <c r="AT3652" s="232">
        <v>2014</v>
      </c>
      <c r="AU3652" s="232" t="s">
        <v>258</v>
      </c>
      <c r="AW3652" s="232" t="s">
        <v>248</v>
      </c>
      <c r="BG3652" s="232" t="s">
        <v>197</v>
      </c>
    </row>
    <row r="3653" spans="46:62" x14ac:dyDescent="0.3">
      <c r="AT3653" s="232">
        <v>2014</v>
      </c>
      <c r="AU3653" s="232" t="s">
        <v>258</v>
      </c>
      <c r="AW3653" s="232" t="s">
        <v>248</v>
      </c>
      <c r="BG3653" s="232" t="s">
        <v>198</v>
      </c>
    </row>
    <row r="3654" spans="46:62" x14ac:dyDescent="0.3">
      <c r="AT3654" s="232">
        <v>2014</v>
      </c>
      <c r="AU3654" s="232" t="s">
        <v>258</v>
      </c>
      <c r="AW3654" s="232" t="s">
        <v>248</v>
      </c>
      <c r="BG3654" s="232" t="s">
        <v>199</v>
      </c>
    </row>
    <row r="3655" spans="46:62" x14ac:dyDescent="0.3">
      <c r="AT3655" s="232">
        <v>2014</v>
      </c>
      <c r="AU3655" s="232" t="s">
        <v>258</v>
      </c>
      <c r="AW3655" s="232" t="s">
        <v>248</v>
      </c>
      <c r="BG3655" s="232" t="s">
        <v>200</v>
      </c>
    </row>
    <row r="3656" spans="46:62" x14ac:dyDescent="0.3">
      <c r="AT3656" s="232">
        <v>2014</v>
      </c>
      <c r="AU3656" s="232" t="s">
        <v>258</v>
      </c>
      <c r="AW3656" s="232" t="s">
        <v>248</v>
      </c>
      <c r="BH3656" s="232" t="s">
        <v>201</v>
      </c>
    </row>
    <row r="3657" spans="46:62" x14ac:dyDescent="0.3">
      <c r="AT3657" s="232">
        <v>2014</v>
      </c>
      <c r="AU3657" s="232" t="s">
        <v>258</v>
      </c>
      <c r="AW3657" s="232" t="s">
        <v>248</v>
      </c>
      <c r="BH3657" s="232" t="s">
        <v>202</v>
      </c>
    </row>
    <row r="3658" spans="46:62" x14ac:dyDescent="0.3">
      <c r="AT3658" s="232">
        <v>2014</v>
      </c>
      <c r="AU3658" s="232" t="s">
        <v>258</v>
      </c>
      <c r="AW3658" s="232" t="s">
        <v>248</v>
      </c>
      <c r="BH3658" s="232" t="s">
        <v>203</v>
      </c>
    </row>
    <row r="3659" spans="46:62" x14ac:dyDescent="0.3">
      <c r="AT3659" s="232">
        <v>2014</v>
      </c>
      <c r="AU3659" s="232" t="s">
        <v>258</v>
      </c>
      <c r="AW3659" s="232" t="s">
        <v>248</v>
      </c>
      <c r="BI3659" s="232" t="s">
        <v>204</v>
      </c>
    </row>
    <row r="3660" spans="46:62" x14ac:dyDescent="0.3">
      <c r="AT3660" s="232">
        <v>2014</v>
      </c>
      <c r="AU3660" s="232" t="s">
        <v>258</v>
      </c>
      <c r="AW3660" s="232" t="s">
        <v>248</v>
      </c>
      <c r="BI3660" s="232" t="s">
        <v>205</v>
      </c>
    </row>
    <row r="3661" spans="46:62" x14ac:dyDescent="0.3">
      <c r="AT3661" s="232">
        <v>2014</v>
      </c>
      <c r="AU3661" s="232" t="s">
        <v>258</v>
      </c>
      <c r="AW3661" s="232" t="s">
        <v>248</v>
      </c>
      <c r="BI3661" s="232" t="s">
        <v>206</v>
      </c>
    </row>
    <row r="3662" spans="46:62" x14ac:dyDescent="0.3">
      <c r="AT3662" s="232">
        <v>2014</v>
      </c>
      <c r="AU3662" s="232" t="s">
        <v>258</v>
      </c>
      <c r="AW3662" s="232" t="s">
        <v>248</v>
      </c>
      <c r="BJ3662" s="232" t="s">
        <v>381</v>
      </c>
    </row>
    <row r="3663" spans="46:62" x14ac:dyDescent="0.3">
      <c r="AT3663" s="232">
        <v>2014</v>
      </c>
      <c r="AU3663" s="232" t="s">
        <v>258</v>
      </c>
      <c r="AW3663" s="232" t="s">
        <v>248</v>
      </c>
      <c r="BJ3663" s="232" t="s">
        <v>208</v>
      </c>
    </row>
    <row r="3664" spans="46:62" x14ac:dyDescent="0.3">
      <c r="AT3664" s="232">
        <v>2014</v>
      </c>
      <c r="AU3664" s="232" t="s">
        <v>258</v>
      </c>
      <c r="AW3664" s="232" t="s">
        <v>248</v>
      </c>
      <c r="BJ3664" s="232" t="s">
        <v>209</v>
      </c>
    </row>
    <row r="3665" spans="46:65" x14ac:dyDescent="0.3">
      <c r="AT3665" s="232">
        <v>2014</v>
      </c>
      <c r="AU3665" s="232" t="s">
        <v>258</v>
      </c>
      <c r="AW3665" s="232" t="s">
        <v>248</v>
      </c>
      <c r="BJ3665" s="232" t="s">
        <v>210</v>
      </c>
    </row>
    <row r="3666" spans="46:65" x14ac:dyDescent="0.3">
      <c r="AT3666" s="232">
        <v>2014</v>
      </c>
      <c r="AU3666" s="232" t="s">
        <v>258</v>
      </c>
      <c r="AW3666" s="232" t="s">
        <v>248</v>
      </c>
      <c r="BJ3666" s="232" t="s">
        <v>211</v>
      </c>
    </row>
    <row r="3667" spans="46:65" x14ac:dyDescent="0.3">
      <c r="AT3667" s="232">
        <v>2014</v>
      </c>
      <c r="AU3667" s="232" t="s">
        <v>258</v>
      </c>
      <c r="AW3667" s="232" t="s">
        <v>248</v>
      </c>
      <c r="BJ3667" s="232" t="s">
        <v>212</v>
      </c>
    </row>
    <row r="3668" spans="46:65" x14ac:dyDescent="0.3">
      <c r="AT3668" s="232">
        <v>2014</v>
      </c>
      <c r="AU3668" s="232" t="s">
        <v>258</v>
      </c>
      <c r="AW3668" s="232" t="s">
        <v>248</v>
      </c>
      <c r="BJ3668" s="232" t="s">
        <v>213</v>
      </c>
    </row>
    <row r="3669" spans="46:65" x14ac:dyDescent="0.3">
      <c r="AT3669" s="232">
        <v>2014</v>
      </c>
      <c r="AU3669" s="232" t="s">
        <v>258</v>
      </c>
      <c r="AW3669" s="232" t="s">
        <v>248</v>
      </c>
      <c r="BK3669" s="232" t="s">
        <v>214</v>
      </c>
    </row>
    <row r="3670" spans="46:65" x14ac:dyDescent="0.3">
      <c r="AT3670" s="232">
        <v>2014</v>
      </c>
      <c r="AU3670" s="232" t="s">
        <v>258</v>
      </c>
      <c r="AW3670" s="232" t="s">
        <v>248</v>
      </c>
      <c r="BK3670" s="232" t="s">
        <v>215</v>
      </c>
    </row>
    <row r="3671" spans="46:65" x14ac:dyDescent="0.3">
      <c r="AT3671" s="232">
        <v>2014</v>
      </c>
      <c r="AU3671" s="232" t="s">
        <v>258</v>
      </c>
      <c r="AW3671" s="232" t="s">
        <v>248</v>
      </c>
      <c r="BK3671" s="232" t="s">
        <v>216</v>
      </c>
    </row>
    <row r="3672" spans="46:65" x14ac:dyDescent="0.3">
      <c r="AT3672" s="232">
        <v>2014</v>
      </c>
      <c r="AU3672" s="232" t="s">
        <v>258</v>
      </c>
      <c r="AW3672" s="232" t="s">
        <v>248</v>
      </c>
      <c r="BL3672" s="232" t="s">
        <v>217</v>
      </c>
    </row>
    <row r="3673" spans="46:65" x14ac:dyDescent="0.3">
      <c r="AT3673" s="232">
        <v>2014</v>
      </c>
      <c r="AU3673" s="232" t="s">
        <v>258</v>
      </c>
      <c r="AW3673" s="232" t="s">
        <v>248</v>
      </c>
      <c r="BL3673" s="232" t="s">
        <v>218</v>
      </c>
    </row>
    <row r="3674" spans="46:65" x14ac:dyDescent="0.3">
      <c r="AT3674" s="232">
        <v>2014</v>
      </c>
      <c r="AU3674" s="232" t="s">
        <v>258</v>
      </c>
      <c r="AW3674" s="232" t="s">
        <v>248</v>
      </c>
      <c r="BL3674" s="232" t="s">
        <v>219</v>
      </c>
    </row>
    <row r="3675" spans="46:65" x14ac:dyDescent="0.3">
      <c r="AT3675" s="232">
        <v>2014</v>
      </c>
      <c r="AU3675" s="232" t="s">
        <v>258</v>
      </c>
      <c r="AW3675" s="232" t="s">
        <v>248</v>
      </c>
      <c r="BL3675" s="232" t="s">
        <v>220</v>
      </c>
    </row>
    <row r="3676" spans="46:65" x14ac:dyDescent="0.3">
      <c r="AT3676" s="232">
        <v>2014</v>
      </c>
      <c r="AU3676" s="232" t="s">
        <v>258</v>
      </c>
      <c r="AW3676" s="232" t="s">
        <v>248</v>
      </c>
      <c r="BL3676" s="232" t="s">
        <v>221</v>
      </c>
    </row>
    <row r="3677" spans="46:65" x14ac:dyDescent="0.3">
      <c r="AT3677" s="232">
        <v>2014</v>
      </c>
      <c r="AU3677" s="232" t="s">
        <v>258</v>
      </c>
      <c r="AW3677" s="232" t="s">
        <v>248</v>
      </c>
      <c r="BM3677" s="232" t="s">
        <v>222</v>
      </c>
    </row>
    <row r="3678" spans="46:65" x14ac:dyDescent="0.3">
      <c r="AT3678" s="232">
        <v>2014</v>
      </c>
      <c r="AU3678" s="232" t="s">
        <v>258</v>
      </c>
      <c r="AW3678" s="232" t="s">
        <v>248</v>
      </c>
      <c r="BM3678" s="232" t="s">
        <v>223</v>
      </c>
    </row>
    <row r="3679" spans="46:65" x14ac:dyDescent="0.3">
      <c r="AT3679" s="232">
        <v>2014</v>
      </c>
      <c r="AU3679" s="232" t="s">
        <v>258</v>
      </c>
      <c r="AW3679" s="232" t="s">
        <v>248</v>
      </c>
      <c r="BM3679" s="232" t="s">
        <v>224</v>
      </c>
    </row>
    <row r="3680" spans="46:65" x14ac:dyDescent="0.3">
      <c r="AT3680" s="232">
        <v>2014</v>
      </c>
      <c r="AU3680" s="232" t="s">
        <v>258</v>
      </c>
      <c r="AW3680" s="232" t="s">
        <v>248</v>
      </c>
      <c r="BM3680" s="232" t="s">
        <v>225</v>
      </c>
    </row>
    <row r="3681" spans="46:69" x14ac:dyDescent="0.3">
      <c r="AT3681" s="232">
        <v>2014</v>
      </c>
      <c r="AU3681" s="232" t="s">
        <v>258</v>
      </c>
      <c r="AW3681" s="232" t="s">
        <v>248</v>
      </c>
      <c r="BM3681" s="232" t="s">
        <v>226</v>
      </c>
    </row>
    <row r="3682" spans="46:69" x14ac:dyDescent="0.3">
      <c r="AT3682" s="232">
        <v>2014</v>
      </c>
      <c r="AU3682" s="232" t="s">
        <v>258</v>
      </c>
      <c r="AW3682" s="232" t="s">
        <v>248</v>
      </c>
      <c r="BM3682" s="232" t="s">
        <v>227</v>
      </c>
    </row>
    <row r="3683" spans="46:69" x14ac:dyDescent="0.3">
      <c r="AT3683" s="232">
        <v>2014</v>
      </c>
      <c r="AU3683" s="232" t="s">
        <v>258</v>
      </c>
      <c r="AW3683" s="232" t="s">
        <v>248</v>
      </c>
      <c r="BM3683" s="232" t="s">
        <v>228</v>
      </c>
    </row>
    <row r="3684" spans="46:69" x14ac:dyDescent="0.3">
      <c r="AT3684" s="232">
        <v>2014</v>
      </c>
      <c r="AU3684" s="232" t="s">
        <v>258</v>
      </c>
      <c r="AW3684" s="232" t="s">
        <v>248</v>
      </c>
      <c r="BM3684" s="232" t="s">
        <v>229</v>
      </c>
    </row>
    <row r="3685" spans="46:69" x14ac:dyDescent="0.3">
      <c r="AT3685" s="232">
        <v>2014</v>
      </c>
      <c r="AU3685" s="232" t="s">
        <v>258</v>
      </c>
      <c r="AW3685" s="232" t="s">
        <v>248</v>
      </c>
      <c r="BN3685" s="232" t="s">
        <v>230</v>
      </c>
    </row>
    <row r="3686" spans="46:69" x14ac:dyDescent="0.3">
      <c r="AT3686" s="232">
        <v>2014</v>
      </c>
      <c r="AU3686" s="232" t="s">
        <v>258</v>
      </c>
      <c r="AW3686" s="232" t="s">
        <v>248</v>
      </c>
      <c r="BN3686" s="232" t="s">
        <v>231</v>
      </c>
    </row>
    <row r="3687" spans="46:69" x14ac:dyDescent="0.3">
      <c r="AT3687" s="232">
        <v>2014</v>
      </c>
      <c r="AU3687" s="232" t="s">
        <v>258</v>
      </c>
      <c r="AW3687" s="232" t="s">
        <v>248</v>
      </c>
      <c r="BO3687" s="232" t="s">
        <v>232</v>
      </c>
    </row>
    <row r="3688" spans="46:69" x14ac:dyDescent="0.3">
      <c r="AT3688" s="232">
        <v>2014</v>
      </c>
      <c r="AU3688" s="232" t="s">
        <v>258</v>
      </c>
      <c r="AW3688" s="232" t="s">
        <v>248</v>
      </c>
      <c r="BO3688" s="232" t="s">
        <v>233</v>
      </c>
    </row>
    <row r="3689" spans="46:69" x14ac:dyDescent="0.3">
      <c r="AT3689" s="232">
        <v>2014</v>
      </c>
      <c r="AU3689" s="232" t="s">
        <v>258</v>
      </c>
      <c r="AW3689" s="232" t="s">
        <v>248</v>
      </c>
      <c r="BP3689" s="232" t="s">
        <v>234</v>
      </c>
    </row>
    <row r="3690" spans="46:69" x14ac:dyDescent="0.3">
      <c r="AT3690" s="232">
        <v>2014</v>
      </c>
      <c r="AU3690" s="232" t="s">
        <v>258</v>
      </c>
      <c r="AW3690" s="232" t="s">
        <v>248</v>
      </c>
      <c r="BP3690" s="232" t="s">
        <v>235</v>
      </c>
    </row>
    <row r="3691" spans="46:69" x14ac:dyDescent="0.3">
      <c r="AT3691" s="232">
        <v>2014</v>
      </c>
      <c r="AU3691" s="232" t="s">
        <v>258</v>
      </c>
      <c r="AW3691" s="232" t="s">
        <v>248</v>
      </c>
      <c r="BP3691" s="232" t="s">
        <v>236</v>
      </c>
    </row>
    <row r="3692" spans="46:69" x14ac:dyDescent="0.3">
      <c r="AT3692" s="232">
        <v>2014</v>
      </c>
      <c r="AU3692" s="232" t="s">
        <v>258</v>
      </c>
      <c r="AW3692" s="232" t="s">
        <v>248</v>
      </c>
      <c r="BQ3692" s="232" t="s">
        <v>237</v>
      </c>
    </row>
    <row r="3693" spans="46:69" x14ac:dyDescent="0.3">
      <c r="AT3693" s="232">
        <v>2014</v>
      </c>
      <c r="AU3693" s="232" t="s">
        <v>258</v>
      </c>
      <c r="AW3693" s="232" t="s">
        <v>248</v>
      </c>
      <c r="BQ3693" s="232" t="s">
        <v>238</v>
      </c>
    </row>
    <row r="3694" spans="46:69" x14ac:dyDescent="0.3">
      <c r="AT3694" s="232">
        <v>2014</v>
      </c>
      <c r="AU3694" s="232" t="s">
        <v>258</v>
      </c>
      <c r="AW3694" s="232" t="s">
        <v>248</v>
      </c>
      <c r="BQ3694" s="232" t="s">
        <v>239</v>
      </c>
    </row>
    <row r="3695" spans="46:69" x14ac:dyDescent="0.3">
      <c r="AT3695" s="232">
        <v>2014</v>
      </c>
      <c r="AU3695" s="232" t="s">
        <v>258</v>
      </c>
      <c r="AW3695" s="232" t="s">
        <v>248</v>
      </c>
      <c r="BQ3695" s="232" t="s">
        <v>240</v>
      </c>
    </row>
    <row r="3696" spans="46:69" x14ac:dyDescent="0.3">
      <c r="AT3696" s="232">
        <v>2014</v>
      </c>
      <c r="AU3696" s="232" t="s">
        <v>258</v>
      </c>
      <c r="AW3696" s="232" t="s">
        <v>248</v>
      </c>
      <c r="BQ3696" s="232" t="s">
        <v>241</v>
      </c>
    </row>
    <row r="3697" spans="46:70" x14ac:dyDescent="0.3">
      <c r="AT3697" s="232">
        <v>2014</v>
      </c>
      <c r="AU3697" s="232" t="s">
        <v>258</v>
      </c>
      <c r="AW3697" s="232" t="s">
        <v>248</v>
      </c>
      <c r="BQ3697" s="232" t="s">
        <v>242</v>
      </c>
    </row>
    <row r="3698" spans="46:70" x14ac:dyDescent="0.3">
      <c r="AT3698" s="232">
        <v>2014</v>
      </c>
      <c r="AU3698" s="232" t="s">
        <v>258</v>
      </c>
      <c r="AW3698" s="232" t="s">
        <v>248</v>
      </c>
      <c r="BQ3698" s="232" t="s">
        <v>243</v>
      </c>
    </row>
    <row r="3699" spans="46:70" x14ac:dyDescent="0.3">
      <c r="AT3699" s="232">
        <v>2014</v>
      </c>
      <c r="AU3699" s="232" t="s">
        <v>258</v>
      </c>
      <c r="AW3699" s="232" t="s">
        <v>248</v>
      </c>
      <c r="BQ3699" s="232" t="s">
        <v>244</v>
      </c>
    </row>
    <row r="3700" spans="46:70" x14ac:dyDescent="0.3">
      <c r="AT3700" s="232">
        <v>2014</v>
      </c>
      <c r="AU3700" s="232" t="s">
        <v>258</v>
      </c>
      <c r="AW3700" s="232" t="s">
        <v>248</v>
      </c>
      <c r="BQ3700" s="232" t="s">
        <v>245</v>
      </c>
    </row>
    <row r="3701" spans="46:70" x14ac:dyDescent="0.3">
      <c r="AT3701" s="232">
        <v>2014</v>
      </c>
      <c r="AU3701" s="232" t="s">
        <v>258</v>
      </c>
      <c r="AW3701" s="232" t="s">
        <v>248</v>
      </c>
      <c r="BQ3701" s="232" t="s">
        <v>246</v>
      </c>
    </row>
    <row r="3702" spans="46:70" x14ac:dyDescent="0.3">
      <c r="AT3702" s="232">
        <v>2014</v>
      </c>
      <c r="AU3702" s="232" t="s">
        <v>258</v>
      </c>
      <c r="AW3702" s="232" t="s">
        <v>250</v>
      </c>
      <c r="BR3702" s="232">
        <v>2.717691744792222</v>
      </c>
    </row>
    <row r="3703" spans="46:70" x14ac:dyDescent="0.3">
      <c r="AT3703" s="232">
        <v>2014</v>
      </c>
      <c r="AU3703" s="232" t="s">
        <v>258</v>
      </c>
      <c r="AW3703" s="232" t="s">
        <v>250</v>
      </c>
      <c r="AZ3703" s="232" t="s">
        <v>155</v>
      </c>
      <c r="BR3703" s="232">
        <v>8.9832938041818835</v>
      </c>
    </row>
    <row r="3704" spans="46:70" x14ac:dyDescent="0.3">
      <c r="AT3704" s="232">
        <v>2014</v>
      </c>
      <c r="AU3704" s="232" t="s">
        <v>258</v>
      </c>
      <c r="AW3704" s="232" t="s">
        <v>250</v>
      </c>
      <c r="AZ3704" s="232" t="s">
        <v>156</v>
      </c>
      <c r="BR3704" s="232">
        <v>5.7793056652416981</v>
      </c>
    </row>
    <row r="3705" spans="46:70" x14ac:dyDescent="0.3">
      <c r="AT3705" s="232">
        <v>2014</v>
      </c>
      <c r="AU3705" s="232" t="s">
        <v>258</v>
      </c>
      <c r="AW3705" s="232" t="s">
        <v>250</v>
      </c>
      <c r="AZ3705" s="232" t="s">
        <v>157</v>
      </c>
      <c r="BR3705" s="232">
        <v>2.2057295076579928</v>
      </c>
    </row>
    <row r="3706" spans="46:70" x14ac:dyDescent="0.3">
      <c r="AT3706" s="232">
        <v>2014</v>
      </c>
      <c r="AU3706" s="232" t="s">
        <v>258</v>
      </c>
      <c r="AW3706" s="232" t="s">
        <v>250</v>
      </c>
      <c r="AZ3706" s="232" t="s">
        <v>158</v>
      </c>
      <c r="BR3706" s="232">
        <v>1.563506052325885</v>
      </c>
    </row>
    <row r="3707" spans="46:70" x14ac:dyDescent="0.3">
      <c r="AT3707" s="232">
        <v>2014</v>
      </c>
      <c r="AU3707" s="232" t="s">
        <v>258</v>
      </c>
      <c r="AW3707" s="232" t="s">
        <v>250</v>
      </c>
      <c r="AZ3707" s="232" t="s">
        <v>159</v>
      </c>
      <c r="BR3707" s="232">
        <v>1.712227431045608</v>
      </c>
    </row>
    <row r="3708" spans="46:70" x14ac:dyDescent="0.3">
      <c r="AT3708" s="232">
        <v>2014</v>
      </c>
      <c r="AU3708" s="232" t="s">
        <v>258</v>
      </c>
      <c r="AW3708" s="232" t="s">
        <v>250</v>
      </c>
      <c r="AZ3708" s="232" t="s">
        <v>160</v>
      </c>
      <c r="BR3708" s="232">
        <v>0.62473945830822264</v>
      </c>
    </row>
    <row r="3709" spans="46:70" x14ac:dyDescent="0.3">
      <c r="AT3709" s="232">
        <v>2014</v>
      </c>
      <c r="AU3709" s="232" t="s">
        <v>258</v>
      </c>
      <c r="AW3709" s="232" t="s">
        <v>250</v>
      </c>
      <c r="BA3709" s="232" t="s">
        <v>161</v>
      </c>
      <c r="BR3709" s="232">
        <v>2.827134758436308</v>
      </c>
    </row>
    <row r="3710" spans="46:70" x14ac:dyDescent="0.3">
      <c r="AT3710" s="232">
        <v>2014</v>
      </c>
      <c r="AU3710" s="232" t="s">
        <v>258</v>
      </c>
      <c r="AW3710" s="232" t="s">
        <v>250</v>
      </c>
      <c r="BB3710" s="232" t="s">
        <v>162</v>
      </c>
      <c r="BR3710" s="232">
        <v>2.8579378855776758</v>
      </c>
    </row>
    <row r="3711" spans="46:70" x14ac:dyDescent="0.3">
      <c r="AT3711" s="232">
        <v>2014</v>
      </c>
      <c r="AU3711" s="232" t="s">
        <v>258</v>
      </c>
      <c r="AW3711" s="232" t="s">
        <v>250</v>
      </c>
      <c r="BB3711" s="232" t="s">
        <v>163</v>
      </c>
      <c r="BR3711" s="232">
        <v>7.7695364538417886</v>
      </c>
    </row>
    <row r="3712" spans="46:70" x14ac:dyDescent="0.3">
      <c r="AT3712" s="232">
        <v>2014</v>
      </c>
      <c r="AU3712" s="232" t="s">
        <v>258</v>
      </c>
      <c r="AW3712" s="232" t="s">
        <v>250</v>
      </c>
      <c r="BB3712" s="232" t="s">
        <v>389</v>
      </c>
      <c r="BR3712" s="232" t="s">
        <v>354</v>
      </c>
    </row>
    <row r="3713" spans="46:70" x14ac:dyDescent="0.3">
      <c r="AT3713" s="232">
        <v>2014</v>
      </c>
      <c r="AU3713" s="232" t="s">
        <v>258</v>
      </c>
      <c r="AW3713" s="232" t="s">
        <v>250</v>
      </c>
      <c r="BB3713" s="232" t="s">
        <v>164</v>
      </c>
      <c r="BR3713" s="232">
        <v>1.959691188140773</v>
      </c>
    </row>
    <row r="3714" spans="46:70" x14ac:dyDescent="0.3">
      <c r="AT3714" s="232">
        <v>2014</v>
      </c>
      <c r="AU3714" s="232" t="s">
        <v>258</v>
      </c>
      <c r="AW3714" s="232" t="s">
        <v>250</v>
      </c>
      <c r="BA3714" s="232" t="s">
        <v>165</v>
      </c>
      <c r="BR3714" s="232">
        <v>9.2752077364293637</v>
      </c>
    </row>
    <row r="3715" spans="46:70" x14ac:dyDescent="0.3">
      <c r="AT3715" s="232">
        <v>2014</v>
      </c>
      <c r="AU3715" s="232" t="s">
        <v>258</v>
      </c>
      <c r="AW3715" s="232" t="s">
        <v>250</v>
      </c>
      <c r="BB3715" s="232" t="s">
        <v>259</v>
      </c>
      <c r="BR3715" s="232">
        <v>5.6394916004727493</v>
      </c>
    </row>
    <row r="3716" spans="46:70" x14ac:dyDescent="0.3">
      <c r="AT3716" s="232">
        <v>2014</v>
      </c>
      <c r="AU3716" s="232" t="s">
        <v>258</v>
      </c>
      <c r="AW3716" s="232" t="s">
        <v>250</v>
      </c>
      <c r="BB3716" s="232" t="s">
        <v>260</v>
      </c>
      <c r="BR3716" s="232" t="s">
        <v>354</v>
      </c>
    </row>
    <row r="3717" spans="46:70" x14ac:dyDescent="0.3">
      <c r="AT3717" s="232">
        <v>2014</v>
      </c>
      <c r="AU3717" s="232" t="s">
        <v>258</v>
      </c>
      <c r="AW3717" s="232" t="s">
        <v>250</v>
      </c>
      <c r="BB3717" s="232" t="s">
        <v>261</v>
      </c>
      <c r="BR3717" s="232" t="s">
        <v>354</v>
      </c>
    </row>
    <row r="3718" spans="46:70" x14ac:dyDescent="0.3">
      <c r="AT3718" s="232">
        <v>2014</v>
      </c>
      <c r="AU3718" s="232" t="s">
        <v>258</v>
      </c>
      <c r="AW3718" s="232" t="s">
        <v>250</v>
      </c>
      <c r="BB3718" s="232" t="s">
        <v>262</v>
      </c>
      <c r="BR3718" s="232" t="s">
        <v>354</v>
      </c>
    </row>
    <row r="3719" spans="46:70" x14ac:dyDescent="0.3">
      <c r="AT3719" s="232">
        <v>2014</v>
      </c>
      <c r="AU3719" s="232" t="s">
        <v>258</v>
      </c>
      <c r="AW3719" s="232" t="s">
        <v>250</v>
      </c>
      <c r="BA3719" s="232" t="s">
        <v>166</v>
      </c>
      <c r="BR3719" s="232">
        <v>0.77536364116800283</v>
      </c>
    </row>
    <row r="3720" spans="46:70" x14ac:dyDescent="0.3">
      <c r="AT3720" s="232">
        <v>2014</v>
      </c>
      <c r="AU3720" s="232" t="s">
        <v>258</v>
      </c>
      <c r="AW3720" s="232" t="s">
        <v>250</v>
      </c>
      <c r="BB3720" s="232" t="s">
        <v>167</v>
      </c>
      <c r="BR3720" s="232">
        <v>1.312642227425673</v>
      </c>
    </row>
    <row r="3721" spans="46:70" x14ac:dyDescent="0.3">
      <c r="AT3721" s="232">
        <v>2014</v>
      </c>
      <c r="AU3721" s="232" t="s">
        <v>258</v>
      </c>
      <c r="AW3721" s="232" t="s">
        <v>250</v>
      </c>
      <c r="BB3721" s="232" t="s">
        <v>168</v>
      </c>
      <c r="BR3721" s="232">
        <v>1.1419862542820221</v>
      </c>
    </row>
    <row r="3722" spans="46:70" x14ac:dyDescent="0.3">
      <c r="AT3722" s="232">
        <v>2014</v>
      </c>
      <c r="AU3722" s="232" t="s">
        <v>258</v>
      </c>
      <c r="AW3722" s="232" t="s">
        <v>250</v>
      </c>
      <c r="BB3722" s="232" t="s">
        <v>253</v>
      </c>
      <c r="BR3722" s="232" t="s">
        <v>354</v>
      </c>
    </row>
    <row r="3723" spans="46:70" x14ac:dyDescent="0.3">
      <c r="AT3723" s="232">
        <v>2014</v>
      </c>
      <c r="AU3723" s="232" t="s">
        <v>258</v>
      </c>
      <c r="AW3723" s="232" t="s">
        <v>250</v>
      </c>
      <c r="BB3723" s="232" t="s">
        <v>252</v>
      </c>
      <c r="BR3723" s="232">
        <v>0</v>
      </c>
    </row>
    <row r="3724" spans="46:70" x14ac:dyDescent="0.3">
      <c r="AT3724" s="232">
        <v>2014</v>
      </c>
      <c r="AU3724" s="232" t="s">
        <v>258</v>
      </c>
      <c r="AW3724" s="232" t="s">
        <v>250</v>
      </c>
      <c r="BB3724" s="232" t="s">
        <v>169</v>
      </c>
      <c r="BR3724" s="232">
        <v>0</v>
      </c>
    </row>
    <row r="3725" spans="46:70" x14ac:dyDescent="0.3">
      <c r="AT3725" s="232">
        <v>2014</v>
      </c>
      <c r="AU3725" s="232" t="s">
        <v>258</v>
      </c>
      <c r="AW3725" s="232" t="s">
        <v>250</v>
      </c>
      <c r="BA3725" s="232" t="s">
        <v>170</v>
      </c>
      <c r="BR3725" s="232">
        <v>1.6903835714567661</v>
      </c>
    </row>
    <row r="3726" spans="46:70" x14ac:dyDescent="0.3">
      <c r="AT3726" s="232">
        <v>2014</v>
      </c>
      <c r="AU3726" s="232" t="s">
        <v>258</v>
      </c>
      <c r="AW3726" s="232" t="s">
        <v>250</v>
      </c>
      <c r="BB3726" s="232" t="s">
        <v>171</v>
      </c>
      <c r="BR3726" s="232">
        <v>2.197383461488243</v>
      </c>
    </row>
    <row r="3727" spans="46:70" x14ac:dyDescent="0.3">
      <c r="AT3727" s="232">
        <v>2014</v>
      </c>
      <c r="AU3727" s="232" t="s">
        <v>258</v>
      </c>
      <c r="AW3727" s="232" t="s">
        <v>250</v>
      </c>
      <c r="BB3727" s="232" t="s">
        <v>172</v>
      </c>
      <c r="BR3727" s="232">
        <v>1.0748580504581631</v>
      </c>
    </row>
    <row r="3728" spans="46:70" x14ac:dyDescent="0.3">
      <c r="AT3728" s="232">
        <v>2014</v>
      </c>
      <c r="AU3728" s="232" t="s">
        <v>258</v>
      </c>
      <c r="AW3728" s="232" t="s">
        <v>250</v>
      </c>
      <c r="BB3728" s="232" t="s">
        <v>390</v>
      </c>
      <c r="BR3728" s="232" t="s">
        <v>354</v>
      </c>
    </row>
    <row r="3729" spans="46:70" x14ac:dyDescent="0.3">
      <c r="AT3729" s="232">
        <v>2014</v>
      </c>
      <c r="AU3729" s="232" t="s">
        <v>258</v>
      </c>
      <c r="AW3729" s="232" t="s">
        <v>250</v>
      </c>
      <c r="BA3729" s="232" t="s">
        <v>173</v>
      </c>
      <c r="BR3729" s="232">
        <v>0</v>
      </c>
    </row>
    <row r="3730" spans="46:70" x14ac:dyDescent="0.3">
      <c r="AT3730" s="232">
        <v>2014</v>
      </c>
      <c r="AU3730" s="232" t="s">
        <v>258</v>
      </c>
      <c r="AW3730" s="232" t="s">
        <v>250</v>
      </c>
      <c r="BB3730" s="232" t="s">
        <v>254</v>
      </c>
      <c r="BR3730" s="232" t="s">
        <v>354</v>
      </c>
    </row>
    <row r="3731" spans="46:70" x14ac:dyDescent="0.3">
      <c r="AT3731" s="232">
        <v>2014</v>
      </c>
      <c r="AU3731" s="232" t="s">
        <v>258</v>
      </c>
      <c r="AW3731" s="232" t="s">
        <v>250</v>
      </c>
      <c r="BB3731" s="232" t="s">
        <v>255</v>
      </c>
      <c r="BR3731" s="232" t="s">
        <v>354</v>
      </c>
    </row>
    <row r="3732" spans="46:70" x14ac:dyDescent="0.3">
      <c r="AT3732" s="232">
        <v>2014</v>
      </c>
      <c r="AU3732" s="232" t="s">
        <v>258</v>
      </c>
      <c r="AW3732" s="232" t="s">
        <v>250</v>
      </c>
      <c r="BC3732" s="232" t="s">
        <v>174</v>
      </c>
      <c r="BR3732" s="232">
        <v>0.84310250023019295</v>
      </c>
    </row>
    <row r="3733" spans="46:70" x14ac:dyDescent="0.3">
      <c r="AT3733" s="232">
        <v>2014</v>
      </c>
      <c r="AU3733" s="232" t="s">
        <v>258</v>
      </c>
      <c r="AW3733" s="232" t="s">
        <v>250</v>
      </c>
      <c r="BC3733" s="232" t="s">
        <v>175</v>
      </c>
      <c r="BR3733" s="232">
        <v>1.3752929397650739</v>
      </c>
    </row>
    <row r="3734" spans="46:70" x14ac:dyDescent="0.3">
      <c r="AT3734" s="232">
        <v>2014</v>
      </c>
      <c r="AU3734" s="232" t="s">
        <v>258</v>
      </c>
      <c r="AW3734" s="232" t="s">
        <v>250</v>
      </c>
      <c r="BC3734" s="232" t="s">
        <v>176</v>
      </c>
      <c r="BR3734" s="232">
        <v>5.7411085844226202</v>
      </c>
    </row>
    <row r="3735" spans="46:70" x14ac:dyDescent="0.3">
      <c r="AT3735" s="232">
        <v>2014</v>
      </c>
      <c r="AU3735" s="232" t="s">
        <v>258</v>
      </c>
      <c r="AW3735" s="232" t="s">
        <v>250</v>
      </c>
      <c r="BC3735" s="232" t="s">
        <v>177</v>
      </c>
      <c r="BR3735" s="232">
        <v>3.0155043451151529</v>
      </c>
    </row>
    <row r="3736" spans="46:70" x14ac:dyDescent="0.3">
      <c r="AT3736" s="232">
        <v>2014</v>
      </c>
      <c r="AU3736" s="232" t="s">
        <v>258</v>
      </c>
      <c r="AW3736" s="232" t="s">
        <v>250</v>
      </c>
      <c r="BC3736" s="232" t="s">
        <v>178</v>
      </c>
      <c r="BR3736" s="232">
        <v>3.5163546804204171</v>
      </c>
    </row>
    <row r="3737" spans="46:70" x14ac:dyDescent="0.3">
      <c r="AT3737" s="232">
        <v>2014</v>
      </c>
      <c r="AU3737" s="232" t="s">
        <v>258</v>
      </c>
      <c r="AW3737" s="232" t="s">
        <v>250</v>
      </c>
      <c r="BC3737" s="232" t="s">
        <v>256</v>
      </c>
      <c r="BR3737" s="232">
        <v>6.5566319490228633</v>
      </c>
    </row>
    <row r="3738" spans="46:70" x14ac:dyDescent="0.3">
      <c r="AT3738" s="232">
        <v>2014</v>
      </c>
      <c r="AU3738" s="232" t="s">
        <v>258</v>
      </c>
      <c r="AW3738" s="232" t="s">
        <v>250</v>
      </c>
      <c r="BD3738" s="232" t="s">
        <v>179</v>
      </c>
      <c r="BR3738" s="232">
        <v>2.4269716660916392</v>
      </c>
    </row>
    <row r="3739" spans="46:70" x14ac:dyDescent="0.3">
      <c r="AT3739" s="232">
        <v>2014</v>
      </c>
      <c r="AU3739" s="232" t="s">
        <v>258</v>
      </c>
      <c r="AW3739" s="232" t="s">
        <v>250</v>
      </c>
      <c r="BD3739" s="232" t="s">
        <v>180</v>
      </c>
      <c r="BR3739" s="232">
        <v>4.6955696351416494</v>
      </c>
    </row>
    <row r="3740" spans="46:70" x14ac:dyDescent="0.3">
      <c r="AT3740" s="232">
        <v>2014</v>
      </c>
      <c r="AU3740" s="232" t="s">
        <v>258</v>
      </c>
      <c r="AW3740" s="232" t="s">
        <v>250</v>
      </c>
      <c r="BD3740" s="232" t="s">
        <v>181</v>
      </c>
      <c r="BR3740" s="232">
        <v>3.3760532835696582</v>
      </c>
    </row>
    <row r="3741" spans="46:70" x14ac:dyDescent="0.3">
      <c r="AT3741" s="232">
        <v>2014</v>
      </c>
      <c r="AU3741" s="232" t="s">
        <v>258</v>
      </c>
      <c r="AW3741" s="232" t="s">
        <v>250</v>
      </c>
      <c r="BD3741" s="232" t="s">
        <v>182</v>
      </c>
      <c r="BR3741" s="232">
        <v>8.5176615963954223</v>
      </c>
    </row>
    <row r="3742" spans="46:70" x14ac:dyDescent="0.3">
      <c r="AT3742" s="232">
        <v>2014</v>
      </c>
      <c r="AU3742" s="232" t="s">
        <v>258</v>
      </c>
      <c r="AW3742" s="232" t="s">
        <v>250</v>
      </c>
      <c r="BD3742" s="232" t="s">
        <v>183</v>
      </c>
      <c r="BR3742" s="232">
        <v>1.16246614402491</v>
      </c>
    </row>
    <row r="3743" spans="46:70" x14ac:dyDescent="0.3">
      <c r="AT3743" s="232">
        <v>2014</v>
      </c>
      <c r="AU3743" s="232" t="s">
        <v>258</v>
      </c>
      <c r="AW3743" s="232" t="s">
        <v>250</v>
      </c>
      <c r="BD3743" s="232" t="s">
        <v>184</v>
      </c>
      <c r="BR3743" s="232">
        <v>2.992432462146315</v>
      </c>
    </row>
    <row r="3744" spans="46:70" x14ac:dyDescent="0.3">
      <c r="AT3744" s="232">
        <v>2014</v>
      </c>
      <c r="AU3744" s="232" t="s">
        <v>258</v>
      </c>
      <c r="AW3744" s="232" t="s">
        <v>250</v>
      </c>
      <c r="BD3744" s="232" t="s">
        <v>185</v>
      </c>
      <c r="BR3744" s="232">
        <v>0.48436578553863452</v>
      </c>
    </row>
    <row r="3745" spans="46:70" x14ac:dyDescent="0.3">
      <c r="AT3745" s="232">
        <v>2014</v>
      </c>
      <c r="AU3745" s="232" t="s">
        <v>258</v>
      </c>
      <c r="AW3745" s="232" t="s">
        <v>250</v>
      </c>
      <c r="BD3745" s="232" t="s">
        <v>186</v>
      </c>
      <c r="BR3745" s="232">
        <v>4.3258744900929784</v>
      </c>
    </row>
    <row r="3746" spans="46:70" x14ac:dyDescent="0.3">
      <c r="AT3746" s="232">
        <v>2014</v>
      </c>
      <c r="AU3746" s="232" t="s">
        <v>258</v>
      </c>
      <c r="AW3746" s="232" t="s">
        <v>250</v>
      </c>
      <c r="BE3746" s="232" t="s">
        <v>187</v>
      </c>
      <c r="BR3746" s="232">
        <v>2.3365477974420532</v>
      </c>
    </row>
    <row r="3747" spans="46:70" x14ac:dyDescent="0.3">
      <c r="AT3747" s="232">
        <v>2014</v>
      </c>
      <c r="AU3747" s="232" t="s">
        <v>258</v>
      </c>
      <c r="AW3747" s="232" t="s">
        <v>250</v>
      </c>
      <c r="BE3747" s="232" t="s">
        <v>188</v>
      </c>
      <c r="BR3747" s="232">
        <v>1.8416548643374191</v>
      </c>
    </row>
    <row r="3748" spans="46:70" x14ac:dyDescent="0.3">
      <c r="AT3748" s="232">
        <v>2014</v>
      </c>
      <c r="AU3748" s="232" t="s">
        <v>258</v>
      </c>
      <c r="AW3748" s="232" t="s">
        <v>250</v>
      </c>
      <c r="BE3748" s="232" t="s">
        <v>189</v>
      </c>
      <c r="BR3748" s="232">
        <v>2.333378896726729</v>
      </c>
    </row>
    <row r="3749" spans="46:70" x14ac:dyDescent="0.3">
      <c r="AT3749" s="232">
        <v>2014</v>
      </c>
      <c r="AU3749" s="232" t="s">
        <v>258</v>
      </c>
      <c r="AW3749" s="232" t="s">
        <v>250</v>
      </c>
      <c r="BE3749" s="232" t="s">
        <v>190</v>
      </c>
      <c r="BR3749" s="232">
        <v>1.587340053832514</v>
      </c>
    </row>
    <row r="3750" spans="46:70" x14ac:dyDescent="0.3">
      <c r="AT3750" s="232">
        <v>2014</v>
      </c>
      <c r="AU3750" s="232" t="s">
        <v>258</v>
      </c>
      <c r="AW3750" s="232" t="s">
        <v>250</v>
      </c>
      <c r="BE3750" s="232" t="s">
        <v>191</v>
      </c>
      <c r="BR3750" s="232">
        <v>8.6415735908266456</v>
      </c>
    </row>
    <row r="3751" spans="46:70" x14ac:dyDescent="0.3">
      <c r="AT3751" s="232">
        <v>2014</v>
      </c>
      <c r="AU3751" s="232" t="s">
        <v>258</v>
      </c>
      <c r="AW3751" s="232" t="s">
        <v>250</v>
      </c>
      <c r="BE3751" s="232" t="s">
        <v>257</v>
      </c>
      <c r="BR3751" s="232" t="s">
        <v>354</v>
      </c>
    </row>
    <row r="3752" spans="46:70" x14ac:dyDescent="0.3">
      <c r="AT3752" s="232">
        <v>2014</v>
      </c>
      <c r="AU3752" s="232" t="s">
        <v>258</v>
      </c>
      <c r="AW3752" s="232" t="s">
        <v>250</v>
      </c>
      <c r="BF3752" s="232" t="s">
        <v>192</v>
      </c>
      <c r="BR3752" s="232">
        <v>2.3473118522655159</v>
      </c>
    </row>
    <row r="3753" spans="46:70" x14ac:dyDescent="0.3">
      <c r="AT3753" s="232">
        <v>2014</v>
      </c>
      <c r="AU3753" s="232" t="s">
        <v>258</v>
      </c>
      <c r="AW3753" s="232" t="s">
        <v>250</v>
      </c>
      <c r="BF3753" s="232" t="s">
        <v>193</v>
      </c>
      <c r="BR3753" s="232">
        <v>4.5361870253763774</v>
      </c>
    </row>
    <row r="3754" spans="46:70" x14ac:dyDescent="0.3">
      <c r="AT3754" s="232">
        <v>2014</v>
      </c>
      <c r="AU3754" s="232" t="s">
        <v>258</v>
      </c>
      <c r="AW3754" s="232" t="s">
        <v>250</v>
      </c>
      <c r="BF3754" s="232" t="s">
        <v>194</v>
      </c>
      <c r="BR3754" s="232">
        <v>2.3847709921388192</v>
      </c>
    </row>
    <row r="3755" spans="46:70" x14ac:dyDescent="0.3">
      <c r="AT3755" s="232">
        <v>2014</v>
      </c>
      <c r="AU3755" s="232" t="s">
        <v>258</v>
      </c>
      <c r="AW3755" s="232" t="s">
        <v>250</v>
      </c>
      <c r="BF3755" s="232" t="s">
        <v>195</v>
      </c>
      <c r="BR3755" s="232">
        <v>3.201779603899074</v>
      </c>
    </row>
    <row r="3756" spans="46:70" x14ac:dyDescent="0.3">
      <c r="AT3756" s="232">
        <v>2014</v>
      </c>
      <c r="AU3756" s="232" t="s">
        <v>258</v>
      </c>
      <c r="AW3756" s="232" t="s">
        <v>250</v>
      </c>
      <c r="BF3756" s="232" t="s">
        <v>196</v>
      </c>
      <c r="BR3756" s="232">
        <v>1.344509640078172</v>
      </c>
    </row>
    <row r="3757" spans="46:70" x14ac:dyDescent="0.3">
      <c r="AT3757" s="232">
        <v>2014</v>
      </c>
      <c r="AU3757" s="232" t="s">
        <v>258</v>
      </c>
      <c r="AW3757" s="232" t="s">
        <v>250</v>
      </c>
      <c r="BG3757" s="232" t="s">
        <v>197</v>
      </c>
      <c r="BR3757" s="232">
        <v>4.3295117551538418</v>
      </c>
    </row>
    <row r="3758" spans="46:70" x14ac:dyDescent="0.3">
      <c r="AT3758" s="232">
        <v>2014</v>
      </c>
      <c r="AU3758" s="232" t="s">
        <v>258</v>
      </c>
      <c r="AW3758" s="232" t="s">
        <v>250</v>
      </c>
      <c r="BG3758" s="232" t="s">
        <v>198</v>
      </c>
      <c r="BR3758" s="232">
        <v>3.9789892161561879</v>
      </c>
    </row>
    <row r="3759" spans="46:70" x14ac:dyDescent="0.3">
      <c r="AT3759" s="232">
        <v>2014</v>
      </c>
      <c r="AU3759" s="232" t="s">
        <v>258</v>
      </c>
      <c r="AW3759" s="232" t="s">
        <v>250</v>
      </c>
      <c r="BG3759" s="232" t="s">
        <v>199</v>
      </c>
      <c r="BR3759" s="232">
        <v>5.4718254685662968</v>
      </c>
    </row>
    <row r="3760" spans="46:70" x14ac:dyDescent="0.3">
      <c r="AT3760" s="232">
        <v>2014</v>
      </c>
      <c r="AU3760" s="232" t="s">
        <v>258</v>
      </c>
      <c r="AW3760" s="232" t="s">
        <v>250</v>
      </c>
      <c r="BG3760" s="232" t="s">
        <v>200</v>
      </c>
      <c r="BR3760" s="232">
        <v>2.434448144623222</v>
      </c>
    </row>
    <row r="3761" spans="46:70" x14ac:dyDescent="0.3">
      <c r="AT3761" s="232">
        <v>2014</v>
      </c>
      <c r="AU3761" s="232" t="s">
        <v>258</v>
      </c>
      <c r="AW3761" s="232" t="s">
        <v>250</v>
      </c>
      <c r="BH3761" s="232" t="s">
        <v>201</v>
      </c>
      <c r="BR3761" s="232">
        <v>1.8177448305124799</v>
      </c>
    </row>
    <row r="3762" spans="46:70" x14ac:dyDescent="0.3">
      <c r="AT3762" s="232">
        <v>2014</v>
      </c>
      <c r="AU3762" s="232" t="s">
        <v>258</v>
      </c>
      <c r="AW3762" s="232" t="s">
        <v>250</v>
      </c>
      <c r="BH3762" s="232" t="s">
        <v>202</v>
      </c>
      <c r="BR3762" s="232">
        <v>2.8133534135814648</v>
      </c>
    </row>
    <row r="3763" spans="46:70" x14ac:dyDescent="0.3">
      <c r="AT3763" s="232">
        <v>2014</v>
      </c>
      <c r="AU3763" s="232" t="s">
        <v>258</v>
      </c>
      <c r="AW3763" s="232" t="s">
        <v>250</v>
      </c>
      <c r="BH3763" s="232" t="s">
        <v>203</v>
      </c>
      <c r="BR3763" s="232">
        <v>2.9942337718798568</v>
      </c>
    </row>
    <row r="3764" spans="46:70" x14ac:dyDescent="0.3">
      <c r="AT3764" s="232">
        <v>2014</v>
      </c>
      <c r="AU3764" s="232" t="s">
        <v>258</v>
      </c>
      <c r="AW3764" s="232" t="s">
        <v>250</v>
      </c>
      <c r="BI3764" s="232" t="s">
        <v>204</v>
      </c>
      <c r="BR3764" s="232">
        <v>3.4042224472775642</v>
      </c>
    </row>
    <row r="3765" spans="46:70" x14ac:dyDescent="0.3">
      <c r="AT3765" s="232">
        <v>2014</v>
      </c>
      <c r="AU3765" s="232" t="s">
        <v>258</v>
      </c>
      <c r="AW3765" s="232" t="s">
        <v>250</v>
      </c>
      <c r="BI3765" s="232" t="s">
        <v>205</v>
      </c>
      <c r="BR3765" s="232">
        <v>1.662801255977606</v>
      </c>
    </row>
    <row r="3766" spans="46:70" x14ac:dyDescent="0.3">
      <c r="AT3766" s="232">
        <v>2014</v>
      </c>
      <c r="AU3766" s="232" t="s">
        <v>258</v>
      </c>
      <c r="AW3766" s="232" t="s">
        <v>250</v>
      </c>
      <c r="BI3766" s="232" t="s">
        <v>206</v>
      </c>
      <c r="BR3766" s="232">
        <v>2.605085351285759</v>
      </c>
    </row>
    <row r="3767" spans="46:70" x14ac:dyDescent="0.3">
      <c r="AT3767" s="232">
        <v>2014</v>
      </c>
      <c r="AU3767" s="232" t="s">
        <v>258</v>
      </c>
      <c r="AW3767" s="232" t="s">
        <v>250</v>
      </c>
      <c r="BJ3767" s="232" t="s">
        <v>381</v>
      </c>
      <c r="BR3767" s="232">
        <v>4.0597744136824474</v>
      </c>
    </row>
    <row r="3768" spans="46:70" x14ac:dyDescent="0.3">
      <c r="AT3768" s="232">
        <v>2014</v>
      </c>
      <c r="AU3768" s="232" t="s">
        <v>258</v>
      </c>
      <c r="AW3768" s="232" t="s">
        <v>250</v>
      </c>
      <c r="BJ3768" s="232" t="s">
        <v>208</v>
      </c>
      <c r="BR3768" s="232">
        <v>2.2486302345207032</v>
      </c>
    </row>
    <row r="3769" spans="46:70" x14ac:dyDescent="0.3">
      <c r="AT3769" s="232">
        <v>2014</v>
      </c>
      <c r="AU3769" s="232" t="s">
        <v>258</v>
      </c>
      <c r="AW3769" s="232" t="s">
        <v>250</v>
      </c>
      <c r="BJ3769" s="232" t="s">
        <v>209</v>
      </c>
      <c r="BR3769" s="232">
        <v>2.6884340691335131</v>
      </c>
    </row>
    <row r="3770" spans="46:70" x14ac:dyDescent="0.3">
      <c r="AT3770" s="232">
        <v>2014</v>
      </c>
      <c r="AU3770" s="232" t="s">
        <v>258</v>
      </c>
      <c r="AW3770" s="232" t="s">
        <v>250</v>
      </c>
      <c r="BJ3770" s="232" t="s">
        <v>210</v>
      </c>
      <c r="BR3770" s="232">
        <v>1.483882768796319</v>
      </c>
    </row>
    <row r="3771" spans="46:70" x14ac:dyDescent="0.3">
      <c r="AT3771" s="232">
        <v>2014</v>
      </c>
      <c r="AU3771" s="232" t="s">
        <v>258</v>
      </c>
      <c r="AW3771" s="232" t="s">
        <v>250</v>
      </c>
      <c r="BJ3771" s="232" t="s">
        <v>211</v>
      </c>
      <c r="BR3771" s="232">
        <v>2.1072079237225338</v>
      </c>
    </row>
    <row r="3772" spans="46:70" x14ac:dyDescent="0.3">
      <c r="AT3772" s="232">
        <v>2014</v>
      </c>
      <c r="AU3772" s="232" t="s">
        <v>258</v>
      </c>
      <c r="AW3772" s="232" t="s">
        <v>250</v>
      </c>
      <c r="BJ3772" s="232" t="s">
        <v>212</v>
      </c>
      <c r="BR3772" s="232">
        <v>1.7340600329253111</v>
      </c>
    </row>
    <row r="3773" spans="46:70" x14ac:dyDescent="0.3">
      <c r="AT3773" s="232">
        <v>2014</v>
      </c>
      <c r="AU3773" s="232" t="s">
        <v>258</v>
      </c>
      <c r="AW3773" s="232" t="s">
        <v>250</v>
      </c>
      <c r="BJ3773" s="232" t="s">
        <v>213</v>
      </c>
      <c r="BR3773" s="232">
        <v>5.044237084643429</v>
      </c>
    </row>
    <row r="3774" spans="46:70" x14ac:dyDescent="0.3">
      <c r="AT3774" s="232">
        <v>2014</v>
      </c>
      <c r="AU3774" s="232" t="s">
        <v>258</v>
      </c>
      <c r="AW3774" s="232" t="s">
        <v>250</v>
      </c>
      <c r="BK3774" s="232" t="s">
        <v>214</v>
      </c>
      <c r="BR3774" s="232">
        <v>1.944053094457908</v>
      </c>
    </row>
    <row r="3775" spans="46:70" x14ac:dyDescent="0.3">
      <c r="AT3775" s="232">
        <v>2014</v>
      </c>
      <c r="AU3775" s="232" t="s">
        <v>258</v>
      </c>
      <c r="AW3775" s="232" t="s">
        <v>250</v>
      </c>
      <c r="BK3775" s="232" t="s">
        <v>215</v>
      </c>
      <c r="BR3775" s="232">
        <v>2.4900658751848459</v>
      </c>
    </row>
    <row r="3776" spans="46:70" x14ac:dyDescent="0.3">
      <c r="AT3776" s="232">
        <v>2014</v>
      </c>
      <c r="AU3776" s="232" t="s">
        <v>258</v>
      </c>
      <c r="AW3776" s="232" t="s">
        <v>250</v>
      </c>
      <c r="BK3776" s="232" t="s">
        <v>216</v>
      </c>
      <c r="BR3776" s="232">
        <v>4.4899346571560059</v>
      </c>
    </row>
    <row r="3777" spans="46:70" x14ac:dyDescent="0.3">
      <c r="AT3777" s="232">
        <v>2014</v>
      </c>
      <c r="AU3777" s="232" t="s">
        <v>258</v>
      </c>
      <c r="AW3777" s="232" t="s">
        <v>250</v>
      </c>
      <c r="BL3777" s="232" t="s">
        <v>217</v>
      </c>
      <c r="BR3777" s="232">
        <v>2.6269169245621269</v>
      </c>
    </row>
    <row r="3778" spans="46:70" x14ac:dyDescent="0.3">
      <c r="AT3778" s="232">
        <v>2014</v>
      </c>
      <c r="AU3778" s="232" t="s">
        <v>258</v>
      </c>
      <c r="AW3778" s="232" t="s">
        <v>250</v>
      </c>
      <c r="BL3778" s="232" t="s">
        <v>218</v>
      </c>
      <c r="BR3778" s="232">
        <v>2.5175324251086102</v>
      </c>
    </row>
    <row r="3779" spans="46:70" x14ac:dyDescent="0.3">
      <c r="AT3779" s="232">
        <v>2014</v>
      </c>
      <c r="AU3779" s="232" t="s">
        <v>258</v>
      </c>
      <c r="AW3779" s="232" t="s">
        <v>250</v>
      </c>
      <c r="BL3779" s="232" t="s">
        <v>219</v>
      </c>
      <c r="BR3779" s="232">
        <v>2.346854653070964</v>
      </c>
    </row>
    <row r="3780" spans="46:70" x14ac:dyDescent="0.3">
      <c r="AT3780" s="232">
        <v>2014</v>
      </c>
      <c r="AU3780" s="232" t="s">
        <v>258</v>
      </c>
      <c r="AW3780" s="232" t="s">
        <v>250</v>
      </c>
      <c r="BL3780" s="232" t="s">
        <v>220</v>
      </c>
      <c r="BR3780" s="232">
        <v>2.955042312383191</v>
      </c>
    </row>
    <row r="3781" spans="46:70" x14ac:dyDescent="0.3">
      <c r="AT3781" s="232">
        <v>2014</v>
      </c>
      <c r="AU3781" s="232" t="s">
        <v>258</v>
      </c>
      <c r="AW3781" s="232" t="s">
        <v>250</v>
      </c>
      <c r="BL3781" s="232" t="s">
        <v>221</v>
      </c>
      <c r="BR3781" s="232">
        <v>3.4637265008513589</v>
      </c>
    </row>
    <row r="3782" spans="46:70" x14ac:dyDescent="0.3">
      <c r="AT3782" s="232">
        <v>2014</v>
      </c>
      <c r="AU3782" s="232" t="s">
        <v>258</v>
      </c>
      <c r="AW3782" s="232" t="s">
        <v>250</v>
      </c>
      <c r="BM3782" s="232" t="s">
        <v>222</v>
      </c>
      <c r="BR3782" s="232">
        <v>1.805941160475224</v>
      </c>
    </row>
    <row r="3783" spans="46:70" x14ac:dyDescent="0.3">
      <c r="AT3783" s="232">
        <v>2014</v>
      </c>
      <c r="AU3783" s="232" t="s">
        <v>258</v>
      </c>
      <c r="AW3783" s="232" t="s">
        <v>250</v>
      </c>
      <c r="BM3783" s="232" t="s">
        <v>223</v>
      </c>
      <c r="BR3783" s="232">
        <v>4.2035828271921307</v>
      </c>
    </row>
    <row r="3784" spans="46:70" x14ac:dyDescent="0.3">
      <c r="AT3784" s="232">
        <v>2014</v>
      </c>
      <c r="AU3784" s="232" t="s">
        <v>258</v>
      </c>
      <c r="AW3784" s="232" t="s">
        <v>250</v>
      </c>
      <c r="BM3784" s="232" t="s">
        <v>224</v>
      </c>
      <c r="BR3784" s="232">
        <v>3.669287527903776</v>
      </c>
    </row>
    <row r="3785" spans="46:70" x14ac:dyDescent="0.3">
      <c r="AT3785" s="232">
        <v>2014</v>
      </c>
      <c r="AU3785" s="232" t="s">
        <v>258</v>
      </c>
      <c r="AW3785" s="232" t="s">
        <v>250</v>
      </c>
      <c r="BM3785" s="232" t="s">
        <v>225</v>
      </c>
      <c r="BR3785" s="232">
        <v>2.283554113810776</v>
      </c>
    </row>
    <row r="3786" spans="46:70" x14ac:dyDescent="0.3">
      <c r="AT3786" s="232">
        <v>2014</v>
      </c>
      <c r="AU3786" s="232" t="s">
        <v>258</v>
      </c>
      <c r="AW3786" s="232" t="s">
        <v>250</v>
      </c>
      <c r="BM3786" s="232" t="s">
        <v>226</v>
      </c>
      <c r="BR3786" s="232">
        <v>3.0311717304201511</v>
      </c>
    </row>
    <row r="3787" spans="46:70" x14ac:dyDescent="0.3">
      <c r="AT3787" s="232">
        <v>2014</v>
      </c>
      <c r="AU3787" s="232" t="s">
        <v>258</v>
      </c>
      <c r="AW3787" s="232" t="s">
        <v>250</v>
      </c>
      <c r="BM3787" s="232" t="s">
        <v>227</v>
      </c>
      <c r="BR3787" s="232">
        <v>2.302949017923106</v>
      </c>
    </row>
    <row r="3788" spans="46:70" x14ac:dyDescent="0.3">
      <c r="AT3788" s="232">
        <v>2014</v>
      </c>
      <c r="AU3788" s="232" t="s">
        <v>258</v>
      </c>
      <c r="AW3788" s="232" t="s">
        <v>250</v>
      </c>
      <c r="BM3788" s="232" t="s">
        <v>228</v>
      </c>
      <c r="BR3788" s="232">
        <v>2.670242092331383</v>
      </c>
    </row>
    <row r="3789" spans="46:70" x14ac:dyDescent="0.3">
      <c r="AT3789" s="232">
        <v>2014</v>
      </c>
      <c r="AU3789" s="232" t="s">
        <v>258</v>
      </c>
      <c r="AW3789" s="232" t="s">
        <v>250</v>
      </c>
      <c r="BM3789" s="232" t="s">
        <v>229</v>
      </c>
      <c r="BR3789" s="232">
        <v>2.9843539379883182</v>
      </c>
    </row>
    <row r="3790" spans="46:70" x14ac:dyDescent="0.3">
      <c r="AT3790" s="232">
        <v>2014</v>
      </c>
      <c r="AU3790" s="232" t="s">
        <v>258</v>
      </c>
      <c r="AW3790" s="232" t="s">
        <v>250</v>
      </c>
      <c r="BN3790" s="232" t="s">
        <v>230</v>
      </c>
      <c r="BR3790" s="232">
        <v>2.852089470195498</v>
      </c>
    </row>
    <row r="3791" spans="46:70" x14ac:dyDescent="0.3">
      <c r="AT3791" s="232">
        <v>2014</v>
      </c>
      <c r="AU3791" s="232" t="s">
        <v>258</v>
      </c>
      <c r="AW3791" s="232" t="s">
        <v>250</v>
      </c>
      <c r="BN3791" s="232" t="s">
        <v>231</v>
      </c>
      <c r="BR3791" s="232">
        <v>2.0752563722789832</v>
      </c>
    </row>
    <row r="3792" spans="46:70" x14ac:dyDescent="0.3">
      <c r="AT3792" s="232">
        <v>2014</v>
      </c>
      <c r="AU3792" s="232" t="s">
        <v>258</v>
      </c>
      <c r="AW3792" s="232" t="s">
        <v>250</v>
      </c>
      <c r="BO3792" s="232" t="s">
        <v>232</v>
      </c>
      <c r="BR3792" s="232">
        <v>3.8993445378054998</v>
      </c>
    </row>
    <row r="3793" spans="46:70" x14ac:dyDescent="0.3">
      <c r="AT3793" s="232">
        <v>2014</v>
      </c>
      <c r="AU3793" s="232" t="s">
        <v>258</v>
      </c>
      <c r="AW3793" s="232" t="s">
        <v>250</v>
      </c>
      <c r="BO3793" s="232" t="s">
        <v>233</v>
      </c>
      <c r="BR3793" s="232">
        <v>2.668476542849068</v>
      </c>
    </row>
    <row r="3794" spans="46:70" x14ac:dyDescent="0.3">
      <c r="AT3794" s="232">
        <v>2014</v>
      </c>
      <c r="AU3794" s="232" t="s">
        <v>258</v>
      </c>
      <c r="AW3794" s="232" t="s">
        <v>250</v>
      </c>
      <c r="BP3794" s="232" t="s">
        <v>234</v>
      </c>
      <c r="BR3794" s="232">
        <v>3.0142450815946229</v>
      </c>
    </row>
    <row r="3795" spans="46:70" x14ac:dyDescent="0.3">
      <c r="AT3795" s="232">
        <v>2014</v>
      </c>
      <c r="AU3795" s="232" t="s">
        <v>258</v>
      </c>
      <c r="AW3795" s="232" t="s">
        <v>250</v>
      </c>
      <c r="BP3795" s="232" t="s">
        <v>235</v>
      </c>
      <c r="BR3795" s="232">
        <v>2.791176619172564</v>
      </c>
    </row>
    <row r="3796" spans="46:70" x14ac:dyDescent="0.3">
      <c r="AT3796" s="232">
        <v>2014</v>
      </c>
      <c r="AU3796" s="232" t="s">
        <v>258</v>
      </c>
      <c r="AW3796" s="232" t="s">
        <v>250</v>
      </c>
      <c r="BP3796" s="232" t="s">
        <v>236</v>
      </c>
      <c r="BR3796" s="232">
        <v>2.399397425740375</v>
      </c>
    </row>
    <row r="3797" spans="46:70" x14ac:dyDescent="0.3">
      <c r="AT3797" s="232">
        <v>2014</v>
      </c>
      <c r="AU3797" s="232" t="s">
        <v>258</v>
      </c>
      <c r="AW3797" s="232" t="s">
        <v>250</v>
      </c>
      <c r="BQ3797" s="232" t="s">
        <v>237</v>
      </c>
      <c r="BR3797" s="232">
        <v>2.8181983145928839</v>
      </c>
    </row>
    <row r="3798" spans="46:70" x14ac:dyDescent="0.3">
      <c r="AT3798" s="232">
        <v>2014</v>
      </c>
      <c r="AU3798" s="232" t="s">
        <v>258</v>
      </c>
      <c r="AW3798" s="232" t="s">
        <v>250</v>
      </c>
      <c r="BQ3798" s="232" t="s">
        <v>238</v>
      </c>
      <c r="BR3798" s="232">
        <v>1.603681774616208</v>
      </c>
    </row>
    <row r="3799" spans="46:70" x14ac:dyDescent="0.3">
      <c r="AT3799" s="232">
        <v>2014</v>
      </c>
      <c r="AU3799" s="232" t="s">
        <v>258</v>
      </c>
      <c r="AW3799" s="232" t="s">
        <v>250</v>
      </c>
      <c r="BQ3799" s="232" t="s">
        <v>239</v>
      </c>
      <c r="BR3799" s="232">
        <v>3.1507544256926532</v>
      </c>
    </row>
    <row r="3800" spans="46:70" x14ac:dyDescent="0.3">
      <c r="AT3800" s="232">
        <v>2014</v>
      </c>
      <c r="AU3800" s="232" t="s">
        <v>258</v>
      </c>
      <c r="AW3800" s="232" t="s">
        <v>250</v>
      </c>
      <c r="BQ3800" s="232" t="s">
        <v>240</v>
      </c>
      <c r="BR3800" s="232">
        <v>3.7851703774241861</v>
      </c>
    </row>
    <row r="3801" spans="46:70" x14ac:dyDescent="0.3">
      <c r="AT3801" s="232">
        <v>2014</v>
      </c>
      <c r="AU3801" s="232" t="s">
        <v>258</v>
      </c>
      <c r="AW3801" s="232" t="s">
        <v>250</v>
      </c>
      <c r="BQ3801" s="232" t="s">
        <v>241</v>
      </c>
      <c r="BR3801" s="232">
        <v>2.4466978338874799</v>
      </c>
    </row>
    <row r="3802" spans="46:70" x14ac:dyDescent="0.3">
      <c r="AT3802" s="232">
        <v>2014</v>
      </c>
      <c r="AU3802" s="232" t="s">
        <v>258</v>
      </c>
      <c r="AW3802" s="232" t="s">
        <v>250</v>
      </c>
      <c r="BQ3802" s="232" t="s">
        <v>242</v>
      </c>
      <c r="BR3802" s="232">
        <v>2.8760774478125972</v>
      </c>
    </row>
    <row r="3803" spans="46:70" x14ac:dyDescent="0.3">
      <c r="AT3803" s="232">
        <v>2014</v>
      </c>
      <c r="AU3803" s="232" t="s">
        <v>258</v>
      </c>
      <c r="AW3803" s="232" t="s">
        <v>250</v>
      </c>
      <c r="BQ3803" s="232" t="s">
        <v>243</v>
      </c>
      <c r="BR3803" s="232">
        <v>2.3931518217125891</v>
      </c>
    </row>
    <row r="3804" spans="46:70" x14ac:dyDescent="0.3">
      <c r="AT3804" s="232">
        <v>2014</v>
      </c>
      <c r="AU3804" s="232" t="s">
        <v>258</v>
      </c>
      <c r="AW3804" s="232" t="s">
        <v>250</v>
      </c>
      <c r="BQ3804" s="232" t="s">
        <v>244</v>
      </c>
      <c r="BR3804" s="232">
        <v>3.2939882474653421</v>
      </c>
    </row>
    <row r="3805" spans="46:70" x14ac:dyDescent="0.3">
      <c r="AT3805" s="232">
        <v>2014</v>
      </c>
      <c r="AU3805" s="232" t="s">
        <v>258</v>
      </c>
      <c r="AW3805" s="232" t="s">
        <v>250</v>
      </c>
      <c r="BQ3805" s="232" t="s">
        <v>245</v>
      </c>
      <c r="BR3805" s="232">
        <v>2.9384917615416981</v>
      </c>
    </row>
    <row r="3806" spans="46:70" x14ac:dyDescent="0.3">
      <c r="AT3806" s="232">
        <v>2014</v>
      </c>
      <c r="AU3806" s="232" t="s">
        <v>258</v>
      </c>
      <c r="AW3806" s="232" t="s">
        <v>250</v>
      </c>
      <c r="BQ3806" s="232" t="s">
        <v>246</v>
      </c>
      <c r="BR3806" s="232">
        <v>1.9611834166080111</v>
      </c>
    </row>
    <row r="3807" spans="46:70" x14ac:dyDescent="0.3">
      <c r="AT3807" s="232">
        <v>2014</v>
      </c>
      <c r="AU3807" s="232" t="s">
        <v>258</v>
      </c>
      <c r="AW3807" s="232" t="s">
        <v>251</v>
      </c>
      <c r="BR3807" s="232">
        <v>4.8999497516748836</v>
      </c>
    </row>
    <row r="3808" spans="46:70" x14ac:dyDescent="0.3">
      <c r="AT3808" s="232">
        <v>2014</v>
      </c>
      <c r="AU3808" s="232" t="s">
        <v>258</v>
      </c>
      <c r="AW3808" s="232" t="s">
        <v>251</v>
      </c>
      <c r="AZ3808" s="232" t="s">
        <v>155</v>
      </c>
      <c r="BR3808" s="232">
        <v>10.30068436295206</v>
      </c>
    </row>
    <row r="3809" spans="46:70" x14ac:dyDescent="0.3">
      <c r="AT3809" s="232">
        <v>2014</v>
      </c>
      <c r="AU3809" s="232" t="s">
        <v>258</v>
      </c>
      <c r="AW3809" s="232" t="s">
        <v>251</v>
      </c>
      <c r="AZ3809" s="232" t="s">
        <v>156</v>
      </c>
      <c r="BR3809" s="232">
        <v>7.1990946411904897</v>
      </c>
    </row>
    <row r="3810" spans="46:70" x14ac:dyDescent="0.3">
      <c r="AT3810" s="232">
        <v>2014</v>
      </c>
      <c r="AU3810" s="232" t="s">
        <v>258</v>
      </c>
      <c r="AW3810" s="232" t="s">
        <v>251</v>
      </c>
      <c r="AZ3810" s="232" t="s">
        <v>157</v>
      </c>
      <c r="BR3810" s="232">
        <v>5.0738252311064533</v>
      </c>
    </row>
    <row r="3811" spans="46:70" x14ac:dyDescent="0.3">
      <c r="AT3811" s="232">
        <v>2014</v>
      </c>
      <c r="AU3811" s="232" t="s">
        <v>258</v>
      </c>
      <c r="AW3811" s="232" t="s">
        <v>251</v>
      </c>
      <c r="AZ3811" s="232" t="s">
        <v>158</v>
      </c>
      <c r="BR3811" s="232">
        <v>4.2559007787154188</v>
      </c>
    </row>
    <row r="3812" spans="46:70" x14ac:dyDescent="0.3">
      <c r="AT3812" s="232">
        <v>2014</v>
      </c>
      <c r="AU3812" s="232" t="s">
        <v>258</v>
      </c>
      <c r="AW3812" s="232" t="s">
        <v>251</v>
      </c>
      <c r="AZ3812" s="232" t="s">
        <v>159</v>
      </c>
      <c r="BR3812" s="232">
        <v>3.5832280735523012</v>
      </c>
    </row>
    <row r="3813" spans="46:70" x14ac:dyDescent="0.3">
      <c r="AT3813" s="232">
        <v>2014</v>
      </c>
      <c r="AU3813" s="232" t="s">
        <v>258</v>
      </c>
      <c r="AW3813" s="232" t="s">
        <v>251</v>
      </c>
      <c r="AZ3813" s="232" t="s">
        <v>160</v>
      </c>
      <c r="BR3813" s="232">
        <v>2.3155385447452952</v>
      </c>
    </row>
    <row r="3814" spans="46:70" x14ac:dyDescent="0.3">
      <c r="AT3814" s="232">
        <v>2014</v>
      </c>
      <c r="AU3814" s="232" t="s">
        <v>258</v>
      </c>
      <c r="AW3814" s="232" t="s">
        <v>251</v>
      </c>
      <c r="BA3814" s="232" t="s">
        <v>161</v>
      </c>
      <c r="BR3814" s="232">
        <v>4.8060410194568446</v>
      </c>
    </row>
    <row r="3815" spans="46:70" x14ac:dyDescent="0.3">
      <c r="AT3815" s="232">
        <v>2014</v>
      </c>
      <c r="AU3815" s="232" t="s">
        <v>258</v>
      </c>
      <c r="AW3815" s="232" t="s">
        <v>251</v>
      </c>
      <c r="BB3815" s="232" t="s">
        <v>162</v>
      </c>
      <c r="BR3815" s="232">
        <v>5.0360616702732566</v>
      </c>
    </row>
    <row r="3816" spans="46:70" x14ac:dyDescent="0.3">
      <c r="AT3816" s="232">
        <v>2014</v>
      </c>
      <c r="AU3816" s="232" t="s">
        <v>258</v>
      </c>
      <c r="AW3816" s="232" t="s">
        <v>251</v>
      </c>
      <c r="BB3816" s="232" t="s">
        <v>163</v>
      </c>
      <c r="BR3816" s="232">
        <v>3.2511415413696558</v>
      </c>
    </row>
    <row r="3817" spans="46:70" x14ac:dyDescent="0.3">
      <c r="AT3817" s="232">
        <v>2014</v>
      </c>
      <c r="AU3817" s="232" t="s">
        <v>258</v>
      </c>
      <c r="AW3817" s="232" t="s">
        <v>251</v>
      </c>
      <c r="BB3817" s="232" t="s">
        <v>389</v>
      </c>
      <c r="BR3817" s="232" t="s">
        <v>354</v>
      </c>
    </row>
    <row r="3818" spans="46:70" x14ac:dyDescent="0.3">
      <c r="AT3818" s="232">
        <v>2014</v>
      </c>
      <c r="AU3818" s="232" t="s">
        <v>258</v>
      </c>
      <c r="AW3818" s="232" t="s">
        <v>251</v>
      </c>
      <c r="BB3818" s="232" t="s">
        <v>164</v>
      </c>
      <c r="BR3818" s="232">
        <v>2.3208501503290111</v>
      </c>
    </row>
    <row r="3819" spans="46:70" x14ac:dyDescent="0.3">
      <c r="AT3819" s="232">
        <v>2014</v>
      </c>
      <c r="AU3819" s="232" t="s">
        <v>258</v>
      </c>
      <c r="AW3819" s="232" t="s">
        <v>251</v>
      </c>
      <c r="BA3819" s="232" t="s">
        <v>165</v>
      </c>
      <c r="BR3819" s="232">
        <v>13.036096336958501</v>
      </c>
    </row>
    <row r="3820" spans="46:70" x14ac:dyDescent="0.3">
      <c r="AT3820" s="232">
        <v>2014</v>
      </c>
      <c r="AU3820" s="232" t="s">
        <v>258</v>
      </c>
      <c r="AW3820" s="232" t="s">
        <v>251</v>
      </c>
      <c r="BB3820" s="232" t="s">
        <v>259</v>
      </c>
      <c r="BR3820" s="232">
        <v>5.4157695726899178</v>
      </c>
    </row>
    <row r="3821" spans="46:70" x14ac:dyDescent="0.3">
      <c r="AT3821" s="232">
        <v>2014</v>
      </c>
      <c r="AU3821" s="232" t="s">
        <v>258</v>
      </c>
      <c r="AW3821" s="232" t="s">
        <v>251</v>
      </c>
      <c r="BB3821" s="232" t="s">
        <v>260</v>
      </c>
      <c r="BR3821" s="232" t="s">
        <v>354</v>
      </c>
    </row>
    <row r="3822" spans="46:70" x14ac:dyDescent="0.3">
      <c r="AT3822" s="232">
        <v>2014</v>
      </c>
      <c r="AU3822" s="232" t="s">
        <v>258</v>
      </c>
      <c r="AW3822" s="232" t="s">
        <v>251</v>
      </c>
      <c r="BB3822" s="232" t="s">
        <v>261</v>
      </c>
      <c r="BR3822" s="232" t="s">
        <v>354</v>
      </c>
    </row>
    <row r="3823" spans="46:70" x14ac:dyDescent="0.3">
      <c r="AT3823" s="232">
        <v>2014</v>
      </c>
      <c r="AU3823" s="232" t="s">
        <v>258</v>
      </c>
      <c r="AW3823" s="232" t="s">
        <v>251</v>
      </c>
      <c r="BB3823" s="232" t="s">
        <v>262</v>
      </c>
      <c r="BR3823" s="232" t="s">
        <v>354</v>
      </c>
    </row>
    <row r="3824" spans="46:70" x14ac:dyDescent="0.3">
      <c r="AT3824" s="232">
        <v>2014</v>
      </c>
      <c r="AU3824" s="232" t="s">
        <v>258</v>
      </c>
      <c r="AW3824" s="232" t="s">
        <v>251</v>
      </c>
      <c r="BA3824" s="232" t="s">
        <v>166</v>
      </c>
      <c r="BR3824" s="232">
        <v>2.9845386042745141</v>
      </c>
    </row>
    <row r="3825" spans="46:70" x14ac:dyDescent="0.3">
      <c r="AT3825" s="232">
        <v>2014</v>
      </c>
      <c r="AU3825" s="232" t="s">
        <v>258</v>
      </c>
      <c r="AW3825" s="232" t="s">
        <v>251</v>
      </c>
      <c r="BB3825" s="232" t="s">
        <v>167</v>
      </c>
      <c r="BR3825" s="232">
        <v>2.0863506025032108</v>
      </c>
    </row>
    <row r="3826" spans="46:70" x14ac:dyDescent="0.3">
      <c r="AT3826" s="232">
        <v>2014</v>
      </c>
      <c r="AU3826" s="232" t="s">
        <v>258</v>
      </c>
      <c r="AW3826" s="232" t="s">
        <v>251</v>
      </c>
      <c r="BB3826" s="232" t="s">
        <v>168</v>
      </c>
      <c r="BR3826" s="232">
        <v>2.361950461097805</v>
      </c>
    </row>
    <row r="3827" spans="46:70" x14ac:dyDescent="0.3">
      <c r="AT3827" s="232">
        <v>2014</v>
      </c>
      <c r="AU3827" s="232" t="s">
        <v>258</v>
      </c>
      <c r="AW3827" s="232" t="s">
        <v>251</v>
      </c>
      <c r="BB3827" s="232" t="s">
        <v>253</v>
      </c>
      <c r="BR3827" s="232" t="s">
        <v>354</v>
      </c>
    </row>
    <row r="3828" spans="46:70" x14ac:dyDescent="0.3">
      <c r="AT3828" s="232">
        <v>2014</v>
      </c>
      <c r="AU3828" s="232" t="s">
        <v>258</v>
      </c>
      <c r="AW3828" s="232" t="s">
        <v>251</v>
      </c>
      <c r="BB3828" s="232" t="s">
        <v>252</v>
      </c>
      <c r="BR3828" s="232">
        <v>3.9286430542771198</v>
      </c>
    </row>
    <row r="3829" spans="46:70" x14ac:dyDescent="0.3">
      <c r="AT3829" s="232">
        <v>2014</v>
      </c>
      <c r="AU3829" s="232" t="s">
        <v>258</v>
      </c>
      <c r="AW3829" s="232" t="s">
        <v>251</v>
      </c>
      <c r="BB3829" s="232" t="s">
        <v>169</v>
      </c>
      <c r="BR3829" s="232">
        <v>5.9284758425745254</v>
      </c>
    </row>
    <row r="3830" spans="46:70" x14ac:dyDescent="0.3">
      <c r="AT3830" s="232">
        <v>2014</v>
      </c>
      <c r="AU3830" s="232" t="s">
        <v>258</v>
      </c>
      <c r="AW3830" s="232" t="s">
        <v>251</v>
      </c>
      <c r="BA3830" s="232" t="s">
        <v>170</v>
      </c>
      <c r="BR3830" s="232">
        <v>7.2763826392070667</v>
      </c>
    </row>
    <row r="3831" spans="46:70" x14ac:dyDescent="0.3">
      <c r="AT3831" s="232">
        <v>2014</v>
      </c>
      <c r="AU3831" s="232" t="s">
        <v>258</v>
      </c>
      <c r="AW3831" s="232" t="s">
        <v>251</v>
      </c>
      <c r="BB3831" s="232" t="s">
        <v>171</v>
      </c>
      <c r="BR3831" s="232">
        <v>8.8938196889135703</v>
      </c>
    </row>
    <row r="3832" spans="46:70" x14ac:dyDescent="0.3">
      <c r="AT3832" s="232">
        <v>2014</v>
      </c>
      <c r="AU3832" s="232" t="s">
        <v>258</v>
      </c>
      <c r="AW3832" s="232" t="s">
        <v>251</v>
      </c>
      <c r="BB3832" s="232" t="s">
        <v>172</v>
      </c>
      <c r="BR3832" s="232">
        <v>5.585499242370136</v>
      </c>
    </row>
    <row r="3833" spans="46:70" x14ac:dyDescent="0.3">
      <c r="AT3833" s="232">
        <v>2014</v>
      </c>
      <c r="AU3833" s="232" t="s">
        <v>258</v>
      </c>
      <c r="AW3833" s="232" t="s">
        <v>251</v>
      </c>
      <c r="BB3833" s="232" t="s">
        <v>390</v>
      </c>
      <c r="BR3833" s="232" t="s">
        <v>354</v>
      </c>
    </row>
    <row r="3834" spans="46:70" x14ac:dyDescent="0.3">
      <c r="AT3834" s="232">
        <v>2014</v>
      </c>
      <c r="AU3834" s="232" t="s">
        <v>258</v>
      </c>
      <c r="AW3834" s="232" t="s">
        <v>251</v>
      </c>
      <c r="BA3834" s="232" t="s">
        <v>173</v>
      </c>
      <c r="BR3834" s="232">
        <v>2.290151106275097</v>
      </c>
    </row>
    <row r="3835" spans="46:70" x14ac:dyDescent="0.3">
      <c r="AT3835" s="232">
        <v>2014</v>
      </c>
      <c r="AU3835" s="232" t="s">
        <v>258</v>
      </c>
      <c r="AW3835" s="232" t="s">
        <v>251</v>
      </c>
      <c r="BB3835" s="232" t="s">
        <v>254</v>
      </c>
      <c r="BR3835" s="232" t="s">
        <v>354</v>
      </c>
    </row>
    <row r="3836" spans="46:70" x14ac:dyDescent="0.3">
      <c r="AT3836" s="232">
        <v>2014</v>
      </c>
      <c r="AU3836" s="232" t="s">
        <v>258</v>
      </c>
      <c r="AW3836" s="232" t="s">
        <v>251</v>
      </c>
      <c r="BB3836" s="232" t="s">
        <v>255</v>
      </c>
      <c r="BR3836" s="232" t="s">
        <v>354</v>
      </c>
    </row>
    <row r="3837" spans="46:70" x14ac:dyDescent="0.3">
      <c r="AT3837" s="232">
        <v>2014</v>
      </c>
      <c r="AU3837" s="232" t="s">
        <v>258</v>
      </c>
      <c r="AW3837" s="232" t="s">
        <v>251</v>
      </c>
      <c r="BC3837" s="232" t="s">
        <v>174</v>
      </c>
      <c r="BR3837" s="232">
        <v>2.1567476438466202</v>
      </c>
    </row>
    <row r="3838" spans="46:70" x14ac:dyDescent="0.3">
      <c r="AT3838" s="232">
        <v>2014</v>
      </c>
      <c r="AU3838" s="232" t="s">
        <v>258</v>
      </c>
      <c r="AW3838" s="232" t="s">
        <v>251</v>
      </c>
      <c r="BC3838" s="232" t="s">
        <v>175</v>
      </c>
      <c r="BR3838" s="232">
        <v>3.297417025467988</v>
      </c>
    </row>
    <row r="3839" spans="46:70" x14ac:dyDescent="0.3">
      <c r="AT3839" s="232">
        <v>2014</v>
      </c>
      <c r="AU3839" s="232" t="s">
        <v>258</v>
      </c>
      <c r="AW3839" s="232" t="s">
        <v>251</v>
      </c>
      <c r="BC3839" s="232" t="s">
        <v>176</v>
      </c>
      <c r="BR3839" s="232">
        <v>8.5108330929652194</v>
      </c>
    </row>
    <row r="3840" spans="46:70" x14ac:dyDescent="0.3">
      <c r="AT3840" s="232">
        <v>2014</v>
      </c>
      <c r="AU3840" s="232" t="s">
        <v>258</v>
      </c>
      <c r="AW3840" s="232" t="s">
        <v>251</v>
      </c>
      <c r="BC3840" s="232" t="s">
        <v>177</v>
      </c>
      <c r="BR3840" s="232">
        <v>9.4172321369557839</v>
      </c>
    </row>
    <row r="3841" spans="46:70" x14ac:dyDescent="0.3">
      <c r="AT3841" s="232">
        <v>2014</v>
      </c>
      <c r="AU3841" s="232" t="s">
        <v>258</v>
      </c>
      <c r="AW3841" s="232" t="s">
        <v>251</v>
      </c>
      <c r="BC3841" s="232" t="s">
        <v>178</v>
      </c>
      <c r="BR3841" s="232">
        <v>9.1391173051943646</v>
      </c>
    </row>
    <row r="3842" spans="46:70" x14ac:dyDescent="0.3">
      <c r="AT3842" s="232">
        <v>2014</v>
      </c>
      <c r="AU3842" s="232" t="s">
        <v>258</v>
      </c>
      <c r="AW3842" s="232" t="s">
        <v>251</v>
      </c>
      <c r="BC3842" s="232" t="s">
        <v>256</v>
      </c>
      <c r="BR3842" s="232">
        <v>1.680858088704333</v>
      </c>
    </row>
    <row r="3843" spans="46:70" x14ac:dyDescent="0.3">
      <c r="AT3843" s="232">
        <v>2014</v>
      </c>
      <c r="AU3843" s="232" t="s">
        <v>258</v>
      </c>
      <c r="AW3843" s="232" t="s">
        <v>251</v>
      </c>
      <c r="BD3843" s="232" t="s">
        <v>179</v>
      </c>
      <c r="BR3843" s="232">
        <v>4.4419753679103184</v>
      </c>
    </row>
    <row r="3844" spans="46:70" x14ac:dyDescent="0.3">
      <c r="AT3844" s="232">
        <v>2014</v>
      </c>
      <c r="AU3844" s="232" t="s">
        <v>258</v>
      </c>
      <c r="AW3844" s="232" t="s">
        <v>251</v>
      </c>
      <c r="BD3844" s="232" t="s">
        <v>180</v>
      </c>
      <c r="BR3844" s="232">
        <v>4.8121086844887966</v>
      </c>
    </row>
    <row r="3845" spans="46:70" x14ac:dyDescent="0.3">
      <c r="AT3845" s="232">
        <v>2014</v>
      </c>
      <c r="AU3845" s="232" t="s">
        <v>258</v>
      </c>
      <c r="AW3845" s="232" t="s">
        <v>251</v>
      </c>
      <c r="BD3845" s="232" t="s">
        <v>181</v>
      </c>
      <c r="BR3845" s="232">
        <v>6.3674871235392043</v>
      </c>
    </row>
    <row r="3846" spans="46:70" x14ac:dyDescent="0.3">
      <c r="AT3846" s="232">
        <v>2014</v>
      </c>
      <c r="AU3846" s="232" t="s">
        <v>258</v>
      </c>
      <c r="AW3846" s="232" t="s">
        <v>251</v>
      </c>
      <c r="BD3846" s="232" t="s">
        <v>182</v>
      </c>
      <c r="BR3846" s="232">
        <v>12.01921886915356</v>
      </c>
    </row>
    <row r="3847" spans="46:70" x14ac:dyDescent="0.3">
      <c r="AT3847" s="232">
        <v>2014</v>
      </c>
      <c r="AU3847" s="232" t="s">
        <v>258</v>
      </c>
      <c r="AW3847" s="232" t="s">
        <v>251</v>
      </c>
      <c r="BD3847" s="232" t="s">
        <v>183</v>
      </c>
      <c r="BR3847" s="232">
        <v>4.9217987056130346</v>
      </c>
    </row>
    <row r="3848" spans="46:70" x14ac:dyDescent="0.3">
      <c r="AT3848" s="232">
        <v>2014</v>
      </c>
      <c r="AU3848" s="232" t="s">
        <v>258</v>
      </c>
      <c r="AW3848" s="232" t="s">
        <v>251</v>
      </c>
      <c r="BD3848" s="232" t="s">
        <v>184</v>
      </c>
      <c r="BR3848" s="232">
        <v>6.7651780850992793</v>
      </c>
    </row>
    <row r="3849" spans="46:70" x14ac:dyDescent="0.3">
      <c r="AT3849" s="232">
        <v>2014</v>
      </c>
      <c r="AU3849" s="232" t="s">
        <v>258</v>
      </c>
      <c r="AW3849" s="232" t="s">
        <v>251</v>
      </c>
      <c r="BD3849" s="232" t="s">
        <v>185</v>
      </c>
      <c r="BR3849" s="232">
        <v>2.154962522568467</v>
      </c>
    </row>
    <row r="3850" spans="46:70" x14ac:dyDescent="0.3">
      <c r="AT3850" s="232">
        <v>2014</v>
      </c>
      <c r="AU3850" s="232" t="s">
        <v>258</v>
      </c>
      <c r="AW3850" s="232" t="s">
        <v>251</v>
      </c>
      <c r="BD3850" s="232" t="s">
        <v>186</v>
      </c>
      <c r="BR3850" s="232">
        <v>0</v>
      </c>
    </row>
    <row r="3851" spans="46:70" x14ac:dyDescent="0.3">
      <c r="AT3851" s="232">
        <v>2014</v>
      </c>
      <c r="AU3851" s="232" t="s">
        <v>258</v>
      </c>
      <c r="AW3851" s="232" t="s">
        <v>251</v>
      </c>
      <c r="BE3851" s="232" t="s">
        <v>187</v>
      </c>
      <c r="BR3851" s="232">
        <v>4.379429789279742</v>
      </c>
    </row>
    <row r="3852" spans="46:70" x14ac:dyDescent="0.3">
      <c r="AT3852" s="232">
        <v>2014</v>
      </c>
      <c r="AU3852" s="232" t="s">
        <v>258</v>
      </c>
      <c r="AW3852" s="232" t="s">
        <v>251</v>
      </c>
      <c r="BE3852" s="232" t="s">
        <v>188</v>
      </c>
      <c r="BR3852" s="232">
        <v>4.1119795842090117</v>
      </c>
    </row>
    <row r="3853" spans="46:70" x14ac:dyDescent="0.3">
      <c r="AT3853" s="232">
        <v>2014</v>
      </c>
      <c r="AU3853" s="232" t="s">
        <v>258</v>
      </c>
      <c r="AW3853" s="232" t="s">
        <v>251</v>
      </c>
      <c r="BE3853" s="232" t="s">
        <v>189</v>
      </c>
      <c r="BR3853" s="232">
        <v>4.7190272450035424</v>
      </c>
    </row>
    <row r="3854" spans="46:70" x14ac:dyDescent="0.3">
      <c r="AT3854" s="232">
        <v>2014</v>
      </c>
      <c r="AU3854" s="232" t="s">
        <v>258</v>
      </c>
      <c r="AW3854" s="232" t="s">
        <v>251</v>
      </c>
      <c r="BE3854" s="232" t="s">
        <v>190</v>
      </c>
      <c r="BR3854" s="232">
        <v>3.36640492268902</v>
      </c>
    </row>
    <row r="3855" spans="46:70" x14ac:dyDescent="0.3">
      <c r="AT3855" s="232">
        <v>2014</v>
      </c>
      <c r="AU3855" s="232" t="s">
        <v>258</v>
      </c>
      <c r="AW3855" s="232" t="s">
        <v>251</v>
      </c>
      <c r="BE3855" s="232" t="s">
        <v>191</v>
      </c>
      <c r="BR3855" s="232">
        <v>10.76028752135265</v>
      </c>
    </row>
    <row r="3856" spans="46:70" x14ac:dyDescent="0.3">
      <c r="AT3856" s="232">
        <v>2014</v>
      </c>
      <c r="AU3856" s="232" t="s">
        <v>258</v>
      </c>
      <c r="AW3856" s="232" t="s">
        <v>251</v>
      </c>
      <c r="BE3856" s="232" t="s">
        <v>257</v>
      </c>
      <c r="BR3856" s="232" t="s">
        <v>354</v>
      </c>
    </row>
    <row r="3857" spans="46:70" x14ac:dyDescent="0.3">
      <c r="AT3857" s="232">
        <v>2014</v>
      </c>
      <c r="AU3857" s="232" t="s">
        <v>258</v>
      </c>
      <c r="AW3857" s="232" t="s">
        <v>251</v>
      </c>
      <c r="BF3857" s="232" t="s">
        <v>192</v>
      </c>
      <c r="BR3857" s="232">
        <v>4.4361710210546317</v>
      </c>
    </row>
    <row r="3858" spans="46:70" x14ac:dyDescent="0.3">
      <c r="AT3858" s="232">
        <v>2014</v>
      </c>
      <c r="AU3858" s="232" t="s">
        <v>258</v>
      </c>
      <c r="AW3858" s="232" t="s">
        <v>251</v>
      </c>
      <c r="BF3858" s="232" t="s">
        <v>193</v>
      </c>
      <c r="BR3858" s="232">
        <v>7.2835554872519639</v>
      </c>
    </row>
    <row r="3859" spans="46:70" x14ac:dyDescent="0.3">
      <c r="AT3859" s="232">
        <v>2014</v>
      </c>
      <c r="AU3859" s="232" t="s">
        <v>258</v>
      </c>
      <c r="AW3859" s="232" t="s">
        <v>251</v>
      </c>
      <c r="BF3859" s="232" t="s">
        <v>194</v>
      </c>
      <c r="BR3859" s="232">
        <v>4.5866345200352603</v>
      </c>
    </row>
    <row r="3860" spans="46:70" x14ac:dyDescent="0.3">
      <c r="AT3860" s="232">
        <v>2014</v>
      </c>
      <c r="AU3860" s="232" t="s">
        <v>258</v>
      </c>
      <c r="AW3860" s="232" t="s">
        <v>251</v>
      </c>
      <c r="BF3860" s="232" t="s">
        <v>195</v>
      </c>
      <c r="BR3860" s="232">
        <v>4.6198835307753523</v>
      </c>
    </row>
    <row r="3861" spans="46:70" x14ac:dyDescent="0.3">
      <c r="AT3861" s="232">
        <v>2014</v>
      </c>
      <c r="AU3861" s="232" t="s">
        <v>258</v>
      </c>
      <c r="AW3861" s="232" t="s">
        <v>251</v>
      </c>
      <c r="BF3861" s="232" t="s">
        <v>196</v>
      </c>
      <c r="BR3861" s="232">
        <v>3.0275652742826238</v>
      </c>
    </row>
    <row r="3862" spans="46:70" x14ac:dyDescent="0.3">
      <c r="AT3862" s="232">
        <v>2014</v>
      </c>
      <c r="AU3862" s="232" t="s">
        <v>258</v>
      </c>
      <c r="AW3862" s="232" t="s">
        <v>251</v>
      </c>
      <c r="BG3862" s="232" t="s">
        <v>197</v>
      </c>
      <c r="BR3862" s="232">
        <v>9.0908136388854555</v>
      </c>
    </row>
    <row r="3863" spans="46:70" x14ac:dyDescent="0.3">
      <c r="AT3863" s="232">
        <v>2014</v>
      </c>
      <c r="AU3863" s="232" t="s">
        <v>258</v>
      </c>
      <c r="AW3863" s="232" t="s">
        <v>251</v>
      </c>
      <c r="BG3863" s="232" t="s">
        <v>198</v>
      </c>
      <c r="BR3863" s="232">
        <v>8.8349794739027274</v>
      </c>
    </row>
    <row r="3864" spans="46:70" x14ac:dyDescent="0.3">
      <c r="AT3864" s="232">
        <v>2014</v>
      </c>
      <c r="AU3864" s="232" t="s">
        <v>258</v>
      </c>
      <c r="AW3864" s="232" t="s">
        <v>251</v>
      </c>
      <c r="BG3864" s="232" t="s">
        <v>199</v>
      </c>
      <c r="BR3864" s="232">
        <v>9.7007736864403</v>
      </c>
    </row>
    <row r="3865" spans="46:70" x14ac:dyDescent="0.3">
      <c r="AT3865" s="232">
        <v>2014</v>
      </c>
      <c r="AU3865" s="232" t="s">
        <v>258</v>
      </c>
      <c r="AW3865" s="232" t="s">
        <v>251</v>
      </c>
      <c r="BG3865" s="232" t="s">
        <v>200</v>
      </c>
      <c r="BR3865" s="232">
        <v>4.1240421690547633</v>
      </c>
    </row>
    <row r="3866" spans="46:70" x14ac:dyDescent="0.3">
      <c r="AT3866" s="232">
        <v>2014</v>
      </c>
      <c r="AU3866" s="232" t="s">
        <v>258</v>
      </c>
      <c r="AW3866" s="232" t="s">
        <v>251</v>
      </c>
      <c r="BH3866" s="232" t="s">
        <v>201</v>
      </c>
      <c r="BR3866" s="232">
        <v>4.4667132529958931</v>
      </c>
    </row>
    <row r="3867" spans="46:70" x14ac:dyDescent="0.3">
      <c r="AT3867" s="232">
        <v>2014</v>
      </c>
      <c r="AU3867" s="232" t="s">
        <v>258</v>
      </c>
      <c r="AW3867" s="232" t="s">
        <v>251</v>
      </c>
      <c r="BH3867" s="232" t="s">
        <v>202</v>
      </c>
      <c r="BR3867" s="232">
        <v>5.1552146809203983</v>
      </c>
    </row>
    <row r="3868" spans="46:70" x14ac:dyDescent="0.3">
      <c r="AT3868" s="232">
        <v>2014</v>
      </c>
      <c r="AU3868" s="232" t="s">
        <v>258</v>
      </c>
      <c r="AW3868" s="232" t="s">
        <v>251</v>
      </c>
      <c r="BH3868" s="232" t="s">
        <v>203</v>
      </c>
      <c r="BR3868" s="232">
        <v>4.8904547216223984</v>
      </c>
    </row>
    <row r="3869" spans="46:70" x14ac:dyDescent="0.3">
      <c r="AT3869" s="232">
        <v>2014</v>
      </c>
      <c r="AU3869" s="232" t="s">
        <v>258</v>
      </c>
      <c r="AW3869" s="232" t="s">
        <v>251</v>
      </c>
      <c r="BI3869" s="232" t="s">
        <v>204</v>
      </c>
      <c r="BR3869" s="232">
        <v>4.7383923560555976</v>
      </c>
    </row>
    <row r="3870" spans="46:70" x14ac:dyDescent="0.3">
      <c r="AT3870" s="232">
        <v>2014</v>
      </c>
      <c r="AU3870" s="232" t="s">
        <v>258</v>
      </c>
      <c r="AW3870" s="232" t="s">
        <v>251</v>
      </c>
      <c r="BI3870" s="232" t="s">
        <v>205</v>
      </c>
      <c r="BR3870" s="232">
        <v>4.0231451497189878</v>
      </c>
    </row>
    <row r="3871" spans="46:70" x14ac:dyDescent="0.3">
      <c r="AT3871" s="232">
        <v>2014</v>
      </c>
      <c r="AU3871" s="232" t="s">
        <v>258</v>
      </c>
      <c r="AW3871" s="232" t="s">
        <v>251</v>
      </c>
      <c r="BI3871" s="232" t="s">
        <v>206</v>
      </c>
      <c r="BR3871" s="232">
        <v>10.66306204756822</v>
      </c>
    </row>
    <row r="3872" spans="46:70" x14ac:dyDescent="0.3">
      <c r="AT3872" s="232">
        <v>2014</v>
      </c>
      <c r="AU3872" s="232" t="s">
        <v>258</v>
      </c>
      <c r="AW3872" s="232" t="s">
        <v>251</v>
      </c>
      <c r="BJ3872" s="232" t="s">
        <v>381</v>
      </c>
      <c r="BR3872" s="232">
        <v>8.480190350048332</v>
      </c>
    </row>
    <row r="3873" spans="46:70" x14ac:dyDescent="0.3">
      <c r="AT3873" s="232">
        <v>2014</v>
      </c>
      <c r="AU3873" s="232" t="s">
        <v>258</v>
      </c>
      <c r="AW3873" s="232" t="s">
        <v>251</v>
      </c>
      <c r="BJ3873" s="232" t="s">
        <v>208</v>
      </c>
      <c r="BR3873" s="232">
        <v>5.7114334502402366</v>
      </c>
    </row>
    <row r="3874" spans="46:70" x14ac:dyDescent="0.3">
      <c r="AT3874" s="232">
        <v>2014</v>
      </c>
      <c r="AU3874" s="232" t="s">
        <v>258</v>
      </c>
      <c r="AW3874" s="232" t="s">
        <v>251</v>
      </c>
      <c r="BJ3874" s="232" t="s">
        <v>209</v>
      </c>
      <c r="BR3874" s="232">
        <v>4.4178582502755948</v>
      </c>
    </row>
    <row r="3875" spans="46:70" x14ac:dyDescent="0.3">
      <c r="AT3875" s="232">
        <v>2014</v>
      </c>
      <c r="AU3875" s="232" t="s">
        <v>258</v>
      </c>
      <c r="AW3875" s="232" t="s">
        <v>251</v>
      </c>
      <c r="BJ3875" s="232" t="s">
        <v>210</v>
      </c>
      <c r="BR3875" s="232">
        <v>3.2835554926302581</v>
      </c>
    </row>
    <row r="3876" spans="46:70" x14ac:dyDescent="0.3">
      <c r="AT3876" s="232">
        <v>2014</v>
      </c>
      <c r="AU3876" s="232" t="s">
        <v>258</v>
      </c>
      <c r="AW3876" s="232" t="s">
        <v>251</v>
      </c>
      <c r="BJ3876" s="232" t="s">
        <v>211</v>
      </c>
      <c r="BR3876" s="232">
        <v>4.4079858832697569</v>
      </c>
    </row>
    <row r="3877" spans="46:70" x14ac:dyDescent="0.3">
      <c r="AT3877" s="232">
        <v>2014</v>
      </c>
      <c r="AU3877" s="232" t="s">
        <v>258</v>
      </c>
      <c r="AW3877" s="232" t="s">
        <v>251</v>
      </c>
      <c r="BJ3877" s="232" t="s">
        <v>212</v>
      </c>
      <c r="BR3877" s="232">
        <v>3.444283514056707</v>
      </c>
    </row>
    <row r="3878" spans="46:70" x14ac:dyDescent="0.3">
      <c r="AT3878" s="232">
        <v>2014</v>
      </c>
      <c r="AU3878" s="232" t="s">
        <v>258</v>
      </c>
      <c r="AW3878" s="232" t="s">
        <v>251</v>
      </c>
      <c r="BJ3878" s="232" t="s">
        <v>213</v>
      </c>
      <c r="BR3878" s="232">
        <v>6.364915512977193</v>
      </c>
    </row>
    <row r="3879" spans="46:70" x14ac:dyDescent="0.3">
      <c r="AT3879" s="232">
        <v>2014</v>
      </c>
      <c r="AU3879" s="232" t="s">
        <v>258</v>
      </c>
      <c r="AW3879" s="232" t="s">
        <v>251</v>
      </c>
      <c r="BK3879" s="232" t="s">
        <v>214</v>
      </c>
      <c r="BR3879" s="232">
        <v>3.412486174332293</v>
      </c>
    </row>
    <row r="3880" spans="46:70" x14ac:dyDescent="0.3">
      <c r="AT3880" s="232">
        <v>2014</v>
      </c>
      <c r="AU3880" s="232" t="s">
        <v>258</v>
      </c>
      <c r="AW3880" s="232" t="s">
        <v>251</v>
      </c>
      <c r="BK3880" s="232" t="s">
        <v>215</v>
      </c>
      <c r="BR3880" s="232">
        <v>6.5377230357136993</v>
      </c>
    </row>
    <row r="3881" spans="46:70" x14ac:dyDescent="0.3">
      <c r="AT3881" s="232">
        <v>2014</v>
      </c>
      <c r="AU3881" s="232" t="s">
        <v>258</v>
      </c>
      <c r="AW3881" s="232" t="s">
        <v>251</v>
      </c>
      <c r="BK3881" s="232" t="s">
        <v>216</v>
      </c>
      <c r="BR3881" s="232">
        <v>7.0492682505327</v>
      </c>
    </row>
    <row r="3882" spans="46:70" x14ac:dyDescent="0.3">
      <c r="AT3882" s="232">
        <v>2014</v>
      </c>
      <c r="AU3882" s="232" t="s">
        <v>258</v>
      </c>
      <c r="AW3882" s="232" t="s">
        <v>251</v>
      </c>
      <c r="BL3882" s="232" t="s">
        <v>217</v>
      </c>
      <c r="BR3882" s="232">
        <v>4.9276743092716018</v>
      </c>
    </row>
    <row r="3883" spans="46:70" x14ac:dyDescent="0.3">
      <c r="AT3883" s="232">
        <v>2014</v>
      </c>
      <c r="AU3883" s="232" t="s">
        <v>258</v>
      </c>
      <c r="AW3883" s="232" t="s">
        <v>251</v>
      </c>
      <c r="BL3883" s="232" t="s">
        <v>218</v>
      </c>
      <c r="BR3883" s="232">
        <v>4.2221007321533941</v>
      </c>
    </row>
    <row r="3884" spans="46:70" x14ac:dyDescent="0.3">
      <c r="AT3884" s="232">
        <v>2014</v>
      </c>
      <c r="AU3884" s="232" t="s">
        <v>258</v>
      </c>
      <c r="AW3884" s="232" t="s">
        <v>251</v>
      </c>
      <c r="BL3884" s="232" t="s">
        <v>219</v>
      </c>
      <c r="BR3884" s="232">
        <v>4.4411134794569431</v>
      </c>
    </row>
    <row r="3885" spans="46:70" x14ac:dyDescent="0.3">
      <c r="AT3885" s="232">
        <v>2014</v>
      </c>
      <c r="AU3885" s="232" t="s">
        <v>258</v>
      </c>
      <c r="AW3885" s="232" t="s">
        <v>251</v>
      </c>
      <c r="BL3885" s="232" t="s">
        <v>220</v>
      </c>
      <c r="BR3885" s="232">
        <v>5.822473460205619</v>
      </c>
    </row>
    <row r="3886" spans="46:70" x14ac:dyDescent="0.3">
      <c r="AT3886" s="232">
        <v>2014</v>
      </c>
      <c r="AU3886" s="232" t="s">
        <v>258</v>
      </c>
      <c r="AW3886" s="232" t="s">
        <v>251</v>
      </c>
      <c r="BL3886" s="232" t="s">
        <v>221</v>
      </c>
      <c r="BR3886" s="232">
        <v>4.5908510186598477</v>
      </c>
    </row>
    <row r="3887" spans="46:70" x14ac:dyDescent="0.3">
      <c r="AT3887" s="232">
        <v>2014</v>
      </c>
      <c r="AU3887" s="232" t="s">
        <v>258</v>
      </c>
      <c r="AW3887" s="232" t="s">
        <v>251</v>
      </c>
      <c r="BM3887" s="232" t="s">
        <v>222</v>
      </c>
      <c r="BR3887" s="232">
        <v>4.2342726812958826</v>
      </c>
    </row>
    <row r="3888" spans="46:70" x14ac:dyDescent="0.3">
      <c r="AT3888" s="232">
        <v>2014</v>
      </c>
      <c r="AU3888" s="232" t="s">
        <v>258</v>
      </c>
      <c r="AW3888" s="232" t="s">
        <v>251</v>
      </c>
      <c r="BM3888" s="232" t="s">
        <v>223</v>
      </c>
      <c r="BR3888" s="232">
        <v>7.0810429413798861</v>
      </c>
    </row>
    <row r="3889" spans="46:70" x14ac:dyDescent="0.3">
      <c r="AT3889" s="232">
        <v>2014</v>
      </c>
      <c r="AU3889" s="232" t="s">
        <v>258</v>
      </c>
      <c r="AW3889" s="232" t="s">
        <v>251</v>
      </c>
      <c r="BM3889" s="232" t="s">
        <v>224</v>
      </c>
      <c r="BR3889" s="232">
        <v>3.3261599957769321</v>
      </c>
    </row>
    <row r="3890" spans="46:70" x14ac:dyDescent="0.3">
      <c r="AT3890" s="232">
        <v>2014</v>
      </c>
      <c r="AU3890" s="232" t="s">
        <v>258</v>
      </c>
      <c r="AW3890" s="232" t="s">
        <v>251</v>
      </c>
      <c r="BM3890" s="232" t="s">
        <v>225</v>
      </c>
      <c r="BR3890" s="232">
        <v>5.3258120596840381</v>
      </c>
    </row>
    <row r="3891" spans="46:70" x14ac:dyDescent="0.3">
      <c r="AT3891" s="232">
        <v>2014</v>
      </c>
      <c r="AU3891" s="232" t="s">
        <v>258</v>
      </c>
      <c r="AW3891" s="232" t="s">
        <v>251</v>
      </c>
      <c r="BM3891" s="232" t="s">
        <v>226</v>
      </c>
      <c r="BR3891" s="232">
        <v>5.3813450317454246</v>
      </c>
    </row>
    <row r="3892" spans="46:70" x14ac:dyDescent="0.3">
      <c r="AT3892" s="232">
        <v>2014</v>
      </c>
      <c r="AU3892" s="232" t="s">
        <v>258</v>
      </c>
      <c r="AW3892" s="232" t="s">
        <v>251</v>
      </c>
      <c r="BM3892" s="232" t="s">
        <v>227</v>
      </c>
      <c r="BR3892" s="232">
        <v>3.602844349525181</v>
      </c>
    </row>
    <row r="3893" spans="46:70" x14ac:dyDescent="0.3">
      <c r="AT3893" s="232">
        <v>2014</v>
      </c>
      <c r="AU3893" s="232" t="s">
        <v>258</v>
      </c>
      <c r="AW3893" s="232" t="s">
        <v>251</v>
      </c>
      <c r="BM3893" s="232" t="s">
        <v>228</v>
      </c>
      <c r="BR3893" s="232">
        <v>6.680894784668757</v>
      </c>
    </row>
    <row r="3894" spans="46:70" x14ac:dyDescent="0.3">
      <c r="AT3894" s="232">
        <v>2014</v>
      </c>
      <c r="AU3894" s="232" t="s">
        <v>258</v>
      </c>
      <c r="AW3894" s="232" t="s">
        <v>251</v>
      </c>
      <c r="BM3894" s="232" t="s">
        <v>229</v>
      </c>
      <c r="BR3894" s="232">
        <v>5.3070584546607078</v>
      </c>
    </row>
    <row r="3895" spans="46:70" x14ac:dyDescent="0.3">
      <c r="AT3895" s="232">
        <v>2014</v>
      </c>
      <c r="AU3895" s="232" t="s">
        <v>258</v>
      </c>
      <c r="AW3895" s="232" t="s">
        <v>251</v>
      </c>
      <c r="BN3895" s="232" t="s">
        <v>230</v>
      </c>
      <c r="BR3895" s="232">
        <v>4.9785917858695994</v>
      </c>
    </row>
    <row r="3896" spans="46:70" x14ac:dyDescent="0.3">
      <c r="AT3896" s="232">
        <v>2014</v>
      </c>
      <c r="AU3896" s="232" t="s">
        <v>258</v>
      </c>
      <c r="AW3896" s="232" t="s">
        <v>251</v>
      </c>
      <c r="BN3896" s="232" t="s">
        <v>231</v>
      </c>
      <c r="BR3896" s="232">
        <v>4.5243055849022484</v>
      </c>
    </row>
    <row r="3897" spans="46:70" x14ac:dyDescent="0.3">
      <c r="AT3897" s="232">
        <v>2014</v>
      </c>
      <c r="AU3897" s="232" t="s">
        <v>258</v>
      </c>
      <c r="AW3897" s="232" t="s">
        <v>251</v>
      </c>
      <c r="BO3897" s="232" t="s">
        <v>232</v>
      </c>
      <c r="BR3897" s="232">
        <v>6.4037649157715713</v>
      </c>
    </row>
    <row r="3898" spans="46:70" x14ac:dyDescent="0.3">
      <c r="AT3898" s="232">
        <v>2014</v>
      </c>
      <c r="AU3898" s="232" t="s">
        <v>258</v>
      </c>
      <c r="AW3898" s="232" t="s">
        <v>251</v>
      </c>
      <c r="BO3898" s="232" t="s">
        <v>233</v>
      </c>
      <c r="BR3898" s="232">
        <v>4.7812271596787506</v>
      </c>
    </row>
    <row r="3899" spans="46:70" x14ac:dyDescent="0.3">
      <c r="AT3899" s="232">
        <v>2014</v>
      </c>
      <c r="AU3899" s="232" t="s">
        <v>258</v>
      </c>
      <c r="AW3899" s="232" t="s">
        <v>251</v>
      </c>
      <c r="BP3899" s="232" t="s">
        <v>234</v>
      </c>
      <c r="BR3899" s="232">
        <v>5.2242411670685707</v>
      </c>
    </row>
    <row r="3900" spans="46:70" x14ac:dyDescent="0.3">
      <c r="AT3900" s="232">
        <v>2014</v>
      </c>
      <c r="AU3900" s="232" t="s">
        <v>258</v>
      </c>
      <c r="AW3900" s="232" t="s">
        <v>251</v>
      </c>
      <c r="BP3900" s="232" t="s">
        <v>235</v>
      </c>
      <c r="BR3900" s="232">
        <v>5.1121819501652714</v>
      </c>
    </row>
    <row r="3901" spans="46:70" x14ac:dyDescent="0.3">
      <c r="AT3901" s="232">
        <v>2014</v>
      </c>
      <c r="AU3901" s="232" t="s">
        <v>258</v>
      </c>
      <c r="AW3901" s="232" t="s">
        <v>251</v>
      </c>
      <c r="BP3901" s="232" t="s">
        <v>236</v>
      </c>
      <c r="BR3901" s="232">
        <v>3.6772710605936929</v>
      </c>
    </row>
    <row r="3902" spans="46:70" x14ac:dyDescent="0.3">
      <c r="AT3902" s="232">
        <v>2014</v>
      </c>
      <c r="AU3902" s="232" t="s">
        <v>258</v>
      </c>
      <c r="AW3902" s="232" t="s">
        <v>251</v>
      </c>
      <c r="BQ3902" s="232" t="s">
        <v>237</v>
      </c>
      <c r="BR3902" s="232">
        <v>4.5149337399114557</v>
      </c>
    </row>
    <row r="3903" spans="46:70" x14ac:dyDescent="0.3">
      <c r="AT3903" s="232">
        <v>2014</v>
      </c>
      <c r="AU3903" s="232" t="s">
        <v>258</v>
      </c>
      <c r="AW3903" s="232" t="s">
        <v>251</v>
      </c>
      <c r="BQ3903" s="232" t="s">
        <v>238</v>
      </c>
      <c r="BR3903" s="232">
        <v>4.6153621004790146</v>
      </c>
    </row>
    <row r="3904" spans="46:70" x14ac:dyDescent="0.3">
      <c r="AT3904" s="232">
        <v>2014</v>
      </c>
      <c r="AU3904" s="232" t="s">
        <v>258</v>
      </c>
      <c r="AW3904" s="232" t="s">
        <v>251</v>
      </c>
      <c r="BQ3904" s="232" t="s">
        <v>239</v>
      </c>
      <c r="BR3904" s="232">
        <v>5.2756823654812814</v>
      </c>
    </row>
    <row r="3905" spans="46:70" x14ac:dyDescent="0.3">
      <c r="AT3905" s="232">
        <v>2014</v>
      </c>
      <c r="AU3905" s="232" t="s">
        <v>258</v>
      </c>
      <c r="AW3905" s="232" t="s">
        <v>251</v>
      </c>
      <c r="BQ3905" s="232" t="s">
        <v>240</v>
      </c>
      <c r="BR3905" s="232">
        <v>4.2093890913760879</v>
      </c>
    </row>
    <row r="3906" spans="46:70" x14ac:dyDescent="0.3">
      <c r="AT3906" s="232">
        <v>2014</v>
      </c>
      <c r="AU3906" s="232" t="s">
        <v>258</v>
      </c>
      <c r="AW3906" s="232" t="s">
        <v>251</v>
      </c>
      <c r="BQ3906" s="232" t="s">
        <v>241</v>
      </c>
      <c r="BR3906" s="232">
        <v>5.4150289105850593</v>
      </c>
    </row>
    <row r="3907" spans="46:70" x14ac:dyDescent="0.3">
      <c r="AT3907" s="232">
        <v>2014</v>
      </c>
      <c r="AU3907" s="232" t="s">
        <v>258</v>
      </c>
      <c r="AW3907" s="232" t="s">
        <v>251</v>
      </c>
      <c r="BQ3907" s="232" t="s">
        <v>242</v>
      </c>
      <c r="BR3907" s="232">
        <v>4.6184510472323694</v>
      </c>
    </row>
    <row r="3908" spans="46:70" x14ac:dyDescent="0.3">
      <c r="AT3908" s="232">
        <v>2014</v>
      </c>
      <c r="AU3908" s="232" t="s">
        <v>258</v>
      </c>
      <c r="AW3908" s="232" t="s">
        <v>251</v>
      </c>
      <c r="BQ3908" s="232" t="s">
        <v>243</v>
      </c>
      <c r="BR3908" s="232">
        <v>4.1465061421240197</v>
      </c>
    </row>
    <row r="3909" spans="46:70" x14ac:dyDescent="0.3">
      <c r="AT3909" s="232">
        <v>2014</v>
      </c>
      <c r="AU3909" s="232" t="s">
        <v>258</v>
      </c>
      <c r="AW3909" s="232" t="s">
        <v>251</v>
      </c>
      <c r="BQ3909" s="232" t="s">
        <v>244</v>
      </c>
      <c r="BR3909" s="232">
        <v>5.7146506477112622</v>
      </c>
    </row>
    <row r="3910" spans="46:70" x14ac:dyDescent="0.3">
      <c r="AT3910" s="232">
        <v>2014</v>
      </c>
      <c r="AU3910" s="232" t="s">
        <v>258</v>
      </c>
      <c r="AW3910" s="232" t="s">
        <v>251</v>
      </c>
      <c r="BQ3910" s="232" t="s">
        <v>245</v>
      </c>
      <c r="BR3910" s="232">
        <v>4.7973856749133654</v>
      </c>
    </row>
    <row r="3911" spans="46:70" x14ac:dyDescent="0.3">
      <c r="AT3911" s="232">
        <v>2014</v>
      </c>
      <c r="AU3911" s="232" t="s">
        <v>258</v>
      </c>
      <c r="AW3911" s="232" t="s">
        <v>251</v>
      </c>
      <c r="BQ3911" s="232" t="s">
        <v>246</v>
      </c>
      <c r="BR3911" s="232">
        <v>5.8515432676304204</v>
      </c>
    </row>
    <row r="3912" spans="46:70" x14ac:dyDescent="0.3">
      <c r="AT3912" s="232">
        <v>2014</v>
      </c>
      <c r="AU3912" s="232" t="s">
        <v>258</v>
      </c>
      <c r="AW3912" s="232" t="s">
        <v>250</v>
      </c>
    </row>
    <row r="3913" spans="46:70" x14ac:dyDescent="0.3">
      <c r="AT3913" s="232">
        <v>2014</v>
      </c>
      <c r="AU3913" s="232" t="s">
        <v>258</v>
      </c>
      <c r="AW3913" s="232" t="s">
        <v>250</v>
      </c>
      <c r="AZ3913" s="232" t="s">
        <v>155</v>
      </c>
    </row>
    <row r="3914" spans="46:70" x14ac:dyDescent="0.3">
      <c r="AT3914" s="232">
        <v>2014</v>
      </c>
      <c r="AU3914" s="232" t="s">
        <v>258</v>
      </c>
      <c r="AW3914" s="232" t="s">
        <v>250</v>
      </c>
      <c r="AZ3914" s="232" t="s">
        <v>156</v>
      </c>
    </row>
    <row r="3915" spans="46:70" x14ac:dyDescent="0.3">
      <c r="AT3915" s="232">
        <v>2014</v>
      </c>
      <c r="AU3915" s="232" t="s">
        <v>258</v>
      </c>
      <c r="AW3915" s="232" t="s">
        <v>250</v>
      </c>
      <c r="AZ3915" s="232" t="s">
        <v>157</v>
      </c>
    </row>
    <row r="3916" spans="46:70" x14ac:dyDescent="0.3">
      <c r="AT3916" s="232">
        <v>2014</v>
      </c>
      <c r="AU3916" s="232" t="s">
        <v>258</v>
      </c>
      <c r="AW3916" s="232" t="s">
        <v>250</v>
      </c>
      <c r="AZ3916" s="232" t="s">
        <v>158</v>
      </c>
    </row>
    <row r="3917" spans="46:70" x14ac:dyDescent="0.3">
      <c r="AT3917" s="232">
        <v>2014</v>
      </c>
      <c r="AU3917" s="232" t="s">
        <v>258</v>
      </c>
      <c r="AW3917" s="232" t="s">
        <v>250</v>
      </c>
      <c r="AZ3917" s="232" t="s">
        <v>159</v>
      </c>
    </row>
    <row r="3918" spans="46:70" x14ac:dyDescent="0.3">
      <c r="AT3918" s="232">
        <v>2014</v>
      </c>
      <c r="AU3918" s="232" t="s">
        <v>258</v>
      </c>
      <c r="AW3918" s="232" t="s">
        <v>250</v>
      </c>
      <c r="AZ3918" s="232" t="s">
        <v>160</v>
      </c>
    </row>
    <row r="3919" spans="46:70" x14ac:dyDescent="0.3">
      <c r="AT3919" s="232">
        <v>2014</v>
      </c>
      <c r="AU3919" s="232" t="s">
        <v>258</v>
      </c>
      <c r="AW3919" s="232" t="s">
        <v>250</v>
      </c>
      <c r="BA3919" s="232" t="s">
        <v>161</v>
      </c>
    </row>
    <row r="3920" spans="46:70" x14ac:dyDescent="0.3">
      <c r="AT3920" s="232">
        <v>2014</v>
      </c>
      <c r="AU3920" s="232" t="s">
        <v>258</v>
      </c>
      <c r="AW3920" s="232" t="s">
        <v>250</v>
      </c>
      <c r="BB3920" s="232" t="s">
        <v>162</v>
      </c>
    </row>
    <row r="3921" spans="46:54" x14ac:dyDescent="0.3">
      <c r="AT3921" s="232">
        <v>2014</v>
      </c>
      <c r="AU3921" s="232" t="s">
        <v>258</v>
      </c>
      <c r="AW3921" s="232" t="s">
        <v>250</v>
      </c>
      <c r="BB3921" s="232" t="s">
        <v>163</v>
      </c>
    </row>
    <row r="3922" spans="46:54" x14ac:dyDescent="0.3">
      <c r="AT3922" s="232">
        <v>2014</v>
      </c>
      <c r="AU3922" s="232" t="s">
        <v>258</v>
      </c>
      <c r="AW3922" s="232" t="s">
        <v>250</v>
      </c>
      <c r="BB3922" s="232" t="s">
        <v>389</v>
      </c>
    </row>
    <row r="3923" spans="46:54" x14ac:dyDescent="0.3">
      <c r="AT3923" s="232">
        <v>2014</v>
      </c>
      <c r="AU3923" s="232" t="s">
        <v>258</v>
      </c>
      <c r="AW3923" s="232" t="s">
        <v>250</v>
      </c>
      <c r="BB3923" s="232" t="s">
        <v>164</v>
      </c>
    </row>
    <row r="3924" spans="46:54" x14ac:dyDescent="0.3">
      <c r="AT3924" s="232">
        <v>2014</v>
      </c>
      <c r="AU3924" s="232" t="s">
        <v>258</v>
      </c>
      <c r="AW3924" s="232" t="s">
        <v>250</v>
      </c>
      <c r="BA3924" s="232" t="s">
        <v>165</v>
      </c>
    </row>
    <row r="3925" spans="46:54" x14ac:dyDescent="0.3">
      <c r="AT3925" s="232">
        <v>2014</v>
      </c>
      <c r="AU3925" s="232" t="s">
        <v>258</v>
      </c>
      <c r="AW3925" s="232" t="s">
        <v>250</v>
      </c>
      <c r="BB3925" s="232" t="s">
        <v>259</v>
      </c>
    </row>
    <row r="3926" spans="46:54" x14ac:dyDescent="0.3">
      <c r="AT3926" s="232">
        <v>2014</v>
      </c>
      <c r="AU3926" s="232" t="s">
        <v>258</v>
      </c>
      <c r="AW3926" s="232" t="s">
        <v>250</v>
      </c>
      <c r="BB3926" s="232" t="s">
        <v>260</v>
      </c>
    </row>
    <row r="3927" spans="46:54" x14ac:dyDescent="0.3">
      <c r="AT3927" s="232">
        <v>2014</v>
      </c>
      <c r="AU3927" s="232" t="s">
        <v>258</v>
      </c>
      <c r="AW3927" s="232" t="s">
        <v>250</v>
      </c>
      <c r="BB3927" s="232" t="s">
        <v>261</v>
      </c>
    </row>
    <row r="3928" spans="46:54" x14ac:dyDescent="0.3">
      <c r="AT3928" s="232">
        <v>2014</v>
      </c>
      <c r="AU3928" s="232" t="s">
        <v>258</v>
      </c>
      <c r="AW3928" s="232" t="s">
        <v>250</v>
      </c>
      <c r="BB3928" s="232" t="s">
        <v>262</v>
      </c>
    </row>
    <row r="3929" spans="46:54" x14ac:dyDescent="0.3">
      <c r="AT3929" s="232">
        <v>2014</v>
      </c>
      <c r="AU3929" s="232" t="s">
        <v>258</v>
      </c>
      <c r="AW3929" s="232" t="s">
        <v>250</v>
      </c>
      <c r="BA3929" s="232" t="s">
        <v>166</v>
      </c>
    </row>
    <row r="3930" spans="46:54" x14ac:dyDescent="0.3">
      <c r="AT3930" s="232">
        <v>2014</v>
      </c>
      <c r="AU3930" s="232" t="s">
        <v>258</v>
      </c>
      <c r="AW3930" s="232" t="s">
        <v>250</v>
      </c>
      <c r="BB3930" s="232" t="s">
        <v>167</v>
      </c>
    </row>
    <row r="3931" spans="46:54" x14ac:dyDescent="0.3">
      <c r="AT3931" s="232">
        <v>2014</v>
      </c>
      <c r="AU3931" s="232" t="s">
        <v>258</v>
      </c>
      <c r="AW3931" s="232" t="s">
        <v>250</v>
      </c>
      <c r="BB3931" s="232" t="s">
        <v>168</v>
      </c>
    </row>
    <row r="3932" spans="46:54" x14ac:dyDescent="0.3">
      <c r="AT3932" s="232">
        <v>2014</v>
      </c>
      <c r="AU3932" s="232" t="s">
        <v>258</v>
      </c>
      <c r="AW3932" s="232" t="s">
        <v>250</v>
      </c>
      <c r="BB3932" s="232" t="s">
        <v>253</v>
      </c>
    </row>
    <row r="3933" spans="46:54" x14ac:dyDescent="0.3">
      <c r="AT3933" s="232">
        <v>2014</v>
      </c>
      <c r="AU3933" s="232" t="s">
        <v>258</v>
      </c>
      <c r="AW3933" s="232" t="s">
        <v>250</v>
      </c>
      <c r="BB3933" s="232" t="s">
        <v>252</v>
      </c>
    </row>
    <row r="3934" spans="46:54" x14ac:dyDescent="0.3">
      <c r="AT3934" s="232">
        <v>2014</v>
      </c>
      <c r="AU3934" s="232" t="s">
        <v>258</v>
      </c>
      <c r="AW3934" s="232" t="s">
        <v>250</v>
      </c>
      <c r="BB3934" s="232" t="s">
        <v>169</v>
      </c>
    </row>
    <row r="3935" spans="46:54" x14ac:dyDescent="0.3">
      <c r="AT3935" s="232">
        <v>2014</v>
      </c>
      <c r="AU3935" s="232" t="s">
        <v>258</v>
      </c>
      <c r="AW3935" s="232" t="s">
        <v>250</v>
      </c>
      <c r="BA3935" s="232" t="s">
        <v>170</v>
      </c>
    </row>
    <row r="3936" spans="46:54" x14ac:dyDescent="0.3">
      <c r="AT3936" s="232">
        <v>2014</v>
      </c>
      <c r="AU3936" s="232" t="s">
        <v>258</v>
      </c>
      <c r="AW3936" s="232" t="s">
        <v>250</v>
      </c>
      <c r="BB3936" s="232" t="s">
        <v>171</v>
      </c>
    </row>
    <row r="3937" spans="46:56" x14ac:dyDescent="0.3">
      <c r="AT3937" s="232">
        <v>2014</v>
      </c>
      <c r="AU3937" s="232" t="s">
        <v>258</v>
      </c>
      <c r="AW3937" s="232" t="s">
        <v>250</v>
      </c>
      <c r="BB3937" s="232" t="s">
        <v>172</v>
      </c>
    </row>
    <row r="3938" spans="46:56" x14ac:dyDescent="0.3">
      <c r="AT3938" s="232">
        <v>2014</v>
      </c>
      <c r="AU3938" s="232" t="s">
        <v>258</v>
      </c>
      <c r="AW3938" s="232" t="s">
        <v>250</v>
      </c>
      <c r="BB3938" s="232" t="s">
        <v>390</v>
      </c>
    </row>
    <row r="3939" spans="46:56" x14ac:dyDescent="0.3">
      <c r="AT3939" s="232">
        <v>2014</v>
      </c>
      <c r="AU3939" s="232" t="s">
        <v>258</v>
      </c>
      <c r="AW3939" s="232" t="s">
        <v>250</v>
      </c>
      <c r="BA3939" s="232" t="s">
        <v>173</v>
      </c>
    </row>
    <row r="3940" spans="46:56" x14ac:dyDescent="0.3">
      <c r="AT3940" s="232">
        <v>2014</v>
      </c>
      <c r="AU3940" s="232" t="s">
        <v>258</v>
      </c>
      <c r="AW3940" s="232" t="s">
        <v>250</v>
      </c>
      <c r="BB3940" s="232" t="s">
        <v>254</v>
      </c>
    </row>
    <row r="3941" spans="46:56" x14ac:dyDescent="0.3">
      <c r="AT3941" s="232">
        <v>2014</v>
      </c>
      <c r="AU3941" s="232" t="s">
        <v>258</v>
      </c>
      <c r="AW3941" s="232" t="s">
        <v>250</v>
      </c>
      <c r="BB3941" s="232" t="s">
        <v>255</v>
      </c>
    </row>
    <row r="3942" spans="46:56" x14ac:dyDescent="0.3">
      <c r="AT3942" s="232">
        <v>2014</v>
      </c>
      <c r="AU3942" s="232" t="s">
        <v>258</v>
      </c>
      <c r="AW3942" s="232" t="s">
        <v>250</v>
      </c>
      <c r="BC3942" s="232" t="s">
        <v>174</v>
      </c>
    </row>
    <row r="3943" spans="46:56" x14ac:dyDescent="0.3">
      <c r="AT3943" s="232">
        <v>2014</v>
      </c>
      <c r="AU3943" s="232" t="s">
        <v>258</v>
      </c>
      <c r="AW3943" s="232" t="s">
        <v>250</v>
      </c>
      <c r="BC3943" s="232" t="s">
        <v>175</v>
      </c>
    </row>
    <row r="3944" spans="46:56" x14ac:dyDescent="0.3">
      <c r="AT3944" s="232">
        <v>2014</v>
      </c>
      <c r="AU3944" s="232" t="s">
        <v>258</v>
      </c>
      <c r="AW3944" s="232" t="s">
        <v>250</v>
      </c>
      <c r="BC3944" s="232" t="s">
        <v>176</v>
      </c>
    </row>
    <row r="3945" spans="46:56" x14ac:dyDescent="0.3">
      <c r="AT3945" s="232">
        <v>2014</v>
      </c>
      <c r="AU3945" s="232" t="s">
        <v>258</v>
      </c>
      <c r="AW3945" s="232" t="s">
        <v>250</v>
      </c>
      <c r="BC3945" s="232" t="s">
        <v>177</v>
      </c>
    </row>
    <row r="3946" spans="46:56" x14ac:dyDescent="0.3">
      <c r="AT3946" s="232">
        <v>2014</v>
      </c>
      <c r="AU3946" s="232" t="s">
        <v>258</v>
      </c>
      <c r="AW3946" s="232" t="s">
        <v>250</v>
      </c>
      <c r="BC3946" s="232" t="s">
        <v>178</v>
      </c>
    </row>
    <row r="3947" spans="46:56" x14ac:dyDescent="0.3">
      <c r="AT3947" s="232">
        <v>2014</v>
      </c>
      <c r="AU3947" s="232" t="s">
        <v>258</v>
      </c>
      <c r="AW3947" s="232" t="s">
        <v>250</v>
      </c>
      <c r="BC3947" s="232" t="s">
        <v>256</v>
      </c>
    </row>
    <row r="3948" spans="46:56" x14ac:dyDescent="0.3">
      <c r="AT3948" s="232">
        <v>2014</v>
      </c>
      <c r="AU3948" s="232" t="s">
        <v>258</v>
      </c>
      <c r="AW3948" s="232" t="s">
        <v>250</v>
      </c>
      <c r="BD3948" s="232" t="s">
        <v>179</v>
      </c>
    </row>
    <row r="3949" spans="46:56" x14ac:dyDescent="0.3">
      <c r="AT3949" s="232">
        <v>2014</v>
      </c>
      <c r="AU3949" s="232" t="s">
        <v>258</v>
      </c>
      <c r="AW3949" s="232" t="s">
        <v>250</v>
      </c>
      <c r="BD3949" s="232" t="s">
        <v>180</v>
      </c>
    </row>
    <row r="3950" spans="46:56" x14ac:dyDescent="0.3">
      <c r="AT3950" s="232">
        <v>2014</v>
      </c>
      <c r="AU3950" s="232" t="s">
        <v>258</v>
      </c>
      <c r="AW3950" s="232" t="s">
        <v>250</v>
      </c>
      <c r="BD3950" s="232" t="s">
        <v>181</v>
      </c>
    </row>
    <row r="3951" spans="46:56" x14ac:dyDescent="0.3">
      <c r="AT3951" s="232">
        <v>2014</v>
      </c>
      <c r="AU3951" s="232" t="s">
        <v>258</v>
      </c>
      <c r="AW3951" s="232" t="s">
        <v>250</v>
      </c>
      <c r="BD3951" s="232" t="s">
        <v>182</v>
      </c>
    </row>
    <row r="3952" spans="46:56" x14ac:dyDescent="0.3">
      <c r="AT3952" s="232">
        <v>2014</v>
      </c>
      <c r="AU3952" s="232" t="s">
        <v>258</v>
      </c>
      <c r="AW3952" s="232" t="s">
        <v>250</v>
      </c>
      <c r="BD3952" s="232" t="s">
        <v>183</v>
      </c>
    </row>
    <row r="3953" spans="46:59" x14ac:dyDescent="0.3">
      <c r="AT3953" s="232">
        <v>2014</v>
      </c>
      <c r="AU3953" s="232" t="s">
        <v>258</v>
      </c>
      <c r="AW3953" s="232" t="s">
        <v>250</v>
      </c>
      <c r="BD3953" s="232" t="s">
        <v>184</v>
      </c>
    </row>
    <row r="3954" spans="46:59" x14ac:dyDescent="0.3">
      <c r="AT3954" s="232">
        <v>2014</v>
      </c>
      <c r="AU3954" s="232" t="s">
        <v>258</v>
      </c>
      <c r="AW3954" s="232" t="s">
        <v>250</v>
      </c>
      <c r="BD3954" s="232" t="s">
        <v>185</v>
      </c>
    </row>
    <row r="3955" spans="46:59" x14ac:dyDescent="0.3">
      <c r="AT3955" s="232">
        <v>2014</v>
      </c>
      <c r="AU3955" s="232" t="s">
        <v>258</v>
      </c>
      <c r="AW3955" s="232" t="s">
        <v>250</v>
      </c>
      <c r="BD3955" s="232" t="s">
        <v>186</v>
      </c>
    </row>
    <row r="3956" spans="46:59" x14ac:dyDescent="0.3">
      <c r="AT3956" s="232">
        <v>2014</v>
      </c>
      <c r="AU3956" s="232" t="s">
        <v>258</v>
      </c>
      <c r="AW3956" s="232" t="s">
        <v>250</v>
      </c>
      <c r="BE3956" s="232" t="s">
        <v>187</v>
      </c>
    </row>
    <row r="3957" spans="46:59" x14ac:dyDescent="0.3">
      <c r="AT3957" s="232">
        <v>2014</v>
      </c>
      <c r="AU3957" s="232" t="s">
        <v>258</v>
      </c>
      <c r="AW3957" s="232" t="s">
        <v>250</v>
      </c>
      <c r="BE3957" s="232" t="s">
        <v>188</v>
      </c>
    </row>
    <row r="3958" spans="46:59" x14ac:dyDescent="0.3">
      <c r="AT3958" s="232">
        <v>2014</v>
      </c>
      <c r="AU3958" s="232" t="s">
        <v>258</v>
      </c>
      <c r="AW3958" s="232" t="s">
        <v>250</v>
      </c>
      <c r="BE3958" s="232" t="s">
        <v>189</v>
      </c>
    </row>
    <row r="3959" spans="46:59" x14ac:dyDescent="0.3">
      <c r="AT3959" s="232">
        <v>2014</v>
      </c>
      <c r="AU3959" s="232" t="s">
        <v>258</v>
      </c>
      <c r="AW3959" s="232" t="s">
        <v>250</v>
      </c>
      <c r="BE3959" s="232" t="s">
        <v>190</v>
      </c>
    </row>
    <row r="3960" spans="46:59" x14ac:dyDescent="0.3">
      <c r="AT3960" s="232">
        <v>2014</v>
      </c>
      <c r="AU3960" s="232" t="s">
        <v>258</v>
      </c>
      <c r="AW3960" s="232" t="s">
        <v>250</v>
      </c>
      <c r="BE3960" s="232" t="s">
        <v>191</v>
      </c>
    </row>
    <row r="3961" spans="46:59" x14ac:dyDescent="0.3">
      <c r="AT3961" s="232">
        <v>2014</v>
      </c>
      <c r="AU3961" s="232" t="s">
        <v>258</v>
      </c>
      <c r="AW3961" s="232" t="s">
        <v>250</v>
      </c>
      <c r="BE3961" s="232" t="s">
        <v>257</v>
      </c>
    </row>
    <row r="3962" spans="46:59" x14ac:dyDescent="0.3">
      <c r="AT3962" s="232">
        <v>2014</v>
      </c>
      <c r="AU3962" s="232" t="s">
        <v>258</v>
      </c>
      <c r="AW3962" s="232" t="s">
        <v>250</v>
      </c>
      <c r="BF3962" s="232" t="s">
        <v>192</v>
      </c>
    </row>
    <row r="3963" spans="46:59" x14ac:dyDescent="0.3">
      <c r="AT3963" s="232">
        <v>2014</v>
      </c>
      <c r="AU3963" s="232" t="s">
        <v>258</v>
      </c>
      <c r="AW3963" s="232" t="s">
        <v>250</v>
      </c>
      <c r="BF3963" s="232" t="s">
        <v>193</v>
      </c>
    </row>
    <row r="3964" spans="46:59" x14ac:dyDescent="0.3">
      <c r="AT3964" s="232">
        <v>2014</v>
      </c>
      <c r="AU3964" s="232" t="s">
        <v>258</v>
      </c>
      <c r="AW3964" s="232" t="s">
        <v>250</v>
      </c>
      <c r="BF3964" s="232" t="s">
        <v>194</v>
      </c>
    </row>
    <row r="3965" spans="46:59" x14ac:dyDescent="0.3">
      <c r="AT3965" s="232">
        <v>2014</v>
      </c>
      <c r="AU3965" s="232" t="s">
        <v>258</v>
      </c>
      <c r="AW3965" s="232" t="s">
        <v>250</v>
      </c>
      <c r="BF3965" s="232" t="s">
        <v>195</v>
      </c>
    </row>
    <row r="3966" spans="46:59" x14ac:dyDescent="0.3">
      <c r="AT3966" s="232">
        <v>2014</v>
      </c>
      <c r="AU3966" s="232" t="s">
        <v>258</v>
      </c>
      <c r="AW3966" s="232" t="s">
        <v>250</v>
      </c>
      <c r="BF3966" s="232" t="s">
        <v>196</v>
      </c>
    </row>
    <row r="3967" spans="46:59" x14ac:dyDescent="0.3">
      <c r="AT3967" s="232">
        <v>2014</v>
      </c>
      <c r="AU3967" s="232" t="s">
        <v>258</v>
      </c>
      <c r="AW3967" s="232" t="s">
        <v>250</v>
      </c>
      <c r="BG3967" s="232" t="s">
        <v>197</v>
      </c>
    </row>
    <row r="3968" spans="46:59" x14ac:dyDescent="0.3">
      <c r="AT3968" s="232">
        <v>2014</v>
      </c>
      <c r="AU3968" s="232" t="s">
        <v>258</v>
      </c>
      <c r="AW3968" s="232" t="s">
        <v>250</v>
      </c>
      <c r="BG3968" s="232" t="s">
        <v>198</v>
      </c>
    </row>
    <row r="3969" spans="46:63" x14ac:dyDescent="0.3">
      <c r="AT3969" s="232">
        <v>2014</v>
      </c>
      <c r="AU3969" s="232" t="s">
        <v>258</v>
      </c>
      <c r="AW3969" s="232" t="s">
        <v>250</v>
      </c>
      <c r="BG3969" s="232" t="s">
        <v>199</v>
      </c>
    </row>
    <row r="3970" spans="46:63" x14ac:dyDescent="0.3">
      <c r="AT3970" s="232">
        <v>2014</v>
      </c>
      <c r="AU3970" s="232" t="s">
        <v>258</v>
      </c>
      <c r="AW3970" s="232" t="s">
        <v>250</v>
      </c>
      <c r="BG3970" s="232" t="s">
        <v>200</v>
      </c>
    </row>
    <row r="3971" spans="46:63" x14ac:dyDescent="0.3">
      <c r="AT3971" s="232">
        <v>2014</v>
      </c>
      <c r="AU3971" s="232" t="s">
        <v>258</v>
      </c>
      <c r="AW3971" s="232" t="s">
        <v>250</v>
      </c>
      <c r="BH3971" s="232" t="s">
        <v>201</v>
      </c>
    </row>
    <row r="3972" spans="46:63" x14ac:dyDescent="0.3">
      <c r="AT3972" s="232">
        <v>2014</v>
      </c>
      <c r="AU3972" s="232" t="s">
        <v>258</v>
      </c>
      <c r="AW3972" s="232" t="s">
        <v>250</v>
      </c>
      <c r="BH3972" s="232" t="s">
        <v>202</v>
      </c>
    </row>
    <row r="3973" spans="46:63" x14ac:dyDescent="0.3">
      <c r="AT3973" s="232">
        <v>2014</v>
      </c>
      <c r="AU3973" s="232" t="s">
        <v>258</v>
      </c>
      <c r="AW3973" s="232" t="s">
        <v>250</v>
      </c>
      <c r="BH3973" s="232" t="s">
        <v>203</v>
      </c>
    </row>
    <row r="3974" spans="46:63" x14ac:dyDescent="0.3">
      <c r="AT3974" s="232">
        <v>2014</v>
      </c>
      <c r="AU3974" s="232" t="s">
        <v>258</v>
      </c>
      <c r="AW3974" s="232" t="s">
        <v>250</v>
      </c>
      <c r="BI3974" s="232" t="s">
        <v>204</v>
      </c>
    </row>
    <row r="3975" spans="46:63" x14ac:dyDescent="0.3">
      <c r="AT3975" s="232">
        <v>2014</v>
      </c>
      <c r="AU3975" s="232" t="s">
        <v>258</v>
      </c>
      <c r="AW3975" s="232" t="s">
        <v>250</v>
      </c>
      <c r="BI3975" s="232" t="s">
        <v>205</v>
      </c>
    </row>
    <row r="3976" spans="46:63" x14ac:dyDescent="0.3">
      <c r="AT3976" s="232">
        <v>2014</v>
      </c>
      <c r="AU3976" s="232" t="s">
        <v>258</v>
      </c>
      <c r="AW3976" s="232" t="s">
        <v>250</v>
      </c>
      <c r="BI3976" s="232" t="s">
        <v>206</v>
      </c>
    </row>
    <row r="3977" spans="46:63" x14ac:dyDescent="0.3">
      <c r="AT3977" s="232">
        <v>2014</v>
      </c>
      <c r="AU3977" s="232" t="s">
        <v>258</v>
      </c>
      <c r="AW3977" s="232" t="s">
        <v>250</v>
      </c>
      <c r="BJ3977" s="232" t="s">
        <v>381</v>
      </c>
    </row>
    <row r="3978" spans="46:63" x14ac:dyDescent="0.3">
      <c r="AT3978" s="232">
        <v>2014</v>
      </c>
      <c r="AU3978" s="232" t="s">
        <v>258</v>
      </c>
      <c r="AW3978" s="232" t="s">
        <v>250</v>
      </c>
      <c r="BJ3978" s="232" t="s">
        <v>208</v>
      </c>
    </row>
    <row r="3979" spans="46:63" x14ac:dyDescent="0.3">
      <c r="AT3979" s="232">
        <v>2014</v>
      </c>
      <c r="AU3979" s="232" t="s">
        <v>258</v>
      </c>
      <c r="AW3979" s="232" t="s">
        <v>250</v>
      </c>
      <c r="BJ3979" s="232" t="s">
        <v>209</v>
      </c>
    </row>
    <row r="3980" spans="46:63" x14ac:dyDescent="0.3">
      <c r="AT3980" s="232">
        <v>2014</v>
      </c>
      <c r="AU3980" s="232" t="s">
        <v>258</v>
      </c>
      <c r="AW3980" s="232" t="s">
        <v>250</v>
      </c>
      <c r="BJ3980" s="232" t="s">
        <v>210</v>
      </c>
    </row>
    <row r="3981" spans="46:63" x14ac:dyDescent="0.3">
      <c r="AT3981" s="232">
        <v>2014</v>
      </c>
      <c r="AU3981" s="232" t="s">
        <v>258</v>
      </c>
      <c r="AW3981" s="232" t="s">
        <v>250</v>
      </c>
      <c r="BJ3981" s="232" t="s">
        <v>211</v>
      </c>
    </row>
    <row r="3982" spans="46:63" x14ac:dyDescent="0.3">
      <c r="AT3982" s="232">
        <v>2014</v>
      </c>
      <c r="AU3982" s="232" t="s">
        <v>258</v>
      </c>
      <c r="AW3982" s="232" t="s">
        <v>250</v>
      </c>
      <c r="BJ3982" s="232" t="s">
        <v>212</v>
      </c>
    </row>
    <row r="3983" spans="46:63" x14ac:dyDescent="0.3">
      <c r="AT3983" s="232">
        <v>2014</v>
      </c>
      <c r="AU3983" s="232" t="s">
        <v>258</v>
      </c>
      <c r="AW3983" s="232" t="s">
        <v>250</v>
      </c>
      <c r="BJ3983" s="232" t="s">
        <v>213</v>
      </c>
    </row>
    <row r="3984" spans="46:63" x14ac:dyDescent="0.3">
      <c r="AT3984" s="232">
        <v>2014</v>
      </c>
      <c r="AU3984" s="232" t="s">
        <v>258</v>
      </c>
      <c r="AW3984" s="232" t="s">
        <v>250</v>
      </c>
      <c r="BK3984" s="232" t="s">
        <v>214</v>
      </c>
    </row>
    <row r="3985" spans="46:66" x14ac:dyDescent="0.3">
      <c r="AT3985" s="232">
        <v>2014</v>
      </c>
      <c r="AU3985" s="232" t="s">
        <v>258</v>
      </c>
      <c r="AW3985" s="232" t="s">
        <v>250</v>
      </c>
      <c r="BK3985" s="232" t="s">
        <v>215</v>
      </c>
    </row>
    <row r="3986" spans="46:66" x14ac:dyDescent="0.3">
      <c r="AT3986" s="232">
        <v>2014</v>
      </c>
      <c r="AU3986" s="232" t="s">
        <v>258</v>
      </c>
      <c r="AW3986" s="232" t="s">
        <v>250</v>
      </c>
      <c r="BK3986" s="232" t="s">
        <v>216</v>
      </c>
    </row>
    <row r="3987" spans="46:66" x14ac:dyDescent="0.3">
      <c r="AT3987" s="232">
        <v>2014</v>
      </c>
      <c r="AU3987" s="232" t="s">
        <v>258</v>
      </c>
      <c r="AW3987" s="232" t="s">
        <v>250</v>
      </c>
      <c r="BL3987" s="232" t="s">
        <v>217</v>
      </c>
    </row>
    <row r="3988" spans="46:66" x14ac:dyDescent="0.3">
      <c r="AT3988" s="232">
        <v>2014</v>
      </c>
      <c r="AU3988" s="232" t="s">
        <v>258</v>
      </c>
      <c r="AW3988" s="232" t="s">
        <v>250</v>
      </c>
      <c r="BL3988" s="232" t="s">
        <v>218</v>
      </c>
    </row>
    <row r="3989" spans="46:66" x14ac:dyDescent="0.3">
      <c r="AT3989" s="232">
        <v>2014</v>
      </c>
      <c r="AU3989" s="232" t="s">
        <v>258</v>
      </c>
      <c r="AW3989" s="232" t="s">
        <v>250</v>
      </c>
      <c r="BL3989" s="232" t="s">
        <v>219</v>
      </c>
    </row>
    <row r="3990" spans="46:66" x14ac:dyDescent="0.3">
      <c r="AT3990" s="232">
        <v>2014</v>
      </c>
      <c r="AU3990" s="232" t="s">
        <v>258</v>
      </c>
      <c r="AW3990" s="232" t="s">
        <v>250</v>
      </c>
      <c r="BL3990" s="232" t="s">
        <v>220</v>
      </c>
    </row>
    <row r="3991" spans="46:66" x14ac:dyDescent="0.3">
      <c r="AT3991" s="232">
        <v>2014</v>
      </c>
      <c r="AU3991" s="232" t="s">
        <v>258</v>
      </c>
      <c r="AW3991" s="232" t="s">
        <v>250</v>
      </c>
      <c r="BL3991" s="232" t="s">
        <v>221</v>
      </c>
    </row>
    <row r="3992" spans="46:66" x14ac:dyDescent="0.3">
      <c r="AT3992" s="232">
        <v>2014</v>
      </c>
      <c r="AU3992" s="232" t="s">
        <v>258</v>
      </c>
      <c r="AW3992" s="232" t="s">
        <v>250</v>
      </c>
      <c r="BM3992" s="232" t="s">
        <v>222</v>
      </c>
    </row>
    <row r="3993" spans="46:66" x14ac:dyDescent="0.3">
      <c r="AT3993" s="232">
        <v>2014</v>
      </c>
      <c r="AU3993" s="232" t="s">
        <v>258</v>
      </c>
      <c r="AW3993" s="232" t="s">
        <v>250</v>
      </c>
      <c r="BM3993" s="232" t="s">
        <v>223</v>
      </c>
    </row>
    <row r="3994" spans="46:66" x14ac:dyDescent="0.3">
      <c r="AT3994" s="232">
        <v>2014</v>
      </c>
      <c r="AU3994" s="232" t="s">
        <v>258</v>
      </c>
      <c r="AW3994" s="232" t="s">
        <v>250</v>
      </c>
      <c r="BM3994" s="232" t="s">
        <v>224</v>
      </c>
    </row>
    <row r="3995" spans="46:66" x14ac:dyDescent="0.3">
      <c r="AT3995" s="232">
        <v>2014</v>
      </c>
      <c r="AU3995" s="232" t="s">
        <v>258</v>
      </c>
      <c r="AW3995" s="232" t="s">
        <v>250</v>
      </c>
      <c r="BM3995" s="232" t="s">
        <v>225</v>
      </c>
    </row>
    <row r="3996" spans="46:66" x14ac:dyDescent="0.3">
      <c r="AT3996" s="232">
        <v>2014</v>
      </c>
      <c r="AU3996" s="232" t="s">
        <v>258</v>
      </c>
      <c r="AW3996" s="232" t="s">
        <v>250</v>
      </c>
      <c r="BM3996" s="232" t="s">
        <v>226</v>
      </c>
    </row>
    <row r="3997" spans="46:66" x14ac:dyDescent="0.3">
      <c r="AT3997" s="232">
        <v>2014</v>
      </c>
      <c r="AU3997" s="232" t="s">
        <v>258</v>
      </c>
      <c r="AW3997" s="232" t="s">
        <v>250</v>
      </c>
      <c r="BM3997" s="232" t="s">
        <v>227</v>
      </c>
    </row>
    <row r="3998" spans="46:66" x14ac:dyDescent="0.3">
      <c r="AT3998" s="232">
        <v>2014</v>
      </c>
      <c r="AU3998" s="232" t="s">
        <v>258</v>
      </c>
      <c r="AW3998" s="232" t="s">
        <v>250</v>
      </c>
      <c r="BM3998" s="232" t="s">
        <v>228</v>
      </c>
    </row>
    <row r="3999" spans="46:66" x14ac:dyDescent="0.3">
      <c r="AT3999" s="232">
        <v>2014</v>
      </c>
      <c r="AU3999" s="232" t="s">
        <v>258</v>
      </c>
      <c r="AW3999" s="232" t="s">
        <v>250</v>
      </c>
      <c r="BM3999" s="232" t="s">
        <v>229</v>
      </c>
    </row>
    <row r="4000" spans="46:66" x14ac:dyDescent="0.3">
      <c r="AT4000" s="232">
        <v>2014</v>
      </c>
      <c r="AU4000" s="232" t="s">
        <v>258</v>
      </c>
      <c r="AW4000" s="232" t="s">
        <v>250</v>
      </c>
      <c r="BN4000" s="232" t="s">
        <v>230</v>
      </c>
    </row>
    <row r="4001" spans="46:69" x14ac:dyDescent="0.3">
      <c r="AT4001" s="232">
        <v>2014</v>
      </c>
      <c r="AU4001" s="232" t="s">
        <v>258</v>
      </c>
      <c r="AW4001" s="232" t="s">
        <v>250</v>
      </c>
      <c r="BN4001" s="232" t="s">
        <v>231</v>
      </c>
    </row>
    <row r="4002" spans="46:69" x14ac:dyDescent="0.3">
      <c r="AT4002" s="232">
        <v>2014</v>
      </c>
      <c r="AU4002" s="232" t="s">
        <v>258</v>
      </c>
      <c r="AW4002" s="232" t="s">
        <v>250</v>
      </c>
      <c r="BO4002" s="232" t="s">
        <v>232</v>
      </c>
    </row>
    <row r="4003" spans="46:69" x14ac:dyDescent="0.3">
      <c r="AT4003" s="232">
        <v>2014</v>
      </c>
      <c r="AU4003" s="232" t="s">
        <v>258</v>
      </c>
      <c r="AW4003" s="232" t="s">
        <v>250</v>
      </c>
      <c r="BO4003" s="232" t="s">
        <v>233</v>
      </c>
    </row>
    <row r="4004" spans="46:69" x14ac:dyDescent="0.3">
      <c r="AT4004" s="232">
        <v>2014</v>
      </c>
      <c r="AU4004" s="232" t="s">
        <v>258</v>
      </c>
      <c r="AW4004" s="232" t="s">
        <v>250</v>
      </c>
      <c r="BP4004" s="232" t="s">
        <v>234</v>
      </c>
    </row>
    <row r="4005" spans="46:69" x14ac:dyDescent="0.3">
      <c r="AT4005" s="232">
        <v>2014</v>
      </c>
      <c r="AU4005" s="232" t="s">
        <v>258</v>
      </c>
      <c r="AW4005" s="232" t="s">
        <v>250</v>
      </c>
      <c r="BP4005" s="232" t="s">
        <v>235</v>
      </c>
    </row>
    <row r="4006" spans="46:69" x14ac:dyDescent="0.3">
      <c r="AT4006" s="232">
        <v>2014</v>
      </c>
      <c r="AU4006" s="232" t="s">
        <v>258</v>
      </c>
      <c r="AW4006" s="232" t="s">
        <v>250</v>
      </c>
      <c r="BP4006" s="232" t="s">
        <v>236</v>
      </c>
    </row>
    <row r="4007" spans="46:69" x14ac:dyDescent="0.3">
      <c r="AT4007" s="232">
        <v>2014</v>
      </c>
      <c r="AU4007" s="232" t="s">
        <v>258</v>
      </c>
      <c r="AW4007" s="232" t="s">
        <v>250</v>
      </c>
      <c r="BQ4007" s="232" t="s">
        <v>237</v>
      </c>
    </row>
    <row r="4008" spans="46:69" x14ac:dyDescent="0.3">
      <c r="AT4008" s="232">
        <v>2014</v>
      </c>
      <c r="AU4008" s="232" t="s">
        <v>258</v>
      </c>
      <c r="AW4008" s="232" t="s">
        <v>250</v>
      </c>
      <c r="BQ4008" s="232" t="s">
        <v>238</v>
      </c>
    </row>
    <row r="4009" spans="46:69" x14ac:dyDescent="0.3">
      <c r="AT4009" s="232">
        <v>2014</v>
      </c>
      <c r="AU4009" s="232" t="s">
        <v>258</v>
      </c>
      <c r="AW4009" s="232" t="s">
        <v>250</v>
      </c>
      <c r="BQ4009" s="232" t="s">
        <v>239</v>
      </c>
    </row>
    <row r="4010" spans="46:69" x14ac:dyDescent="0.3">
      <c r="AT4010" s="232">
        <v>2014</v>
      </c>
      <c r="AU4010" s="232" t="s">
        <v>258</v>
      </c>
      <c r="AW4010" s="232" t="s">
        <v>250</v>
      </c>
      <c r="BQ4010" s="232" t="s">
        <v>240</v>
      </c>
    </row>
    <row r="4011" spans="46:69" x14ac:dyDescent="0.3">
      <c r="AT4011" s="232">
        <v>2014</v>
      </c>
      <c r="AU4011" s="232" t="s">
        <v>258</v>
      </c>
      <c r="AW4011" s="232" t="s">
        <v>250</v>
      </c>
      <c r="BQ4011" s="232" t="s">
        <v>241</v>
      </c>
    </row>
    <row r="4012" spans="46:69" x14ac:dyDescent="0.3">
      <c r="AT4012" s="232">
        <v>2014</v>
      </c>
      <c r="AU4012" s="232" t="s">
        <v>258</v>
      </c>
      <c r="AW4012" s="232" t="s">
        <v>250</v>
      </c>
      <c r="BQ4012" s="232" t="s">
        <v>242</v>
      </c>
    </row>
    <row r="4013" spans="46:69" x14ac:dyDescent="0.3">
      <c r="AT4013" s="232">
        <v>2014</v>
      </c>
      <c r="AU4013" s="232" t="s">
        <v>258</v>
      </c>
      <c r="AW4013" s="232" t="s">
        <v>250</v>
      </c>
      <c r="BQ4013" s="232" t="s">
        <v>243</v>
      </c>
    </row>
    <row r="4014" spans="46:69" x14ac:dyDescent="0.3">
      <c r="AT4014" s="232">
        <v>2014</v>
      </c>
      <c r="AU4014" s="232" t="s">
        <v>258</v>
      </c>
      <c r="AW4014" s="232" t="s">
        <v>250</v>
      </c>
      <c r="BQ4014" s="232" t="s">
        <v>244</v>
      </c>
    </row>
    <row r="4015" spans="46:69" x14ac:dyDescent="0.3">
      <c r="AT4015" s="232">
        <v>2014</v>
      </c>
      <c r="AU4015" s="232" t="s">
        <v>258</v>
      </c>
      <c r="AW4015" s="232" t="s">
        <v>250</v>
      </c>
      <c r="BQ4015" s="232" t="s">
        <v>245</v>
      </c>
    </row>
    <row r="4016" spans="46:69" x14ac:dyDescent="0.3">
      <c r="AT4016" s="232">
        <v>2014</v>
      </c>
      <c r="AU4016" s="232" t="s">
        <v>258</v>
      </c>
      <c r="AW4016" s="232" t="s">
        <v>250</v>
      </c>
      <c r="BQ4016" s="232" t="s">
        <v>246</v>
      </c>
    </row>
    <row r="4017" spans="46:54" x14ac:dyDescent="0.3">
      <c r="AT4017" s="232">
        <v>2014</v>
      </c>
      <c r="AU4017" s="232" t="s">
        <v>258</v>
      </c>
      <c r="AW4017" s="232" t="s">
        <v>251</v>
      </c>
    </row>
    <row r="4018" spans="46:54" x14ac:dyDescent="0.3">
      <c r="AT4018" s="232">
        <v>2014</v>
      </c>
      <c r="AU4018" s="232" t="s">
        <v>258</v>
      </c>
      <c r="AW4018" s="232" t="s">
        <v>251</v>
      </c>
      <c r="AZ4018" s="232" t="s">
        <v>155</v>
      </c>
    </row>
    <row r="4019" spans="46:54" x14ac:dyDescent="0.3">
      <c r="AT4019" s="232">
        <v>2014</v>
      </c>
      <c r="AU4019" s="232" t="s">
        <v>258</v>
      </c>
      <c r="AW4019" s="232" t="s">
        <v>251</v>
      </c>
      <c r="AZ4019" s="232" t="s">
        <v>156</v>
      </c>
    </row>
    <row r="4020" spans="46:54" x14ac:dyDescent="0.3">
      <c r="AT4020" s="232">
        <v>2014</v>
      </c>
      <c r="AU4020" s="232" t="s">
        <v>258</v>
      </c>
      <c r="AW4020" s="232" t="s">
        <v>251</v>
      </c>
      <c r="AZ4020" s="232" t="s">
        <v>157</v>
      </c>
    </row>
    <row r="4021" spans="46:54" x14ac:dyDescent="0.3">
      <c r="AT4021" s="232">
        <v>2014</v>
      </c>
      <c r="AU4021" s="232" t="s">
        <v>258</v>
      </c>
      <c r="AW4021" s="232" t="s">
        <v>251</v>
      </c>
      <c r="AZ4021" s="232" t="s">
        <v>158</v>
      </c>
    </row>
    <row r="4022" spans="46:54" x14ac:dyDescent="0.3">
      <c r="AT4022" s="232">
        <v>2014</v>
      </c>
      <c r="AU4022" s="232" t="s">
        <v>258</v>
      </c>
      <c r="AW4022" s="232" t="s">
        <v>251</v>
      </c>
      <c r="AZ4022" s="232" t="s">
        <v>159</v>
      </c>
    </row>
    <row r="4023" spans="46:54" x14ac:dyDescent="0.3">
      <c r="AT4023" s="232">
        <v>2014</v>
      </c>
      <c r="AU4023" s="232" t="s">
        <v>258</v>
      </c>
      <c r="AW4023" s="232" t="s">
        <v>251</v>
      </c>
      <c r="AZ4023" s="232" t="s">
        <v>160</v>
      </c>
    </row>
    <row r="4024" spans="46:54" x14ac:dyDescent="0.3">
      <c r="AT4024" s="232">
        <v>2014</v>
      </c>
      <c r="AU4024" s="232" t="s">
        <v>258</v>
      </c>
      <c r="AW4024" s="232" t="s">
        <v>251</v>
      </c>
      <c r="BA4024" s="232" t="s">
        <v>161</v>
      </c>
    </row>
    <row r="4025" spans="46:54" x14ac:dyDescent="0.3">
      <c r="AT4025" s="232">
        <v>2014</v>
      </c>
      <c r="AU4025" s="232" t="s">
        <v>258</v>
      </c>
      <c r="AW4025" s="232" t="s">
        <v>251</v>
      </c>
      <c r="BB4025" s="232" t="s">
        <v>162</v>
      </c>
    </row>
    <row r="4026" spans="46:54" x14ac:dyDescent="0.3">
      <c r="AT4026" s="232">
        <v>2014</v>
      </c>
      <c r="AU4026" s="232" t="s">
        <v>258</v>
      </c>
      <c r="AW4026" s="232" t="s">
        <v>251</v>
      </c>
      <c r="BB4026" s="232" t="s">
        <v>163</v>
      </c>
    </row>
    <row r="4027" spans="46:54" x14ac:dyDescent="0.3">
      <c r="AT4027" s="232">
        <v>2014</v>
      </c>
      <c r="AU4027" s="232" t="s">
        <v>258</v>
      </c>
      <c r="AW4027" s="232" t="s">
        <v>251</v>
      </c>
      <c r="BB4027" s="232" t="s">
        <v>389</v>
      </c>
    </row>
    <row r="4028" spans="46:54" x14ac:dyDescent="0.3">
      <c r="AT4028" s="232">
        <v>2014</v>
      </c>
      <c r="AU4028" s="232" t="s">
        <v>258</v>
      </c>
      <c r="AW4028" s="232" t="s">
        <v>251</v>
      </c>
      <c r="BB4028" s="232" t="s">
        <v>164</v>
      </c>
    </row>
    <row r="4029" spans="46:54" x14ac:dyDescent="0.3">
      <c r="AT4029" s="232">
        <v>2014</v>
      </c>
      <c r="AU4029" s="232" t="s">
        <v>258</v>
      </c>
      <c r="AW4029" s="232" t="s">
        <v>251</v>
      </c>
      <c r="BA4029" s="232" t="s">
        <v>165</v>
      </c>
    </row>
    <row r="4030" spans="46:54" x14ac:dyDescent="0.3">
      <c r="AT4030" s="232">
        <v>2014</v>
      </c>
      <c r="AU4030" s="232" t="s">
        <v>258</v>
      </c>
      <c r="AW4030" s="232" t="s">
        <v>251</v>
      </c>
      <c r="BB4030" s="232" t="s">
        <v>259</v>
      </c>
    </row>
    <row r="4031" spans="46:54" x14ac:dyDescent="0.3">
      <c r="AT4031" s="232">
        <v>2014</v>
      </c>
      <c r="AU4031" s="232" t="s">
        <v>258</v>
      </c>
      <c r="AW4031" s="232" t="s">
        <v>251</v>
      </c>
      <c r="BB4031" s="232" t="s">
        <v>260</v>
      </c>
    </row>
    <row r="4032" spans="46:54" x14ac:dyDescent="0.3">
      <c r="AT4032" s="232">
        <v>2014</v>
      </c>
      <c r="AU4032" s="232" t="s">
        <v>258</v>
      </c>
      <c r="AW4032" s="232" t="s">
        <v>251</v>
      </c>
      <c r="BB4032" s="232" t="s">
        <v>261</v>
      </c>
    </row>
    <row r="4033" spans="46:55" x14ac:dyDescent="0.3">
      <c r="AT4033" s="232">
        <v>2014</v>
      </c>
      <c r="AU4033" s="232" t="s">
        <v>258</v>
      </c>
      <c r="AW4033" s="232" t="s">
        <v>251</v>
      </c>
      <c r="BB4033" s="232" t="s">
        <v>262</v>
      </c>
    </row>
    <row r="4034" spans="46:55" x14ac:dyDescent="0.3">
      <c r="AT4034" s="232">
        <v>2014</v>
      </c>
      <c r="AU4034" s="232" t="s">
        <v>258</v>
      </c>
      <c r="AW4034" s="232" t="s">
        <v>251</v>
      </c>
      <c r="BA4034" s="232" t="s">
        <v>166</v>
      </c>
    </row>
    <row r="4035" spans="46:55" x14ac:dyDescent="0.3">
      <c r="AT4035" s="232">
        <v>2014</v>
      </c>
      <c r="AU4035" s="232" t="s">
        <v>258</v>
      </c>
      <c r="AW4035" s="232" t="s">
        <v>251</v>
      </c>
      <c r="BB4035" s="232" t="s">
        <v>167</v>
      </c>
    </row>
    <row r="4036" spans="46:55" x14ac:dyDescent="0.3">
      <c r="AT4036" s="232">
        <v>2014</v>
      </c>
      <c r="AU4036" s="232" t="s">
        <v>258</v>
      </c>
      <c r="AW4036" s="232" t="s">
        <v>251</v>
      </c>
      <c r="BB4036" s="232" t="s">
        <v>168</v>
      </c>
    </row>
    <row r="4037" spans="46:55" x14ac:dyDescent="0.3">
      <c r="AT4037" s="232">
        <v>2014</v>
      </c>
      <c r="AU4037" s="232" t="s">
        <v>258</v>
      </c>
      <c r="AW4037" s="232" t="s">
        <v>251</v>
      </c>
      <c r="BB4037" s="232" t="s">
        <v>253</v>
      </c>
    </row>
    <row r="4038" spans="46:55" x14ac:dyDescent="0.3">
      <c r="AT4038" s="232">
        <v>2014</v>
      </c>
      <c r="AU4038" s="232" t="s">
        <v>258</v>
      </c>
      <c r="AW4038" s="232" t="s">
        <v>251</v>
      </c>
      <c r="BB4038" s="232" t="s">
        <v>252</v>
      </c>
    </row>
    <row r="4039" spans="46:55" x14ac:dyDescent="0.3">
      <c r="AT4039" s="232">
        <v>2014</v>
      </c>
      <c r="AU4039" s="232" t="s">
        <v>258</v>
      </c>
      <c r="AW4039" s="232" t="s">
        <v>251</v>
      </c>
      <c r="BB4039" s="232" t="s">
        <v>169</v>
      </c>
    </row>
    <row r="4040" spans="46:55" x14ac:dyDescent="0.3">
      <c r="AT4040" s="232">
        <v>2014</v>
      </c>
      <c r="AU4040" s="232" t="s">
        <v>258</v>
      </c>
      <c r="AW4040" s="232" t="s">
        <v>251</v>
      </c>
      <c r="BA4040" s="232" t="s">
        <v>170</v>
      </c>
    </row>
    <row r="4041" spans="46:55" x14ac:dyDescent="0.3">
      <c r="AT4041" s="232">
        <v>2014</v>
      </c>
      <c r="AU4041" s="232" t="s">
        <v>258</v>
      </c>
      <c r="AW4041" s="232" t="s">
        <v>251</v>
      </c>
      <c r="BB4041" s="232" t="s">
        <v>171</v>
      </c>
    </row>
    <row r="4042" spans="46:55" x14ac:dyDescent="0.3">
      <c r="AT4042" s="232">
        <v>2014</v>
      </c>
      <c r="AU4042" s="232" t="s">
        <v>258</v>
      </c>
      <c r="AW4042" s="232" t="s">
        <v>251</v>
      </c>
      <c r="BB4042" s="232" t="s">
        <v>172</v>
      </c>
    </row>
    <row r="4043" spans="46:55" x14ac:dyDescent="0.3">
      <c r="AT4043" s="232">
        <v>2014</v>
      </c>
      <c r="AU4043" s="232" t="s">
        <v>258</v>
      </c>
      <c r="AW4043" s="232" t="s">
        <v>251</v>
      </c>
      <c r="BB4043" s="232" t="s">
        <v>390</v>
      </c>
    </row>
    <row r="4044" spans="46:55" x14ac:dyDescent="0.3">
      <c r="AT4044" s="232">
        <v>2014</v>
      </c>
      <c r="AU4044" s="232" t="s">
        <v>258</v>
      </c>
      <c r="AW4044" s="232" t="s">
        <v>251</v>
      </c>
      <c r="BA4044" s="232" t="s">
        <v>173</v>
      </c>
    </row>
    <row r="4045" spans="46:55" x14ac:dyDescent="0.3">
      <c r="AT4045" s="232">
        <v>2014</v>
      </c>
      <c r="AU4045" s="232" t="s">
        <v>258</v>
      </c>
      <c r="AW4045" s="232" t="s">
        <v>251</v>
      </c>
      <c r="BB4045" s="232" t="s">
        <v>254</v>
      </c>
    </row>
    <row r="4046" spans="46:55" x14ac:dyDescent="0.3">
      <c r="AT4046" s="232">
        <v>2014</v>
      </c>
      <c r="AU4046" s="232" t="s">
        <v>258</v>
      </c>
      <c r="AW4046" s="232" t="s">
        <v>251</v>
      </c>
      <c r="BB4046" s="232" t="s">
        <v>255</v>
      </c>
    </row>
    <row r="4047" spans="46:55" x14ac:dyDescent="0.3">
      <c r="AT4047" s="232">
        <v>2014</v>
      </c>
      <c r="AU4047" s="232" t="s">
        <v>258</v>
      </c>
      <c r="AW4047" s="232" t="s">
        <v>251</v>
      </c>
      <c r="BC4047" s="232" t="s">
        <v>174</v>
      </c>
    </row>
    <row r="4048" spans="46:55" x14ac:dyDescent="0.3">
      <c r="AT4048" s="232">
        <v>2014</v>
      </c>
      <c r="AU4048" s="232" t="s">
        <v>258</v>
      </c>
      <c r="AW4048" s="232" t="s">
        <v>251</v>
      </c>
      <c r="BC4048" s="232" t="s">
        <v>175</v>
      </c>
    </row>
    <row r="4049" spans="46:57" x14ac:dyDescent="0.3">
      <c r="AT4049" s="232">
        <v>2014</v>
      </c>
      <c r="AU4049" s="232" t="s">
        <v>258</v>
      </c>
      <c r="AW4049" s="232" t="s">
        <v>251</v>
      </c>
      <c r="BC4049" s="232" t="s">
        <v>176</v>
      </c>
    </row>
    <row r="4050" spans="46:57" x14ac:dyDescent="0.3">
      <c r="AT4050" s="232">
        <v>2014</v>
      </c>
      <c r="AU4050" s="232" t="s">
        <v>258</v>
      </c>
      <c r="AW4050" s="232" t="s">
        <v>251</v>
      </c>
      <c r="BC4050" s="232" t="s">
        <v>177</v>
      </c>
    </row>
    <row r="4051" spans="46:57" x14ac:dyDescent="0.3">
      <c r="AT4051" s="232">
        <v>2014</v>
      </c>
      <c r="AU4051" s="232" t="s">
        <v>258</v>
      </c>
      <c r="AW4051" s="232" t="s">
        <v>251</v>
      </c>
      <c r="BC4051" s="232" t="s">
        <v>178</v>
      </c>
    </row>
    <row r="4052" spans="46:57" x14ac:dyDescent="0.3">
      <c r="AT4052" s="232">
        <v>2014</v>
      </c>
      <c r="AU4052" s="232" t="s">
        <v>258</v>
      </c>
      <c r="AW4052" s="232" t="s">
        <v>251</v>
      </c>
      <c r="BC4052" s="232" t="s">
        <v>256</v>
      </c>
    </row>
    <row r="4053" spans="46:57" x14ac:dyDescent="0.3">
      <c r="AT4053" s="232">
        <v>2014</v>
      </c>
      <c r="AU4053" s="232" t="s">
        <v>258</v>
      </c>
      <c r="AW4053" s="232" t="s">
        <v>251</v>
      </c>
      <c r="BD4053" s="232" t="s">
        <v>179</v>
      </c>
    </row>
    <row r="4054" spans="46:57" x14ac:dyDescent="0.3">
      <c r="AT4054" s="232">
        <v>2014</v>
      </c>
      <c r="AU4054" s="232" t="s">
        <v>258</v>
      </c>
      <c r="AW4054" s="232" t="s">
        <v>251</v>
      </c>
      <c r="BD4054" s="232" t="s">
        <v>180</v>
      </c>
    </row>
    <row r="4055" spans="46:57" x14ac:dyDescent="0.3">
      <c r="AT4055" s="232">
        <v>2014</v>
      </c>
      <c r="AU4055" s="232" t="s">
        <v>258</v>
      </c>
      <c r="AW4055" s="232" t="s">
        <v>251</v>
      </c>
      <c r="BD4055" s="232" t="s">
        <v>181</v>
      </c>
    </row>
    <row r="4056" spans="46:57" x14ac:dyDescent="0.3">
      <c r="AT4056" s="232">
        <v>2014</v>
      </c>
      <c r="AU4056" s="232" t="s">
        <v>258</v>
      </c>
      <c r="AW4056" s="232" t="s">
        <v>251</v>
      </c>
      <c r="BD4056" s="232" t="s">
        <v>182</v>
      </c>
    </row>
    <row r="4057" spans="46:57" x14ac:dyDescent="0.3">
      <c r="AT4057" s="232">
        <v>2014</v>
      </c>
      <c r="AU4057" s="232" t="s">
        <v>258</v>
      </c>
      <c r="AW4057" s="232" t="s">
        <v>251</v>
      </c>
      <c r="BD4057" s="232" t="s">
        <v>183</v>
      </c>
    </row>
    <row r="4058" spans="46:57" x14ac:dyDescent="0.3">
      <c r="AT4058" s="232">
        <v>2014</v>
      </c>
      <c r="AU4058" s="232" t="s">
        <v>258</v>
      </c>
      <c r="AW4058" s="232" t="s">
        <v>251</v>
      </c>
      <c r="BD4058" s="232" t="s">
        <v>184</v>
      </c>
    </row>
    <row r="4059" spans="46:57" x14ac:dyDescent="0.3">
      <c r="AT4059" s="232">
        <v>2014</v>
      </c>
      <c r="AU4059" s="232" t="s">
        <v>258</v>
      </c>
      <c r="AW4059" s="232" t="s">
        <v>251</v>
      </c>
      <c r="BD4059" s="232" t="s">
        <v>185</v>
      </c>
    </row>
    <row r="4060" spans="46:57" x14ac:dyDescent="0.3">
      <c r="AT4060" s="232">
        <v>2014</v>
      </c>
      <c r="AU4060" s="232" t="s">
        <v>258</v>
      </c>
      <c r="AW4060" s="232" t="s">
        <v>251</v>
      </c>
      <c r="BD4060" s="232" t="s">
        <v>186</v>
      </c>
    </row>
    <row r="4061" spans="46:57" x14ac:dyDescent="0.3">
      <c r="AT4061" s="232">
        <v>2014</v>
      </c>
      <c r="AU4061" s="232" t="s">
        <v>258</v>
      </c>
      <c r="AW4061" s="232" t="s">
        <v>251</v>
      </c>
      <c r="BE4061" s="232" t="s">
        <v>187</v>
      </c>
    </row>
    <row r="4062" spans="46:57" x14ac:dyDescent="0.3">
      <c r="AT4062" s="232">
        <v>2014</v>
      </c>
      <c r="AU4062" s="232" t="s">
        <v>258</v>
      </c>
      <c r="AW4062" s="232" t="s">
        <v>251</v>
      </c>
      <c r="BE4062" s="232" t="s">
        <v>188</v>
      </c>
    </row>
    <row r="4063" spans="46:57" x14ac:dyDescent="0.3">
      <c r="AT4063" s="232">
        <v>2014</v>
      </c>
      <c r="AU4063" s="232" t="s">
        <v>258</v>
      </c>
      <c r="AW4063" s="232" t="s">
        <v>251</v>
      </c>
      <c r="BE4063" s="232" t="s">
        <v>189</v>
      </c>
    </row>
    <row r="4064" spans="46:57" x14ac:dyDescent="0.3">
      <c r="AT4064" s="232">
        <v>2014</v>
      </c>
      <c r="AU4064" s="232" t="s">
        <v>258</v>
      </c>
      <c r="AW4064" s="232" t="s">
        <v>251</v>
      </c>
      <c r="BE4064" s="232" t="s">
        <v>190</v>
      </c>
    </row>
    <row r="4065" spans="46:61" x14ac:dyDescent="0.3">
      <c r="AT4065" s="232">
        <v>2014</v>
      </c>
      <c r="AU4065" s="232" t="s">
        <v>258</v>
      </c>
      <c r="AW4065" s="232" t="s">
        <v>251</v>
      </c>
      <c r="BE4065" s="232" t="s">
        <v>191</v>
      </c>
    </row>
    <row r="4066" spans="46:61" x14ac:dyDescent="0.3">
      <c r="AT4066" s="232">
        <v>2014</v>
      </c>
      <c r="AU4066" s="232" t="s">
        <v>258</v>
      </c>
      <c r="AW4066" s="232" t="s">
        <v>251</v>
      </c>
      <c r="BE4066" s="232" t="s">
        <v>257</v>
      </c>
    </row>
    <row r="4067" spans="46:61" x14ac:dyDescent="0.3">
      <c r="AT4067" s="232">
        <v>2014</v>
      </c>
      <c r="AU4067" s="232" t="s">
        <v>258</v>
      </c>
      <c r="AW4067" s="232" t="s">
        <v>251</v>
      </c>
      <c r="BF4067" s="232" t="s">
        <v>192</v>
      </c>
    </row>
    <row r="4068" spans="46:61" x14ac:dyDescent="0.3">
      <c r="AT4068" s="232">
        <v>2014</v>
      </c>
      <c r="AU4068" s="232" t="s">
        <v>258</v>
      </c>
      <c r="AW4068" s="232" t="s">
        <v>251</v>
      </c>
      <c r="BF4068" s="232" t="s">
        <v>193</v>
      </c>
    </row>
    <row r="4069" spans="46:61" x14ac:dyDescent="0.3">
      <c r="AT4069" s="232">
        <v>2014</v>
      </c>
      <c r="AU4069" s="232" t="s">
        <v>258</v>
      </c>
      <c r="AW4069" s="232" t="s">
        <v>251</v>
      </c>
      <c r="BF4069" s="232" t="s">
        <v>194</v>
      </c>
    </row>
    <row r="4070" spans="46:61" x14ac:dyDescent="0.3">
      <c r="AT4070" s="232">
        <v>2014</v>
      </c>
      <c r="AU4070" s="232" t="s">
        <v>258</v>
      </c>
      <c r="AW4070" s="232" t="s">
        <v>251</v>
      </c>
      <c r="BF4070" s="232" t="s">
        <v>195</v>
      </c>
    </row>
    <row r="4071" spans="46:61" x14ac:dyDescent="0.3">
      <c r="AT4071" s="232">
        <v>2014</v>
      </c>
      <c r="AU4071" s="232" t="s">
        <v>258</v>
      </c>
      <c r="AW4071" s="232" t="s">
        <v>251</v>
      </c>
      <c r="BF4071" s="232" t="s">
        <v>196</v>
      </c>
    </row>
    <row r="4072" spans="46:61" x14ac:dyDescent="0.3">
      <c r="AT4072" s="232">
        <v>2014</v>
      </c>
      <c r="AU4072" s="232" t="s">
        <v>258</v>
      </c>
      <c r="AW4072" s="232" t="s">
        <v>251</v>
      </c>
      <c r="BG4072" s="232" t="s">
        <v>197</v>
      </c>
    </row>
    <row r="4073" spans="46:61" x14ac:dyDescent="0.3">
      <c r="AT4073" s="232">
        <v>2014</v>
      </c>
      <c r="AU4073" s="232" t="s">
        <v>258</v>
      </c>
      <c r="AW4073" s="232" t="s">
        <v>251</v>
      </c>
      <c r="BG4073" s="232" t="s">
        <v>198</v>
      </c>
    </row>
    <row r="4074" spans="46:61" x14ac:dyDescent="0.3">
      <c r="AT4074" s="232">
        <v>2014</v>
      </c>
      <c r="AU4074" s="232" t="s">
        <v>258</v>
      </c>
      <c r="AW4074" s="232" t="s">
        <v>251</v>
      </c>
      <c r="BG4074" s="232" t="s">
        <v>199</v>
      </c>
    </row>
    <row r="4075" spans="46:61" x14ac:dyDescent="0.3">
      <c r="AT4075" s="232">
        <v>2014</v>
      </c>
      <c r="AU4075" s="232" t="s">
        <v>258</v>
      </c>
      <c r="AW4075" s="232" t="s">
        <v>251</v>
      </c>
      <c r="BG4075" s="232" t="s">
        <v>200</v>
      </c>
    </row>
    <row r="4076" spans="46:61" x14ac:dyDescent="0.3">
      <c r="AT4076" s="232">
        <v>2014</v>
      </c>
      <c r="AU4076" s="232" t="s">
        <v>258</v>
      </c>
      <c r="AW4076" s="232" t="s">
        <v>251</v>
      </c>
      <c r="BH4076" s="232" t="s">
        <v>201</v>
      </c>
    </row>
    <row r="4077" spans="46:61" x14ac:dyDescent="0.3">
      <c r="AT4077" s="232">
        <v>2014</v>
      </c>
      <c r="AU4077" s="232" t="s">
        <v>258</v>
      </c>
      <c r="AW4077" s="232" t="s">
        <v>251</v>
      </c>
      <c r="BH4077" s="232" t="s">
        <v>202</v>
      </c>
    </row>
    <row r="4078" spans="46:61" x14ac:dyDescent="0.3">
      <c r="AT4078" s="232">
        <v>2014</v>
      </c>
      <c r="AU4078" s="232" t="s">
        <v>258</v>
      </c>
      <c r="AW4078" s="232" t="s">
        <v>251</v>
      </c>
      <c r="BH4078" s="232" t="s">
        <v>203</v>
      </c>
    </row>
    <row r="4079" spans="46:61" x14ac:dyDescent="0.3">
      <c r="AT4079" s="232">
        <v>2014</v>
      </c>
      <c r="AU4079" s="232" t="s">
        <v>258</v>
      </c>
      <c r="AW4079" s="232" t="s">
        <v>251</v>
      </c>
      <c r="BI4079" s="232" t="s">
        <v>204</v>
      </c>
    </row>
    <row r="4080" spans="46:61" x14ac:dyDescent="0.3">
      <c r="AT4080" s="232">
        <v>2014</v>
      </c>
      <c r="AU4080" s="232" t="s">
        <v>258</v>
      </c>
      <c r="AW4080" s="232" t="s">
        <v>251</v>
      </c>
      <c r="BI4080" s="232" t="s">
        <v>205</v>
      </c>
    </row>
    <row r="4081" spans="46:64" x14ac:dyDescent="0.3">
      <c r="AT4081" s="232">
        <v>2014</v>
      </c>
      <c r="AU4081" s="232" t="s">
        <v>258</v>
      </c>
      <c r="AW4081" s="232" t="s">
        <v>251</v>
      </c>
      <c r="BI4081" s="232" t="s">
        <v>206</v>
      </c>
    </row>
    <row r="4082" spans="46:64" x14ac:dyDescent="0.3">
      <c r="AT4082" s="232">
        <v>2014</v>
      </c>
      <c r="AU4082" s="232" t="s">
        <v>258</v>
      </c>
      <c r="AW4082" s="232" t="s">
        <v>251</v>
      </c>
      <c r="BJ4082" s="232" t="s">
        <v>381</v>
      </c>
    </row>
    <row r="4083" spans="46:64" x14ac:dyDescent="0.3">
      <c r="AT4083" s="232">
        <v>2014</v>
      </c>
      <c r="AU4083" s="232" t="s">
        <v>258</v>
      </c>
      <c r="AW4083" s="232" t="s">
        <v>251</v>
      </c>
      <c r="BJ4083" s="232" t="s">
        <v>208</v>
      </c>
    </row>
    <row r="4084" spans="46:64" x14ac:dyDescent="0.3">
      <c r="AT4084" s="232">
        <v>2014</v>
      </c>
      <c r="AU4084" s="232" t="s">
        <v>258</v>
      </c>
      <c r="AW4084" s="232" t="s">
        <v>251</v>
      </c>
      <c r="BJ4084" s="232" t="s">
        <v>209</v>
      </c>
    </row>
    <row r="4085" spans="46:64" x14ac:dyDescent="0.3">
      <c r="AT4085" s="232">
        <v>2014</v>
      </c>
      <c r="AU4085" s="232" t="s">
        <v>258</v>
      </c>
      <c r="AW4085" s="232" t="s">
        <v>251</v>
      </c>
      <c r="BJ4085" s="232" t="s">
        <v>210</v>
      </c>
    </row>
    <row r="4086" spans="46:64" x14ac:dyDescent="0.3">
      <c r="AT4086" s="232">
        <v>2014</v>
      </c>
      <c r="AU4086" s="232" t="s">
        <v>258</v>
      </c>
      <c r="AW4086" s="232" t="s">
        <v>251</v>
      </c>
      <c r="BJ4086" s="232" t="s">
        <v>211</v>
      </c>
    </row>
    <row r="4087" spans="46:64" x14ac:dyDescent="0.3">
      <c r="AT4087" s="232">
        <v>2014</v>
      </c>
      <c r="AU4087" s="232" t="s">
        <v>258</v>
      </c>
      <c r="AW4087" s="232" t="s">
        <v>251</v>
      </c>
      <c r="BJ4087" s="232" t="s">
        <v>212</v>
      </c>
    </row>
    <row r="4088" spans="46:64" x14ac:dyDescent="0.3">
      <c r="AT4088" s="232">
        <v>2014</v>
      </c>
      <c r="AU4088" s="232" t="s">
        <v>258</v>
      </c>
      <c r="AW4088" s="232" t="s">
        <v>251</v>
      </c>
      <c r="BJ4088" s="232" t="s">
        <v>213</v>
      </c>
    </row>
    <row r="4089" spans="46:64" x14ac:dyDescent="0.3">
      <c r="AT4089" s="232">
        <v>2014</v>
      </c>
      <c r="AU4089" s="232" t="s">
        <v>258</v>
      </c>
      <c r="AW4089" s="232" t="s">
        <v>251</v>
      </c>
      <c r="BK4089" s="232" t="s">
        <v>214</v>
      </c>
    </row>
    <row r="4090" spans="46:64" x14ac:dyDescent="0.3">
      <c r="AT4090" s="232">
        <v>2014</v>
      </c>
      <c r="AU4090" s="232" t="s">
        <v>258</v>
      </c>
      <c r="AW4090" s="232" t="s">
        <v>251</v>
      </c>
      <c r="BK4090" s="232" t="s">
        <v>215</v>
      </c>
    </row>
    <row r="4091" spans="46:64" x14ac:dyDescent="0.3">
      <c r="AT4091" s="232">
        <v>2014</v>
      </c>
      <c r="AU4091" s="232" t="s">
        <v>258</v>
      </c>
      <c r="AW4091" s="232" t="s">
        <v>251</v>
      </c>
      <c r="BK4091" s="232" t="s">
        <v>216</v>
      </c>
    </row>
    <row r="4092" spans="46:64" x14ac:dyDescent="0.3">
      <c r="AT4092" s="232">
        <v>2014</v>
      </c>
      <c r="AU4092" s="232" t="s">
        <v>258</v>
      </c>
      <c r="AW4092" s="232" t="s">
        <v>251</v>
      </c>
      <c r="BL4092" s="232" t="s">
        <v>217</v>
      </c>
    </row>
    <row r="4093" spans="46:64" x14ac:dyDescent="0.3">
      <c r="AT4093" s="232">
        <v>2014</v>
      </c>
      <c r="AU4093" s="232" t="s">
        <v>258</v>
      </c>
      <c r="AW4093" s="232" t="s">
        <v>251</v>
      </c>
      <c r="BL4093" s="232" t="s">
        <v>218</v>
      </c>
    </row>
    <row r="4094" spans="46:64" x14ac:dyDescent="0.3">
      <c r="AT4094" s="232">
        <v>2014</v>
      </c>
      <c r="AU4094" s="232" t="s">
        <v>258</v>
      </c>
      <c r="AW4094" s="232" t="s">
        <v>251</v>
      </c>
      <c r="BL4094" s="232" t="s">
        <v>219</v>
      </c>
    </row>
    <row r="4095" spans="46:64" x14ac:dyDescent="0.3">
      <c r="AT4095" s="232">
        <v>2014</v>
      </c>
      <c r="AU4095" s="232" t="s">
        <v>258</v>
      </c>
      <c r="AW4095" s="232" t="s">
        <v>251</v>
      </c>
      <c r="BL4095" s="232" t="s">
        <v>220</v>
      </c>
    </row>
    <row r="4096" spans="46:64" x14ac:dyDescent="0.3">
      <c r="AT4096" s="232">
        <v>2014</v>
      </c>
      <c r="AU4096" s="232" t="s">
        <v>258</v>
      </c>
      <c r="AW4096" s="232" t="s">
        <v>251</v>
      </c>
      <c r="BL4096" s="232" t="s">
        <v>221</v>
      </c>
    </row>
    <row r="4097" spans="46:69" x14ac:dyDescent="0.3">
      <c r="AT4097" s="232">
        <v>2014</v>
      </c>
      <c r="AU4097" s="232" t="s">
        <v>258</v>
      </c>
      <c r="AW4097" s="232" t="s">
        <v>251</v>
      </c>
      <c r="BM4097" s="232" t="s">
        <v>222</v>
      </c>
    </row>
    <row r="4098" spans="46:69" x14ac:dyDescent="0.3">
      <c r="AT4098" s="232">
        <v>2014</v>
      </c>
      <c r="AU4098" s="232" t="s">
        <v>258</v>
      </c>
      <c r="AW4098" s="232" t="s">
        <v>251</v>
      </c>
      <c r="BM4098" s="232" t="s">
        <v>223</v>
      </c>
    </row>
    <row r="4099" spans="46:69" x14ac:dyDescent="0.3">
      <c r="AT4099" s="232">
        <v>2014</v>
      </c>
      <c r="AU4099" s="232" t="s">
        <v>258</v>
      </c>
      <c r="AW4099" s="232" t="s">
        <v>251</v>
      </c>
      <c r="BM4099" s="232" t="s">
        <v>224</v>
      </c>
    </row>
    <row r="4100" spans="46:69" x14ac:dyDescent="0.3">
      <c r="AT4100" s="232">
        <v>2014</v>
      </c>
      <c r="AU4100" s="232" t="s">
        <v>258</v>
      </c>
      <c r="AW4100" s="232" t="s">
        <v>251</v>
      </c>
      <c r="BM4100" s="232" t="s">
        <v>225</v>
      </c>
    </row>
    <row r="4101" spans="46:69" x14ac:dyDescent="0.3">
      <c r="AT4101" s="232">
        <v>2014</v>
      </c>
      <c r="AU4101" s="232" t="s">
        <v>258</v>
      </c>
      <c r="AW4101" s="232" t="s">
        <v>251</v>
      </c>
      <c r="BM4101" s="232" t="s">
        <v>226</v>
      </c>
    </row>
    <row r="4102" spans="46:69" x14ac:dyDescent="0.3">
      <c r="AT4102" s="232">
        <v>2014</v>
      </c>
      <c r="AU4102" s="232" t="s">
        <v>258</v>
      </c>
      <c r="AW4102" s="232" t="s">
        <v>251</v>
      </c>
      <c r="BM4102" s="232" t="s">
        <v>227</v>
      </c>
    </row>
    <row r="4103" spans="46:69" x14ac:dyDescent="0.3">
      <c r="AT4103" s="232">
        <v>2014</v>
      </c>
      <c r="AU4103" s="232" t="s">
        <v>258</v>
      </c>
      <c r="AW4103" s="232" t="s">
        <v>251</v>
      </c>
      <c r="BM4103" s="232" t="s">
        <v>228</v>
      </c>
    </row>
    <row r="4104" spans="46:69" x14ac:dyDescent="0.3">
      <c r="AT4104" s="232">
        <v>2014</v>
      </c>
      <c r="AU4104" s="232" t="s">
        <v>258</v>
      </c>
      <c r="AW4104" s="232" t="s">
        <v>251</v>
      </c>
      <c r="BM4104" s="232" t="s">
        <v>229</v>
      </c>
    </row>
    <row r="4105" spans="46:69" x14ac:dyDescent="0.3">
      <c r="AT4105" s="232">
        <v>2014</v>
      </c>
      <c r="AU4105" s="232" t="s">
        <v>258</v>
      </c>
      <c r="AW4105" s="232" t="s">
        <v>251</v>
      </c>
      <c r="BN4105" s="232" t="s">
        <v>230</v>
      </c>
    </row>
    <row r="4106" spans="46:69" x14ac:dyDescent="0.3">
      <c r="AT4106" s="232">
        <v>2014</v>
      </c>
      <c r="AU4106" s="232" t="s">
        <v>258</v>
      </c>
      <c r="AW4106" s="232" t="s">
        <v>251</v>
      </c>
      <c r="BN4106" s="232" t="s">
        <v>231</v>
      </c>
    </row>
    <row r="4107" spans="46:69" x14ac:dyDescent="0.3">
      <c r="AT4107" s="232">
        <v>2014</v>
      </c>
      <c r="AU4107" s="232" t="s">
        <v>258</v>
      </c>
      <c r="AW4107" s="232" t="s">
        <v>251</v>
      </c>
      <c r="BO4107" s="232" t="s">
        <v>232</v>
      </c>
    </row>
    <row r="4108" spans="46:69" x14ac:dyDescent="0.3">
      <c r="AT4108" s="232">
        <v>2014</v>
      </c>
      <c r="AU4108" s="232" t="s">
        <v>258</v>
      </c>
      <c r="AW4108" s="232" t="s">
        <v>251</v>
      </c>
      <c r="BO4108" s="232" t="s">
        <v>233</v>
      </c>
    </row>
    <row r="4109" spans="46:69" x14ac:dyDescent="0.3">
      <c r="AT4109" s="232">
        <v>2014</v>
      </c>
      <c r="AU4109" s="232" t="s">
        <v>258</v>
      </c>
      <c r="AW4109" s="232" t="s">
        <v>251</v>
      </c>
      <c r="BP4109" s="232" t="s">
        <v>234</v>
      </c>
    </row>
    <row r="4110" spans="46:69" x14ac:dyDescent="0.3">
      <c r="AT4110" s="232">
        <v>2014</v>
      </c>
      <c r="AU4110" s="232" t="s">
        <v>258</v>
      </c>
      <c r="AW4110" s="232" t="s">
        <v>251</v>
      </c>
      <c r="BP4110" s="232" t="s">
        <v>235</v>
      </c>
    </row>
    <row r="4111" spans="46:69" x14ac:dyDescent="0.3">
      <c r="AT4111" s="232">
        <v>2014</v>
      </c>
      <c r="AU4111" s="232" t="s">
        <v>258</v>
      </c>
      <c r="AW4111" s="232" t="s">
        <v>251</v>
      </c>
      <c r="BP4111" s="232" t="s">
        <v>236</v>
      </c>
    </row>
    <row r="4112" spans="46:69" x14ac:dyDescent="0.3">
      <c r="AT4112" s="232">
        <v>2014</v>
      </c>
      <c r="AU4112" s="232" t="s">
        <v>258</v>
      </c>
      <c r="AW4112" s="232" t="s">
        <v>251</v>
      </c>
      <c r="BQ4112" s="232" t="s">
        <v>237</v>
      </c>
    </row>
    <row r="4113" spans="46:70" x14ac:dyDescent="0.3">
      <c r="AT4113" s="232">
        <v>2014</v>
      </c>
      <c r="AU4113" s="232" t="s">
        <v>258</v>
      </c>
      <c r="AW4113" s="232" t="s">
        <v>251</v>
      </c>
      <c r="BQ4113" s="232" t="s">
        <v>238</v>
      </c>
    </row>
    <row r="4114" spans="46:70" x14ac:dyDescent="0.3">
      <c r="AT4114" s="232">
        <v>2014</v>
      </c>
      <c r="AU4114" s="232" t="s">
        <v>258</v>
      </c>
      <c r="AW4114" s="232" t="s">
        <v>251</v>
      </c>
      <c r="BQ4114" s="232" t="s">
        <v>239</v>
      </c>
    </row>
    <row r="4115" spans="46:70" x14ac:dyDescent="0.3">
      <c r="AT4115" s="232">
        <v>2014</v>
      </c>
      <c r="AU4115" s="232" t="s">
        <v>258</v>
      </c>
      <c r="AW4115" s="232" t="s">
        <v>251</v>
      </c>
      <c r="BQ4115" s="232" t="s">
        <v>240</v>
      </c>
    </row>
    <row r="4116" spans="46:70" x14ac:dyDescent="0.3">
      <c r="AT4116" s="232">
        <v>2014</v>
      </c>
      <c r="AU4116" s="232" t="s">
        <v>258</v>
      </c>
      <c r="AW4116" s="232" t="s">
        <v>251</v>
      </c>
      <c r="BQ4116" s="232" t="s">
        <v>241</v>
      </c>
    </row>
    <row r="4117" spans="46:70" x14ac:dyDescent="0.3">
      <c r="AT4117" s="232">
        <v>2014</v>
      </c>
      <c r="AU4117" s="232" t="s">
        <v>258</v>
      </c>
      <c r="AW4117" s="232" t="s">
        <v>251</v>
      </c>
      <c r="BQ4117" s="232" t="s">
        <v>242</v>
      </c>
    </row>
    <row r="4118" spans="46:70" x14ac:dyDescent="0.3">
      <c r="AT4118" s="232">
        <v>2014</v>
      </c>
      <c r="AU4118" s="232" t="s">
        <v>258</v>
      </c>
      <c r="AW4118" s="232" t="s">
        <v>251</v>
      </c>
      <c r="BQ4118" s="232" t="s">
        <v>243</v>
      </c>
    </row>
    <row r="4119" spans="46:70" x14ac:dyDescent="0.3">
      <c r="AT4119" s="232">
        <v>2014</v>
      </c>
      <c r="AU4119" s="232" t="s">
        <v>258</v>
      </c>
      <c r="AW4119" s="232" t="s">
        <v>251</v>
      </c>
      <c r="BQ4119" s="232" t="s">
        <v>244</v>
      </c>
    </row>
    <row r="4120" spans="46:70" x14ac:dyDescent="0.3">
      <c r="AT4120" s="232">
        <v>2014</v>
      </c>
      <c r="AU4120" s="232" t="s">
        <v>258</v>
      </c>
      <c r="AW4120" s="232" t="s">
        <v>251</v>
      </c>
      <c r="BQ4120" s="232" t="s">
        <v>245</v>
      </c>
    </row>
    <row r="4121" spans="46:70" x14ac:dyDescent="0.3">
      <c r="AT4121" s="232">
        <v>2014</v>
      </c>
      <c r="AU4121" s="232" t="s">
        <v>258</v>
      </c>
      <c r="AW4121" s="232" t="s">
        <v>251</v>
      </c>
      <c r="BQ4121" s="232" t="s">
        <v>246</v>
      </c>
    </row>
    <row r="4122" spans="46:70" x14ac:dyDescent="0.3">
      <c r="AT4122" s="232">
        <v>2015</v>
      </c>
      <c r="AU4122" s="232" t="s">
        <v>258</v>
      </c>
      <c r="BR4122" s="232">
        <v>7.7096732192690522</v>
      </c>
    </row>
    <row r="4123" spans="46:70" x14ac:dyDescent="0.3">
      <c r="AT4123" s="232">
        <v>2015</v>
      </c>
      <c r="AU4123" s="232" t="s">
        <v>258</v>
      </c>
      <c r="AZ4123" s="232" t="s">
        <v>155</v>
      </c>
      <c r="BR4123" s="232">
        <v>9.9794482440069618</v>
      </c>
    </row>
    <row r="4124" spans="46:70" x14ac:dyDescent="0.3">
      <c r="AT4124" s="232">
        <v>2015</v>
      </c>
      <c r="AU4124" s="232" t="s">
        <v>258</v>
      </c>
      <c r="AZ4124" s="232" t="s">
        <v>156</v>
      </c>
      <c r="BR4124" s="232">
        <v>8.6089451711369183</v>
      </c>
    </row>
    <row r="4125" spans="46:70" x14ac:dyDescent="0.3">
      <c r="AT4125" s="232">
        <v>2015</v>
      </c>
      <c r="AU4125" s="232" t="s">
        <v>258</v>
      </c>
      <c r="AZ4125" s="232" t="s">
        <v>157</v>
      </c>
      <c r="BR4125" s="232">
        <v>7.5706771650845086</v>
      </c>
    </row>
    <row r="4126" spans="46:70" x14ac:dyDescent="0.3">
      <c r="AT4126" s="232">
        <v>2015</v>
      </c>
      <c r="AU4126" s="232" t="s">
        <v>258</v>
      </c>
      <c r="AZ4126" s="232" t="s">
        <v>158</v>
      </c>
      <c r="BR4126" s="232">
        <v>8.7185546700871654</v>
      </c>
    </row>
    <row r="4127" spans="46:70" x14ac:dyDescent="0.3">
      <c r="AT4127" s="232">
        <v>2015</v>
      </c>
      <c r="AU4127" s="232" t="s">
        <v>258</v>
      </c>
      <c r="AZ4127" s="232" t="s">
        <v>159</v>
      </c>
      <c r="BR4127" s="232">
        <v>6.5879767337517112</v>
      </c>
    </row>
    <row r="4128" spans="46:70" x14ac:dyDescent="0.3">
      <c r="AT4128" s="232">
        <v>2015</v>
      </c>
      <c r="AU4128" s="232" t="s">
        <v>258</v>
      </c>
      <c r="AZ4128" s="232" t="s">
        <v>160</v>
      </c>
      <c r="BR4128" s="232">
        <v>5.7943208075342083</v>
      </c>
    </row>
    <row r="4129" spans="46:70" x14ac:dyDescent="0.3">
      <c r="AT4129" s="232">
        <v>2015</v>
      </c>
      <c r="AU4129" s="232" t="s">
        <v>258</v>
      </c>
      <c r="BA4129" s="232" t="s">
        <v>161</v>
      </c>
      <c r="BR4129" s="232">
        <v>7.9174054104648484</v>
      </c>
    </row>
    <row r="4130" spans="46:70" x14ac:dyDescent="0.3">
      <c r="AT4130" s="232">
        <v>2015</v>
      </c>
      <c r="AU4130" s="232" t="s">
        <v>258</v>
      </c>
      <c r="BB4130" s="232" t="s">
        <v>162</v>
      </c>
      <c r="BR4130" s="232">
        <v>8.1804104803067368</v>
      </c>
    </row>
    <row r="4131" spans="46:70" x14ac:dyDescent="0.3">
      <c r="AT4131" s="232">
        <v>2015</v>
      </c>
      <c r="AU4131" s="232" t="s">
        <v>258</v>
      </c>
      <c r="BB4131" s="232" t="s">
        <v>163</v>
      </c>
      <c r="BR4131" s="232">
        <v>16.472620839441429</v>
      </c>
    </row>
    <row r="4132" spans="46:70" x14ac:dyDescent="0.3">
      <c r="AT4132" s="232">
        <v>2015</v>
      </c>
      <c r="AU4132" s="232" t="s">
        <v>258</v>
      </c>
      <c r="BB4132" s="232" t="s">
        <v>389</v>
      </c>
      <c r="BR4132" s="232" t="s">
        <v>354</v>
      </c>
    </row>
    <row r="4133" spans="46:70" x14ac:dyDescent="0.3">
      <c r="AT4133" s="232">
        <v>2015</v>
      </c>
      <c r="AU4133" s="232" t="s">
        <v>258</v>
      </c>
      <c r="BB4133" s="232" t="s">
        <v>164</v>
      </c>
      <c r="BR4133" s="232">
        <v>4.1881700159208997</v>
      </c>
    </row>
    <row r="4134" spans="46:70" x14ac:dyDescent="0.3">
      <c r="AT4134" s="232">
        <v>2015</v>
      </c>
      <c r="AU4134" s="232" t="s">
        <v>258</v>
      </c>
      <c r="BA4134" s="232" t="s">
        <v>165</v>
      </c>
      <c r="BR4134" s="232">
        <v>10.75673931588935</v>
      </c>
    </row>
    <row r="4135" spans="46:70" x14ac:dyDescent="0.3">
      <c r="AT4135" s="232">
        <v>2015</v>
      </c>
      <c r="AU4135" s="232" t="s">
        <v>258</v>
      </c>
      <c r="BB4135" s="232" t="s">
        <v>259</v>
      </c>
      <c r="BR4135" s="232">
        <v>13.99052354820178</v>
      </c>
    </row>
    <row r="4136" spans="46:70" x14ac:dyDescent="0.3">
      <c r="AT4136" s="232">
        <v>2015</v>
      </c>
      <c r="AU4136" s="232" t="s">
        <v>258</v>
      </c>
      <c r="BB4136" s="232" t="s">
        <v>260</v>
      </c>
      <c r="BR4136" s="232" t="s">
        <v>354</v>
      </c>
    </row>
    <row r="4137" spans="46:70" x14ac:dyDescent="0.3">
      <c r="AT4137" s="232">
        <v>2015</v>
      </c>
      <c r="AU4137" s="232" t="s">
        <v>258</v>
      </c>
      <c r="BB4137" s="232" t="s">
        <v>261</v>
      </c>
      <c r="BR4137" s="232" t="s">
        <v>354</v>
      </c>
    </row>
    <row r="4138" spans="46:70" x14ac:dyDescent="0.3">
      <c r="AT4138" s="232">
        <v>2015</v>
      </c>
      <c r="AU4138" s="232" t="s">
        <v>258</v>
      </c>
      <c r="BB4138" s="232" t="s">
        <v>262</v>
      </c>
      <c r="BR4138" s="232" t="s">
        <v>354</v>
      </c>
    </row>
    <row r="4139" spans="46:70" x14ac:dyDescent="0.3">
      <c r="AT4139" s="232">
        <v>2015</v>
      </c>
      <c r="AU4139" s="232" t="s">
        <v>258</v>
      </c>
      <c r="BA4139" s="232" t="s">
        <v>166</v>
      </c>
      <c r="BR4139" s="232">
        <v>4.6315015405325557</v>
      </c>
    </row>
    <row r="4140" spans="46:70" x14ac:dyDescent="0.3">
      <c r="AT4140" s="232">
        <v>2015</v>
      </c>
      <c r="AU4140" s="232" t="s">
        <v>258</v>
      </c>
      <c r="BB4140" s="232" t="s">
        <v>167</v>
      </c>
      <c r="BR4140" s="232">
        <v>3.3686380218746428</v>
      </c>
    </row>
    <row r="4141" spans="46:70" x14ac:dyDescent="0.3">
      <c r="AT4141" s="232">
        <v>2015</v>
      </c>
      <c r="AU4141" s="232" t="s">
        <v>258</v>
      </c>
      <c r="BB4141" s="232" t="s">
        <v>168</v>
      </c>
      <c r="BR4141" s="232">
        <v>5.4078509620217581</v>
      </c>
    </row>
    <row r="4142" spans="46:70" x14ac:dyDescent="0.3">
      <c r="AT4142" s="232">
        <v>2015</v>
      </c>
      <c r="AU4142" s="232" t="s">
        <v>258</v>
      </c>
      <c r="BB4142" s="232" t="s">
        <v>253</v>
      </c>
      <c r="BR4142" s="232">
        <v>7.4092163314764186</v>
      </c>
    </row>
    <row r="4143" spans="46:70" x14ac:dyDescent="0.3">
      <c r="AT4143" s="232">
        <v>2015</v>
      </c>
      <c r="AU4143" s="232" t="s">
        <v>258</v>
      </c>
      <c r="BB4143" s="232" t="s">
        <v>252</v>
      </c>
      <c r="BR4143" s="232">
        <v>5.3255707801506844</v>
      </c>
    </row>
    <row r="4144" spans="46:70" x14ac:dyDescent="0.3">
      <c r="AT4144" s="232">
        <v>2015</v>
      </c>
      <c r="AU4144" s="232" t="s">
        <v>258</v>
      </c>
      <c r="BB4144" s="232" t="s">
        <v>169</v>
      </c>
      <c r="BR4144" s="232">
        <v>4.3110672112289894</v>
      </c>
    </row>
    <row r="4145" spans="46:70" x14ac:dyDescent="0.3">
      <c r="AT4145" s="232">
        <v>2015</v>
      </c>
      <c r="AU4145" s="232" t="s">
        <v>258</v>
      </c>
      <c r="BA4145" s="232" t="s">
        <v>170</v>
      </c>
      <c r="BR4145" s="232">
        <v>8.4122498050818653</v>
      </c>
    </row>
    <row r="4146" spans="46:70" x14ac:dyDescent="0.3">
      <c r="AT4146" s="232">
        <v>2015</v>
      </c>
      <c r="AU4146" s="232" t="s">
        <v>258</v>
      </c>
      <c r="BB4146" s="232" t="s">
        <v>171</v>
      </c>
      <c r="BR4146" s="232">
        <v>6.6623348610678379</v>
      </c>
    </row>
    <row r="4147" spans="46:70" x14ac:dyDescent="0.3">
      <c r="AT4147" s="232">
        <v>2015</v>
      </c>
      <c r="AU4147" s="232" t="s">
        <v>258</v>
      </c>
      <c r="BB4147" s="232" t="s">
        <v>172</v>
      </c>
      <c r="BR4147" s="232">
        <v>11.730286775521311</v>
      </c>
    </row>
    <row r="4148" spans="46:70" x14ac:dyDescent="0.3">
      <c r="AT4148" s="232">
        <v>2015</v>
      </c>
      <c r="AU4148" s="232" t="s">
        <v>258</v>
      </c>
      <c r="BB4148" s="232" t="s">
        <v>390</v>
      </c>
      <c r="BR4148" s="232" t="s">
        <v>354</v>
      </c>
    </row>
    <row r="4149" spans="46:70" x14ac:dyDescent="0.3">
      <c r="AT4149" s="232">
        <v>2015</v>
      </c>
      <c r="AU4149" s="232" t="s">
        <v>258</v>
      </c>
      <c r="BA4149" s="232" t="s">
        <v>173</v>
      </c>
      <c r="BR4149" s="232">
        <v>5.9833133007712016</v>
      </c>
    </row>
    <row r="4150" spans="46:70" x14ac:dyDescent="0.3">
      <c r="AT4150" s="232">
        <v>2015</v>
      </c>
      <c r="AU4150" s="232" t="s">
        <v>258</v>
      </c>
      <c r="BB4150" s="232" t="s">
        <v>254</v>
      </c>
      <c r="BR4150" s="232" t="s">
        <v>354</v>
      </c>
    </row>
    <row r="4151" spans="46:70" x14ac:dyDescent="0.3">
      <c r="AT4151" s="232">
        <v>2015</v>
      </c>
      <c r="AU4151" s="232" t="s">
        <v>258</v>
      </c>
      <c r="BB4151" s="232" t="s">
        <v>255</v>
      </c>
      <c r="BR4151" s="232">
        <v>8.3808343453997232</v>
      </c>
    </row>
    <row r="4152" spans="46:70" x14ac:dyDescent="0.3">
      <c r="AT4152" s="232">
        <v>2015</v>
      </c>
      <c r="AU4152" s="232" t="s">
        <v>258</v>
      </c>
      <c r="BC4152" s="232" t="s">
        <v>174</v>
      </c>
      <c r="BR4152" s="232">
        <v>3.6335349278071032</v>
      </c>
    </row>
    <row r="4153" spans="46:70" x14ac:dyDescent="0.3">
      <c r="AT4153" s="232">
        <v>2015</v>
      </c>
      <c r="AU4153" s="232" t="s">
        <v>258</v>
      </c>
      <c r="BC4153" s="232" t="s">
        <v>175</v>
      </c>
      <c r="BR4153" s="232">
        <v>6.5510202526323997</v>
      </c>
    </row>
    <row r="4154" spans="46:70" x14ac:dyDescent="0.3">
      <c r="AT4154" s="232">
        <v>2015</v>
      </c>
      <c r="AU4154" s="232" t="s">
        <v>258</v>
      </c>
      <c r="BC4154" s="232" t="s">
        <v>176</v>
      </c>
      <c r="BR4154" s="232">
        <v>11.49404379229939</v>
      </c>
    </row>
    <row r="4155" spans="46:70" x14ac:dyDescent="0.3">
      <c r="AT4155" s="232">
        <v>2015</v>
      </c>
      <c r="AU4155" s="232" t="s">
        <v>258</v>
      </c>
      <c r="BC4155" s="232" t="s">
        <v>177</v>
      </c>
      <c r="BR4155" s="232">
        <v>18.903104164548012</v>
      </c>
    </row>
    <row r="4156" spans="46:70" x14ac:dyDescent="0.3">
      <c r="AT4156" s="232">
        <v>2015</v>
      </c>
      <c r="AU4156" s="232" t="s">
        <v>258</v>
      </c>
      <c r="BC4156" s="232" t="s">
        <v>178</v>
      </c>
      <c r="BR4156" s="232">
        <v>20.173219241612621</v>
      </c>
    </row>
    <row r="4157" spans="46:70" x14ac:dyDescent="0.3">
      <c r="AT4157" s="232">
        <v>2015</v>
      </c>
      <c r="AU4157" s="232" t="s">
        <v>258</v>
      </c>
      <c r="BC4157" s="232" t="s">
        <v>256</v>
      </c>
      <c r="BR4157" s="232">
        <v>7.5503593696038172</v>
      </c>
    </row>
    <row r="4158" spans="46:70" x14ac:dyDescent="0.3">
      <c r="AT4158" s="232">
        <v>2015</v>
      </c>
      <c r="AU4158" s="232" t="s">
        <v>258</v>
      </c>
      <c r="BD4158" s="232" t="s">
        <v>179</v>
      </c>
      <c r="BR4158" s="232">
        <v>6.9063480143557179</v>
      </c>
    </row>
    <row r="4159" spans="46:70" x14ac:dyDescent="0.3">
      <c r="AT4159" s="232">
        <v>2015</v>
      </c>
      <c r="AU4159" s="232" t="s">
        <v>258</v>
      </c>
      <c r="BD4159" s="232" t="s">
        <v>180</v>
      </c>
      <c r="BR4159" s="232">
        <v>9.4001733252609494</v>
      </c>
    </row>
    <row r="4160" spans="46:70" x14ac:dyDescent="0.3">
      <c r="AT4160" s="232">
        <v>2015</v>
      </c>
      <c r="AU4160" s="232" t="s">
        <v>258</v>
      </c>
      <c r="BD4160" s="232" t="s">
        <v>181</v>
      </c>
      <c r="BR4160" s="232">
        <v>10.057288124208741</v>
      </c>
    </row>
    <row r="4161" spans="46:70" x14ac:dyDescent="0.3">
      <c r="AT4161" s="232">
        <v>2015</v>
      </c>
      <c r="AU4161" s="232" t="s">
        <v>258</v>
      </c>
      <c r="BD4161" s="232" t="s">
        <v>182</v>
      </c>
      <c r="BR4161" s="232">
        <v>7.7797084402691077</v>
      </c>
    </row>
    <row r="4162" spans="46:70" x14ac:dyDescent="0.3">
      <c r="AT4162" s="232">
        <v>2015</v>
      </c>
      <c r="AU4162" s="232" t="s">
        <v>258</v>
      </c>
      <c r="BD4162" s="232" t="s">
        <v>183</v>
      </c>
      <c r="BR4162" s="232">
        <v>8.241219999329811</v>
      </c>
    </row>
    <row r="4163" spans="46:70" x14ac:dyDescent="0.3">
      <c r="AT4163" s="232">
        <v>2015</v>
      </c>
      <c r="AU4163" s="232" t="s">
        <v>258</v>
      </c>
      <c r="BD4163" s="232" t="s">
        <v>184</v>
      </c>
      <c r="BR4163" s="232">
        <v>22.59158874877431</v>
      </c>
    </row>
    <row r="4164" spans="46:70" x14ac:dyDescent="0.3">
      <c r="AT4164" s="232">
        <v>2015</v>
      </c>
      <c r="AU4164" s="232" t="s">
        <v>258</v>
      </c>
      <c r="BD4164" s="232" t="s">
        <v>185</v>
      </c>
      <c r="BR4164" s="232">
        <v>3.5644749215722809</v>
      </c>
    </row>
    <row r="4165" spans="46:70" x14ac:dyDescent="0.3">
      <c r="AT4165" s="232">
        <v>2015</v>
      </c>
      <c r="AU4165" s="232" t="s">
        <v>258</v>
      </c>
      <c r="BD4165" s="232" t="s">
        <v>186</v>
      </c>
      <c r="BR4165" s="232">
        <v>10.51909302040221</v>
      </c>
    </row>
    <row r="4166" spans="46:70" x14ac:dyDescent="0.3">
      <c r="AT4166" s="232">
        <v>2015</v>
      </c>
      <c r="AU4166" s="232" t="s">
        <v>258</v>
      </c>
      <c r="BE4166" s="232" t="s">
        <v>187</v>
      </c>
      <c r="BR4166" s="232">
        <v>6.0382788440964079</v>
      </c>
    </row>
    <row r="4167" spans="46:70" x14ac:dyDescent="0.3">
      <c r="AT4167" s="232">
        <v>2015</v>
      </c>
      <c r="AU4167" s="232" t="s">
        <v>258</v>
      </c>
      <c r="BE4167" s="232" t="s">
        <v>188</v>
      </c>
      <c r="BR4167" s="232">
        <v>7.6630912844345378</v>
      </c>
    </row>
    <row r="4168" spans="46:70" x14ac:dyDescent="0.3">
      <c r="AT4168" s="232">
        <v>2015</v>
      </c>
      <c r="AU4168" s="232" t="s">
        <v>258</v>
      </c>
      <c r="BE4168" s="232" t="s">
        <v>189</v>
      </c>
      <c r="BR4168" s="232">
        <v>9.4674355016984872</v>
      </c>
    </row>
    <row r="4169" spans="46:70" x14ac:dyDescent="0.3">
      <c r="AT4169" s="232">
        <v>2015</v>
      </c>
      <c r="AU4169" s="232" t="s">
        <v>258</v>
      </c>
      <c r="BE4169" s="232" t="s">
        <v>190</v>
      </c>
      <c r="BR4169" s="232">
        <v>9.2865782634020864</v>
      </c>
    </row>
    <row r="4170" spans="46:70" x14ac:dyDescent="0.3">
      <c r="AT4170" s="232">
        <v>2015</v>
      </c>
      <c r="AU4170" s="232" t="s">
        <v>258</v>
      </c>
      <c r="BE4170" s="232" t="s">
        <v>191</v>
      </c>
      <c r="BR4170" s="232">
        <v>8.4317811743356295</v>
      </c>
    </row>
    <row r="4171" spans="46:70" x14ac:dyDescent="0.3">
      <c r="AT4171" s="232">
        <v>2015</v>
      </c>
      <c r="AU4171" s="232" t="s">
        <v>258</v>
      </c>
      <c r="BE4171" s="232" t="s">
        <v>257</v>
      </c>
      <c r="BR4171" s="232" t="s">
        <v>354</v>
      </c>
    </row>
    <row r="4172" spans="46:70" x14ac:dyDescent="0.3">
      <c r="AT4172" s="232">
        <v>2015</v>
      </c>
      <c r="AU4172" s="232" t="s">
        <v>258</v>
      </c>
      <c r="BF4172" s="232" t="s">
        <v>192</v>
      </c>
      <c r="BR4172" s="232">
        <v>6.5115858102826039</v>
      </c>
    </row>
    <row r="4173" spans="46:70" x14ac:dyDescent="0.3">
      <c r="AT4173" s="232">
        <v>2015</v>
      </c>
      <c r="AU4173" s="232" t="s">
        <v>258</v>
      </c>
      <c r="BF4173" s="232" t="s">
        <v>193</v>
      </c>
      <c r="BR4173" s="232">
        <v>9.038021146488223</v>
      </c>
    </row>
    <row r="4174" spans="46:70" x14ac:dyDescent="0.3">
      <c r="AT4174" s="232">
        <v>2015</v>
      </c>
      <c r="AU4174" s="232" t="s">
        <v>258</v>
      </c>
      <c r="BF4174" s="232" t="s">
        <v>194</v>
      </c>
      <c r="BR4174" s="232">
        <v>8.6898052181458318</v>
      </c>
    </row>
    <row r="4175" spans="46:70" x14ac:dyDescent="0.3">
      <c r="AT4175" s="232">
        <v>2015</v>
      </c>
      <c r="AU4175" s="232" t="s">
        <v>258</v>
      </c>
      <c r="BF4175" s="232" t="s">
        <v>195</v>
      </c>
      <c r="BR4175" s="232">
        <v>5.8461331854441614</v>
      </c>
    </row>
    <row r="4176" spans="46:70" x14ac:dyDescent="0.3">
      <c r="AT4176" s="232">
        <v>2015</v>
      </c>
      <c r="AU4176" s="232" t="s">
        <v>258</v>
      </c>
      <c r="BF4176" s="232" t="s">
        <v>196</v>
      </c>
      <c r="BR4176" s="232">
        <v>8.6815884707130362</v>
      </c>
    </row>
    <row r="4177" spans="46:70" x14ac:dyDescent="0.3">
      <c r="AT4177" s="232">
        <v>2015</v>
      </c>
      <c r="AU4177" s="232" t="s">
        <v>258</v>
      </c>
      <c r="BG4177" s="232" t="s">
        <v>197</v>
      </c>
      <c r="BR4177" s="232">
        <v>15.66091261879849</v>
      </c>
    </row>
    <row r="4178" spans="46:70" x14ac:dyDescent="0.3">
      <c r="AT4178" s="232">
        <v>2015</v>
      </c>
      <c r="AU4178" s="232" t="s">
        <v>258</v>
      </c>
      <c r="BG4178" s="232" t="s">
        <v>198</v>
      </c>
      <c r="BR4178" s="232">
        <v>16.938367454963061</v>
      </c>
    </row>
    <row r="4179" spans="46:70" x14ac:dyDescent="0.3">
      <c r="AT4179" s="232">
        <v>2015</v>
      </c>
      <c r="AU4179" s="232" t="s">
        <v>258</v>
      </c>
      <c r="BG4179" s="232" t="s">
        <v>199</v>
      </c>
      <c r="BR4179" s="232">
        <v>11.04113016333387</v>
      </c>
    </row>
    <row r="4180" spans="46:70" x14ac:dyDescent="0.3">
      <c r="AT4180" s="232">
        <v>2015</v>
      </c>
      <c r="AU4180" s="232" t="s">
        <v>258</v>
      </c>
      <c r="BG4180" s="232" t="s">
        <v>200</v>
      </c>
      <c r="BR4180" s="232">
        <v>6.2333629607687442</v>
      </c>
    </row>
    <row r="4181" spans="46:70" x14ac:dyDescent="0.3">
      <c r="AT4181" s="232">
        <v>2015</v>
      </c>
      <c r="AU4181" s="232" t="s">
        <v>258</v>
      </c>
      <c r="BH4181" s="232" t="s">
        <v>201</v>
      </c>
      <c r="BR4181" s="232">
        <v>8.290173728156164</v>
      </c>
    </row>
    <row r="4182" spans="46:70" x14ac:dyDescent="0.3">
      <c r="AT4182" s="232">
        <v>2015</v>
      </c>
      <c r="AU4182" s="232" t="s">
        <v>258</v>
      </c>
      <c r="BH4182" s="232" t="s">
        <v>202</v>
      </c>
      <c r="BR4182" s="232">
        <v>9.01865428998296</v>
      </c>
    </row>
    <row r="4183" spans="46:70" x14ac:dyDescent="0.3">
      <c r="AT4183" s="232">
        <v>2015</v>
      </c>
      <c r="AU4183" s="232" t="s">
        <v>258</v>
      </c>
      <c r="BH4183" s="232" t="s">
        <v>203</v>
      </c>
      <c r="BR4183" s="232">
        <v>6.7072615840806833</v>
      </c>
    </row>
    <row r="4184" spans="46:70" x14ac:dyDescent="0.3">
      <c r="AT4184" s="232">
        <v>2015</v>
      </c>
      <c r="AU4184" s="232" t="s">
        <v>258</v>
      </c>
      <c r="BI4184" s="232" t="s">
        <v>204</v>
      </c>
      <c r="BR4184" s="232">
        <v>6.7053403433241092</v>
      </c>
    </row>
    <row r="4185" spans="46:70" x14ac:dyDescent="0.3">
      <c r="AT4185" s="232">
        <v>2015</v>
      </c>
      <c r="AU4185" s="232" t="s">
        <v>258</v>
      </c>
      <c r="BI4185" s="232" t="s">
        <v>205</v>
      </c>
      <c r="BR4185" s="232">
        <v>6.2865283907014522</v>
      </c>
    </row>
    <row r="4186" spans="46:70" x14ac:dyDescent="0.3">
      <c r="AT4186" s="232">
        <v>2015</v>
      </c>
      <c r="AU4186" s="232" t="s">
        <v>258</v>
      </c>
      <c r="BI4186" s="232" t="s">
        <v>206</v>
      </c>
      <c r="BR4186" s="232">
        <v>23.449138949058629</v>
      </c>
    </row>
    <row r="4187" spans="46:70" x14ac:dyDescent="0.3">
      <c r="AT4187" s="232">
        <v>2015</v>
      </c>
      <c r="AU4187" s="232" t="s">
        <v>258</v>
      </c>
      <c r="BJ4187" s="232" t="s">
        <v>381</v>
      </c>
      <c r="BR4187" s="232">
        <v>17.029933504805641</v>
      </c>
    </row>
    <row r="4188" spans="46:70" x14ac:dyDescent="0.3">
      <c r="AT4188" s="232">
        <v>2015</v>
      </c>
      <c r="AU4188" s="232" t="s">
        <v>258</v>
      </c>
      <c r="BJ4188" s="232" t="s">
        <v>208</v>
      </c>
      <c r="BR4188" s="232">
        <v>11.868408898071589</v>
      </c>
    </row>
    <row r="4189" spans="46:70" x14ac:dyDescent="0.3">
      <c r="AT4189" s="232">
        <v>2015</v>
      </c>
      <c r="AU4189" s="232" t="s">
        <v>258</v>
      </c>
      <c r="BJ4189" s="232" t="s">
        <v>209</v>
      </c>
      <c r="BR4189" s="232">
        <v>9.6502310860028881</v>
      </c>
    </row>
    <row r="4190" spans="46:70" x14ac:dyDescent="0.3">
      <c r="AT4190" s="232">
        <v>2015</v>
      </c>
      <c r="AU4190" s="232" t="s">
        <v>258</v>
      </c>
      <c r="BJ4190" s="232" t="s">
        <v>210</v>
      </c>
      <c r="BR4190" s="232">
        <v>6.2860979617618424</v>
      </c>
    </row>
    <row r="4191" spans="46:70" x14ac:dyDescent="0.3">
      <c r="AT4191" s="232">
        <v>2015</v>
      </c>
      <c r="AU4191" s="232" t="s">
        <v>258</v>
      </c>
      <c r="BJ4191" s="232" t="s">
        <v>211</v>
      </c>
      <c r="BR4191" s="232">
        <v>6.6951125654367694</v>
      </c>
    </row>
    <row r="4192" spans="46:70" x14ac:dyDescent="0.3">
      <c r="AT4192" s="232">
        <v>2015</v>
      </c>
      <c r="AU4192" s="232" t="s">
        <v>258</v>
      </c>
      <c r="BJ4192" s="232" t="s">
        <v>212</v>
      </c>
      <c r="BR4192" s="232">
        <v>4.255687011008054</v>
      </c>
    </row>
    <row r="4193" spans="46:70" x14ac:dyDescent="0.3">
      <c r="AT4193" s="232">
        <v>2015</v>
      </c>
      <c r="AU4193" s="232" t="s">
        <v>258</v>
      </c>
      <c r="BJ4193" s="232" t="s">
        <v>213</v>
      </c>
      <c r="BR4193" s="232">
        <v>6.4462333256072606</v>
      </c>
    </row>
    <row r="4194" spans="46:70" x14ac:dyDescent="0.3">
      <c r="AT4194" s="232">
        <v>2015</v>
      </c>
      <c r="AU4194" s="232" t="s">
        <v>258</v>
      </c>
      <c r="BK4194" s="232" t="s">
        <v>214</v>
      </c>
      <c r="BR4194" s="232">
        <v>5.1466687696503373</v>
      </c>
    </row>
    <row r="4195" spans="46:70" x14ac:dyDescent="0.3">
      <c r="AT4195" s="232">
        <v>2015</v>
      </c>
      <c r="AU4195" s="232" t="s">
        <v>258</v>
      </c>
      <c r="BK4195" s="232" t="s">
        <v>215</v>
      </c>
      <c r="BR4195" s="232">
        <v>13.881175567212519</v>
      </c>
    </row>
    <row r="4196" spans="46:70" x14ac:dyDescent="0.3">
      <c r="AT4196" s="232">
        <v>2015</v>
      </c>
      <c r="AU4196" s="232" t="s">
        <v>258</v>
      </c>
      <c r="BK4196" s="232" t="s">
        <v>216</v>
      </c>
      <c r="BR4196" s="232">
        <v>9.4854772726404342</v>
      </c>
    </row>
    <row r="4197" spans="46:70" x14ac:dyDescent="0.3">
      <c r="AT4197" s="232">
        <v>2015</v>
      </c>
      <c r="AU4197" s="232" t="s">
        <v>258</v>
      </c>
      <c r="BL4197" s="232" t="s">
        <v>217</v>
      </c>
      <c r="BR4197" s="232">
        <v>7.4628656247655671</v>
      </c>
    </row>
    <row r="4198" spans="46:70" x14ac:dyDescent="0.3">
      <c r="AT4198" s="232">
        <v>2015</v>
      </c>
      <c r="AU4198" s="232" t="s">
        <v>258</v>
      </c>
      <c r="BL4198" s="232" t="s">
        <v>218</v>
      </c>
      <c r="BR4198" s="232">
        <v>5.4493723660001843</v>
      </c>
    </row>
    <row r="4199" spans="46:70" x14ac:dyDescent="0.3">
      <c r="AT4199" s="232">
        <v>2015</v>
      </c>
      <c r="AU4199" s="232" t="s">
        <v>258</v>
      </c>
      <c r="BL4199" s="232" t="s">
        <v>219</v>
      </c>
      <c r="BR4199" s="232">
        <v>6.710384610246475</v>
      </c>
    </row>
    <row r="4200" spans="46:70" x14ac:dyDescent="0.3">
      <c r="AT4200" s="232">
        <v>2015</v>
      </c>
      <c r="AU4200" s="232" t="s">
        <v>258</v>
      </c>
      <c r="BL4200" s="232" t="s">
        <v>220</v>
      </c>
      <c r="BR4200" s="232">
        <v>9.5562586904777138</v>
      </c>
    </row>
    <row r="4201" spans="46:70" x14ac:dyDescent="0.3">
      <c r="AT4201" s="232">
        <v>2015</v>
      </c>
      <c r="AU4201" s="232" t="s">
        <v>258</v>
      </c>
      <c r="BL4201" s="232" t="s">
        <v>221</v>
      </c>
      <c r="BR4201" s="232">
        <v>8.9287632615382293</v>
      </c>
    </row>
    <row r="4202" spans="46:70" x14ac:dyDescent="0.3">
      <c r="AT4202" s="232">
        <v>2015</v>
      </c>
      <c r="AU4202" s="232" t="s">
        <v>258</v>
      </c>
      <c r="BM4202" s="232" t="s">
        <v>222</v>
      </c>
      <c r="BR4202" s="232">
        <v>7.5844474779628266</v>
      </c>
    </row>
    <row r="4203" spans="46:70" x14ac:dyDescent="0.3">
      <c r="AT4203" s="232">
        <v>2015</v>
      </c>
      <c r="AU4203" s="232" t="s">
        <v>258</v>
      </c>
      <c r="BM4203" s="232" t="s">
        <v>223</v>
      </c>
      <c r="BR4203" s="232">
        <v>6.1832937700547044</v>
      </c>
    </row>
    <row r="4204" spans="46:70" x14ac:dyDescent="0.3">
      <c r="AT4204" s="232">
        <v>2015</v>
      </c>
      <c r="AU4204" s="232" t="s">
        <v>258</v>
      </c>
      <c r="BM4204" s="232" t="s">
        <v>224</v>
      </c>
      <c r="BR4204" s="232">
        <v>6.5750414143133566</v>
      </c>
    </row>
    <row r="4205" spans="46:70" x14ac:dyDescent="0.3">
      <c r="AT4205" s="232">
        <v>2015</v>
      </c>
      <c r="AU4205" s="232" t="s">
        <v>258</v>
      </c>
      <c r="BM4205" s="232" t="s">
        <v>225</v>
      </c>
      <c r="BR4205" s="232">
        <v>8.8367774058152921</v>
      </c>
    </row>
    <row r="4206" spans="46:70" x14ac:dyDescent="0.3">
      <c r="AT4206" s="232">
        <v>2015</v>
      </c>
      <c r="AU4206" s="232" t="s">
        <v>258</v>
      </c>
      <c r="BM4206" s="232" t="s">
        <v>226</v>
      </c>
      <c r="BR4206" s="232">
        <v>7.1119939777510996</v>
      </c>
    </row>
    <row r="4207" spans="46:70" x14ac:dyDescent="0.3">
      <c r="AT4207" s="232">
        <v>2015</v>
      </c>
      <c r="AU4207" s="232" t="s">
        <v>258</v>
      </c>
      <c r="BM4207" s="232" t="s">
        <v>227</v>
      </c>
      <c r="BR4207" s="232">
        <v>4.9868378718345099</v>
      </c>
    </row>
    <row r="4208" spans="46:70" x14ac:dyDescent="0.3">
      <c r="AT4208" s="232">
        <v>2015</v>
      </c>
      <c r="AU4208" s="232" t="s">
        <v>258</v>
      </c>
      <c r="BM4208" s="232" t="s">
        <v>228</v>
      </c>
      <c r="BR4208" s="232">
        <v>12.101305684120179</v>
      </c>
    </row>
    <row r="4209" spans="46:70" x14ac:dyDescent="0.3">
      <c r="AT4209" s="232">
        <v>2015</v>
      </c>
      <c r="AU4209" s="232" t="s">
        <v>258</v>
      </c>
      <c r="BM4209" s="232" t="s">
        <v>229</v>
      </c>
      <c r="BR4209" s="232">
        <v>9.7477986107246366</v>
      </c>
    </row>
    <row r="4210" spans="46:70" x14ac:dyDescent="0.3">
      <c r="AT4210" s="232">
        <v>2015</v>
      </c>
      <c r="AU4210" s="232" t="s">
        <v>258</v>
      </c>
      <c r="BN4210" s="232" t="s">
        <v>230</v>
      </c>
      <c r="BR4210" s="232">
        <v>7.8905327519799879</v>
      </c>
    </row>
    <row r="4211" spans="46:70" x14ac:dyDescent="0.3">
      <c r="AT4211" s="232">
        <v>2015</v>
      </c>
      <c r="AU4211" s="232" t="s">
        <v>258</v>
      </c>
      <c r="BN4211" s="232" t="s">
        <v>231</v>
      </c>
      <c r="BR4211" s="232">
        <v>6.8563533416268028</v>
      </c>
    </row>
    <row r="4212" spans="46:70" x14ac:dyDescent="0.3">
      <c r="AT4212" s="232">
        <v>2015</v>
      </c>
      <c r="AU4212" s="232" t="s">
        <v>258</v>
      </c>
      <c r="BO4212" s="232" t="s">
        <v>232</v>
      </c>
      <c r="BR4212" s="232">
        <v>10.92209351424748</v>
      </c>
    </row>
    <row r="4213" spans="46:70" x14ac:dyDescent="0.3">
      <c r="AT4213" s="232">
        <v>2015</v>
      </c>
      <c r="AU4213" s="232" t="s">
        <v>258</v>
      </c>
      <c r="BO4213" s="232" t="s">
        <v>233</v>
      </c>
      <c r="BR4213" s="232">
        <v>7.5022819558069367</v>
      </c>
    </row>
    <row r="4214" spans="46:70" x14ac:dyDescent="0.3">
      <c r="AT4214" s="232">
        <v>2015</v>
      </c>
      <c r="AU4214" s="232" t="s">
        <v>258</v>
      </c>
      <c r="BP4214" s="232" t="s">
        <v>234</v>
      </c>
      <c r="BR4214" s="232">
        <v>10.12359370017394</v>
      </c>
    </row>
    <row r="4215" spans="46:70" x14ac:dyDescent="0.3">
      <c r="AT4215" s="232">
        <v>2015</v>
      </c>
      <c r="AU4215" s="232" t="s">
        <v>258</v>
      </c>
      <c r="BP4215" s="232" t="s">
        <v>235</v>
      </c>
      <c r="BR4215" s="232">
        <v>7.8769638503599966</v>
      </c>
    </row>
    <row r="4216" spans="46:70" x14ac:dyDescent="0.3">
      <c r="AT4216" s="232">
        <v>2015</v>
      </c>
      <c r="AU4216" s="232" t="s">
        <v>258</v>
      </c>
      <c r="BP4216" s="232" t="s">
        <v>236</v>
      </c>
      <c r="BR4216" s="232">
        <v>4.6029893486658411</v>
      </c>
    </row>
    <row r="4217" spans="46:70" x14ac:dyDescent="0.3">
      <c r="AT4217" s="232">
        <v>2015</v>
      </c>
      <c r="AU4217" s="232" t="s">
        <v>258</v>
      </c>
      <c r="BQ4217" s="232" t="s">
        <v>237</v>
      </c>
      <c r="BR4217" s="232">
        <v>8.6094046739112216</v>
      </c>
    </row>
    <row r="4218" spans="46:70" x14ac:dyDescent="0.3">
      <c r="AT4218" s="232">
        <v>2015</v>
      </c>
      <c r="AU4218" s="232" t="s">
        <v>258</v>
      </c>
      <c r="BQ4218" s="232" t="s">
        <v>238</v>
      </c>
      <c r="BR4218" s="232">
        <v>7.677771805246361</v>
      </c>
    </row>
    <row r="4219" spans="46:70" x14ac:dyDescent="0.3">
      <c r="AT4219" s="232">
        <v>2015</v>
      </c>
      <c r="AU4219" s="232" t="s">
        <v>258</v>
      </c>
      <c r="BQ4219" s="232" t="s">
        <v>239</v>
      </c>
      <c r="BR4219" s="232">
        <v>7.3604498871281638</v>
      </c>
    </row>
    <row r="4220" spans="46:70" x14ac:dyDescent="0.3">
      <c r="AT4220" s="232">
        <v>2015</v>
      </c>
      <c r="AU4220" s="232" t="s">
        <v>258</v>
      </c>
      <c r="BQ4220" s="232" t="s">
        <v>240</v>
      </c>
      <c r="BR4220" s="232">
        <v>8.1242804451189912</v>
      </c>
    </row>
    <row r="4221" spans="46:70" x14ac:dyDescent="0.3">
      <c r="AT4221" s="232">
        <v>2015</v>
      </c>
      <c r="AU4221" s="232" t="s">
        <v>258</v>
      </c>
      <c r="BQ4221" s="232" t="s">
        <v>241</v>
      </c>
      <c r="BR4221" s="232">
        <v>9.2349233903115291</v>
      </c>
    </row>
    <row r="4222" spans="46:70" x14ac:dyDescent="0.3">
      <c r="AT4222" s="232">
        <v>2015</v>
      </c>
      <c r="AU4222" s="232" t="s">
        <v>258</v>
      </c>
      <c r="BQ4222" s="232" t="s">
        <v>242</v>
      </c>
      <c r="BR4222" s="232">
        <v>7.7568992335761973</v>
      </c>
    </row>
    <row r="4223" spans="46:70" x14ac:dyDescent="0.3">
      <c r="AT4223" s="232">
        <v>2015</v>
      </c>
      <c r="AU4223" s="232" t="s">
        <v>258</v>
      </c>
      <c r="BQ4223" s="232" t="s">
        <v>243</v>
      </c>
      <c r="BR4223" s="232">
        <v>6.5489391880844581</v>
      </c>
    </row>
    <row r="4224" spans="46:70" x14ac:dyDescent="0.3">
      <c r="AT4224" s="232">
        <v>2015</v>
      </c>
      <c r="AU4224" s="232" t="s">
        <v>258</v>
      </c>
      <c r="BQ4224" s="232" t="s">
        <v>244</v>
      </c>
      <c r="BR4224" s="232">
        <v>7.4682623017835228</v>
      </c>
    </row>
    <row r="4225" spans="46:70" x14ac:dyDescent="0.3">
      <c r="AT4225" s="232">
        <v>2015</v>
      </c>
      <c r="AU4225" s="232" t="s">
        <v>258</v>
      </c>
      <c r="BQ4225" s="232" t="s">
        <v>245</v>
      </c>
      <c r="BR4225" s="232">
        <v>7.7209582490546076</v>
      </c>
    </row>
    <row r="4226" spans="46:70" x14ac:dyDescent="0.3">
      <c r="AT4226" s="232">
        <v>2015</v>
      </c>
      <c r="AU4226" s="232" t="s">
        <v>258</v>
      </c>
      <c r="BQ4226" s="232" t="s">
        <v>246</v>
      </c>
      <c r="BR4226" s="232">
        <v>8.2791635422353629</v>
      </c>
    </row>
    <row r="4227" spans="46:70" x14ac:dyDescent="0.3">
      <c r="AT4227" s="232">
        <v>2015</v>
      </c>
      <c r="AU4227" s="232" t="s">
        <v>258</v>
      </c>
      <c r="AV4227" s="232" t="s">
        <v>247</v>
      </c>
      <c r="AW4227" s="232" t="s">
        <v>248</v>
      </c>
      <c r="BR4227" s="232">
        <v>5.3993041695470492</v>
      </c>
    </row>
    <row r="4228" spans="46:70" x14ac:dyDescent="0.3">
      <c r="AT4228" s="232">
        <v>2015</v>
      </c>
      <c r="AU4228" s="232" t="s">
        <v>258</v>
      </c>
      <c r="AV4228" s="232" t="s">
        <v>247</v>
      </c>
      <c r="AW4228" s="232" t="s">
        <v>248</v>
      </c>
      <c r="AZ4228" s="232" t="s">
        <v>155</v>
      </c>
      <c r="BR4228" s="232">
        <v>5.1295891449587359</v>
      </c>
    </row>
    <row r="4229" spans="46:70" x14ac:dyDescent="0.3">
      <c r="AT4229" s="232">
        <v>2015</v>
      </c>
      <c r="AU4229" s="232" t="s">
        <v>258</v>
      </c>
      <c r="AV4229" s="232" t="s">
        <v>247</v>
      </c>
      <c r="AW4229" s="232" t="s">
        <v>248</v>
      </c>
      <c r="AZ4229" s="232" t="s">
        <v>156</v>
      </c>
      <c r="BR4229" s="232">
        <v>5.7949689821099923</v>
      </c>
    </row>
    <row r="4230" spans="46:70" x14ac:dyDescent="0.3">
      <c r="AT4230" s="232">
        <v>2015</v>
      </c>
      <c r="AU4230" s="232" t="s">
        <v>258</v>
      </c>
      <c r="AV4230" s="232" t="s">
        <v>247</v>
      </c>
      <c r="AW4230" s="232" t="s">
        <v>248</v>
      </c>
      <c r="AZ4230" s="232" t="s">
        <v>157</v>
      </c>
      <c r="BR4230" s="232">
        <v>5.0878940177735226</v>
      </c>
    </row>
    <row r="4231" spans="46:70" x14ac:dyDescent="0.3">
      <c r="AT4231" s="232">
        <v>2015</v>
      </c>
      <c r="AU4231" s="232" t="s">
        <v>258</v>
      </c>
      <c r="AV4231" s="232" t="s">
        <v>247</v>
      </c>
      <c r="AW4231" s="232" t="s">
        <v>248</v>
      </c>
      <c r="AZ4231" s="232" t="s">
        <v>158</v>
      </c>
      <c r="BR4231" s="232">
        <v>6.3822265979039656</v>
      </c>
    </row>
    <row r="4232" spans="46:70" x14ac:dyDescent="0.3">
      <c r="AT4232" s="232">
        <v>2015</v>
      </c>
      <c r="AU4232" s="232" t="s">
        <v>258</v>
      </c>
      <c r="AV4232" s="232" t="s">
        <v>247</v>
      </c>
      <c r="AW4232" s="232" t="s">
        <v>248</v>
      </c>
      <c r="AZ4232" s="232" t="s">
        <v>159</v>
      </c>
      <c r="BR4232" s="232">
        <v>4.976009238096422</v>
      </c>
    </row>
    <row r="4233" spans="46:70" x14ac:dyDescent="0.3">
      <c r="AT4233" s="232">
        <v>2015</v>
      </c>
      <c r="AU4233" s="232" t="s">
        <v>258</v>
      </c>
      <c r="AV4233" s="232" t="s">
        <v>247</v>
      </c>
      <c r="AW4233" s="232" t="s">
        <v>248</v>
      </c>
      <c r="AZ4233" s="232" t="s">
        <v>160</v>
      </c>
      <c r="BR4233" s="232">
        <v>4.7467206934961448</v>
      </c>
    </row>
    <row r="4234" spans="46:70" x14ac:dyDescent="0.3">
      <c r="AT4234" s="232">
        <v>2015</v>
      </c>
      <c r="AU4234" s="232" t="s">
        <v>258</v>
      </c>
      <c r="AV4234" s="232" t="s">
        <v>247</v>
      </c>
      <c r="AW4234" s="232" t="s">
        <v>248</v>
      </c>
      <c r="BA4234" s="232" t="s">
        <v>161</v>
      </c>
      <c r="BR4234" s="232">
        <v>5.5833398330173134</v>
      </c>
    </row>
    <row r="4235" spans="46:70" x14ac:dyDescent="0.3">
      <c r="AT4235" s="232">
        <v>2015</v>
      </c>
      <c r="AU4235" s="232" t="s">
        <v>258</v>
      </c>
      <c r="AV4235" s="232" t="s">
        <v>247</v>
      </c>
      <c r="AW4235" s="232" t="s">
        <v>248</v>
      </c>
      <c r="BB4235" s="232" t="s">
        <v>162</v>
      </c>
      <c r="BR4235" s="232">
        <v>5.7899160509310326</v>
      </c>
    </row>
    <row r="4236" spans="46:70" x14ac:dyDescent="0.3">
      <c r="AT4236" s="232">
        <v>2015</v>
      </c>
      <c r="AU4236" s="232" t="s">
        <v>258</v>
      </c>
      <c r="AV4236" s="232" t="s">
        <v>247</v>
      </c>
      <c r="AW4236" s="232" t="s">
        <v>248</v>
      </c>
      <c r="BB4236" s="232" t="s">
        <v>163</v>
      </c>
      <c r="BR4236" s="232">
        <v>9.4403808957751387</v>
      </c>
    </row>
    <row r="4237" spans="46:70" x14ac:dyDescent="0.3">
      <c r="AT4237" s="232">
        <v>2015</v>
      </c>
      <c r="AU4237" s="232" t="s">
        <v>258</v>
      </c>
      <c r="AV4237" s="232" t="s">
        <v>247</v>
      </c>
      <c r="AW4237" s="232" t="s">
        <v>248</v>
      </c>
      <c r="BB4237" s="232" t="s">
        <v>389</v>
      </c>
      <c r="BR4237" s="232" t="s">
        <v>354</v>
      </c>
    </row>
    <row r="4238" spans="46:70" x14ac:dyDescent="0.3">
      <c r="AT4238" s="232">
        <v>2015</v>
      </c>
      <c r="AU4238" s="232" t="s">
        <v>258</v>
      </c>
      <c r="AV4238" s="232" t="s">
        <v>247</v>
      </c>
      <c r="AW4238" s="232" t="s">
        <v>248</v>
      </c>
      <c r="BB4238" s="232" t="s">
        <v>164</v>
      </c>
      <c r="BR4238" s="232">
        <v>3.0002433080276432</v>
      </c>
    </row>
    <row r="4239" spans="46:70" x14ac:dyDescent="0.3">
      <c r="AT4239" s="232">
        <v>2015</v>
      </c>
      <c r="AU4239" s="232" t="s">
        <v>258</v>
      </c>
      <c r="AV4239" s="232" t="s">
        <v>247</v>
      </c>
      <c r="AW4239" s="232" t="s">
        <v>248</v>
      </c>
      <c r="BA4239" s="232" t="s">
        <v>165</v>
      </c>
      <c r="BR4239" s="232">
        <v>6.4098826666509696</v>
      </c>
    </row>
    <row r="4240" spans="46:70" x14ac:dyDescent="0.3">
      <c r="AT4240" s="232">
        <v>2015</v>
      </c>
      <c r="AU4240" s="232" t="s">
        <v>258</v>
      </c>
      <c r="AV4240" s="232" t="s">
        <v>247</v>
      </c>
      <c r="AW4240" s="232" t="s">
        <v>248</v>
      </c>
      <c r="BB4240" s="232" t="s">
        <v>259</v>
      </c>
      <c r="BR4240" s="232">
        <v>9.6877841086493373</v>
      </c>
    </row>
    <row r="4241" spans="46:70" x14ac:dyDescent="0.3">
      <c r="AT4241" s="232">
        <v>2015</v>
      </c>
      <c r="AU4241" s="232" t="s">
        <v>258</v>
      </c>
      <c r="AV4241" s="232" t="s">
        <v>247</v>
      </c>
      <c r="AW4241" s="232" t="s">
        <v>248</v>
      </c>
      <c r="BB4241" s="232" t="s">
        <v>260</v>
      </c>
      <c r="BR4241" s="232" t="s">
        <v>354</v>
      </c>
    </row>
    <row r="4242" spans="46:70" x14ac:dyDescent="0.3">
      <c r="AT4242" s="232">
        <v>2015</v>
      </c>
      <c r="AU4242" s="232" t="s">
        <v>258</v>
      </c>
      <c r="AV4242" s="232" t="s">
        <v>247</v>
      </c>
      <c r="AW4242" s="232" t="s">
        <v>248</v>
      </c>
      <c r="BB4242" s="232" t="s">
        <v>261</v>
      </c>
      <c r="BR4242" s="232" t="s">
        <v>354</v>
      </c>
    </row>
    <row r="4243" spans="46:70" x14ac:dyDescent="0.3">
      <c r="AT4243" s="232">
        <v>2015</v>
      </c>
      <c r="AU4243" s="232" t="s">
        <v>258</v>
      </c>
      <c r="AV4243" s="232" t="s">
        <v>247</v>
      </c>
      <c r="AW4243" s="232" t="s">
        <v>248</v>
      </c>
      <c r="BB4243" s="232" t="s">
        <v>262</v>
      </c>
      <c r="BR4243" s="232" t="s">
        <v>354</v>
      </c>
    </row>
    <row r="4244" spans="46:70" x14ac:dyDescent="0.3">
      <c r="AT4244" s="232">
        <v>2015</v>
      </c>
      <c r="AU4244" s="232" t="s">
        <v>258</v>
      </c>
      <c r="AV4244" s="232" t="s">
        <v>247</v>
      </c>
      <c r="AW4244" s="232" t="s">
        <v>248</v>
      </c>
      <c r="BA4244" s="232" t="s">
        <v>166</v>
      </c>
      <c r="BR4244" s="232">
        <v>2.6487865680204461</v>
      </c>
    </row>
    <row r="4245" spans="46:70" x14ac:dyDescent="0.3">
      <c r="AT4245" s="232">
        <v>2015</v>
      </c>
      <c r="AU4245" s="232" t="s">
        <v>258</v>
      </c>
      <c r="AV4245" s="232" t="s">
        <v>247</v>
      </c>
      <c r="AW4245" s="232" t="s">
        <v>248</v>
      </c>
      <c r="BB4245" s="232" t="s">
        <v>167</v>
      </c>
      <c r="BR4245" s="232">
        <v>1.9424842457039859</v>
      </c>
    </row>
    <row r="4246" spans="46:70" x14ac:dyDescent="0.3">
      <c r="AT4246" s="232">
        <v>2015</v>
      </c>
      <c r="AU4246" s="232" t="s">
        <v>258</v>
      </c>
      <c r="AV4246" s="232" t="s">
        <v>247</v>
      </c>
      <c r="AW4246" s="232" t="s">
        <v>248</v>
      </c>
      <c r="BB4246" s="232" t="s">
        <v>168</v>
      </c>
      <c r="BR4246" s="232">
        <v>1.998395404347689</v>
      </c>
    </row>
    <row r="4247" spans="46:70" x14ac:dyDescent="0.3">
      <c r="AT4247" s="232">
        <v>2015</v>
      </c>
      <c r="AU4247" s="232" t="s">
        <v>258</v>
      </c>
      <c r="AV4247" s="232" t="s">
        <v>247</v>
      </c>
      <c r="AW4247" s="232" t="s">
        <v>248</v>
      </c>
      <c r="BB4247" s="232" t="s">
        <v>253</v>
      </c>
      <c r="BR4247" s="232">
        <v>3.6503652812998548</v>
      </c>
    </row>
    <row r="4248" spans="46:70" x14ac:dyDescent="0.3">
      <c r="AT4248" s="232">
        <v>2015</v>
      </c>
      <c r="AU4248" s="232" t="s">
        <v>258</v>
      </c>
      <c r="AV4248" s="232" t="s">
        <v>247</v>
      </c>
      <c r="AW4248" s="232" t="s">
        <v>248</v>
      </c>
      <c r="BB4248" s="232" t="s">
        <v>252</v>
      </c>
      <c r="BR4248" s="232">
        <v>2.6758804775285081</v>
      </c>
    </row>
    <row r="4249" spans="46:70" x14ac:dyDescent="0.3">
      <c r="AT4249" s="232">
        <v>2015</v>
      </c>
      <c r="AU4249" s="232" t="s">
        <v>258</v>
      </c>
      <c r="AV4249" s="232" t="s">
        <v>247</v>
      </c>
      <c r="AW4249" s="232" t="s">
        <v>248</v>
      </c>
      <c r="BB4249" s="232" t="s">
        <v>169</v>
      </c>
      <c r="BR4249" s="232">
        <v>4.2439996722825812</v>
      </c>
    </row>
    <row r="4250" spans="46:70" x14ac:dyDescent="0.3">
      <c r="AT4250" s="232">
        <v>2015</v>
      </c>
      <c r="AU4250" s="232" t="s">
        <v>258</v>
      </c>
      <c r="AV4250" s="232" t="s">
        <v>247</v>
      </c>
      <c r="AW4250" s="232" t="s">
        <v>248</v>
      </c>
      <c r="BA4250" s="232" t="s">
        <v>170</v>
      </c>
      <c r="BR4250" s="232">
        <v>7.0493459480543992</v>
      </c>
    </row>
    <row r="4251" spans="46:70" x14ac:dyDescent="0.3">
      <c r="AT4251" s="232">
        <v>2015</v>
      </c>
      <c r="AU4251" s="232" t="s">
        <v>258</v>
      </c>
      <c r="AV4251" s="232" t="s">
        <v>247</v>
      </c>
      <c r="AW4251" s="232" t="s">
        <v>248</v>
      </c>
      <c r="BB4251" s="232" t="s">
        <v>171</v>
      </c>
      <c r="BR4251" s="232">
        <v>6.3025439426170839</v>
      </c>
    </row>
    <row r="4252" spans="46:70" x14ac:dyDescent="0.3">
      <c r="AT4252" s="232">
        <v>2015</v>
      </c>
      <c r="AU4252" s="232" t="s">
        <v>258</v>
      </c>
      <c r="AV4252" s="232" t="s">
        <v>247</v>
      </c>
      <c r="AW4252" s="232" t="s">
        <v>248</v>
      </c>
      <c r="BB4252" s="232" t="s">
        <v>172</v>
      </c>
      <c r="BR4252" s="232">
        <v>8.2536886098065665</v>
      </c>
    </row>
    <row r="4253" spans="46:70" x14ac:dyDescent="0.3">
      <c r="AT4253" s="232">
        <v>2015</v>
      </c>
      <c r="AU4253" s="232" t="s">
        <v>258</v>
      </c>
      <c r="AV4253" s="232" t="s">
        <v>247</v>
      </c>
      <c r="AW4253" s="232" t="s">
        <v>248</v>
      </c>
      <c r="BB4253" s="232" t="s">
        <v>390</v>
      </c>
      <c r="BR4253" s="232" t="s">
        <v>354</v>
      </c>
    </row>
    <row r="4254" spans="46:70" x14ac:dyDescent="0.3">
      <c r="AT4254" s="232">
        <v>2015</v>
      </c>
      <c r="AU4254" s="232" t="s">
        <v>258</v>
      </c>
      <c r="AV4254" s="232" t="s">
        <v>247</v>
      </c>
      <c r="AW4254" s="232" t="s">
        <v>248</v>
      </c>
      <c r="BA4254" s="232" t="s">
        <v>173</v>
      </c>
      <c r="BR4254" s="232">
        <v>3.2520769456689229</v>
      </c>
    </row>
    <row r="4255" spans="46:70" x14ac:dyDescent="0.3">
      <c r="AT4255" s="232">
        <v>2015</v>
      </c>
      <c r="AU4255" s="232" t="s">
        <v>258</v>
      </c>
      <c r="AV4255" s="232" t="s">
        <v>247</v>
      </c>
      <c r="AW4255" s="232" t="s">
        <v>248</v>
      </c>
      <c r="BB4255" s="232" t="s">
        <v>254</v>
      </c>
      <c r="BR4255" s="232" t="s">
        <v>354</v>
      </c>
    </row>
    <row r="4256" spans="46:70" x14ac:dyDescent="0.3">
      <c r="AT4256" s="232">
        <v>2015</v>
      </c>
      <c r="AU4256" s="232" t="s">
        <v>258</v>
      </c>
      <c r="AV4256" s="232" t="s">
        <v>247</v>
      </c>
      <c r="AW4256" s="232" t="s">
        <v>248</v>
      </c>
      <c r="BB4256" s="232" t="s">
        <v>255</v>
      </c>
      <c r="BR4256" s="232">
        <v>5.1492730750076294</v>
      </c>
    </row>
    <row r="4257" spans="46:70" x14ac:dyDescent="0.3">
      <c r="AT4257" s="232">
        <v>2015</v>
      </c>
      <c r="AU4257" s="232" t="s">
        <v>258</v>
      </c>
      <c r="AV4257" s="232" t="s">
        <v>247</v>
      </c>
      <c r="AW4257" s="232" t="s">
        <v>248</v>
      </c>
      <c r="BC4257" s="232" t="s">
        <v>174</v>
      </c>
      <c r="BR4257" s="232">
        <v>2.7295382442280021</v>
      </c>
    </row>
    <row r="4258" spans="46:70" x14ac:dyDescent="0.3">
      <c r="AT4258" s="232">
        <v>2015</v>
      </c>
      <c r="AU4258" s="232" t="s">
        <v>258</v>
      </c>
      <c r="AV4258" s="232" t="s">
        <v>247</v>
      </c>
      <c r="AW4258" s="232" t="s">
        <v>248</v>
      </c>
      <c r="BC4258" s="232" t="s">
        <v>175</v>
      </c>
      <c r="BR4258" s="232">
        <v>4.4886274196740086</v>
      </c>
    </row>
    <row r="4259" spans="46:70" x14ac:dyDescent="0.3">
      <c r="AT4259" s="232">
        <v>2015</v>
      </c>
      <c r="AU4259" s="232" t="s">
        <v>258</v>
      </c>
      <c r="AV4259" s="232" t="s">
        <v>247</v>
      </c>
      <c r="AW4259" s="232" t="s">
        <v>248</v>
      </c>
      <c r="BC4259" s="232" t="s">
        <v>176</v>
      </c>
      <c r="BR4259" s="232">
        <v>7.3035217502092156</v>
      </c>
    </row>
    <row r="4260" spans="46:70" x14ac:dyDescent="0.3">
      <c r="AT4260" s="232">
        <v>2015</v>
      </c>
      <c r="AU4260" s="232" t="s">
        <v>258</v>
      </c>
      <c r="AV4260" s="232" t="s">
        <v>247</v>
      </c>
      <c r="AW4260" s="232" t="s">
        <v>248</v>
      </c>
      <c r="BC4260" s="232" t="s">
        <v>177</v>
      </c>
      <c r="BR4260" s="232">
        <v>16.023346552465298</v>
      </c>
    </row>
    <row r="4261" spans="46:70" x14ac:dyDescent="0.3">
      <c r="AT4261" s="232">
        <v>2015</v>
      </c>
      <c r="AU4261" s="232" t="s">
        <v>258</v>
      </c>
      <c r="AV4261" s="232" t="s">
        <v>247</v>
      </c>
      <c r="AW4261" s="232" t="s">
        <v>248</v>
      </c>
      <c r="BC4261" s="232" t="s">
        <v>178</v>
      </c>
      <c r="BR4261" s="232">
        <v>15.34676840491267</v>
      </c>
    </row>
    <row r="4262" spans="46:70" x14ac:dyDescent="0.3">
      <c r="AT4262" s="232">
        <v>2015</v>
      </c>
      <c r="AU4262" s="232" t="s">
        <v>258</v>
      </c>
      <c r="AV4262" s="232" t="s">
        <v>247</v>
      </c>
      <c r="AW4262" s="232" t="s">
        <v>248</v>
      </c>
      <c r="BC4262" s="232" t="s">
        <v>256</v>
      </c>
      <c r="BR4262" s="232">
        <v>6.5457761738736933</v>
      </c>
    </row>
    <row r="4263" spans="46:70" x14ac:dyDescent="0.3">
      <c r="AT4263" s="232">
        <v>2015</v>
      </c>
      <c r="AU4263" s="232" t="s">
        <v>258</v>
      </c>
      <c r="AV4263" s="232" t="s">
        <v>247</v>
      </c>
      <c r="AW4263" s="232" t="s">
        <v>248</v>
      </c>
      <c r="BD4263" s="232" t="s">
        <v>179</v>
      </c>
      <c r="BR4263" s="232">
        <v>4.8634075683190456</v>
      </c>
    </row>
    <row r="4264" spans="46:70" x14ac:dyDescent="0.3">
      <c r="AT4264" s="232">
        <v>2015</v>
      </c>
      <c r="AU4264" s="232" t="s">
        <v>258</v>
      </c>
      <c r="AV4264" s="232" t="s">
        <v>247</v>
      </c>
      <c r="AW4264" s="232" t="s">
        <v>248</v>
      </c>
      <c r="BD4264" s="232" t="s">
        <v>180</v>
      </c>
      <c r="BR4264" s="232">
        <v>6.6984027197448794</v>
      </c>
    </row>
    <row r="4265" spans="46:70" x14ac:dyDescent="0.3">
      <c r="AT4265" s="232">
        <v>2015</v>
      </c>
      <c r="AU4265" s="232" t="s">
        <v>258</v>
      </c>
      <c r="AV4265" s="232" t="s">
        <v>247</v>
      </c>
      <c r="AW4265" s="232" t="s">
        <v>248</v>
      </c>
      <c r="BD4265" s="232" t="s">
        <v>181</v>
      </c>
      <c r="BR4265" s="232">
        <v>6.8959338348112578</v>
      </c>
    </row>
    <row r="4266" spans="46:70" x14ac:dyDescent="0.3">
      <c r="AT4266" s="232">
        <v>2015</v>
      </c>
      <c r="AU4266" s="232" t="s">
        <v>258</v>
      </c>
      <c r="AV4266" s="232" t="s">
        <v>247</v>
      </c>
      <c r="AW4266" s="232" t="s">
        <v>248</v>
      </c>
      <c r="BD4266" s="232" t="s">
        <v>182</v>
      </c>
      <c r="BR4266" s="232">
        <v>4.1187250507873756</v>
      </c>
    </row>
    <row r="4267" spans="46:70" x14ac:dyDescent="0.3">
      <c r="AT4267" s="232">
        <v>2015</v>
      </c>
      <c r="AU4267" s="232" t="s">
        <v>258</v>
      </c>
      <c r="AV4267" s="232" t="s">
        <v>247</v>
      </c>
      <c r="AW4267" s="232" t="s">
        <v>248</v>
      </c>
      <c r="BD4267" s="232" t="s">
        <v>183</v>
      </c>
      <c r="BR4267" s="232">
        <v>6.1647494685323316</v>
      </c>
    </row>
    <row r="4268" spans="46:70" x14ac:dyDescent="0.3">
      <c r="AT4268" s="232">
        <v>2015</v>
      </c>
      <c r="AU4268" s="232" t="s">
        <v>258</v>
      </c>
      <c r="AV4268" s="232" t="s">
        <v>247</v>
      </c>
      <c r="AW4268" s="232" t="s">
        <v>248</v>
      </c>
      <c r="BD4268" s="232" t="s">
        <v>184</v>
      </c>
      <c r="BR4268" s="232">
        <v>14.74783263651172</v>
      </c>
    </row>
    <row r="4269" spans="46:70" x14ac:dyDescent="0.3">
      <c r="AT4269" s="232">
        <v>2015</v>
      </c>
      <c r="AU4269" s="232" t="s">
        <v>258</v>
      </c>
      <c r="AV4269" s="232" t="s">
        <v>247</v>
      </c>
      <c r="AW4269" s="232" t="s">
        <v>248</v>
      </c>
      <c r="BD4269" s="232" t="s">
        <v>185</v>
      </c>
      <c r="BR4269" s="232">
        <v>3.1710103297820469</v>
      </c>
    </row>
    <row r="4270" spans="46:70" x14ac:dyDescent="0.3">
      <c r="AT4270" s="232">
        <v>2015</v>
      </c>
      <c r="AU4270" s="232" t="s">
        <v>258</v>
      </c>
      <c r="AV4270" s="232" t="s">
        <v>247</v>
      </c>
      <c r="AW4270" s="232" t="s">
        <v>248</v>
      </c>
      <c r="BD4270" s="232" t="s">
        <v>186</v>
      </c>
      <c r="BR4270" s="232">
        <v>8.8597554046673128</v>
      </c>
    </row>
    <row r="4271" spans="46:70" x14ac:dyDescent="0.3">
      <c r="AT4271" s="232">
        <v>2015</v>
      </c>
      <c r="AU4271" s="232" t="s">
        <v>258</v>
      </c>
      <c r="AV4271" s="232" t="s">
        <v>247</v>
      </c>
      <c r="AW4271" s="232" t="s">
        <v>248</v>
      </c>
      <c r="BE4271" s="232" t="s">
        <v>187</v>
      </c>
      <c r="BR4271" s="232">
        <v>4.2364265205367211</v>
      </c>
    </row>
    <row r="4272" spans="46:70" x14ac:dyDescent="0.3">
      <c r="AT4272" s="232">
        <v>2015</v>
      </c>
      <c r="AU4272" s="232" t="s">
        <v>258</v>
      </c>
      <c r="AV4272" s="232" t="s">
        <v>247</v>
      </c>
      <c r="AW4272" s="232" t="s">
        <v>248</v>
      </c>
      <c r="BE4272" s="232" t="s">
        <v>188</v>
      </c>
      <c r="BR4272" s="232">
        <v>5.437862193374599</v>
      </c>
    </row>
    <row r="4273" spans="46:70" x14ac:dyDescent="0.3">
      <c r="AT4273" s="232">
        <v>2015</v>
      </c>
      <c r="AU4273" s="232" t="s">
        <v>258</v>
      </c>
      <c r="AV4273" s="232" t="s">
        <v>247</v>
      </c>
      <c r="AW4273" s="232" t="s">
        <v>248</v>
      </c>
      <c r="BE4273" s="232" t="s">
        <v>189</v>
      </c>
      <c r="BR4273" s="232">
        <v>7.2952305430527291</v>
      </c>
    </row>
    <row r="4274" spans="46:70" x14ac:dyDescent="0.3">
      <c r="AT4274" s="232">
        <v>2015</v>
      </c>
      <c r="AU4274" s="232" t="s">
        <v>258</v>
      </c>
      <c r="AV4274" s="232" t="s">
        <v>247</v>
      </c>
      <c r="AW4274" s="232" t="s">
        <v>248</v>
      </c>
      <c r="BE4274" s="232" t="s">
        <v>190</v>
      </c>
      <c r="BR4274" s="232">
        <v>5.3620364118542669</v>
      </c>
    </row>
    <row r="4275" spans="46:70" x14ac:dyDescent="0.3">
      <c r="AT4275" s="232">
        <v>2015</v>
      </c>
      <c r="AU4275" s="232" t="s">
        <v>258</v>
      </c>
      <c r="AV4275" s="232" t="s">
        <v>247</v>
      </c>
      <c r="AW4275" s="232" t="s">
        <v>248</v>
      </c>
      <c r="BE4275" s="232" t="s">
        <v>191</v>
      </c>
      <c r="BR4275" s="232">
        <v>4.1669852047677924</v>
      </c>
    </row>
    <row r="4276" spans="46:70" x14ac:dyDescent="0.3">
      <c r="AT4276" s="232">
        <v>2015</v>
      </c>
      <c r="AU4276" s="232" t="s">
        <v>258</v>
      </c>
      <c r="AV4276" s="232" t="s">
        <v>247</v>
      </c>
      <c r="AW4276" s="232" t="s">
        <v>248</v>
      </c>
      <c r="BE4276" s="232" t="s">
        <v>257</v>
      </c>
      <c r="BR4276" s="232" t="s">
        <v>354</v>
      </c>
    </row>
    <row r="4277" spans="46:70" x14ac:dyDescent="0.3">
      <c r="AT4277" s="232">
        <v>2015</v>
      </c>
      <c r="AU4277" s="232" t="s">
        <v>258</v>
      </c>
      <c r="AV4277" s="232" t="s">
        <v>247</v>
      </c>
      <c r="AW4277" s="232" t="s">
        <v>248</v>
      </c>
      <c r="BF4277" s="232" t="s">
        <v>192</v>
      </c>
      <c r="BR4277" s="232">
        <v>4.417945995165641</v>
      </c>
    </row>
    <row r="4278" spans="46:70" x14ac:dyDescent="0.3">
      <c r="AT4278" s="232">
        <v>2015</v>
      </c>
      <c r="AU4278" s="232" t="s">
        <v>258</v>
      </c>
      <c r="AV4278" s="232" t="s">
        <v>247</v>
      </c>
      <c r="AW4278" s="232" t="s">
        <v>248</v>
      </c>
      <c r="BF4278" s="232" t="s">
        <v>193</v>
      </c>
      <c r="BR4278" s="232">
        <v>5.9981162583756724</v>
      </c>
    </row>
    <row r="4279" spans="46:70" x14ac:dyDescent="0.3">
      <c r="AT4279" s="232">
        <v>2015</v>
      </c>
      <c r="AU4279" s="232" t="s">
        <v>258</v>
      </c>
      <c r="AV4279" s="232" t="s">
        <v>247</v>
      </c>
      <c r="AW4279" s="232" t="s">
        <v>248</v>
      </c>
      <c r="BF4279" s="232" t="s">
        <v>194</v>
      </c>
      <c r="BR4279" s="232">
        <v>6.629929347965783</v>
      </c>
    </row>
    <row r="4280" spans="46:70" x14ac:dyDescent="0.3">
      <c r="AT4280" s="232">
        <v>2015</v>
      </c>
      <c r="AU4280" s="232" t="s">
        <v>258</v>
      </c>
      <c r="AV4280" s="232" t="s">
        <v>247</v>
      </c>
      <c r="AW4280" s="232" t="s">
        <v>248</v>
      </c>
      <c r="BF4280" s="232" t="s">
        <v>195</v>
      </c>
      <c r="BR4280" s="232">
        <v>4.4719455958972079</v>
      </c>
    </row>
    <row r="4281" spans="46:70" x14ac:dyDescent="0.3">
      <c r="AT4281" s="232">
        <v>2015</v>
      </c>
      <c r="AU4281" s="232" t="s">
        <v>258</v>
      </c>
      <c r="AV4281" s="232" t="s">
        <v>247</v>
      </c>
      <c r="AW4281" s="232" t="s">
        <v>248</v>
      </c>
      <c r="BF4281" s="232" t="s">
        <v>196</v>
      </c>
      <c r="BR4281" s="232">
        <v>5.978748635526598</v>
      </c>
    </row>
    <row r="4282" spans="46:70" x14ac:dyDescent="0.3">
      <c r="AT4282" s="232">
        <v>2015</v>
      </c>
      <c r="AU4282" s="232" t="s">
        <v>258</v>
      </c>
      <c r="AV4282" s="232" t="s">
        <v>247</v>
      </c>
      <c r="AW4282" s="232" t="s">
        <v>248</v>
      </c>
      <c r="BG4282" s="232" t="s">
        <v>197</v>
      </c>
      <c r="BR4282" s="232">
        <v>10.85764127117683</v>
      </c>
    </row>
    <row r="4283" spans="46:70" x14ac:dyDescent="0.3">
      <c r="AT4283" s="232">
        <v>2015</v>
      </c>
      <c r="AU4283" s="232" t="s">
        <v>258</v>
      </c>
      <c r="AV4283" s="232" t="s">
        <v>247</v>
      </c>
      <c r="AW4283" s="232" t="s">
        <v>248</v>
      </c>
      <c r="BG4283" s="232" t="s">
        <v>198</v>
      </c>
      <c r="BR4283" s="232">
        <v>11.19189588724841</v>
      </c>
    </row>
    <row r="4284" spans="46:70" x14ac:dyDescent="0.3">
      <c r="AT4284" s="232">
        <v>2015</v>
      </c>
      <c r="AU4284" s="232" t="s">
        <v>258</v>
      </c>
      <c r="AV4284" s="232" t="s">
        <v>247</v>
      </c>
      <c r="AW4284" s="232" t="s">
        <v>248</v>
      </c>
      <c r="BG4284" s="232" t="s">
        <v>199</v>
      </c>
      <c r="BR4284" s="232">
        <v>9.254595336233649</v>
      </c>
    </row>
    <row r="4285" spans="46:70" x14ac:dyDescent="0.3">
      <c r="AT4285" s="232">
        <v>2015</v>
      </c>
      <c r="AU4285" s="232" t="s">
        <v>258</v>
      </c>
      <c r="AV4285" s="232" t="s">
        <v>247</v>
      </c>
      <c r="AW4285" s="232" t="s">
        <v>248</v>
      </c>
      <c r="BG4285" s="232" t="s">
        <v>200</v>
      </c>
      <c r="BR4285" s="232">
        <v>4.3576234809747749</v>
      </c>
    </row>
    <row r="4286" spans="46:70" x14ac:dyDescent="0.3">
      <c r="AT4286" s="232">
        <v>2015</v>
      </c>
      <c r="AU4286" s="232" t="s">
        <v>258</v>
      </c>
      <c r="AV4286" s="232" t="s">
        <v>247</v>
      </c>
      <c r="AW4286" s="232" t="s">
        <v>248</v>
      </c>
      <c r="BH4286" s="232" t="s">
        <v>201</v>
      </c>
      <c r="BR4286" s="232">
        <v>5.8666672121713432</v>
      </c>
    </row>
    <row r="4287" spans="46:70" x14ac:dyDescent="0.3">
      <c r="AT4287" s="232">
        <v>2015</v>
      </c>
      <c r="AU4287" s="232" t="s">
        <v>258</v>
      </c>
      <c r="AV4287" s="232" t="s">
        <v>247</v>
      </c>
      <c r="AW4287" s="232" t="s">
        <v>248</v>
      </c>
      <c r="BH4287" s="232" t="s">
        <v>202</v>
      </c>
      <c r="BR4287" s="232">
        <v>6.5605289759279772</v>
      </c>
    </row>
    <row r="4288" spans="46:70" x14ac:dyDescent="0.3">
      <c r="AT4288" s="232">
        <v>2015</v>
      </c>
      <c r="AU4288" s="232" t="s">
        <v>258</v>
      </c>
      <c r="AV4288" s="232" t="s">
        <v>247</v>
      </c>
      <c r="AW4288" s="232" t="s">
        <v>248</v>
      </c>
      <c r="BH4288" s="232" t="s">
        <v>203</v>
      </c>
      <c r="BR4288" s="232">
        <v>4.5190329618864089</v>
      </c>
    </row>
    <row r="4289" spans="46:70" x14ac:dyDescent="0.3">
      <c r="AT4289" s="232">
        <v>2015</v>
      </c>
      <c r="AU4289" s="232" t="s">
        <v>258</v>
      </c>
      <c r="AV4289" s="232" t="s">
        <v>247</v>
      </c>
      <c r="AW4289" s="232" t="s">
        <v>248</v>
      </c>
      <c r="BI4289" s="232" t="s">
        <v>204</v>
      </c>
      <c r="BR4289" s="232">
        <v>4.4550502902316973</v>
      </c>
    </row>
    <row r="4290" spans="46:70" x14ac:dyDescent="0.3">
      <c r="AT4290" s="232">
        <v>2015</v>
      </c>
      <c r="AU4290" s="232" t="s">
        <v>258</v>
      </c>
      <c r="AV4290" s="232" t="s">
        <v>247</v>
      </c>
      <c r="AW4290" s="232" t="s">
        <v>248</v>
      </c>
      <c r="BI4290" s="232" t="s">
        <v>205</v>
      </c>
      <c r="BR4290" s="232">
        <v>4.2771137503898506</v>
      </c>
    </row>
    <row r="4291" spans="46:70" x14ac:dyDescent="0.3">
      <c r="AT4291" s="232">
        <v>2015</v>
      </c>
      <c r="AU4291" s="232" t="s">
        <v>258</v>
      </c>
      <c r="AV4291" s="232" t="s">
        <v>247</v>
      </c>
      <c r="AW4291" s="232" t="s">
        <v>248</v>
      </c>
      <c r="BI4291" s="232" t="s">
        <v>206</v>
      </c>
      <c r="BR4291" s="232">
        <v>18.990045577472831</v>
      </c>
    </row>
    <row r="4292" spans="46:70" x14ac:dyDescent="0.3">
      <c r="AT4292" s="232">
        <v>2015</v>
      </c>
      <c r="AU4292" s="232" t="s">
        <v>258</v>
      </c>
      <c r="AV4292" s="232" t="s">
        <v>247</v>
      </c>
      <c r="AW4292" s="232" t="s">
        <v>248</v>
      </c>
      <c r="BJ4292" s="232" t="s">
        <v>381</v>
      </c>
      <c r="BR4292" s="232">
        <v>13.51503234200317</v>
      </c>
    </row>
    <row r="4293" spans="46:70" x14ac:dyDescent="0.3">
      <c r="AT4293" s="232">
        <v>2015</v>
      </c>
      <c r="AU4293" s="232" t="s">
        <v>258</v>
      </c>
      <c r="AV4293" s="232" t="s">
        <v>247</v>
      </c>
      <c r="AW4293" s="232" t="s">
        <v>248</v>
      </c>
      <c r="BJ4293" s="232" t="s">
        <v>208</v>
      </c>
      <c r="BR4293" s="232">
        <v>8.8406227305387262</v>
      </c>
    </row>
    <row r="4294" spans="46:70" x14ac:dyDescent="0.3">
      <c r="AT4294" s="232">
        <v>2015</v>
      </c>
      <c r="AU4294" s="232" t="s">
        <v>258</v>
      </c>
      <c r="AV4294" s="232" t="s">
        <v>247</v>
      </c>
      <c r="AW4294" s="232" t="s">
        <v>248</v>
      </c>
      <c r="BJ4294" s="232" t="s">
        <v>209</v>
      </c>
      <c r="BR4294" s="232">
        <v>6.6770674914066328</v>
      </c>
    </row>
    <row r="4295" spans="46:70" x14ac:dyDescent="0.3">
      <c r="AT4295" s="232">
        <v>2015</v>
      </c>
      <c r="AU4295" s="232" t="s">
        <v>258</v>
      </c>
      <c r="AV4295" s="232" t="s">
        <v>247</v>
      </c>
      <c r="AW4295" s="232" t="s">
        <v>248</v>
      </c>
      <c r="BJ4295" s="232" t="s">
        <v>210</v>
      </c>
      <c r="BR4295" s="232">
        <v>4.5947901777312374</v>
      </c>
    </row>
    <row r="4296" spans="46:70" x14ac:dyDescent="0.3">
      <c r="AT4296" s="232">
        <v>2015</v>
      </c>
      <c r="AU4296" s="232" t="s">
        <v>258</v>
      </c>
      <c r="AV4296" s="232" t="s">
        <v>247</v>
      </c>
      <c r="AW4296" s="232" t="s">
        <v>248</v>
      </c>
      <c r="BJ4296" s="232" t="s">
        <v>211</v>
      </c>
      <c r="BR4296" s="232">
        <v>4.6910457369023399</v>
      </c>
    </row>
    <row r="4297" spans="46:70" x14ac:dyDescent="0.3">
      <c r="AT4297" s="232">
        <v>2015</v>
      </c>
      <c r="AU4297" s="232" t="s">
        <v>258</v>
      </c>
      <c r="AV4297" s="232" t="s">
        <v>247</v>
      </c>
      <c r="AW4297" s="232" t="s">
        <v>248</v>
      </c>
      <c r="BJ4297" s="232" t="s">
        <v>212</v>
      </c>
      <c r="BR4297" s="232">
        <v>2.7158750303699901</v>
      </c>
    </row>
    <row r="4298" spans="46:70" x14ac:dyDescent="0.3">
      <c r="AT4298" s="232">
        <v>2015</v>
      </c>
      <c r="AU4298" s="232" t="s">
        <v>258</v>
      </c>
      <c r="AV4298" s="232" t="s">
        <v>247</v>
      </c>
      <c r="AW4298" s="232" t="s">
        <v>248</v>
      </c>
      <c r="BJ4298" s="232" t="s">
        <v>213</v>
      </c>
      <c r="BR4298" s="232">
        <v>3.8210023595415392</v>
      </c>
    </row>
    <row r="4299" spans="46:70" x14ac:dyDescent="0.3">
      <c r="AT4299" s="232">
        <v>2015</v>
      </c>
      <c r="AU4299" s="232" t="s">
        <v>258</v>
      </c>
      <c r="AV4299" s="232" t="s">
        <v>247</v>
      </c>
      <c r="AW4299" s="232" t="s">
        <v>248</v>
      </c>
      <c r="BK4299" s="232" t="s">
        <v>214</v>
      </c>
      <c r="BR4299" s="232">
        <v>3.5132602603726082</v>
      </c>
    </row>
    <row r="4300" spans="46:70" x14ac:dyDescent="0.3">
      <c r="AT4300" s="232">
        <v>2015</v>
      </c>
      <c r="AU4300" s="232" t="s">
        <v>258</v>
      </c>
      <c r="AV4300" s="232" t="s">
        <v>247</v>
      </c>
      <c r="AW4300" s="232" t="s">
        <v>248</v>
      </c>
      <c r="BK4300" s="232" t="s">
        <v>215</v>
      </c>
      <c r="BR4300" s="232">
        <v>9.9715066052884715</v>
      </c>
    </row>
    <row r="4301" spans="46:70" x14ac:dyDescent="0.3">
      <c r="AT4301" s="232">
        <v>2015</v>
      </c>
      <c r="AU4301" s="232" t="s">
        <v>258</v>
      </c>
      <c r="AV4301" s="232" t="s">
        <v>247</v>
      </c>
      <c r="AW4301" s="232" t="s">
        <v>248</v>
      </c>
      <c r="BK4301" s="232" t="s">
        <v>216</v>
      </c>
      <c r="BR4301" s="232">
        <v>6.7642695829274686</v>
      </c>
    </row>
    <row r="4302" spans="46:70" x14ac:dyDescent="0.3">
      <c r="AT4302" s="232">
        <v>2015</v>
      </c>
      <c r="AU4302" s="232" t="s">
        <v>258</v>
      </c>
      <c r="AV4302" s="232" t="s">
        <v>247</v>
      </c>
      <c r="AW4302" s="232" t="s">
        <v>248</v>
      </c>
      <c r="BL4302" s="232" t="s">
        <v>217</v>
      </c>
      <c r="BR4302" s="232">
        <v>5.1663376957824099</v>
      </c>
    </row>
    <row r="4303" spans="46:70" x14ac:dyDescent="0.3">
      <c r="AT4303" s="232">
        <v>2015</v>
      </c>
      <c r="AU4303" s="232" t="s">
        <v>258</v>
      </c>
      <c r="AV4303" s="232" t="s">
        <v>247</v>
      </c>
      <c r="AW4303" s="232" t="s">
        <v>248</v>
      </c>
      <c r="BL4303" s="232" t="s">
        <v>218</v>
      </c>
      <c r="BR4303" s="232">
        <v>3.3375163985076539</v>
      </c>
    </row>
    <row r="4304" spans="46:70" x14ac:dyDescent="0.3">
      <c r="AT4304" s="232">
        <v>2015</v>
      </c>
      <c r="AU4304" s="232" t="s">
        <v>258</v>
      </c>
      <c r="AV4304" s="232" t="s">
        <v>247</v>
      </c>
      <c r="AW4304" s="232" t="s">
        <v>248</v>
      </c>
      <c r="BL4304" s="232" t="s">
        <v>219</v>
      </c>
      <c r="BR4304" s="232">
        <v>4.6966198817423708</v>
      </c>
    </row>
    <row r="4305" spans="46:70" x14ac:dyDescent="0.3">
      <c r="AT4305" s="232">
        <v>2015</v>
      </c>
      <c r="AU4305" s="232" t="s">
        <v>258</v>
      </c>
      <c r="AV4305" s="232" t="s">
        <v>247</v>
      </c>
      <c r="AW4305" s="232" t="s">
        <v>248</v>
      </c>
      <c r="BL4305" s="232" t="s">
        <v>220</v>
      </c>
      <c r="BR4305" s="232">
        <v>6.8430149857357394</v>
      </c>
    </row>
    <row r="4306" spans="46:70" x14ac:dyDescent="0.3">
      <c r="AT4306" s="232">
        <v>2015</v>
      </c>
      <c r="AU4306" s="232" t="s">
        <v>258</v>
      </c>
      <c r="AV4306" s="232" t="s">
        <v>247</v>
      </c>
      <c r="AW4306" s="232" t="s">
        <v>248</v>
      </c>
      <c r="BL4306" s="232" t="s">
        <v>221</v>
      </c>
      <c r="BR4306" s="232">
        <v>6.4643646814056828</v>
      </c>
    </row>
    <row r="4307" spans="46:70" x14ac:dyDescent="0.3">
      <c r="AT4307" s="232">
        <v>2015</v>
      </c>
      <c r="AU4307" s="232" t="s">
        <v>258</v>
      </c>
      <c r="AV4307" s="232" t="s">
        <v>247</v>
      </c>
      <c r="AW4307" s="232" t="s">
        <v>248</v>
      </c>
      <c r="BM4307" s="232" t="s">
        <v>222</v>
      </c>
      <c r="BR4307" s="232">
        <v>5.3179056987143536</v>
      </c>
    </row>
    <row r="4308" spans="46:70" x14ac:dyDescent="0.3">
      <c r="AT4308" s="232">
        <v>2015</v>
      </c>
      <c r="AU4308" s="232" t="s">
        <v>258</v>
      </c>
      <c r="AV4308" s="232" t="s">
        <v>247</v>
      </c>
      <c r="AW4308" s="232" t="s">
        <v>248</v>
      </c>
      <c r="BM4308" s="232" t="s">
        <v>223</v>
      </c>
      <c r="BR4308" s="232">
        <v>4.8775340115911554</v>
      </c>
    </row>
    <row r="4309" spans="46:70" x14ac:dyDescent="0.3">
      <c r="AT4309" s="232">
        <v>2015</v>
      </c>
      <c r="AU4309" s="232" t="s">
        <v>258</v>
      </c>
      <c r="AV4309" s="232" t="s">
        <v>247</v>
      </c>
      <c r="AW4309" s="232" t="s">
        <v>248</v>
      </c>
      <c r="BM4309" s="232" t="s">
        <v>224</v>
      </c>
      <c r="BR4309" s="232">
        <v>4.0814174671132761</v>
      </c>
    </row>
    <row r="4310" spans="46:70" x14ac:dyDescent="0.3">
      <c r="AT4310" s="232">
        <v>2015</v>
      </c>
      <c r="AU4310" s="232" t="s">
        <v>258</v>
      </c>
      <c r="AV4310" s="232" t="s">
        <v>247</v>
      </c>
      <c r="AW4310" s="232" t="s">
        <v>248</v>
      </c>
      <c r="BM4310" s="232" t="s">
        <v>225</v>
      </c>
      <c r="BR4310" s="232">
        <v>5.8632620445841708</v>
      </c>
    </row>
    <row r="4311" spans="46:70" x14ac:dyDescent="0.3">
      <c r="AT4311" s="232">
        <v>2015</v>
      </c>
      <c r="AU4311" s="232" t="s">
        <v>258</v>
      </c>
      <c r="AV4311" s="232" t="s">
        <v>247</v>
      </c>
      <c r="AW4311" s="232" t="s">
        <v>248</v>
      </c>
      <c r="BM4311" s="232" t="s">
        <v>226</v>
      </c>
      <c r="BR4311" s="232">
        <v>4.7146952263678203</v>
      </c>
    </row>
    <row r="4312" spans="46:70" x14ac:dyDescent="0.3">
      <c r="AT4312" s="232">
        <v>2015</v>
      </c>
      <c r="AU4312" s="232" t="s">
        <v>258</v>
      </c>
      <c r="AV4312" s="232" t="s">
        <v>247</v>
      </c>
      <c r="AW4312" s="232" t="s">
        <v>248</v>
      </c>
      <c r="BM4312" s="232" t="s">
        <v>227</v>
      </c>
      <c r="BR4312" s="232">
        <v>3.5694639959174408</v>
      </c>
    </row>
    <row r="4313" spans="46:70" x14ac:dyDescent="0.3">
      <c r="AT4313" s="232">
        <v>2015</v>
      </c>
      <c r="AU4313" s="232" t="s">
        <v>258</v>
      </c>
      <c r="AV4313" s="232" t="s">
        <v>247</v>
      </c>
      <c r="AW4313" s="232" t="s">
        <v>248</v>
      </c>
      <c r="BM4313" s="232" t="s">
        <v>228</v>
      </c>
      <c r="BR4313" s="232">
        <v>8.787312351712373</v>
      </c>
    </row>
    <row r="4314" spans="46:70" x14ac:dyDescent="0.3">
      <c r="AT4314" s="232">
        <v>2015</v>
      </c>
      <c r="AU4314" s="232" t="s">
        <v>258</v>
      </c>
      <c r="AV4314" s="232" t="s">
        <v>247</v>
      </c>
      <c r="AW4314" s="232" t="s">
        <v>248</v>
      </c>
      <c r="BM4314" s="232" t="s">
        <v>229</v>
      </c>
      <c r="BR4314" s="232">
        <v>7.1885332061975094</v>
      </c>
    </row>
    <row r="4315" spans="46:70" x14ac:dyDescent="0.3">
      <c r="AT4315" s="232">
        <v>2015</v>
      </c>
      <c r="AU4315" s="232" t="s">
        <v>258</v>
      </c>
      <c r="AV4315" s="232" t="s">
        <v>247</v>
      </c>
      <c r="AW4315" s="232" t="s">
        <v>248</v>
      </c>
      <c r="BN4315" s="232" t="s">
        <v>230</v>
      </c>
      <c r="BR4315" s="232">
        <v>5.5634725242798702</v>
      </c>
    </row>
    <row r="4316" spans="46:70" x14ac:dyDescent="0.3">
      <c r="AT4316" s="232">
        <v>2015</v>
      </c>
      <c r="AU4316" s="232" t="s">
        <v>258</v>
      </c>
      <c r="AV4316" s="232" t="s">
        <v>247</v>
      </c>
      <c r="AW4316" s="232" t="s">
        <v>248</v>
      </c>
      <c r="BN4316" s="232" t="s">
        <v>231</v>
      </c>
      <c r="BR4316" s="232">
        <v>4.6222407041884059</v>
      </c>
    </row>
    <row r="4317" spans="46:70" x14ac:dyDescent="0.3">
      <c r="AT4317" s="232">
        <v>2015</v>
      </c>
      <c r="AU4317" s="232" t="s">
        <v>258</v>
      </c>
      <c r="AV4317" s="232" t="s">
        <v>247</v>
      </c>
      <c r="AW4317" s="232" t="s">
        <v>248</v>
      </c>
      <c r="BO4317" s="232" t="s">
        <v>232</v>
      </c>
      <c r="BR4317" s="232">
        <v>7.8373791440463227</v>
      </c>
    </row>
    <row r="4318" spans="46:70" x14ac:dyDescent="0.3">
      <c r="AT4318" s="232">
        <v>2015</v>
      </c>
      <c r="AU4318" s="232" t="s">
        <v>258</v>
      </c>
      <c r="AV4318" s="232" t="s">
        <v>247</v>
      </c>
      <c r="AW4318" s="232" t="s">
        <v>248</v>
      </c>
      <c r="BO4318" s="232" t="s">
        <v>233</v>
      </c>
      <c r="BR4318" s="232">
        <v>5.2165920079235697</v>
      </c>
    </row>
    <row r="4319" spans="46:70" x14ac:dyDescent="0.3">
      <c r="AT4319" s="232">
        <v>2015</v>
      </c>
      <c r="AU4319" s="232" t="s">
        <v>258</v>
      </c>
      <c r="AV4319" s="232" t="s">
        <v>247</v>
      </c>
      <c r="AW4319" s="232" t="s">
        <v>248</v>
      </c>
      <c r="BP4319" s="232" t="s">
        <v>234</v>
      </c>
      <c r="BR4319" s="232">
        <v>6.7992354049889467</v>
      </c>
    </row>
    <row r="4320" spans="46:70" x14ac:dyDescent="0.3">
      <c r="AT4320" s="232">
        <v>2015</v>
      </c>
      <c r="AU4320" s="232" t="s">
        <v>258</v>
      </c>
      <c r="AV4320" s="232" t="s">
        <v>247</v>
      </c>
      <c r="AW4320" s="232" t="s">
        <v>248</v>
      </c>
      <c r="BP4320" s="232" t="s">
        <v>235</v>
      </c>
      <c r="BR4320" s="232">
        <v>5.556242515632186</v>
      </c>
    </row>
    <row r="4321" spans="46:70" x14ac:dyDescent="0.3">
      <c r="AT4321" s="232">
        <v>2015</v>
      </c>
      <c r="AU4321" s="232" t="s">
        <v>258</v>
      </c>
      <c r="AV4321" s="232" t="s">
        <v>247</v>
      </c>
      <c r="AW4321" s="232" t="s">
        <v>248</v>
      </c>
      <c r="BP4321" s="232" t="s">
        <v>236</v>
      </c>
      <c r="BR4321" s="232">
        <v>3.2060388763267049</v>
      </c>
    </row>
    <row r="4322" spans="46:70" x14ac:dyDescent="0.3">
      <c r="AT4322" s="232">
        <v>2015</v>
      </c>
      <c r="AU4322" s="232" t="s">
        <v>258</v>
      </c>
      <c r="AV4322" s="232" t="s">
        <v>247</v>
      </c>
      <c r="AW4322" s="232" t="s">
        <v>248</v>
      </c>
      <c r="BQ4322" s="232" t="s">
        <v>237</v>
      </c>
      <c r="BR4322" s="232">
        <v>7.201068633646563</v>
      </c>
    </row>
    <row r="4323" spans="46:70" x14ac:dyDescent="0.3">
      <c r="AT4323" s="232">
        <v>2015</v>
      </c>
      <c r="AU4323" s="232" t="s">
        <v>258</v>
      </c>
      <c r="AV4323" s="232" t="s">
        <v>247</v>
      </c>
      <c r="AW4323" s="232" t="s">
        <v>248</v>
      </c>
      <c r="BQ4323" s="232" t="s">
        <v>238</v>
      </c>
      <c r="BR4323" s="232">
        <v>5.2808144784544133</v>
      </c>
    </row>
    <row r="4324" spans="46:70" x14ac:dyDescent="0.3">
      <c r="AT4324" s="232">
        <v>2015</v>
      </c>
      <c r="AU4324" s="232" t="s">
        <v>258</v>
      </c>
      <c r="AV4324" s="232" t="s">
        <v>247</v>
      </c>
      <c r="AW4324" s="232" t="s">
        <v>248</v>
      </c>
      <c r="BQ4324" s="232" t="s">
        <v>239</v>
      </c>
      <c r="BR4324" s="232">
        <v>4.9830144163462204</v>
      </c>
    </row>
    <row r="4325" spans="46:70" x14ac:dyDescent="0.3">
      <c r="AT4325" s="232">
        <v>2015</v>
      </c>
      <c r="AU4325" s="232" t="s">
        <v>258</v>
      </c>
      <c r="AV4325" s="232" t="s">
        <v>247</v>
      </c>
      <c r="AW4325" s="232" t="s">
        <v>248</v>
      </c>
      <c r="BQ4325" s="232" t="s">
        <v>240</v>
      </c>
      <c r="BR4325" s="232">
        <v>5.5015359762993761</v>
      </c>
    </row>
    <row r="4326" spans="46:70" x14ac:dyDescent="0.3">
      <c r="AT4326" s="232">
        <v>2015</v>
      </c>
      <c r="AU4326" s="232" t="s">
        <v>258</v>
      </c>
      <c r="AV4326" s="232" t="s">
        <v>247</v>
      </c>
      <c r="AW4326" s="232" t="s">
        <v>248</v>
      </c>
      <c r="BQ4326" s="232" t="s">
        <v>241</v>
      </c>
      <c r="BR4326" s="232">
        <v>6.7017835502150982</v>
      </c>
    </row>
    <row r="4327" spans="46:70" x14ac:dyDescent="0.3">
      <c r="AT4327" s="232">
        <v>2015</v>
      </c>
      <c r="AU4327" s="232" t="s">
        <v>258</v>
      </c>
      <c r="AV4327" s="232" t="s">
        <v>247</v>
      </c>
      <c r="AW4327" s="232" t="s">
        <v>248</v>
      </c>
      <c r="BQ4327" s="232" t="s">
        <v>242</v>
      </c>
      <c r="BR4327" s="232">
        <v>5.7244713885132299</v>
      </c>
    </row>
    <row r="4328" spans="46:70" x14ac:dyDescent="0.3">
      <c r="AT4328" s="232">
        <v>2015</v>
      </c>
      <c r="AU4328" s="232" t="s">
        <v>258</v>
      </c>
      <c r="AV4328" s="232" t="s">
        <v>247</v>
      </c>
      <c r="AW4328" s="232" t="s">
        <v>248</v>
      </c>
      <c r="BQ4328" s="232" t="s">
        <v>243</v>
      </c>
      <c r="BR4328" s="232">
        <v>4.43744386180364</v>
      </c>
    </row>
    <row r="4329" spans="46:70" x14ac:dyDescent="0.3">
      <c r="AT4329" s="232">
        <v>2015</v>
      </c>
      <c r="AU4329" s="232" t="s">
        <v>258</v>
      </c>
      <c r="AV4329" s="232" t="s">
        <v>247</v>
      </c>
      <c r="AW4329" s="232" t="s">
        <v>248</v>
      </c>
      <c r="BQ4329" s="232" t="s">
        <v>244</v>
      </c>
      <c r="BR4329" s="232">
        <v>5.1772077303696529</v>
      </c>
    </row>
    <row r="4330" spans="46:70" x14ac:dyDescent="0.3">
      <c r="AT4330" s="232">
        <v>2015</v>
      </c>
      <c r="AU4330" s="232" t="s">
        <v>258</v>
      </c>
      <c r="AV4330" s="232" t="s">
        <v>247</v>
      </c>
      <c r="AW4330" s="232" t="s">
        <v>248</v>
      </c>
      <c r="BQ4330" s="232" t="s">
        <v>245</v>
      </c>
      <c r="BR4330" s="232">
        <v>4.7119959861507619</v>
      </c>
    </row>
    <row r="4331" spans="46:70" x14ac:dyDescent="0.3">
      <c r="AT4331" s="232">
        <v>2015</v>
      </c>
      <c r="AU4331" s="232" t="s">
        <v>258</v>
      </c>
      <c r="AV4331" s="232" t="s">
        <v>247</v>
      </c>
      <c r="AW4331" s="232" t="s">
        <v>248</v>
      </c>
      <c r="BQ4331" s="232" t="s">
        <v>246</v>
      </c>
      <c r="BR4331" s="232">
        <v>6.4526954246322639</v>
      </c>
    </row>
    <row r="4332" spans="46:70" x14ac:dyDescent="0.3">
      <c r="AT4332" s="232">
        <v>2015</v>
      </c>
      <c r="AU4332" s="232" t="s">
        <v>258</v>
      </c>
      <c r="AV4332" s="232" t="s">
        <v>249</v>
      </c>
      <c r="AW4332" s="232" t="s">
        <v>248</v>
      </c>
      <c r="BR4332" s="232">
        <v>1.90867648955431</v>
      </c>
    </row>
    <row r="4333" spans="46:70" x14ac:dyDescent="0.3">
      <c r="AT4333" s="232">
        <v>2015</v>
      </c>
      <c r="AU4333" s="232" t="s">
        <v>258</v>
      </c>
      <c r="AV4333" s="232" t="s">
        <v>249</v>
      </c>
      <c r="AW4333" s="232" t="s">
        <v>248</v>
      </c>
      <c r="AZ4333" s="232" t="s">
        <v>155</v>
      </c>
      <c r="BR4333" s="232">
        <v>3.5210886190059161</v>
      </c>
    </row>
    <row r="4334" spans="46:70" x14ac:dyDescent="0.3">
      <c r="AT4334" s="232">
        <v>2015</v>
      </c>
      <c r="AU4334" s="232" t="s">
        <v>258</v>
      </c>
      <c r="AV4334" s="232" t="s">
        <v>249</v>
      </c>
      <c r="AW4334" s="232" t="s">
        <v>248</v>
      </c>
      <c r="AZ4334" s="232" t="s">
        <v>156</v>
      </c>
      <c r="BR4334" s="232">
        <v>2.1070365442732029</v>
      </c>
    </row>
    <row r="4335" spans="46:70" x14ac:dyDescent="0.3">
      <c r="AT4335" s="232">
        <v>2015</v>
      </c>
      <c r="AU4335" s="232" t="s">
        <v>258</v>
      </c>
      <c r="AV4335" s="232" t="s">
        <v>249</v>
      </c>
      <c r="AW4335" s="232" t="s">
        <v>248</v>
      </c>
      <c r="AZ4335" s="232" t="s">
        <v>157</v>
      </c>
      <c r="BR4335" s="232">
        <v>1.8614006685796241</v>
      </c>
    </row>
    <row r="4336" spans="46:70" x14ac:dyDescent="0.3">
      <c r="AT4336" s="232">
        <v>2015</v>
      </c>
      <c r="AU4336" s="232" t="s">
        <v>258</v>
      </c>
      <c r="AV4336" s="232" t="s">
        <v>249</v>
      </c>
      <c r="AW4336" s="232" t="s">
        <v>248</v>
      </c>
      <c r="AZ4336" s="232" t="s">
        <v>158</v>
      </c>
      <c r="BR4336" s="232">
        <v>2.1574717360319</v>
      </c>
    </row>
    <row r="4337" spans="46:70" x14ac:dyDescent="0.3">
      <c r="AT4337" s="232">
        <v>2015</v>
      </c>
      <c r="AU4337" s="232" t="s">
        <v>258</v>
      </c>
      <c r="AV4337" s="232" t="s">
        <v>249</v>
      </c>
      <c r="AW4337" s="232" t="s">
        <v>248</v>
      </c>
      <c r="AZ4337" s="232" t="s">
        <v>159</v>
      </c>
      <c r="BR4337" s="232">
        <v>1.3520401684420751</v>
      </c>
    </row>
    <row r="4338" spans="46:70" x14ac:dyDescent="0.3">
      <c r="AT4338" s="232">
        <v>2015</v>
      </c>
      <c r="AU4338" s="232" t="s">
        <v>258</v>
      </c>
      <c r="AV4338" s="232" t="s">
        <v>249</v>
      </c>
      <c r="AW4338" s="232" t="s">
        <v>248</v>
      </c>
      <c r="AZ4338" s="232" t="s">
        <v>160</v>
      </c>
      <c r="BR4338" s="232">
        <v>1.3623930676382541</v>
      </c>
    </row>
    <row r="4339" spans="46:70" x14ac:dyDescent="0.3">
      <c r="AT4339" s="232">
        <v>2015</v>
      </c>
      <c r="AU4339" s="232" t="s">
        <v>258</v>
      </c>
      <c r="AV4339" s="232" t="s">
        <v>249</v>
      </c>
      <c r="AW4339" s="232" t="s">
        <v>248</v>
      </c>
      <c r="BA4339" s="232" t="s">
        <v>161</v>
      </c>
      <c r="BR4339" s="232">
        <v>1.8502599119826579</v>
      </c>
    </row>
    <row r="4340" spans="46:70" x14ac:dyDescent="0.3">
      <c r="AT4340" s="232">
        <v>2015</v>
      </c>
      <c r="AU4340" s="232" t="s">
        <v>258</v>
      </c>
      <c r="AV4340" s="232" t="s">
        <v>249</v>
      </c>
      <c r="AW4340" s="232" t="s">
        <v>248</v>
      </c>
      <c r="BB4340" s="232" t="s">
        <v>162</v>
      </c>
      <c r="BR4340" s="232">
        <v>1.89707539388174</v>
      </c>
    </row>
    <row r="4341" spans="46:70" x14ac:dyDescent="0.3">
      <c r="AT4341" s="232">
        <v>2015</v>
      </c>
      <c r="AU4341" s="232" t="s">
        <v>258</v>
      </c>
      <c r="AV4341" s="232" t="s">
        <v>249</v>
      </c>
      <c r="AW4341" s="232" t="s">
        <v>248</v>
      </c>
      <c r="BB4341" s="232" t="s">
        <v>163</v>
      </c>
      <c r="BR4341" s="232">
        <v>10.164666650948019</v>
      </c>
    </row>
    <row r="4342" spans="46:70" x14ac:dyDescent="0.3">
      <c r="AT4342" s="232">
        <v>2015</v>
      </c>
      <c r="AU4342" s="232" t="s">
        <v>258</v>
      </c>
      <c r="AV4342" s="232" t="s">
        <v>249</v>
      </c>
      <c r="AW4342" s="232" t="s">
        <v>248</v>
      </c>
      <c r="BB4342" s="232" t="s">
        <v>389</v>
      </c>
      <c r="BR4342" s="232" t="s">
        <v>354</v>
      </c>
    </row>
    <row r="4343" spans="46:70" x14ac:dyDescent="0.3">
      <c r="AT4343" s="232">
        <v>2015</v>
      </c>
      <c r="AU4343" s="232" t="s">
        <v>258</v>
      </c>
      <c r="AV4343" s="232" t="s">
        <v>249</v>
      </c>
      <c r="AW4343" s="232" t="s">
        <v>248</v>
      </c>
      <c r="BB4343" s="232" t="s">
        <v>164</v>
      </c>
      <c r="BR4343" s="232">
        <v>0.57394141736758897</v>
      </c>
    </row>
    <row r="4344" spans="46:70" x14ac:dyDescent="0.3">
      <c r="AT4344" s="232">
        <v>2015</v>
      </c>
      <c r="AU4344" s="232" t="s">
        <v>258</v>
      </c>
      <c r="AV4344" s="232" t="s">
        <v>249</v>
      </c>
      <c r="AW4344" s="232" t="s">
        <v>248</v>
      </c>
      <c r="BA4344" s="232" t="s">
        <v>165</v>
      </c>
      <c r="BR4344" s="232">
        <v>5.5972656731216226</v>
      </c>
    </row>
    <row r="4345" spans="46:70" x14ac:dyDescent="0.3">
      <c r="AT4345" s="232">
        <v>2015</v>
      </c>
      <c r="AU4345" s="232" t="s">
        <v>258</v>
      </c>
      <c r="AV4345" s="232" t="s">
        <v>249</v>
      </c>
      <c r="AW4345" s="232" t="s">
        <v>248</v>
      </c>
      <c r="BB4345" s="232" t="s">
        <v>259</v>
      </c>
      <c r="BR4345" s="232">
        <v>5.3433923791416644</v>
      </c>
    </row>
    <row r="4346" spans="46:70" x14ac:dyDescent="0.3">
      <c r="AT4346" s="232">
        <v>2015</v>
      </c>
      <c r="AU4346" s="232" t="s">
        <v>258</v>
      </c>
      <c r="AV4346" s="232" t="s">
        <v>249</v>
      </c>
      <c r="AW4346" s="232" t="s">
        <v>248</v>
      </c>
      <c r="BB4346" s="232" t="s">
        <v>260</v>
      </c>
      <c r="BR4346" s="232" t="s">
        <v>354</v>
      </c>
    </row>
    <row r="4347" spans="46:70" x14ac:dyDescent="0.3">
      <c r="AT4347" s="232">
        <v>2015</v>
      </c>
      <c r="AU4347" s="232" t="s">
        <v>258</v>
      </c>
      <c r="AV4347" s="232" t="s">
        <v>249</v>
      </c>
      <c r="AW4347" s="232" t="s">
        <v>248</v>
      </c>
      <c r="BB4347" s="232" t="s">
        <v>261</v>
      </c>
      <c r="BR4347" s="232" t="s">
        <v>354</v>
      </c>
    </row>
    <row r="4348" spans="46:70" x14ac:dyDescent="0.3">
      <c r="AT4348" s="232">
        <v>2015</v>
      </c>
      <c r="AU4348" s="232" t="s">
        <v>258</v>
      </c>
      <c r="AV4348" s="232" t="s">
        <v>249</v>
      </c>
      <c r="AW4348" s="232" t="s">
        <v>248</v>
      </c>
      <c r="BB4348" s="232" t="s">
        <v>262</v>
      </c>
      <c r="BR4348" s="232" t="s">
        <v>354</v>
      </c>
    </row>
    <row r="4349" spans="46:70" x14ac:dyDescent="0.3">
      <c r="AT4349" s="232">
        <v>2015</v>
      </c>
      <c r="AU4349" s="232" t="s">
        <v>258</v>
      </c>
      <c r="AV4349" s="232" t="s">
        <v>249</v>
      </c>
      <c r="AW4349" s="232" t="s">
        <v>248</v>
      </c>
      <c r="BA4349" s="232" t="s">
        <v>166</v>
      </c>
      <c r="BR4349" s="232">
        <v>1.6200285883032499</v>
      </c>
    </row>
    <row r="4350" spans="46:70" x14ac:dyDescent="0.3">
      <c r="AT4350" s="232">
        <v>2015</v>
      </c>
      <c r="AU4350" s="232" t="s">
        <v>258</v>
      </c>
      <c r="AV4350" s="232" t="s">
        <v>249</v>
      </c>
      <c r="AW4350" s="232" t="s">
        <v>248</v>
      </c>
      <c r="BB4350" s="232" t="s">
        <v>167</v>
      </c>
      <c r="BR4350" s="232">
        <v>1.4155443600820461</v>
      </c>
    </row>
    <row r="4351" spans="46:70" x14ac:dyDescent="0.3">
      <c r="AT4351" s="232">
        <v>2015</v>
      </c>
      <c r="AU4351" s="232" t="s">
        <v>258</v>
      </c>
      <c r="AV4351" s="232" t="s">
        <v>249</v>
      </c>
      <c r="AW4351" s="232" t="s">
        <v>248</v>
      </c>
      <c r="BB4351" s="232" t="s">
        <v>168</v>
      </c>
      <c r="BR4351" s="232">
        <v>1.309461113345606</v>
      </c>
    </row>
    <row r="4352" spans="46:70" x14ac:dyDescent="0.3">
      <c r="AT4352" s="232">
        <v>2015</v>
      </c>
      <c r="AU4352" s="232" t="s">
        <v>258</v>
      </c>
      <c r="AV4352" s="232" t="s">
        <v>249</v>
      </c>
      <c r="AW4352" s="232" t="s">
        <v>248</v>
      </c>
      <c r="BB4352" s="232" t="s">
        <v>253</v>
      </c>
      <c r="BR4352" s="232">
        <v>3.5947999259939238</v>
      </c>
    </row>
    <row r="4353" spans="46:70" x14ac:dyDescent="0.3">
      <c r="AT4353" s="232">
        <v>2015</v>
      </c>
      <c r="AU4353" s="232" t="s">
        <v>258</v>
      </c>
      <c r="AV4353" s="232" t="s">
        <v>249</v>
      </c>
      <c r="AW4353" s="232" t="s">
        <v>248</v>
      </c>
      <c r="BB4353" s="232" t="s">
        <v>252</v>
      </c>
      <c r="BR4353" s="232">
        <v>4.1122987418779191</v>
      </c>
    </row>
    <row r="4354" spans="46:70" x14ac:dyDescent="0.3">
      <c r="AT4354" s="232">
        <v>2015</v>
      </c>
      <c r="AU4354" s="232" t="s">
        <v>258</v>
      </c>
      <c r="AV4354" s="232" t="s">
        <v>249</v>
      </c>
      <c r="AW4354" s="232" t="s">
        <v>248</v>
      </c>
      <c r="BB4354" s="232" t="s">
        <v>169</v>
      </c>
      <c r="BR4354" s="232">
        <v>0</v>
      </c>
    </row>
    <row r="4355" spans="46:70" x14ac:dyDescent="0.3">
      <c r="AT4355" s="232">
        <v>2015</v>
      </c>
      <c r="AU4355" s="232" t="s">
        <v>258</v>
      </c>
      <c r="AV4355" s="232" t="s">
        <v>249</v>
      </c>
      <c r="AW4355" s="232" t="s">
        <v>248</v>
      </c>
      <c r="BA4355" s="232" t="s">
        <v>170</v>
      </c>
      <c r="BR4355" s="232">
        <v>1.785593933167241</v>
      </c>
    </row>
    <row r="4356" spans="46:70" x14ac:dyDescent="0.3">
      <c r="AT4356" s="232">
        <v>2015</v>
      </c>
      <c r="AU4356" s="232" t="s">
        <v>258</v>
      </c>
      <c r="AV4356" s="232" t="s">
        <v>249</v>
      </c>
      <c r="AW4356" s="232" t="s">
        <v>248</v>
      </c>
      <c r="BB4356" s="232" t="s">
        <v>171</v>
      </c>
      <c r="BR4356" s="232">
        <v>0.720183942989015</v>
      </c>
    </row>
    <row r="4357" spans="46:70" x14ac:dyDescent="0.3">
      <c r="AT4357" s="232">
        <v>2015</v>
      </c>
      <c r="AU4357" s="232" t="s">
        <v>258</v>
      </c>
      <c r="AV4357" s="232" t="s">
        <v>249</v>
      </c>
      <c r="AW4357" s="232" t="s">
        <v>248</v>
      </c>
      <c r="BB4357" s="232" t="s">
        <v>172</v>
      </c>
      <c r="BR4357" s="232">
        <v>4.3304624010087851</v>
      </c>
    </row>
    <row r="4358" spans="46:70" x14ac:dyDescent="0.3">
      <c r="AT4358" s="232">
        <v>2015</v>
      </c>
      <c r="AU4358" s="232" t="s">
        <v>258</v>
      </c>
      <c r="AV4358" s="232" t="s">
        <v>249</v>
      </c>
      <c r="AW4358" s="232" t="s">
        <v>248</v>
      </c>
      <c r="BB4358" s="232" t="s">
        <v>390</v>
      </c>
      <c r="BR4358" s="232" t="s">
        <v>354</v>
      </c>
    </row>
    <row r="4359" spans="46:70" x14ac:dyDescent="0.3">
      <c r="AT4359" s="232">
        <v>2015</v>
      </c>
      <c r="AU4359" s="232" t="s">
        <v>258</v>
      </c>
      <c r="AV4359" s="232" t="s">
        <v>249</v>
      </c>
      <c r="AW4359" s="232" t="s">
        <v>248</v>
      </c>
      <c r="BA4359" s="232" t="s">
        <v>173</v>
      </c>
      <c r="BR4359" s="232">
        <v>3.6649404695776031</v>
      </c>
    </row>
    <row r="4360" spans="46:70" x14ac:dyDescent="0.3">
      <c r="AT4360" s="232">
        <v>2015</v>
      </c>
      <c r="AU4360" s="232" t="s">
        <v>258</v>
      </c>
      <c r="AV4360" s="232" t="s">
        <v>249</v>
      </c>
      <c r="AW4360" s="232" t="s">
        <v>248</v>
      </c>
      <c r="BB4360" s="232" t="s">
        <v>254</v>
      </c>
      <c r="BR4360" s="232" t="s">
        <v>354</v>
      </c>
    </row>
    <row r="4361" spans="46:70" x14ac:dyDescent="0.3">
      <c r="AT4361" s="232">
        <v>2015</v>
      </c>
      <c r="AU4361" s="232" t="s">
        <v>258</v>
      </c>
      <c r="AV4361" s="232" t="s">
        <v>249</v>
      </c>
      <c r="AW4361" s="232" t="s">
        <v>248</v>
      </c>
      <c r="BB4361" s="232" t="s">
        <v>255</v>
      </c>
      <c r="BR4361" s="232">
        <v>4.8050537640905144</v>
      </c>
    </row>
    <row r="4362" spans="46:70" x14ac:dyDescent="0.3">
      <c r="AT4362" s="232">
        <v>2015</v>
      </c>
      <c r="AU4362" s="232" t="s">
        <v>258</v>
      </c>
      <c r="AV4362" s="232" t="s">
        <v>249</v>
      </c>
      <c r="AW4362" s="232" t="s">
        <v>248</v>
      </c>
      <c r="BC4362" s="232" t="s">
        <v>174</v>
      </c>
      <c r="BR4362" s="232">
        <v>0.78802879916582091</v>
      </c>
    </row>
    <row r="4363" spans="46:70" x14ac:dyDescent="0.3">
      <c r="AT4363" s="232">
        <v>2015</v>
      </c>
      <c r="AU4363" s="232" t="s">
        <v>258</v>
      </c>
      <c r="AV4363" s="232" t="s">
        <v>249</v>
      </c>
      <c r="AW4363" s="232" t="s">
        <v>248</v>
      </c>
      <c r="BC4363" s="232" t="s">
        <v>175</v>
      </c>
      <c r="BR4363" s="232">
        <v>2.0044023415495991</v>
      </c>
    </row>
    <row r="4364" spans="46:70" x14ac:dyDescent="0.3">
      <c r="AT4364" s="232">
        <v>2015</v>
      </c>
      <c r="AU4364" s="232" t="s">
        <v>258</v>
      </c>
      <c r="AV4364" s="232" t="s">
        <v>249</v>
      </c>
      <c r="AW4364" s="232" t="s">
        <v>248</v>
      </c>
      <c r="BC4364" s="232" t="s">
        <v>176</v>
      </c>
      <c r="BR4364" s="232">
        <v>3.1067736986785239</v>
      </c>
    </row>
    <row r="4365" spans="46:70" x14ac:dyDescent="0.3">
      <c r="AT4365" s="232">
        <v>2015</v>
      </c>
      <c r="AU4365" s="232" t="s">
        <v>258</v>
      </c>
      <c r="AV4365" s="232" t="s">
        <v>249</v>
      </c>
      <c r="AW4365" s="232" t="s">
        <v>248</v>
      </c>
      <c r="BC4365" s="232" t="s">
        <v>177</v>
      </c>
      <c r="BR4365" s="232">
        <v>2.1055319234023822</v>
      </c>
    </row>
    <row r="4366" spans="46:70" x14ac:dyDescent="0.3">
      <c r="AT4366" s="232">
        <v>2015</v>
      </c>
      <c r="AU4366" s="232" t="s">
        <v>258</v>
      </c>
      <c r="AV4366" s="232" t="s">
        <v>249</v>
      </c>
      <c r="AW4366" s="232" t="s">
        <v>248</v>
      </c>
      <c r="BC4366" s="232" t="s">
        <v>178</v>
      </c>
      <c r="BR4366" s="232">
        <v>4.1078673916259101</v>
      </c>
    </row>
    <row r="4367" spans="46:70" x14ac:dyDescent="0.3">
      <c r="AT4367" s="232">
        <v>2015</v>
      </c>
      <c r="AU4367" s="232" t="s">
        <v>258</v>
      </c>
      <c r="AV4367" s="232" t="s">
        <v>249</v>
      </c>
      <c r="AW4367" s="232" t="s">
        <v>248</v>
      </c>
      <c r="BC4367" s="232" t="s">
        <v>256</v>
      </c>
      <c r="BR4367" s="232">
        <v>2.8450699779407169</v>
      </c>
    </row>
    <row r="4368" spans="46:70" x14ac:dyDescent="0.3">
      <c r="AT4368" s="232">
        <v>2015</v>
      </c>
      <c r="AU4368" s="232" t="s">
        <v>258</v>
      </c>
      <c r="AV4368" s="232" t="s">
        <v>249</v>
      </c>
      <c r="AW4368" s="232" t="s">
        <v>248</v>
      </c>
      <c r="BD4368" s="232" t="s">
        <v>179</v>
      </c>
      <c r="BR4368" s="232">
        <v>1.4646526452045121</v>
      </c>
    </row>
    <row r="4369" spans="46:70" x14ac:dyDescent="0.3">
      <c r="AT4369" s="232">
        <v>2015</v>
      </c>
      <c r="AU4369" s="232" t="s">
        <v>258</v>
      </c>
      <c r="AV4369" s="232" t="s">
        <v>249</v>
      </c>
      <c r="AW4369" s="232" t="s">
        <v>248</v>
      </c>
      <c r="BD4369" s="232" t="s">
        <v>180</v>
      </c>
      <c r="BR4369" s="232">
        <v>3.3268548830218561</v>
      </c>
    </row>
    <row r="4370" spans="46:70" x14ac:dyDescent="0.3">
      <c r="AT4370" s="232">
        <v>2015</v>
      </c>
      <c r="AU4370" s="232" t="s">
        <v>258</v>
      </c>
      <c r="AV4370" s="232" t="s">
        <v>249</v>
      </c>
      <c r="AW4370" s="232" t="s">
        <v>248</v>
      </c>
      <c r="BD4370" s="232" t="s">
        <v>181</v>
      </c>
      <c r="BR4370" s="232">
        <v>3.169694135124633</v>
      </c>
    </row>
    <row r="4371" spans="46:70" x14ac:dyDescent="0.3">
      <c r="AT4371" s="232">
        <v>2015</v>
      </c>
      <c r="AU4371" s="232" t="s">
        <v>258</v>
      </c>
      <c r="AV4371" s="232" t="s">
        <v>249</v>
      </c>
      <c r="AW4371" s="232" t="s">
        <v>248</v>
      </c>
      <c r="BD4371" s="232" t="s">
        <v>182</v>
      </c>
      <c r="BR4371" s="232">
        <v>3.1901890177132972</v>
      </c>
    </row>
    <row r="4372" spans="46:70" x14ac:dyDescent="0.3">
      <c r="AT4372" s="232">
        <v>2015</v>
      </c>
      <c r="AU4372" s="232" t="s">
        <v>258</v>
      </c>
      <c r="AV4372" s="232" t="s">
        <v>249</v>
      </c>
      <c r="AW4372" s="232" t="s">
        <v>248</v>
      </c>
      <c r="BD4372" s="232" t="s">
        <v>183</v>
      </c>
      <c r="BR4372" s="232">
        <v>1.8573796076860529</v>
      </c>
    </row>
    <row r="4373" spans="46:70" x14ac:dyDescent="0.3">
      <c r="AT4373" s="232">
        <v>2015</v>
      </c>
      <c r="AU4373" s="232" t="s">
        <v>258</v>
      </c>
      <c r="AV4373" s="232" t="s">
        <v>249</v>
      </c>
      <c r="AW4373" s="232" t="s">
        <v>248</v>
      </c>
      <c r="BD4373" s="232" t="s">
        <v>184</v>
      </c>
      <c r="BR4373" s="232">
        <v>8.7254370286751808</v>
      </c>
    </row>
    <row r="4374" spans="46:70" x14ac:dyDescent="0.3">
      <c r="AT4374" s="232">
        <v>2015</v>
      </c>
      <c r="AU4374" s="232" t="s">
        <v>258</v>
      </c>
      <c r="AV4374" s="232" t="s">
        <v>249</v>
      </c>
      <c r="AW4374" s="232" t="s">
        <v>248</v>
      </c>
      <c r="BD4374" s="232" t="s">
        <v>185</v>
      </c>
      <c r="BR4374" s="232">
        <v>0.34572393386415068</v>
      </c>
    </row>
    <row r="4375" spans="46:70" x14ac:dyDescent="0.3">
      <c r="AT4375" s="232">
        <v>2015</v>
      </c>
      <c r="AU4375" s="232" t="s">
        <v>258</v>
      </c>
      <c r="AV4375" s="232" t="s">
        <v>249</v>
      </c>
      <c r="AW4375" s="232" t="s">
        <v>248</v>
      </c>
      <c r="BD4375" s="232" t="s">
        <v>186</v>
      </c>
      <c r="BR4375" s="232">
        <v>2.1432065238491909</v>
      </c>
    </row>
    <row r="4376" spans="46:70" x14ac:dyDescent="0.3">
      <c r="AT4376" s="232">
        <v>2015</v>
      </c>
      <c r="AU4376" s="232" t="s">
        <v>258</v>
      </c>
      <c r="AV4376" s="232" t="s">
        <v>249</v>
      </c>
      <c r="AW4376" s="232" t="s">
        <v>248</v>
      </c>
      <c r="BE4376" s="232" t="s">
        <v>187</v>
      </c>
      <c r="BR4376" s="232">
        <v>1.505107554642489</v>
      </c>
    </row>
    <row r="4377" spans="46:70" x14ac:dyDescent="0.3">
      <c r="AT4377" s="232">
        <v>2015</v>
      </c>
      <c r="AU4377" s="232" t="s">
        <v>258</v>
      </c>
      <c r="AV4377" s="232" t="s">
        <v>249</v>
      </c>
      <c r="AW4377" s="232" t="s">
        <v>248</v>
      </c>
      <c r="BE4377" s="232" t="s">
        <v>188</v>
      </c>
      <c r="BR4377" s="232">
        <v>1.8513370035375809</v>
      </c>
    </row>
    <row r="4378" spans="46:70" x14ac:dyDescent="0.3">
      <c r="AT4378" s="232">
        <v>2015</v>
      </c>
      <c r="AU4378" s="232" t="s">
        <v>258</v>
      </c>
      <c r="AV4378" s="232" t="s">
        <v>249</v>
      </c>
      <c r="AW4378" s="232" t="s">
        <v>248</v>
      </c>
      <c r="BE4378" s="232" t="s">
        <v>189</v>
      </c>
      <c r="BR4378" s="232">
        <v>1.729845353355792</v>
      </c>
    </row>
    <row r="4379" spans="46:70" x14ac:dyDescent="0.3">
      <c r="AT4379" s="232">
        <v>2015</v>
      </c>
      <c r="AU4379" s="232" t="s">
        <v>258</v>
      </c>
      <c r="AV4379" s="232" t="s">
        <v>249</v>
      </c>
      <c r="AW4379" s="232" t="s">
        <v>248</v>
      </c>
      <c r="BE4379" s="232" t="s">
        <v>190</v>
      </c>
      <c r="BR4379" s="232">
        <v>3.578991981039426</v>
      </c>
    </row>
    <row r="4380" spans="46:70" x14ac:dyDescent="0.3">
      <c r="AT4380" s="232">
        <v>2015</v>
      </c>
      <c r="AU4380" s="232" t="s">
        <v>258</v>
      </c>
      <c r="AV4380" s="232" t="s">
        <v>249</v>
      </c>
      <c r="AW4380" s="232" t="s">
        <v>248</v>
      </c>
      <c r="BE4380" s="232" t="s">
        <v>191</v>
      </c>
      <c r="BR4380" s="232">
        <v>3.3916141106499862</v>
      </c>
    </row>
    <row r="4381" spans="46:70" x14ac:dyDescent="0.3">
      <c r="AT4381" s="232">
        <v>2015</v>
      </c>
      <c r="AU4381" s="232" t="s">
        <v>258</v>
      </c>
      <c r="AV4381" s="232" t="s">
        <v>249</v>
      </c>
      <c r="AW4381" s="232" t="s">
        <v>248</v>
      </c>
      <c r="BE4381" s="232" t="s">
        <v>257</v>
      </c>
      <c r="BR4381" s="232" t="s">
        <v>354</v>
      </c>
    </row>
    <row r="4382" spans="46:70" x14ac:dyDescent="0.3">
      <c r="AT4382" s="232">
        <v>2015</v>
      </c>
      <c r="AU4382" s="232" t="s">
        <v>258</v>
      </c>
      <c r="AV4382" s="232" t="s">
        <v>249</v>
      </c>
      <c r="AW4382" s="232" t="s">
        <v>248</v>
      </c>
      <c r="BF4382" s="232" t="s">
        <v>192</v>
      </c>
      <c r="BR4382" s="232">
        <v>1.7156799552566999</v>
      </c>
    </row>
    <row r="4383" spans="46:70" x14ac:dyDescent="0.3">
      <c r="AT4383" s="232">
        <v>2015</v>
      </c>
      <c r="AU4383" s="232" t="s">
        <v>258</v>
      </c>
      <c r="AV4383" s="232" t="s">
        <v>249</v>
      </c>
      <c r="AW4383" s="232" t="s">
        <v>248</v>
      </c>
      <c r="BF4383" s="232" t="s">
        <v>193</v>
      </c>
      <c r="BR4383" s="232">
        <v>2.258853459683428</v>
      </c>
    </row>
    <row r="4384" spans="46:70" x14ac:dyDescent="0.3">
      <c r="AT4384" s="232">
        <v>2015</v>
      </c>
      <c r="AU4384" s="232" t="s">
        <v>258</v>
      </c>
      <c r="AV4384" s="232" t="s">
        <v>249</v>
      </c>
      <c r="AW4384" s="232" t="s">
        <v>248</v>
      </c>
      <c r="BF4384" s="232" t="s">
        <v>194</v>
      </c>
      <c r="BR4384" s="232">
        <v>1.9586831528298481</v>
      </c>
    </row>
    <row r="4385" spans="46:70" x14ac:dyDescent="0.3">
      <c r="AT4385" s="232">
        <v>2015</v>
      </c>
      <c r="AU4385" s="232" t="s">
        <v>258</v>
      </c>
      <c r="AV4385" s="232" t="s">
        <v>249</v>
      </c>
      <c r="AW4385" s="232" t="s">
        <v>248</v>
      </c>
      <c r="BF4385" s="232" t="s">
        <v>195</v>
      </c>
      <c r="BR4385" s="232">
        <v>1.741959832117739</v>
      </c>
    </row>
    <row r="4386" spans="46:70" x14ac:dyDescent="0.3">
      <c r="AT4386" s="232">
        <v>2015</v>
      </c>
      <c r="AU4386" s="232" t="s">
        <v>258</v>
      </c>
      <c r="AV4386" s="232" t="s">
        <v>249</v>
      </c>
      <c r="AW4386" s="232" t="s">
        <v>248</v>
      </c>
      <c r="BF4386" s="232" t="s">
        <v>196</v>
      </c>
      <c r="BR4386" s="232">
        <v>2.0108464878709431</v>
      </c>
    </row>
    <row r="4387" spans="46:70" x14ac:dyDescent="0.3">
      <c r="AT4387" s="232">
        <v>2015</v>
      </c>
      <c r="AU4387" s="232" t="s">
        <v>258</v>
      </c>
      <c r="AV4387" s="232" t="s">
        <v>249</v>
      </c>
      <c r="AW4387" s="232" t="s">
        <v>248</v>
      </c>
      <c r="BG4387" s="232" t="s">
        <v>197</v>
      </c>
      <c r="BR4387" s="232">
        <v>4.6887207243759716</v>
      </c>
    </row>
    <row r="4388" spans="46:70" x14ac:dyDescent="0.3">
      <c r="AT4388" s="232">
        <v>2015</v>
      </c>
      <c r="AU4388" s="232" t="s">
        <v>258</v>
      </c>
      <c r="AV4388" s="232" t="s">
        <v>249</v>
      </c>
      <c r="AW4388" s="232" t="s">
        <v>248</v>
      </c>
      <c r="BG4388" s="232" t="s">
        <v>198</v>
      </c>
      <c r="BR4388" s="232">
        <v>5.5150907109221734</v>
      </c>
    </row>
    <row r="4389" spans="46:70" x14ac:dyDescent="0.3">
      <c r="AT4389" s="232">
        <v>2015</v>
      </c>
      <c r="AU4389" s="232" t="s">
        <v>258</v>
      </c>
      <c r="AV4389" s="232" t="s">
        <v>249</v>
      </c>
      <c r="AW4389" s="232" t="s">
        <v>248</v>
      </c>
      <c r="BG4389" s="232" t="s">
        <v>199</v>
      </c>
      <c r="BR4389" s="232">
        <v>2.2250604614941931</v>
      </c>
    </row>
    <row r="4390" spans="46:70" x14ac:dyDescent="0.3">
      <c r="AT4390" s="232">
        <v>2015</v>
      </c>
      <c r="AU4390" s="232" t="s">
        <v>258</v>
      </c>
      <c r="AV4390" s="232" t="s">
        <v>249</v>
      </c>
      <c r="AW4390" s="232" t="s">
        <v>248</v>
      </c>
      <c r="BG4390" s="232" t="s">
        <v>200</v>
      </c>
      <c r="BR4390" s="232">
        <v>1.3976831539782411</v>
      </c>
    </row>
    <row r="4391" spans="46:70" x14ac:dyDescent="0.3">
      <c r="AT4391" s="232">
        <v>2015</v>
      </c>
      <c r="AU4391" s="232" t="s">
        <v>258</v>
      </c>
      <c r="AV4391" s="232" t="s">
        <v>249</v>
      </c>
      <c r="AW4391" s="232" t="s">
        <v>248</v>
      </c>
      <c r="BH4391" s="232" t="s">
        <v>201</v>
      </c>
      <c r="BR4391" s="232">
        <v>2.7032654650517629</v>
      </c>
    </row>
    <row r="4392" spans="46:70" x14ac:dyDescent="0.3">
      <c r="AT4392" s="232">
        <v>2015</v>
      </c>
      <c r="AU4392" s="232" t="s">
        <v>258</v>
      </c>
      <c r="AV4392" s="232" t="s">
        <v>249</v>
      </c>
      <c r="AW4392" s="232" t="s">
        <v>248</v>
      </c>
      <c r="BH4392" s="232" t="s">
        <v>202</v>
      </c>
      <c r="BR4392" s="232">
        <v>2.135993880751367</v>
      </c>
    </row>
    <row r="4393" spans="46:70" x14ac:dyDescent="0.3">
      <c r="AT4393" s="232">
        <v>2015</v>
      </c>
      <c r="AU4393" s="232" t="s">
        <v>258</v>
      </c>
      <c r="AV4393" s="232" t="s">
        <v>249</v>
      </c>
      <c r="AW4393" s="232" t="s">
        <v>248</v>
      </c>
      <c r="BH4393" s="232" t="s">
        <v>203</v>
      </c>
      <c r="BR4393" s="232">
        <v>1.496345452284954</v>
      </c>
    </row>
    <row r="4394" spans="46:70" x14ac:dyDescent="0.3">
      <c r="AT4394" s="232">
        <v>2015</v>
      </c>
      <c r="AU4394" s="232" t="s">
        <v>258</v>
      </c>
      <c r="AV4394" s="232" t="s">
        <v>249</v>
      </c>
      <c r="AW4394" s="232" t="s">
        <v>248</v>
      </c>
      <c r="BI4394" s="232" t="s">
        <v>204</v>
      </c>
      <c r="BR4394" s="232">
        <v>1.8616723048088879</v>
      </c>
    </row>
    <row r="4395" spans="46:70" x14ac:dyDescent="0.3">
      <c r="AT4395" s="232">
        <v>2015</v>
      </c>
      <c r="AU4395" s="232" t="s">
        <v>258</v>
      </c>
      <c r="AV4395" s="232" t="s">
        <v>249</v>
      </c>
      <c r="AW4395" s="232" t="s">
        <v>248</v>
      </c>
      <c r="BI4395" s="232" t="s">
        <v>205</v>
      </c>
      <c r="BR4395" s="232">
        <v>1.6190653485735591</v>
      </c>
    </row>
    <row r="4396" spans="46:70" x14ac:dyDescent="0.3">
      <c r="AT4396" s="232">
        <v>2015</v>
      </c>
      <c r="AU4396" s="232" t="s">
        <v>258</v>
      </c>
      <c r="AV4396" s="232" t="s">
        <v>249</v>
      </c>
      <c r="AW4396" s="232" t="s">
        <v>248</v>
      </c>
      <c r="BI4396" s="232" t="s">
        <v>206</v>
      </c>
      <c r="BR4396" s="232">
        <v>3.7805881805605899</v>
      </c>
    </row>
    <row r="4397" spans="46:70" x14ac:dyDescent="0.3">
      <c r="AT4397" s="232">
        <v>2015</v>
      </c>
      <c r="AU4397" s="232" t="s">
        <v>258</v>
      </c>
      <c r="AV4397" s="232" t="s">
        <v>249</v>
      </c>
      <c r="AW4397" s="232" t="s">
        <v>248</v>
      </c>
      <c r="BJ4397" s="232" t="s">
        <v>381</v>
      </c>
      <c r="BR4397" s="232">
        <v>4.4142790074257956</v>
      </c>
    </row>
    <row r="4398" spans="46:70" x14ac:dyDescent="0.3">
      <c r="AT4398" s="232">
        <v>2015</v>
      </c>
      <c r="AU4398" s="232" t="s">
        <v>258</v>
      </c>
      <c r="AV4398" s="232" t="s">
        <v>249</v>
      </c>
      <c r="AW4398" s="232" t="s">
        <v>248</v>
      </c>
      <c r="BJ4398" s="232" t="s">
        <v>208</v>
      </c>
      <c r="BR4398" s="232">
        <v>2.4148592645423732</v>
      </c>
    </row>
    <row r="4399" spans="46:70" x14ac:dyDescent="0.3">
      <c r="AT4399" s="232">
        <v>2015</v>
      </c>
      <c r="AU4399" s="232" t="s">
        <v>258</v>
      </c>
      <c r="AV4399" s="232" t="s">
        <v>249</v>
      </c>
      <c r="AW4399" s="232" t="s">
        <v>248</v>
      </c>
      <c r="BJ4399" s="232" t="s">
        <v>209</v>
      </c>
      <c r="BR4399" s="232">
        <v>1.8649248938950911</v>
      </c>
    </row>
    <row r="4400" spans="46:70" x14ac:dyDescent="0.3">
      <c r="AT4400" s="232">
        <v>2015</v>
      </c>
      <c r="AU4400" s="232" t="s">
        <v>258</v>
      </c>
      <c r="AV4400" s="232" t="s">
        <v>249</v>
      </c>
      <c r="AW4400" s="232" t="s">
        <v>248</v>
      </c>
      <c r="BJ4400" s="232" t="s">
        <v>210</v>
      </c>
      <c r="BR4400" s="232">
        <v>1.4359338465663949</v>
      </c>
    </row>
    <row r="4401" spans="46:70" x14ac:dyDescent="0.3">
      <c r="AT4401" s="232">
        <v>2015</v>
      </c>
      <c r="AU4401" s="232" t="s">
        <v>258</v>
      </c>
      <c r="AV4401" s="232" t="s">
        <v>249</v>
      </c>
      <c r="AW4401" s="232" t="s">
        <v>248</v>
      </c>
      <c r="BJ4401" s="232" t="s">
        <v>211</v>
      </c>
      <c r="BR4401" s="232">
        <v>1.4829887954194489</v>
      </c>
    </row>
    <row r="4402" spans="46:70" x14ac:dyDescent="0.3">
      <c r="AT4402" s="232">
        <v>2015</v>
      </c>
      <c r="AU4402" s="232" t="s">
        <v>258</v>
      </c>
      <c r="AV4402" s="232" t="s">
        <v>249</v>
      </c>
      <c r="AW4402" s="232" t="s">
        <v>248</v>
      </c>
      <c r="BJ4402" s="232" t="s">
        <v>212</v>
      </c>
      <c r="BR4402" s="232">
        <v>1.007770329367534</v>
      </c>
    </row>
    <row r="4403" spans="46:70" x14ac:dyDescent="0.3">
      <c r="AT4403" s="232">
        <v>2015</v>
      </c>
      <c r="AU4403" s="232" t="s">
        <v>258</v>
      </c>
      <c r="AV4403" s="232" t="s">
        <v>249</v>
      </c>
      <c r="AW4403" s="232" t="s">
        <v>248</v>
      </c>
      <c r="BJ4403" s="232" t="s">
        <v>213</v>
      </c>
      <c r="BR4403" s="232">
        <v>2.5293712094577838</v>
      </c>
    </row>
    <row r="4404" spans="46:70" x14ac:dyDescent="0.3">
      <c r="AT4404" s="232">
        <v>2015</v>
      </c>
      <c r="AU4404" s="232" t="s">
        <v>258</v>
      </c>
      <c r="AV4404" s="232" t="s">
        <v>249</v>
      </c>
      <c r="AW4404" s="232" t="s">
        <v>248</v>
      </c>
      <c r="BK4404" s="232" t="s">
        <v>214</v>
      </c>
      <c r="BR4404" s="232">
        <v>1.245353952487001</v>
      </c>
    </row>
    <row r="4405" spans="46:70" x14ac:dyDescent="0.3">
      <c r="AT4405" s="232">
        <v>2015</v>
      </c>
      <c r="AU4405" s="232" t="s">
        <v>258</v>
      </c>
      <c r="AV4405" s="232" t="s">
        <v>249</v>
      </c>
      <c r="AW4405" s="232" t="s">
        <v>248</v>
      </c>
      <c r="BK4405" s="232" t="s">
        <v>215</v>
      </c>
      <c r="BR4405" s="232">
        <v>3.6196318215957448</v>
      </c>
    </row>
    <row r="4406" spans="46:70" x14ac:dyDescent="0.3">
      <c r="AT4406" s="232">
        <v>2015</v>
      </c>
      <c r="AU4406" s="232" t="s">
        <v>258</v>
      </c>
      <c r="AV4406" s="232" t="s">
        <v>249</v>
      </c>
      <c r="AW4406" s="232" t="s">
        <v>248</v>
      </c>
      <c r="BK4406" s="232" t="s">
        <v>216</v>
      </c>
      <c r="BR4406" s="232">
        <v>2.2176252433583161</v>
      </c>
    </row>
    <row r="4407" spans="46:70" x14ac:dyDescent="0.3">
      <c r="AT4407" s="232">
        <v>2015</v>
      </c>
      <c r="AU4407" s="232" t="s">
        <v>258</v>
      </c>
      <c r="AV4407" s="232" t="s">
        <v>249</v>
      </c>
      <c r="AW4407" s="232" t="s">
        <v>248</v>
      </c>
      <c r="BL4407" s="232" t="s">
        <v>217</v>
      </c>
      <c r="BR4407" s="232">
        <v>1.8344051209391541</v>
      </c>
    </row>
    <row r="4408" spans="46:70" x14ac:dyDescent="0.3">
      <c r="AT4408" s="232">
        <v>2015</v>
      </c>
      <c r="AU4408" s="232" t="s">
        <v>258</v>
      </c>
      <c r="AV4408" s="232" t="s">
        <v>249</v>
      </c>
      <c r="AW4408" s="232" t="s">
        <v>248</v>
      </c>
      <c r="BL4408" s="232" t="s">
        <v>218</v>
      </c>
      <c r="BR4408" s="232">
        <v>1.6685134001224731</v>
      </c>
    </row>
    <row r="4409" spans="46:70" x14ac:dyDescent="0.3">
      <c r="AT4409" s="232">
        <v>2015</v>
      </c>
      <c r="AU4409" s="232" t="s">
        <v>258</v>
      </c>
      <c r="AV4409" s="232" t="s">
        <v>249</v>
      </c>
      <c r="AW4409" s="232" t="s">
        <v>248</v>
      </c>
      <c r="BL4409" s="232" t="s">
        <v>219</v>
      </c>
      <c r="BR4409" s="232">
        <v>1.45064724681612</v>
      </c>
    </row>
    <row r="4410" spans="46:70" x14ac:dyDescent="0.3">
      <c r="AT4410" s="232">
        <v>2015</v>
      </c>
      <c r="AU4410" s="232" t="s">
        <v>258</v>
      </c>
      <c r="AV4410" s="232" t="s">
        <v>249</v>
      </c>
      <c r="AW4410" s="232" t="s">
        <v>248</v>
      </c>
      <c r="BL4410" s="232" t="s">
        <v>220</v>
      </c>
      <c r="BR4410" s="232">
        <v>2.320385356243408</v>
      </c>
    </row>
    <row r="4411" spans="46:70" x14ac:dyDescent="0.3">
      <c r="AT4411" s="232">
        <v>2015</v>
      </c>
      <c r="AU4411" s="232" t="s">
        <v>258</v>
      </c>
      <c r="AV4411" s="232" t="s">
        <v>249</v>
      </c>
      <c r="AW4411" s="232" t="s">
        <v>248</v>
      </c>
      <c r="BL4411" s="232" t="s">
        <v>221</v>
      </c>
      <c r="BR4411" s="232">
        <v>2.3295334521592941</v>
      </c>
    </row>
    <row r="4412" spans="46:70" x14ac:dyDescent="0.3">
      <c r="AT4412" s="232">
        <v>2015</v>
      </c>
      <c r="AU4412" s="232" t="s">
        <v>258</v>
      </c>
      <c r="AV4412" s="232" t="s">
        <v>249</v>
      </c>
      <c r="AW4412" s="232" t="s">
        <v>248</v>
      </c>
      <c r="BM4412" s="232" t="s">
        <v>222</v>
      </c>
      <c r="BR4412" s="232">
        <v>2.1054795065948748</v>
      </c>
    </row>
    <row r="4413" spans="46:70" x14ac:dyDescent="0.3">
      <c r="AT4413" s="232">
        <v>2015</v>
      </c>
      <c r="AU4413" s="232" t="s">
        <v>258</v>
      </c>
      <c r="AV4413" s="232" t="s">
        <v>249</v>
      </c>
      <c r="AW4413" s="232" t="s">
        <v>248</v>
      </c>
      <c r="BM4413" s="232" t="s">
        <v>223</v>
      </c>
      <c r="BR4413" s="232">
        <v>1.269131953513676</v>
      </c>
    </row>
    <row r="4414" spans="46:70" x14ac:dyDescent="0.3">
      <c r="AT4414" s="232">
        <v>2015</v>
      </c>
      <c r="AU4414" s="232" t="s">
        <v>258</v>
      </c>
      <c r="AV4414" s="232" t="s">
        <v>249</v>
      </c>
      <c r="AW4414" s="232" t="s">
        <v>248</v>
      </c>
      <c r="BM4414" s="232" t="s">
        <v>224</v>
      </c>
      <c r="BR4414" s="232">
        <v>2.1274547995748159</v>
      </c>
    </row>
    <row r="4415" spans="46:70" x14ac:dyDescent="0.3">
      <c r="AT4415" s="232">
        <v>2015</v>
      </c>
      <c r="AU4415" s="232" t="s">
        <v>258</v>
      </c>
      <c r="AV4415" s="232" t="s">
        <v>249</v>
      </c>
      <c r="AW4415" s="232" t="s">
        <v>248</v>
      </c>
      <c r="BM4415" s="232" t="s">
        <v>225</v>
      </c>
      <c r="BR4415" s="232">
        <v>2.5930455674974291</v>
      </c>
    </row>
    <row r="4416" spans="46:70" x14ac:dyDescent="0.3">
      <c r="AT4416" s="232">
        <v>2015</v>
      </c>
      <c r="AU4416" s="232" t="s">
        <v>258</v>
      </c>
      <c r="AV4416" s="232" t="s">
        <v>249</v>
      </c>
      <c r="AW4416" s="232" t="s">
        <v>248</v>
      </c>
      <c r="BM4416" s="232" t="s">
        <v>226</v>
      </c>
      <c r="BR4416" s="232">
        <v>1.897569196350029</v>
      </c>
    </row>
    <row r="4417" spans="46:70" x14ac:dyDescent="0.3">
      <c r="AT4417" s="232">
        <v>2015</v>
      </c>
      <c r="AU4417" s="232" t="s">
        <v>258</v>
      </c>
      <c r="AV4417" s="232" t="s">
        <v>249</v>
      </c>
      <c r="AW4417" s="232" t="s">
        <v>248</v>
      </c>
      <c r="BM4417" s="232" t="s">
        <v>227</v>
      </c>
      <c r="BR4417" s="232">
        <v>0.96182488790118148</v>
      </c>
    </row>
    <row r="4418" spans="46:70" x14ac:dyDescent="0.3">
      <c r="AT4418" s="232">
        <v>2015</v>
      </c>
      <c r="AU4418" s="232" t="s">
        <v>258</v>
      </c>
      <c r="AV4418" s="232" t="s">
        <v>249</v>
      </c>
      <c r="AW4418" s="232" t="s">
        <v>248</v>
      </c>
      <c r="BM4418" s="232" t="s">
        <v>228</v>
      </c>
      <c r="BR4418" s="232">
        <v>3.4008991909493709</v>
      </c>
    </row>
    <row r="4419" spans="46:70" x14ac:dyDescent="0.3">
      <c r="AT4419" s="232">
        <v>2015</v>
      </c>
      <c r="AU4419" s="232" t="s">
        <v>258</v>
      </c>
      <c r="AV4419" s="232" t="s">
        <v>249</v>
      </c>
      <c r="AW4419" s="232" t="s">
        <v>248</v>
      </c>
      <c r="BM4419" s="232" t="s">
        <v>229</v>
      </c>
      <c r="BR4419" s="232">
        <v>1.8837524352698369</v>
      </c>
    </row>
    <row r="4420" spans="46:70" x14ac:dyDescent="0.3">
      <c r="AT4420" s="232">
        <v>2015</v>
      </c>
      <c r="AU4420" s="232" t="s">
        <v>258</v>
      </c>
      <c r="AV4420" s="232" t="s">
        <v>249</v>
      </c>
      <c r="AW4420" s="232" t="s">
        <v>248</v>
      </c>
      <c r="BN4420" s="232" t="s">
        <v>230</v>
      </c>
      <c r="BR4420" s="232">
        <v>1.906097518124573</v>
      </c>
    </row>
    <row r="4421" spans="46:70" x14ac:dyDescent="0.3">
      <c r="AT4421" s="232">
        <v>2015</v>
      </c>
      <c r="AU4421" s="232" t="s">
        <v>258</v>
      </c>
      <c r="AV4421" s="232" t="s">
        <v>249</v>
      </c>
      <c r="AW4421" s="232" t="s">
        <v>248</v>
      </c>
      <c r="BN4421" s="232" t="s">
        <v>231</v>
      </c>
      <c r="BR4421" s="232">
        <v>1.920852745122182</v>
      </c>
    </row>
    <row r="4422" spans="46:70" x14ac:dyDescent="0.3">
      <c r="AT4422" s="232">
        <v>2015</v>
      </c>
      <c r="AU4422" s="232" t="s">
        <v>258</v>
      </c>
      <c r="AV4422" s="232" t="s">
        <v>249</v>
      </c>
      <c r="AW4422" s="232" t="s">
        <v>248</v>
      </c>
      <c r="BO4422" s="232" t="s">
        <v>232</v>
      </c>
      <c r="BR4422" s="232">
        <v>2.253056657523135</v>
      </c>
    </row>
    <row r="4423" spans="46:70" x14ac:dyDescent="0.3">
      <c r="AT4423" s="232">
        <v>2015</v>
      </c>
      <c r="AU4423" s="232" t="s">
        <v>258</v>
      </c>
      <c r="AV4423" s="232" t="s">
        <v>249</v>
      </c>
      <c r="AW4423" s="232" t="s">
        <v>248</v>
      </c>
      <c r="BO4423" s="232" t="s">
        <v>233</v>
      </c>
      <c r="BR4423" s="232">
        <v>1.895410914967238</v>
      </c>
    </row>
    <row r="4424" spans="46:70" x14ac:dyDescent="0.3">
      <c r="AT4424" s="232">
        <v>2015</v>
      </c>
      <c r="AU4424" s="232" t="s">
        <v>258</v>
      </c>
      <c r="AV4424" s="232" t="s">
        <v>249</v>
      </c>
      <c r="AW4424" s="232" t="s">
        <v>248</v>
      </c>
      <c r="BP4424" s="232" t="s">
        <v>234</v>
      </c>
      <c r="BR4424" s="232">
        <v>2.675056741471832</v>
      </c>
    </row>
    <row r="4425" spans="46:70" x14ac:dyDescent="0.3">
      <c r="AT4425" s="232">
        <v>2015</v>
      </c>
      <c r="AU4425" s="232" t="s">
        <v>258</v>
      </c>
      <c r="AV4425" s="232" t="s">
        <v>249</v>
      </c>
      <c r="AW4425" s="232" t="s">
        <v>248</v>
      </c>
      <c r="BP4425" s="232" t="s">
        <v>235</v>
      </c>
      <c r="BR4425" s="232">
        <v>1.890503561954354</v>
      </c>
    </row>
    <row r="4426" spans="46:70" x14ac:dyDescent="0.3">
      <c r="AT4426" s="232">
        <v>2015</v>
      </c>
      <c r="AU4426" s="232" t="s">
        <v>258</v>
      </c>
      <c r="AV4426" s="232" t="s">
        <v>249</v>
      </c>
      <c r="AW4426" s="232" t="s">
        <v>248</v>
      </c>
      <c r="BP4426" s="232" t="s">
        <v>236</v>
      </c>
      <c r="BR4426" s="232">
        <v>1.20355385672823</v>
      </c>
    </row>
    <row r="4427" spans="46:70" x14ac:dyDescent="0.3">
      <c r="AT4427" s="232">
        <v>2015</v>
      </c>
      <c r="AU4427" s="232" t="s">
        <v>258</v>
      </c>
      <c r="AV4427" s="232" t="s">
        <v>249</v>
      </c>
      <c r="AW4427" s="232" t="s">
        <v>248</v>
      </c>
      <c r="BQ4427" s="232" t="s">
        <v>237</v>
      </c>
      <c r="BR4427" s="232">
        <v>1.365647737329982</v>
      </c>
    </row>
    <row r="4428" spans="46:70" x14ac:dyDescent="0.3">
      <c r="AT4428" s="232">
        <v>2015</v>
      </c>
      <c r="AU4428" s="232" t="s">
        <v>258</v>
      </c>
      <c r="AV4428" s="232" t="s">
        <v>249</v>
      </c>
      <c r="AW4428" s="232" t="s">
        <v>248</v>
      </c>
      <c r="BQ4428" s="232" t="s">
        <v>238</v>
      </c>
      <c r="BR4428" s="232">
        <v>1.5946866980774319</v>
      </c>
    </row>
    <row r="4429" spans="46:70" x14ac:dyDescent="0.3">
      <c r="AT4429" s="232">
        <v>2015</v>
      </c>
      <c r="AU4429" s="232" t="s">
        <v>258</v>
      </c>
      <c r="AV4429" s="232" t="s">
        <v>249</v>
      </c>
      <c r="AW4429" s="232" t="s">
        <v>248</v>
      </c>
      <c r="BQ4429" s="232" t="s">
        <v>239</v>
      </c>
      <c r="BR4429" s="232">
        <v>1.8610516994278989</v>
      </c>
    </row>
    <row r="4430" spans="46:70" x14ac:dyDescent="0.3">
      <c r="AT4430" s="232">
        <v>2015</v>
      </c>
      <c r="AU4430" s="232" t="s">
        <v>258</v>
      </c>
      <c r="AV4430" s="232" t="s">
        <v>249</v>
      </c>
      <c r="AW4430" s="232" t="s">
        <v>248</v>
      </c>
      <c r="BQ4430" s="232" t="s">
        <v>240</v>
      </c>
      <c r="BR4430" s="232">
        <v>2.3806626454363511</v>
      </c>
    </row>
    <row r="4431" spans="46:70" x14ac:dyDescent="0.3">
      <c r="AT4431" s="232">
        <v>2015</v>
      </c>
      <c r="AU4431" s="232" t="s">
        <v>258</v>
      </c>
      <c r="AV4431" s="232" t="s">
        <v>249</v>
      </c>
      <c r="AW4431" s="232" t="s">
        <v>248</v>
      </c>
      <c r="BQ4431" s="232" t="s">
        <v>241</v>
      </c>
      <c r="BR4431" s="232">
        <v>2.139664470207741</v>
      </c>
    </row>
    <row r="4432" spans="46:70" x14ac:dyDescent="0.3">
      <c r="AT4432" s="232">
        <v>2015</v>
      </c>
      <c r="AU4432" s="232" t="s">
        <v>258</v>
      </c>
      <c r="AV4432" s="232" t="s">
        <v>249</v>
      </c>
      <c r="AW4432" s="232" t="s">
        <v>248</v>
      </c>
      <c r="BQ4432" s="232" t="s">
        <v>242</v>
      </c>
      <c r="BR4432" s="232">
        <v>1.450759725953644</v>
      </c>
    </row>
    <row r="4433" spans="46:70" x14ac:dyDescent="0.3">
      <c r="AT4433" s="232">
        <v>2015</v>
      </c>
      <c r="AU4433" s="232" t="s">
        <v>258</v>
      </c>
      <c r="AV4433" s="232" t="s">
        <v>249</v>
      </c>
      <c r="AW4433" s="232" t="s">
        <v>248</v>
      </c>
      <c r="BQ4433" s="232" t="s">
        <v>243</v>
      </c>
      <c r="BR4433" s="232">
        <v>2.0453435124736501</v>
      </c>
    </row>
    <row r="4434" spans="46:70" x14ac:dyDescent="0.3">
      <c r="AT4434" s="232">
        <v>2015</v>
      </c>
      <c r="AU4434" s="232" t="s">
        <v>258</v>
      </c>
      <c r="AV4434" s="232" t="s">
        <v>249</v>
      </c>
      <c r="AW4434" s="232" t="s">
        <v>248</v>
      </c>
      <c r="BQ4434" s="232" t="s">
        <v>244</v>
      </c>
      <c r="BR4434" s="232">
        <v>1.7641255881016229</v>
      </c>
    </row>
    <row r="4435" spans="46:70" x14ac:dyDescent="0.3">
      <c r="AT4435" s="232">
        <v>2015</v>
      </c>
      <c r="AU4435" s="232" t="s">
        <v>258</v>
      </c>
      <c r="AV4435" s="232" t="s">
        <v>249</v>
      </c>
      <c r="AW4435" s="232" t="s">
        <v>248</v>
      </c>
      <c r="BQ4435" s="232" t="s">
        <v>245</v>
      </c>
      <c r="BR4435" s="232">
        <v>2.5758925052421611</v>
      </c>
    </row>
    <row r="4436" spans="46:70" x14ac:dyDescent="0.3">
      <c r="AT4436" s="232">
        <v>2015</v>
      </c>
      <c r="AU4436" s="232" t="s">
        <v>258</v>
      </c>
      <c r="AV4436" s="232" t="s">
        <v>249</v>
      </c>
      <c r="AW4436" s="232" t="s">
        <v>248</v>
      </c>
      <c r="BQ4436" s="232" t="s">
        <v>246</v>
      </c>
      <c r="BR4436" s="232">
        <v>1.794251268996693</v>
      </c>
    </row>
    <row r="4437" spans="46:70" x14ac:dyDescent="0.3">
      <c r="AT4437" s="232">
        <v>2015</v>
      </c>
      <c r="AU4437" s="232" t="s">
        <v>258</v>
      </c>
      <c r="AW4437" s="232" t="s">
        <v>248</v>
      </c>
    </row>
    <row r="4438" spans="46:70" x14ac:dyDescent="0.3">
      <c r="AT4438" s="232">
        <v>2015</v>
      </c>
      <c r="AU4438" s="232" t="s">
        <v>258</v>
      </c>
      <c r="AW4438" s="232" t="s">
        <v>248</v>
      </c>
      <c r="AZ4438" s="232" t="s">
        <v>155</v>
      </c>
    </row>
    <row r="4439" spans="46:70" x14ac:dyDescent="0.3">
      <c r="AT4439" s="232">
        <v>2015</v>
      </c>
      <c r="AU4439" s="232" t="s">
        <v>258</v>
      </c>
      <c r="AW4439" s="232" t="s">
        <v>248</v>
      </c>
      <c r="AZ4439" s="232" t="s">
        <v>156</v>
      </c>
    </row>
    <row r="4440" spans="46:70" x14ac:dyDescent="0.3">
      <c r="AT4440" s="232">
        <v>2015</v>
      </c>
      <c r="AU4440" s="232" t="s">
        <v>258</v>
      </c>
      <c r="AW4440" s="232" t="s">
        <v>248</v>
      </c>
      <c r="AZ4440" s="232" t="s">
        <v>157</v>
      </c>
    </row>
    <row r="4441" spans="46:70" x14ac:dyDescent="0.3">
      <c r="AT4441" s="232">
        <v>2015</v>
      </c>
      <c r="AU4441" s="232" t="s">
        <v>258</v>
      </c>
      <c r="AW4441" s="232" t="s">
        <v>248</v>
      </c>
      <c r="AZ4441" s="232" t="s">
        <v>158</v>
      </c>
    </row>
    <row r="4442" spans="46:70" x14ac:dyDescent="0.3">
      <c r="AT4442" s="232">
        <v>2015</v>
      </c>
      <c r="AU4442" s="232" t="s">
        <v>258</v>
      </c>
      <c r="AW4442" s="232" t="s">
        <v>248</v>
      </c>
      <c r="AZ4442" s="232" t="s">
        <v>159</v>
      </c>
    </row>
    <row r="4443" spans="46:70" x14ac:dyDescent="0.3">
      <c r="AT4443" s="232">
        <v>2015</v>
      </c>
      <c r="AU4443" s="232" t="s">
        <v>258</v>
      </c>
      <c r="AW4443" s="232" t="s">
        <v>248</v>
      </c>
      <c r="AZ4443" s="232" t="s">
        <v>160</v>
      </c>
    </row>
    <row r="4444" spans="46:70" x14ac:dyDescent="0.3">
      <c r="AT4444" s="232">
        <v>2015</v>
      </c>
      <c r="AU4444" s="232" t="s">
        <v>258</v>
      </c>
      <c r="AW4444" s="232" t="s">
        <v>248</v>
      </c>
      <c r="BA4444" s="232" t="s">
        <v>161</v>
      </c>
    </row>
    <row r="4445" spans="46:70" x14ac:dyDescent="0.3">
      <c r="AT4445" s="232">
        <v>2015</v>
      </c>
      <c r="AU4445" s="232" t="s">
        <v>258</v>
      </c>
      <c r="AW4445" s="232" t="s">
        <v>248</v>
      </c>
      <c r="BB4445" s="232" t="s">
        <v>162</v>
      </c>
    </row>
    <row r="4446" spans="46:70" x14ac:dyDescent="0.3">
      <c r="AT4446" s="232">
        <v>2015</v>
      </c>
      <c r="AU4446" s="232" t="s">
        <v>258</v>
      </c>
      <c r="AW4446" s="232" t="s">
        <v>248</v>
      </c>
      <c r="BB4446" s="232" t="s">
        <v>163</v>
      </c>
    </row>
    <row r="4447" spans="46:70" x14ac:dyDescent="0.3">
      <c r="AT4447" s="232">
        <v>2015</v>
      </c>
      <c r="AU4447" s="232" t="s">
        <v>258</v>
      </c>
      <c r="AW4447" s="232" t="s">
        <v>248</v>
      </c>
      <c r="BB4447" s="232" t="s">
        <v>389</v>
      </c>
    </row>
    <row r="4448" spans="46:70" x14ac:dyDescent="0.3">
      <c r="AT4448" s="232">
        <v>2015</v>
      </c>
      <c r="AU4448" s="232" t="s">
        <v>258</v>
      </c>
      <c r="AW4448" s="232" t="s">
        <v>248</v>
      </c>
      <c r="BB4448" s="232" t="s">
        <v>164</v>
      </c>
    </row>
    <row r="4449" spans="46:54" x14ac:dyDescent="0.3">
      <c r="AT4449" s="232">
        <v>2015</v>
      </c>
      <c r="AU4449" s="232" t="s">
        <v>258</v>
      </c>
      <c r="AW4449" s="232" t="s">
        <v>248</v>
      </c>
      <c r="BA4449" s="232" t="s">
        <v>165</v>
      </c>
    </row>
    <row r="4450" spans="46:54" x14ac:dyDescent="0.3">
      <c r="AT4450" s="232">
        <v>2015</v>
      </c>
      <c r="AU4450" s="232" t="s">
        <v>258</v>
      </c>
      <c r="AW4450" s="232" t="s">
        <v>248</v>
      </c>
      <c r="BB4450" s="232" t="s">
        <v>259</v>
      </c>
    </row>
    <row r="4451" spans="46:54" x14ac:dyDescent="0.3">
      <c r="AT4451" s="232">
        <v>2015</v>
      </c>
      <c r="AU4451" s="232" t="s">
        <v>258</v>
      </c>
      <c r="AW4451" s="232" t="s">
        <v>248</v>
      </c>
      <c r="BB4451" s="232" t="s">
        <v>260</v>
      </c>
    </row>
    <row r="4452" spans="46:54" x14ac:dyDescent="0.3">
      <c r="AT4452" s="232">
        <v>2015</v>
      </c>
      <c r="AU4452" s="232" t="s">
        <v>258</v>
      </c>
      <c r="AW4452" s="232" t="s">
        <v>248</v>
      </c>
      <c r="BB4452" s="232" t="s">
        <v>261</v>
      </c>
    </row>
    <row r="4453" spans="46:54" x14ac:dyDescent="0.3">
      <c r="AT4453" s="232">
        <v>2015</v>
      </c>
      <c r="AU4453" s="232" t="s">
        <v>258</v>
      </c>
      <c r="AW4453" s="232" t="s">
        <v>248</v>
      </c>
      <c r="BB4453" s="232" t="s">
        <v>262</v>
      </c>
    </row>
    <row r="4454" spans="46:54" x14ac:dyDescent="0.3">
      <c r="AT4454" s="232">
        <v>2015</v>
      </c>
      <c r="AU4454" s="232" t="s">
        <v>258</v>
      </c>
      <c r="AW4454" s="232" t="s">
        <v>248</v>
      </c>
      <c r="BA4454" s="232" t="s">
        <v>166</v>
      </c>
    </row>
    <row r="4455" spans="46:54" x14ac:dyDescent="0.3">
      <c r="AT4455" s="232">
        <v>2015</v>
      </c>
      <c r="AU4455" s="232" t="s">
        <v>258</v>
      </c>
      <c r="AW4455" s="232" t="s">
        <v>248</v>
      </c>
      <c r="BB4455" s="232" t="s">
        <v>167</v>
      </c>
    </row>
    <row r="4456" spans="46:54" x14ac:dyDescent="0.3">
      <c r="AT4456" s="232">
        <v>2015</v>
      </c>
      <c r="AU4456" s="232" t="s">
        <v>258</v>
      </c>
      <c r="AW4456" s="232" t="s">
        <v>248</v>
      </c>
      <c r="BB4456" s="232" t="s">
        <v>168</v>
      </c>
    </row>
    <row r="4457" spans="46:54" x14ac:dyDescent="0.3">
      <c r="AT4457" s="232">
        <v>2015</v>
      </c>
      <c r="AU4457" s="232" t="s">
        <v>258</v>
      </c>
      <c r="AW4457" s="232" t="s">
        <v>248</v>
      </c>
      <c r="BB4457" s="232" t="s">
        <v>253</v>
      </c>
    </row>
    <row r="4458" spans="46:54" x14ac:dyDescent="0.3">
      <c r="AT4458" s="232">
        <v>2015</v>
      </c>
      <c r="AU4458" s="232" t="s">
        <v>258</v>
      </c>
      <c r="AW4458" s="232" t="s">
        <v>248</v>
      </c>
      <c r="BB4458" s="232" t="s">
        <v>252</v>
      </c>
    </row>
    <row r="4459" spans="46:54" x14ac:dyDescent="0.3">
      <c r="AT4459" s="232">
        <v>2015</v>
      </c>
      <c r="AU4459" s="232" t="s">
        <v>258</v>
      </c>
      <c r="AW4459" s="232" t="s">
        <v>248</v>
      </c>
      <c r="BB4459" s="232" t="s">
        <v>169</v>
      </c>
    </row>
    <row r="4460" spans="46:54" x14ac:dyDescent="0.3">
      <c r="AT4460" s="232">
        <v>2015</v>
      </c>
      <c r="AU4460" s="232" t="s">
        <v>258</v>
      </c>
      <c r="AW4460" s="232" t="s">
        <v>248</v>
      </c>
      <c r="BA4460" s="232" t="s">
        <v>170</v>
      </c>
    </row>
    <row r="4461" spans="46:54" x14ac:dyDescent="0.3">
      <c r="AT4461" s="232">
        <v>2015</v>
      </c>
      <c r="AU4461" s="232" t="s">
        <v>258</v>
      </c>
      <c r="AW4461" s="232" t="s">
        <v>248</v>
      </c>
      <c r="BB4461" s="232" t="s">
        <v>171</v>
      </c>
    </row>
    <row r="4462" spans="46:54" x14ac:dyDescent="0.3">
      <c r="AT4462" s="232">
        <v>2015</v>
      </c>
      <c r="AU4462" s="232" t="s">
        <v>258</v>
      </c>
      <c r="AW4462" s="232" t="s">
        <v>248</v>
      </c>
      <c r="BB4462" s="232" t="s">
        <v>172</v>
      </c>
    </row>
    <row r="4463" spans="46:54" x14ac:dyDescent="0.3">
      <c r="AT4463" s="232">
        <v>2015</v>
      </c>
      <c r="AU4463" s="232" t="s">
        <v>258</v>
      </c>
      <c r="AW4463" s="232" t="s">
        <v>248</v>
      </c>
      <c r="BB4463" s="232" t="s">
        <v>390</v>
      </c>
    </row>
    <row r="4464" spans="46:54" x14ac:dyDescent="0.3">
      <c r="AT4464" s="232">
        <v>2015</v>
      </c>
      <c r="AU4464" s="232" t="s">
        <v>258</v>
      </c>
      <c r="AW4464" s="232" t="s">
        <v>248</v>
      </c>
      <c r="BA4464" s="232" t="s">
        <v>173</v>
      </c>
    </row>
    <row r="4465" spans="46:56" x14ac:dyDescent="0.3">
      <c r="AT4465" s="232">
        <v>2015</v>
      </c>
      <c r="AU4465" s="232" t="s">
        <v>258</v>
      </c>
      <c r="AW4465" s="232" t="s">
        <v>248</v>
      </c>
      <c r="BB4465" s="232" t="s">
        <v>254</v>
      </c>
    </row>
    <row r="4466" spans="46:56" x14ac:dyDescent="0.3">
      <c r="AT4466" s="232">
        <v>2015</v>
      </c>
      <c r="AU4466" s="232" t="s">
        <v>258</v>
      </c>
      <c r="AW4466" s="232" t="s">
        <v>248</v>
      </c>
      <c r="BB4466" s="232" t="s">
        <v>255</v>
      </c>
    </row>
    <row r="4467" spans="46:56" x14ac:dyDescent="0.3">
      <c r="AT4467" s="232">
        <v>2015</v>
      </c>
      <c r="AU4467" s="232" t="s">
        <v>258</v>
      </c>
      <c r="AW4467" s="232" t="s">
        <v>248</v>
      </c>
      <c r="BC4467" s="232" t="s">
        <v>174</v>
      </c>
    </row>
    <row r="4468" spans="46:56" x14ac:dyDescent="0.3">
      <c r="AT4468" s="232">
        <v>2015</v>
      </c>
      <c r="AU4468" s="232" t="s">
        <v>258</v>
      </c>
      <c r="AW4468" s="232" t="s">
        <v>248</v>
      </c>
      <c r="BC4468" s="232" t="s">
        <v>175</v>
      </c>
    </row>
    <row r="4469" spans="46:56" x14ac:dyDescent="0.3">
      <c r="AT4469" s="232">
        <v>2015</v>
      </c>
      <c r="AU4469" s="232" t="s">
        <v>258</v>
      </c>
      <c r="AW4469" s="232" t="s">
        <v>248</v>
      </c>
      <c r="BC4469" s="232" t="s">
        <v>176</v>
      </c>
    </row>
    <row r="4470" spans="46:56" x14ac:dyDescent="0.3">
      <c r="AT4470" s="232">
        <v>2015</v>
      </c>
      <c r="AU4470" s="232" t="s">
        <v>258</v>
      </c>
      <c r="AW4470" s="232" t="s">
        <v>248</v>
      </c>
      <c r="BC4470" s="232" t="s">
        <v>177</v>
      </c>
    </row>
    <row r="4471" spans="46:56" x14ac:dyDescent="0.3">
      <c r="AT4471" s="232">
        <v>2015</v>
      </c>
      <c r="AU4471" s="232" t="s">
        <v>258</v>
      </c>
      <c r="AW4471" s="232" t="s">
        <v>248</v>
      </c>
      <c r="BC4471" s="232" t="s">
        <v>178</v>
      </c>
    </row>
    <row r="4472" spans="46:56" x14ac:dyDescent="0.3">
      <c r="AT4472" s="232">
        <v>2015</v>
      </c>
      <c r="AU4472" s="232" t="s">
        <v>258</v>
      </c>
      <c r="AW4472" s="232" t="s">
        <v>248</v>
      </c>
      <c r="BC4472" s="232" t="s">
        <v>256</v>
      </c>
    </row>
    <row r="4473" spans="46:56" x14ac:dyDescent="0.3">
      <c r="AT4473" s="232">
        <v>2015</v>
      </c>
      <c r="AU4473" s="232" t="s">
        <v>258</v>
      </c>
      <c r="AW4473" s="232" t="s">
        <v>248</v>
      </c>
      <c r="BD4473" s="232" t="s">
        <v>179</v>
      </c>
    </row>
    <row r="4474" spans="46:56" x14ac:dyDescent="0.3">
      <c r="AT4474" s="232">
        <v>2015</v>
      </c>
      <c r="AU4474" s="232" t="s">
        <v>258</v>
      </c>
      <c r="AW4474" s="232" t="s">
        <v>248</v>
      </c>
      <c r="BD4474" s="232" t="s">
        <v>180</v>
      </c>
    </row>
    <row r="4475" spans="46:56" x14ac:dyDescent="0.3">
      <c r="AT4475" s="232">
        <v>2015</v>
      </c>
      <c r="AU4475" s="232" t="s">
        <v>258</v>
      </c>
      <c r="AW4475" s="232" t="s">
        <v>248</v>
      </c>
      <c r="BD4475" s="232" t="s">
        <v>181</v>
      </c>
    </row>
    <row r="4476" spans="46:56" x14ac:dyDescent="0.3">
      <c r="AT4476" s="232">
        <v>2015</v>
      </c>
      <c r="AU4476" s="232" t="s">
        <v>258</v>
      </c>
      <c r="AW4476" s="232" t="s">
        <v>248</v>
      </c>
      <c r="BD4476" s="232" t="s">
        <v>182</v>
      </c>
    </row>
    <row r="4477" spans="46:56" x14ac:dyDescent="0.3">
      <c r="AT4477" s="232">
        <v>2015</v>
      </c>
      <c r="AU4477" s="232" t="s">
        <v>258</v>
      </c>
      <c r="AW4477" s="232" t="s">
        <v>248</v>
      </c>
      <c r="BD4477" s="232" t="s">
        <v>183</v>
      </c>
    </row>
    <row r="4478" spans="46:56" x14ac:dyDescent="0.3">
      <c r="AT4478" s="232">
        <v>2015</v>
      </c>
      <c r="AU4478" s="232" t="s">
        <v>258</v>
      </c>
      <c r="AW4478" s="232" t="s">
        <v>248</v>
      </c>
      <c r="BD4478" s="232" t="s">
        <v>184</v>
      </c>
    </row>
    <row r="4479" spans="46:56" x14ac:dyDescent="0.3">
      <c r="AT4479" s="232">
        <v>2015</v>
      </c>
      <c r="AU4479" s="232" t="s">
        <v>258</v>
      </c>
      <c r="AW4479" s="232" t="s">
        <v>248</v>
      </c>
      <c r="BD4479" s="232" t="s">
        <v>185</v>
      </c>
    </row>
    <row r="4480" spans="46:56" x14ac:dyDescent="0.3">
      <c r="AT4480" s="232">
        <v>2015</v>
      </c>
      <c r="AU4480" s="232" t="s">
        <v>258</v>
      </c>
      <c r="AW4480" s="232" t="s">
        <v>248</v>
      </c>
      <c r="BD4480" s="232" t="s">
        <v>186</v>
      </c>
    </row>
    <row r="4481" spans="46:60" x14ac:dyDescent="0.3">
      <c r="AT4481" s="232">
        <v>2015</v>
      </c>
      <c r="AU4481" s="232" t="s">
        <v>258</v>
      </c>
      <c r="AW4481" s="232" t="s">
        <v>248</v>
      </c>
      <c r="BE4481" s="232" t="s">
        <v>187</v>
      </c>
    </row>
    <row r="4482" spans="46:60" x14ac:dyDescent="0.3">
      <c r="AT4482" s="232">
        <v>2015</v>
      </c>
      <c r="AU4482" s="232" t="s">
        <v>258</v>
      </c>
      <c r="AW4482" s="232" t="s">
        <v>248</v>
      </c>
      <c r="BE4482" s="232" t="s">
        <v>188</v>
      </c>
    </row>
    <row r="4483" spans="46:60" x14ac:dyDescent="0.3">
      <c r="AT4483" s="232">
        <v>2015</v>
      </c>
      <c r="AU4483" s="232" t="s">
        <v>258</v>
      </c>
      <c r="AW4483" s="232" t="s">
        <v>248</v>
      </c>
      <c r="BE4483" s="232" t="s">
        <v>189</v>
      </c>
    </row>
    <row r="4484" spans="46:60" x14ac:dyDescent="0.3">
      <c r="AT4484" s="232">
        <v>2015</v>
      </c>
      <c r="AU4484" s="232" t="s">
        <v>258</v>
      </c>
      <c r="AW4484" s="232" t="s">
        <v>248</v>
      </c>
      <c r="BE4484" s="232" t="s">
        <v>190</v>
      </c>
    </row>
    <row r="4485" spans="46:60" x14ac:dyDescent="0.3">
      <c r="AT4485" s="232">
        <v>2015</v>
      </c>
      <c r="AU4485" s="232" t="s">
        <v>258</v>
      </c>
      <c r="AW4485" s="232" t="s">
        <v>248</v>
      </c>
      <c r="BE4485" s="232" t="s">
        <v>191</v>
      </c>
    </row>
    <row r="4486" spans="46:60" x14ac:dyDescent="0.3">
      <c r="AT4486" s="232">
        <v>2015</v>
      </c>
      <c r="AU4486" s="232" t="s">
        <v>258</v>
      </c>
      <c r="AW4486" s="232" t="s">
        <v>248</v>
      </c>
      <c r="BE4486" s="232" t="s">
        <v>257</v>
      </c>
    </row>
    <row r="4487" spans="46:60" x14ac:dyDescent="0.3">
      <c r="AT4487" s="232">
        <v>2015</v>
      </c>
      <c r="AU4487" s="232" t="s">
        <v>258</v>
      </c>
      <c r="AW4487" s="232" t="s">
        <v>248</v>
      </c>
      <c r="BF4487" s="232" t="s">
        <v>192</v>
      </c>
    </row>
    <row r="4488" spans="46:60" x14ac:dyDescent="0.3">
      <c r="AT4488" s="232">
        <v>2015</v>
      </c>
      <c r="AU4488" s="232" t="s">
        <v>258</v>
      </c>
      <c r="AW4488" s="232" t="s">
        <v>248</v>
      </c>
      <c r="BF4488" s="232" t="s">
        <v>193</v>
      </c>
    </row>
    <row r="4489" spans="46:60" x14ac:dyDescent="0.3">
      <c r="AT4489" s="232">
        <v>2015</v>
      </c>
      <c r="AU4489" s="232" t="s">
        <v>258</v>
      </c>
      <c r="AW4489" s="232" t="s">
        <v>248</v>
      </c>
      <c r="BF4489" s="232" t="s">
        <v>194</v>
      </c>
    </row>
    <row r="4490" spans="46:60" x14ac:dyDescent="0.3">
      <c r="AT4490" s="232">
        <v>2015</v>
      </c>
      <c r="AU4490" s="232" t="s">
        <v>258</v>
      </c>
      <c r="AW4490" s="232" t="s">
        <v>248</v>
      </c>
      <c r="BF4490" s="232" t="s">
        <v>195</v>
      </c>
    </row>
    <row r="4491" spans="46:60" x14ac:dyDescent="0.3">
      <c r="AT4491" s="232">
        <v>2015</v>
      </c>
      <c r="AU4491" s="232" t="s">
        <v>258</v>
      </c>
      <c r="AW4491" s="232" t="s">
        <v>248</v>
      </c>
      <c r="BF4491" s="232" t="s">
        <v>196</v>
      </c>
    </row>
    <row r="4492" spans="46:60" x14ac:dyDescent="0.3">
      <c r="AT4492" s="232">
        <v>2015</v>
      </c>
      <c r="AU4492" s="232" t="s">
        <v>258</v>
      </c>
      <c r="AW4492" s="232" t="s">
        <v>248</v>
      </c>
      <c r="BG4492" s="232" t="s">
        <v>197</v>
      </c>
    </row>
    <row r="4493" spans="46:60" x14ac:dyDescent="0.3">
      <c r="AT4493" s="232">
        <v>2015</v>
      </c>
      <c r="AU4493" s="232" t="s">
        <v>258</v>
      </c>
      <c r="AW4493" s="232" t="s">
        <v>248</v>
      </c>
      <c r="BG4493" s="232" t="s">
        <v>198</v>
      </c>
    </row>
    <row r="4494" spans="46:60" x14ac:dyDescent="0.3">
      <c r="AT4494" s="232">
        <v>2015</v>
      </c>
      <c r="AU4494" s="232" t="s">
        <v>258</v>
      </c>
      <c r="AW4494" s="232" t="s">
        <v>248</v>
      </c>
      <c r="BG4494" s="232" t="s">
        <v>199</v>
      </c>
    </row>
    <row r="4495" spans="46:60" x14ac:dyDescent="0.3">
      <c r="AT4495" s="232">
        <v>2015</v>
      </c>
      <c r="AU4495" s="232" t="s">
        <v>258</v>
      </c>
      <c r="AW4495" s="232" t="s">
        <v>248</v>
      </c>
      <c r="BG4495" s="232" t="s">
        <v>200</v>
      </c>
    </row>
    <row r="4496" spans="46:60" x14ac:dyDescent="0.3">
      <c r="AT4496" s="232">
        <v>2015</v>
      </c>
      <c r="AU4496" s="232" t="s">
        <v>258</v>
      </c>
      <c r="AW4496" s="232" t="s">
        <v>248</v>
      </c>
      <c r="BH4496" s="232" t="s">
        <v>201</v>
      </c>
    </row>
    <row r="4497" spans="46:64" x14ac:dyDescent="0.3">
      <c r="AT4497" s="232">
        <v>2015</v>
      </c>
      <c r="AU4497" s="232" t="s">
        <v>258</v>
      </c>
      <c r="AW4497" s="232" t="s">
        <v>248</v>
      </c>
      <c r="BH4497" s="232" t="s">
        <v>202</v>
      </c>
    </row>
    <row r="4498" spans="46:64" x14ac:dyDescent="0.3">
      <c r="AT4498" s="232">
        <v>2015</v>
      </c>
      <c r="AU4498" s="232" t="s">
        <v>258</v>
      </c>
      <c r="AW4498" s="232" t="s">
        <v>248</v>
      </c>
      <c r="BH4498" s="232" t="s">
        <v>203</v>
      </c>
    </row>
    <row r="4499" spans="46:64" x14ac:dyDescent="0.3">
      <c r="AT4499" s="232">
        <v>2015</v>
      </c>
      <c r="AU4499" s="232" t="s">
        <v>258</v>
      </c>
      <c r="AW4499" s="232" t="s">
        <v>248</v>
      </c>
      <c r="BI4499" s="232" t="s">
        <v>204</v>
      </c>
    </row>
    <row r="4500" spans="46:64" x14ac:dyDescent="0.3">
      <c r="AT4500" s="232">
        <v>2015</v>
      </c>
      <c r="AU4500" s="232" t="s">
        <v>258</v>
      </c>
      <c r="AW4500" s="232" t="s">
        <v>248</v>
      </c>
      <c r="BI4500" s="232" t="s">
        <v>205</v>
      </c>
    </row>
    <row r="4501" spans="46:64" x14ac:dyDescent="0.3">
      <c r="AT4501" s="232">
        <v>2015</v>
      </c>
      <c r="AU4501" s="232" t="s">
        <v>258</v>
      </c>
      <c r="AW4501" s="232" t="s">
        <v>248</v>
      </c>
      <c r="BI4501" s="232" t="s">
        <v>206</v>
      </c>
    </row>
    <row r="4502" spans="46:64" x14ac:dyDescent="0.3">
      <c r="AT4502" s="232">
        <v>2015</v>
      </c>
      <c r="AU4502" s="232" t="s">
        <v>258</v>
      </c>
      <c r="AW4502" s="232" t="s">
        <v>248</v>
      </c>
      <c r="BJ4502" s="232" t="s">
        <v>381</v>
      </c>
    </row>
    <row r="4503" spans="46:64" x14ac:dyDescent="0.3">
      <c r="AT4503" s="232">
        <v>2015</v>
      </c>
      <c r="AU4503" s="232" t="s">
        <v>258</v>
      </c>
      <c r="AW4503" s="232" t="s">
        <v>248</v>
      </c>
      <c r="BJ4503" s="232" t="s">
        <v>208</v>
      </c>
    </row>
    <row r="4504" spans="46:64" x14ac:dyDescent="0.3">
      <c r="AT4504" s="232">
        <v>2015</v>
      </c>
      <c r="AU4504" s="232" t="s">
        <v>258</v>
      </c>
      <c r="AW4504" s="232" t="s">
        <v>248</v>
      </c>
      <c r="BJ4504" s="232" t="s">
        <v>209</v>
      </c>
    </row>
    <row r="4505" spans="46:64" x14ac:dyDescent="0.3">
      <c r="AT4505" s="232">
        <v>2015</v>
      </c>
      <c r="AU4505" s="232" t="s">
        <v>258</v>
      </c>
      <c r="AW4505" s="232" t="s">
        <v>248</v>
      </c>
      <c r="BJ4505" s="232" t="s">
        <v>210</v>
      </c>
    </row>
    <row r="4506" spans="46:64" x14ac:dyDescent="0.3">
      <c r="AT4506" s="232">
        <v>2015</v>
      </c>
      <c r="AU4506" s="232" t="s">
        <v>258</v>
      </c>
      <c r="AW4506" s="232" t="s">
        <v>248</v>
      </c>
      <c r="BJ4506" s="232" t="s">
        <v>211</v>
      </c>
    </row>
    <row r="4507" spans="46:64" x14ac:dyDescent="0.3">
      <c r="AT4507" s="232">
        <v>2015</v>
      </c>
      <c r="AU4507" s="232" t="s">
        <v>258</v>
      </c>
      <c r="AW4507" s="232" t="s">
        <v>248</v>
      </c>
      <c r="BJ4507" s="232" t="s">
        <v>212</v>
      </c>
    </row>
    <row r="4508" spans="46:64" x14ac:dyDescent="0.3">
      <c r="AT4508" s="232">
        <v>2015</v>
      </c>
      <c r="AU4508" s="232" t="s">
        <v>258</v>
      </c>
      <c r="AW4508" s="232" t="s">
        <v>248</v>
      </c>
      <c r="BJ4508" s="232" t="s">
        <v>213</v>
      </c>
    </row>
    <row r="4509" spans="46:64" x14ac:dyDescent="0.3">
      <c r="AT4509" s="232">
        <v>2015</v>
      </c>
      <c r="AU4509" s="232" t="s">
        <v>258</v>
      </c>
      <c r="AW4509" s="232" t="s">
        <v>248</v>
      </c>
      <c r="BK4509" s="232" t="s">
        <v>214</v>
      </c>
    </row>
    <row r="4510" spans="46:64" x14ac:dyDescent="0.3">
      <c r="AT4510" s="232">
        <v>2015</v>
      </c>
      <c r="AU4510" s="232" t="s">
        <v>258</v>
      </c>
      <c r="AW4510" s="232" t="s">
        <v>248</v>
      </c>
      <c r="BK4510" s="232" t="s">
        <v>215</v>
      </c>
    </row>
    <row r="4511" spans="46:64" x14ac:dyDescent="0.3">
      <c r="AT4511" s="232">
        <v>2015</v>
      </c>
      <c r="AU4511" s="232" t="s">
        <v>258</v>
      </c>
      <c r="AW4511" s="232" t="s">
        <v>248</v>
      </c>
      <c r="BK4511" s="232" t="s">
        <v>216</v>
      </c>
    </row>
    <row r="4512" spans="46:64" x14ac:dyDescent="0.3">
      <c r="AT4512" s="232">
        <v>2015</v>
      </c>
      <c r="AU4512" s="232" t="s">
        <v>258</v>
      </c>
      <c r="AW4512" s="232" t="s">
        <v>248</v>
      </c>
      <c r="BL4512" s="232" t="s">
        <v>217</v>
      </c>
    </row>
    <row r="4513" spans="46:67" x14ac:dyDescent="0.3">
      <c r="AT4513" s="232">
        <v>2015</v>
      </c>
      <c r="AU4513" s="232" t="s">
        <v>258</v>
      </c>
      <c r="AW4513" s="232" t="s">
        <v>248</v>
      </c>
      <c r="BL4513" s="232" t="s">
        <v>218</v>
      </c>
    </row>
    <row r="4514" spans="46:67" x14ac:dyDescent="0.3">
      <c r="AT4514" s="232">
        <v>2015</v>
      </c>
      <c r="AU4514" s="232" t="s">
        <v>258</v>
      </c>
      <c r="AW4514" s="232" t="s">
        <v>248</v>
      </c>
      <c r="BL4514" s="232" t="s">
        <v>219</v>
      </c>
    </row>
    <row r="4515" spans="46:67" x14ac:dyDescent="0.3">
      <c r="AT4515" s="232">
        <v>2015</v>
      </c>
      <c r="AU4515" s="232" t="s">
        <v>258</v>
      </c>
      <c r="AW4515" s="232" t="s">
        <v>248</v>
      </c>
      <c r="BL4515" s="232" t="s">
        <v>220</v>
      </c>
    </row>
    <row r="4516" spans="46:67" x14ac:dyDescent="0.3">
      <c r="AT4516" s="232">
        <v>2015</v>
      </c>
      <c r="AU4516" s="232" t="s">
        <v>258</v>
      </c>
      <c r="AW4516" s="232" t="s">
        <v>248</v>
      </c>
      <c r="BL4516" s="232" t="s">
        <v>221</v>
      </c>
    </row>
    <row r="4517" spans="46:67" x14ac:dyDescent="0.3">
      <c r="AT4517" s="232">
        <v>2015</v>
      </c>
      <c r="AU4517" s="232" t="s">
        <v>258</v>
      </c>
      <c r="AW4517" s="232" t="s">
        <v>248</v>
      </c>
      <c r="BM4517" s="232" t="s">
        <v>222</v>
      </c>
    </row>
    <row r="4518" spans="46:67" x14ac:dyDescent="0.3">
      <c r="AT4518" s="232">
        <v>2015</v>
      </c>
      <c r="AU4518" s="232" t="s">
        <v>258</v>
      </c>
      <c r="AW4518" s="232" t="s">
        <v>248</v>
      </c>
      <c r="BM4518" s="232" t="s">
        <v>223</v>
      </c>
    </row>
    <row r="4519" spans="46:67" x14ac:dyDescent="0.3">
      <c r="AT4519" s="232">
        <v>2015</v>
      </c>
      <c r="AU4519" s="232" t="s">
        <v>258</v>
      </c>
      <c r="AW4519" s="232" t="s">
        <v>248</v>
      </c>
      <c r="BM4519" s="232" t="s">
        <v>224</v>
      </c>
    </row>
    <row r="4520" spans="46:67" x14ac:dyDescent="0.3">
      <c r="AT4520" s="232">
        <v>2015</v>
      </c>
      <c r="AU4520" s="232" t="s">
        <v>258</v>
      </c>
      <c r="AW4520" s="232" t="s">
        <v>248</v>
      </c>
      <c r="BM4520" s="232" t="s">
        <v>225</v>
      </c>
    </row>
    <row r="4521" spans="46:67" x14ac:dyDescent="0.3">
      <c r="AT4521" s="232">
        <v>2015</v>
      </c>
      <c r="AU4521" s="232" t="s">
        <v>258</v>
      </c>
      <c r="AW4521" s="232" t="s">
        <v>248</v>
      </c>
      <c r="BM4521" s="232" t="s">
        <v>226</v>
      </c>
    </row>
    <row r="4522" spans="46:67" x14ac:dyDescent="0.3">
      <c r="AT4522" s="232">
        <v>2015</v>
      </c>
      <c r="AU4522" s="232" t="s">
        <v>258</v>
      </c>
      <c r="AW4522" s="232" t="s">
        <v>248</v>
      </c>
      <c r="BM4522" s="232" t="s">
        <v>227</v>
      </c>
    </row>
    <row r="4523" spans="46:67" x14ac:dyDescent="0.3">
      <c r="AT4523" s="232">
        <v>2015</v>
      </c>
      <c r="AU4523" s="232" t="s">
        <v>258</v>
      </c>
      <c r="AW4523" s="232" t="s">
        <v>248</v>
      </c>
      <c r="BM4523" s="232" t="s">
        <v>228</v>
      </c>
    </row>
    <row r="4524" spans="46:67" x14ac:dyDescent="0.3">
      <c r="AT4524" s="232">
        <v>2015</v>
      </c>
      <c r="AU4524" s="232" t="s">
        <v>258</v>
      </c>
      <c r="AW4524" s="232" t="s">
        <v>248</v>
      </c>
      <c r="BM4524" s="232" t="s">
        <v>229</v>
      </c>
    </row>
    <row r="4525" spans="46:67" x14ac:dyDescent="0.3">
      <c r="AT4525" s="232">
        <v>2015</v>
      </c>
      <c r="AU4525" s="232" t="s">
        <v>258</v>
      </c>
      <c r="AW4525" s="232" t="s">
        <v>248</v>
      </c>
      <c r="BN4525" s="232" t="s">
        <v>230</v>
      </c>
    </row>
    <row r="4526" spans="46:67" x14ac:dyDescent="0.3">
      <c r="AT4526" s="232">
        <v>2015</v>
      </c>
      <c r="AU4526" s="232" t="s">
        <v>258</v>
      </c>
      <c r="AW4526" s="232" t="s">
        <v>248</v>
      </c>
      <c r="BN4526" s="232" t="s">
        <v>231</v>
      </c>
    </row>
    <row r="4527" spans="46:67" x14ac:dyDescent="0.3">
      <c r="AT4527" s="232">
        <v>2015</v>
      </c>
      <c r="AU4527" s="232" t="s">
        <v>258</v>
      </c>
      <c r="AW4527" s="232" t="s">
        <v>248</v>
      </c>
      <c r="BO4527" s="232" t="s">
        <v>232</v>
      </c>
    </row>
    <row r="4528" spans="46:67" x14ac:dyDescent="0.3">
      <c r="AT4528" s="232">
        <v>2015</v>
      </c>
      <c r="AU4528" s="232" t="s">
        <v>258</v>
      </c>
      <c r="AW4528" s="232" t="s">
        <v>248</v>
      </c>
      <c r="BO4528" s="232" t="s">
        <v>233</v>
      </c>
    </row>
    <row r="4529" spans="46:70" x14ac:dyDescent="0.3">
      <c r="AT4529" s="232">
        <v>2015</v>
      </c>
      <c r="AU4529" s="232" t="s">
        <v>258</v>
      </c>
      <c r="AW4529" s="232" t="s">
        <v>248</v>
      </c>
      <c r="BP4529" s="232" t="s">
        <v>234</v>
      </c>
    </row>
    <row r="4530" spans="46:70" x14ac:dyDescent="0.3">
      <c r="AT4530" s="232">
        <v>2015</v>
      </c>
      <c r="AU4530" s="232" t="s">
        <v>258</v>
      </c>
      <c r="AW4530" s="232" t="s">
        <v>248</v>
      </c>
      <c r="BP4530" s="232" t="s">
        <v>235</v>
      </c>
    </row>
    <row r="4531" spans="46:70" x14ac:dyDescent="0.3">
      <c r="AT4531" s="232">
        <v>2015</v>
      </c>
      <c r="AU4531" s="232" t="s">
        <v>258</v>
      </c>
      <c r="AW4531" s="232" t="s">
        <v>248</v>
      </c>
      <c r="BP4531" s="232" t="s">
        <v>236</v>
      </c>
    </row>
    <row r="4532" spans="46:70" x14ac:dyDescent="0.3">
      <c r="AT4532" s="232">
        <v>2015</v>
      </c>
      <c r="AU4532" s="232" t="s">
        <v>258</v>
      </c>
      <c r="AW4532" s="232" t="s">
        <v>248</v>
      </c>
      <c r="BQ4532" s="232" t="s">
        <v>237</v>
      </c>
    </row>
    <row r="4533" spans="46:70" x14ac:dyDescent="0.3">
      <c r="AT4533" s="232">
        <v>2015</v>
      </c>
      <c r="AU4533" s="232" t="s">
        <v>258</v>
      </c>
      <c r="AW4533" s="232" t="s">
        <v>248</v>
      </c>
      <c r="BQ4533" s="232" t="s">
        <v>238</v>
      </c>
    </row>
    <row r="4534" spans="46:70" x14ac:dyDescent="0.3">
      <c r="AT4534" s="232">
        <v>2015</v>
      </c>
      <c r="AU4534" s="232" t="s">
        <v>258</v>
      </c>
      <c r="AW4534" s="232" t="s">
        <v>248</v>
      </c>
      <c r="BQ4534" s="232" t="s">
        <v>239</v>
      </c>
    </row>
    <row r="4535" spans="46:70" x14ac:dyDescent="0.3">
      <c r="AT4535" s="232">
        <v>2015</v>
      </c>
      <c r="AU4535" s="232" t="s">
        <v>258</v>
      </c>
      <c r="AW4535" s="232" t="s">
        <v>248</v>
      </c>
      <c r="BQ4535" s="232" t="s">
        <v>240</v>
      </c>
    </row>
    <row r="4536" spans="46:70" x14ac:dyDescent="0.3">
      <c r="AT4536" s="232">
        <v>2015</v>
      </c>
      <c r="AU4536" s="232" t="s">
        <v>258</v>
      </c>
      <c r="AW4536" s="232" t="s">
        <v>248</v>
      </c>
      <c r="BQ4536" s="232" t="s">
        <v>241</v>
      </c>
    </row>
    <row r="4537" spans="46:70" x14ac:dyDescent="0.3">
      <c r="AT4537" s="232">
        <v>2015</v>
      </c>
      <c r="AU4537" s="232" t="s">
        <v>258</v>
      </c>
      <c r="AW4537" s="232" t="s">
        <v>248</v>
      </c>
      <c r="BQ4537" s="232" t="s">
        <v>242</v>
      </c>
    </row>
    <row r="4538" spans="46:70" x14ac:dyDescent="0.3">
      <c r="AT4538" s="232">
        <v>2015</v>
      </c>
      <c r="AU4538" s="232" t="s">
        <v>258</v>
      </c>
      <c r="AW4538" s="232" t="s">
        <v>248</v>
      </c>
      <c r="BQ4538" s="232" t="s">
        <v>243</v>
      </c>
    </row>
    <row r="4539" spans="46:70" x14ac:dyDescent="0.3">
      <c r="AT4539" s="232">
        <v>2015</v>
      </c>
      <c r="AU4539" s="232" t="s">
        <v>258</v>
      </c>
      <c r="AW4539" s="232" t="s">
        <v>248</v>
      </c>
      <c r="BQ4539" s="232" t="s">
        <v>244</v>
      </c>
    </row>
    <row r="4540" spans="46:70" x14ac:dyDescent="0.3">
      <c r="AT4540" s="232">
        <v>2015</v>
      </c>
      <c r="AU4540" s="232" t="s">
        <v>258</v>
      </c>
      <c r="AW4540" s="232" t="s">
        <v>248</v>
      </c>
      <c r="BQ4540" s="232" t="s">
        <v>245</v>
      </c>
    </row>
    <row r="4541" spans="46:70" x14ac:dyDescent="0.3">
      <c r="AT4541" s="232">
        <v>2015</v>
      </c>
      <c r="AU4541" s="232" t="s">
        <v>258</v>
      </c>
      <c r="AW4541" s="232" t="s">
        <v>248</v>
      </c>
      <c r="BQ4541" s="232" t="s">
        <v>246</v>
      </c>
    </row>
    <row r="4542" spans="46:70" x14ac:dyDescent="0.3">
      <c r="AT4542" s="232">
        <v>2015</v>
      </c>
      <c r="AU4542" s="232" t="s">
        <v>258</v>
      </c>
      <c r="AW4542" s="232" t="s">
        <v>250</v>
      </c>
      <c r="BR4542" s="232">
        <v>3.229865030839238</v>
      </c>
    </row>
    <row r="4543" spans="46:70" x14ac:dyDescent="0.3">
      <c r="AT4543" s="232">
        <v>2015</v>
      </c>
      <c r="AU4543" s="232" t="s">
        <v>258</v>
      </c>
      <c r="AW4543" s="232" t="s">
        <v>250</v>
      </c>
      <c r="AZ4543" s="232" t="s">
        <v>155</v>
      </c>
      <c r="BR4543" s="232">
        <v>11.040013265596979</v>
      </c>
    </row>
    <row r="4544" spans="46:70" x14ac:dyDescent="0.3">
      <c r="AT4544" s="232">
        <v>2015</v>
      </c>
      <c r="AU4544" s="232" t="s">
        <v>258</v>
      </c>
      <c r="AW4544" s="232" t="s">
        <v>250</v>
      </c>
      <c r="AZ4544" s="232" t="s">
        <v>156</v>
      </c>
      <c r="BR4544" s="232">
        <v>7.6023595962402144</v>
      </c>
    </row>
    <row r="4545" spans="46:70" x14ac:dyDescent="0.3">
      <c r="AT4545" s="232">
        <v>2015</v>
      </c>
      <c r="AU4545" s="232" t="s">
        <v>258</v>
      </c>
      <c r="AW4545" s="232" t="s">
        <v>250</v>
      </c>
      <c r="AZ4545" s="232" t="s">
        <v>157</v>
      </c>
      <c r="BR4545" s="232">
        <v>2.83322415295879</v>
      </c>
    </row>
    <row r="4546" spans="46:70" x14ac:dyDescent="0.3">
      <c r="AT4546" s="232">
        <v>2015</v>
      </c>
      <c r="AU4546" s="232" t="s">
        <v>258</v>
      </c>
      <c r="AW4546" s="232" t="s">
        <v>250</v>
      </c>
      <c r="AZ4546" s="232" t="s">
        <v>158</v>
      </c>
      <c r="BR4546" s="232">
        <v>1.6409442005931549</v>
      </c>
    </row>
    <row r="4547" spans="46:70" x14ac:dyDescent="0.3">
      <c r="AT4547" s="232">
        <v>2015</v>
      </c>
      <c r="AU4547" s="232" t="s">
        <v>258</v>
      </c>
      <c r="AW4547" s="232" t="s">
        <v>250</v>
      </c>
      <c r="AZ4547" s="232" t="s">
        <v>159</v>
      </c>
      <c r="BR4547" s="232">
        <v>1.6120868910870121</v>
      </c>
    </row>
    <row r="4548" spans="46:70" x14ac:dyDescent="0.3">
      <c r="AT4548" s="232">
        <v>2015</v>
      </c>
      <c r="AU4548" s="232" t="s">
        <v>258</v>
      </c>
      <c r="AW4548" s="232" t="s">
        <v>250</v>
      </c>
      <c r="AZ4548" s="232" t="s">
        <v>160</v>
      </c>
      <c r="BR4548" s="232">
        <v>0.8275763519215612</v>
      </c>
    </row>
    <row r="4549" spans="46:70" x14ac:dyDescent="0.3">
      <c r="AT4549" s="232">
        <v>2015</v>
      </c>
      <c r="AU4549" s="232" t="s">
        <v>258</v>
      </c>
      <c r="AW4549" s="232" t="s">
        <v>250</v>
      </c>
      <c r="BA4549" s="232" t="s">
        <v>161</v>
      </c>
      <c r="BR4549" s="232">
        <v>3.2672430900541469</v>
      </c>
    </row>
    <row r="4550" spans="46:70" x14ac:dyDescent="0.3">
      <c r="AT4550" s="232">
        <v>2015</v>
      </c>
      <c r="AU4550" s="232" t="s">
        <v>258</v>
      </c>
      <c r="AW4550" s="232" t="s">
        <v>250</v>
      </c>
      <c r="BB4550" s="232" t="s">
        <v>162</v>
      </c>
      <c r="BR4550" s="232">
        <v>3.3296653602283479</v>
      </c>
    </row>
    <row r="4551" spans="46:70" x14ac:dyDescent="0.3">
      <c r="AT4551" s="232">
        <v>2015</v>
      </c>
      <c r="AU4551" s="232" t="s">
        <v>258</v>
      </c>
      <c r="AW4551" s="232" t="s">
        <v>250</v>
      </c>
      <c r="BB4551" s="232" t="s">
        <v>163</v>
      </c>
      <c r="BR4551" s="232">
        <v>0.53800885148067079</v>
      </c>
    </row>
    <row r="4552" spans="46:70" x14ac:dyDescent="0.3">
      <c r="AT4552" s="232">
        <v>2015</v>
      </c>
      <c r="AU4552" s="232" t="s">
        <v>258</v>
      </c>
      <c r="AW4552" s="232" t="s">
        <v>250</v>
      </c>
      <c r="BB4552" s="232" t="s">
        <v>389</v>
      </c>
      <c r="BR4552" s="232" t="s">
        <v>354</v>
      </c>
    </row>
    <row r="4553" spans="46:70" x14ac:dyDescent="0.3">
      <c r="AT4553" s="232">
        <v>2015</v>
      </c>
      <c r="AU4553" s="232" t="s">
        <v>258</v>
      </c>
      <c r="AW4553" s="232" t="s">
        <v>250</v>
      </c>
      <c r="BB4553" s="232" t="s">
        <v>164</v>
      </c>
      <c r="BR4553" s="232">
        <v>2.854785386215112</v>
      </c>
    </row>
    <row r="4554" spans="46:70" x14ac:dyDescent="0.3">
      <c r="AT4554" s="232">
        <v>2015</v>
      </c>
      <c r="AU4554" s="232" t="s">
        <v>258</v>
      </c>
      <c r="AW4554" s="232" t="s">
        <v>250</v>
      </c>
      <c r="BA4554" s="232" t="s">
        <v>165</v>
      </c>
      <c r="BR4554" s="232">
        <v>2.815727790778118</v>
      </c>
    </row>
    <row r="4555" spans="46:70" x14ac:dyDescent="0.3">
      <c r="AT4555" s="232">
        <v>2015</v>
      </c>
      <c r="AU4555" s="232" t="s">
        <v>258</v>
      </c>
      <c r="AW4555" s="232" t="s">
        <v>250</v>
      </c>
      <c r="BB4555" s="232" t="s">
        <v>259</v>
      </c>
      <c r="BR4555" s="232">
        <v>5.0950511485747647</v>
      </c>
    </row>
    <row r="4556" spans="46:70" x14ac:dyDescent="0.3">
      <c r="AT4556" s="232">
        <v>2015</v>
      </c>
      <c r="AU4556" s="232" t="s">
        <v>258</v>
      </c>
      <c r="AW4556" s="232" t="s">
        <v>250</v>
      </c>
      <c r="BB4556" s="232" t="s">
        <v>260</v>
      </c>
      <c r="BR4556" s="232" t="s">
        <v>354</v>
      </c>
    </row>
    <row r="4557" spans="46:70" x14ac:dyDescent="0.3">
      <c r="AT4557" s="232">
        <v>2015</v>
      </c>
      <c r="AU4557" s="232" t="s">
        <v>258</v>
      </c>
      <c r="AW4557" s="232" t="s">
        <v>250</v>
      </c>
      <c r="BB4557" s="232" t="s">
        <v>261</v>
      </c>
      <c r="BR4557" s="232" t="s">
        <v>354</v>
      </c>
    </row>
    <row r="4558" spans="46:70" x14ac:dyDescent="0.3">
      <c r="AT4558" s="232">
        <v>2015</v>
      </c>
      <c r="AU4558" s="232" t="s">
        <v>258</v>
      </c>
      <c r="AW4558" s="232" t="s">
        <v>250</v>
      </c>
      <c r="BB4558" s="232" t="s">
        <v>262</v>
      </c>
      <c r="BR4558" s="232" t="s">
        <v>354</v>
      </c>
    </row>
    <row r="4559" spans="46:70" x14ac:dyDescent="0.3">
      <c r="AT4559" s="232">
        <v>2015</v>
      </c>
      <c r="AU4559" s="232" t="s">
        <v>258</v>
      </c>
      <c r="AW4559" s="232" t="s">
        <v>250</v>
      </c>
      <c r="BA4559" s="232" t="s">
        <v>166</v>
      </c>
      <c r="BR4559" s="232">
        <v>3.010168183376877</v>
      </c>
    </row>
    <row r="4560" spans="46:70" x14ac:dyDescent="0.3">
      <c r="AT4560" s="232">
        <v>2015</v>
      </c>
      <c r="AU4560" s="232" t="s">
        <v>258</v>
      </c>
      <c r="AW4560" s="232" t="s">
        <v>250</v>
      </c>
      <c r="BB4560" s="232" t="s">
        <v>167</v>
      </c>
      <c r="BR4560" s="232">
        <v>4.6797992446754719</v>
      </c>
    </row>
    <row r="4561" spans="46:70" x14ac:dyDescent="0.3">
      <c r="AT4561" s="232">
        <v>2015</v>
      </c>
      <c r="AU4561" s="232" t="s">
        <v>258</v>
      </c>
      <c r="AW4561" s="232" t="s">
        <v>250</v>
      </c>
      <c r="BB4561" s="232" t="s">
        <v>168</v>
      </c>
      <c r="BR4561" s="232">
        <v>2.0102949506817929</v>
      </c>
    </row>
    <row r="4562" spans="46:70" x14ac:dyDescent="0.3">
      <c r="AT4562" s="232">
        <v>2015</v>
      </c>
      <c r="AU4562" s="232" t="s">
        <v>258</v>
      </c>
      <c r="AW4562" s="232" t="s">
        <v>250</v>
      </c>
      <c r="BB4562" s="232" t="s">
        <v>253</v>
      </c>
      <c r="BR4562" s="232">
        <v>0</v>
      </c>
    </row>
    <row r="4563" spans="46:70" x14ac:dyDescent="0.3">
      <c r="AT4563" s="232">
        <v>2015</v>
      </c>
      <c r="AU4563" s="232" t="s">
        <v>258</v>
      </c>
      <c r="AW4563" s="232" t="s">
        <v>250</v>
      </c>
      <c r="BB4563" s="232" t="s">
        <v>252</v>
      </c>
      <c r="BR4563" s="232">
        <v>2.7312511012861922</v>
      </c>
    </row>
    <row r="4564" spans="46:70" x14ac:dyDescent="0.3">
      <c r="AT4564" s="232">
        <v>2015</v>
      </c>
      <c r="AU4564" s="232" t="s">
        <v>258</v>
      </c>
      <c r="AW4564" s="232" t="s">
        <v>250</v>
      </c>
      <c r="BB4564" s="232" t="s">
        <v>169</v>
      </c>
      <c r="BR4564" s="232">
        <v>2.6934603088436182</v>
      </c>
    </row>
    <row r="4565" spans="46:70" x14ac:dyDescent="0.3">
      <c r="AT4565" s="232">
        <v>2015</v>
      </c>
      <c r="AU4565" s="232" t="s">
        <v>258</v>
      </c>
      <c r="AW4565" s="232" t="s">
        <v>250</v>
      </c>
      <c r="BA4565" s="232" t="s">
        <v>170</v>
      </c>
      <c r="BR4565" s="232">
        <v>2.227907809138951</v>
      </c>
    </row>
    <row r="4566" spans="46:70" x14ac:dyDescent="0.3">
      <c r="AT4566" s="232">
        <v>2015</v>
      </c>
      <c r="AU4566" s="232" t="s">
        <v>258</v>
      </c>
      <c r="AW4566" s="232" t="s">
        <v>250</v>
      </c>
      <c r="BB4566" s="232" t="s">
        <v>171</v>
      </c>
      <c r="BR4566" s="232">
        <v>1.956067854249905</v>
      </c>
    </row>
    <row r="4567" spans="46:70" x14ac:dyDescent="0.3">
      <c r="AT4567" s="232">
        <v>2015</v>
      </c>
      <c r="AU4567" s="232" t="s">
        <v>258</v>
      </c>
      <c r="AW4567" s="232" t="s">
        <v>250</v>
      </c>
      <c r="BB4567" s="232" t="s">
        <v>172</v>
      </c>
      <c r="BR4567" s="232">
        <v>1.540817270081841</v>
      </c>
    </row>
    <row r="4568" spans="46:70" x14ac:dyDescent="0.3">
      <c r="AT4568" s="232">
        <v>2015</v>
      </c>
      <c r="AU4568" s="232" t="s">
        <v>258</v>
      </c>
      <c r="AW4568" s="232" t="s">
        <v>250</v>
      </c>
      <c r="BB4568" s="232" t="s">
        <v>390</v>
      </c>
      <c r="BR4568" s="232" t="s">
        <v>354</v>
      </c>
    </row>
    <row r="4569" spans="46:70" x14ac:dyDescent="0.3">
      <c r="AT4569" s="232">
        <v>2015</v>
      </c>
      <c r="AU4569" s="232" t="s">
        <v>258</v>
      </c>
      <c r="AW4569" s="232" t="s">
        <v>250</v>
      </c>
      <c r="BA4569" s="232" t="s">
        <v>173</v>
      </c>
      <c r="BR4569" s="232">
        <v>7.1153446179504574</v>
      </c>
    </row>
    <row r="4570" spans="46:70" x14ac:dyDescent="0.3">
      <c r="AT4570" s="232">
        <v>2015</v>
      </c>
      <c r="AU4570" s="232" t="s">
        <v>258</v>
      </c>
      <c r="AW4570" s="232" t="s">
        <v>250</v>
      </c>
      <c r="BB4570" s="232" t="s">
        <v>254</v>
      </c>
      <c r="BR4570" s="232" t="s">
        <v>354</v>
      </c>
    </row>
    <row r="4571" spans="46:70" x14ac:dyDescent="0.3">
      <c r="AT4571" s="232">
        <v>2015</v>
      </c>
      <c r="AU4571" s="232" t="s">
        <v>258</v>
      </c>
      <c r="AW4571" s="232" t="s">
        <v>250</v>
      </c>
      <c r="BB4571" s="232" t="s">
        <v>255</v>
      </c>
      <c r="BR4571" s="232">
        <v>4.8827235612532416</v>
      </c>
    </row>
    <row r="4572" spans="46:70" x14ac:dyDescent="0.3">
      <c r="AT4572" s="232">
        <v>2015</v>
      </c>
      <c r="AU4572" s="232" t="s">
        <v>258</v>
      </c>
      <c r="AW4572" s="232" t="s">
        <v>250</v>
      </c>
      <c r="BC4572" s="232" t="s">
        <v>174</v>
      </c>
      <c r="BR4572" s="232">
        <v>1.1648673998126351</v>
      </c>
    </row>
    <row r="4573" spans="46:70" x14ac:dyDescent="0.3">
      <c r="AT4573" s="232">
        <v>2015</v>
      </c>
      <c r="AU4573" s="232" t="s">
        <v>258</v>
      </c>
      <c r="AW4573" s="232" t="s">
        <v>250</v>
      </c>
      <c r="BC4573" s="232" t="s">
        <v>175</v>
      </c>
      <c r="BR4573" s="232">
        <v>2.582343715052497</v>
      </c>
    </row>
    <row r="4574" spans="46:70" x14ac:dyDescent="0.3">
      <c r="AT4574" s="232">
        <v>2015</v>
      </c>
      <c r="AU4574" s="232" t="s">
        <v>258</v>
      </c>
      <c r="AW4574" s="232" t="s">
        <v>250</v>
      </c>
      <c r="BC4574" s="232" t="s">
        <v>176</v>
      </c>
      <c r="BR4574" s="232">
        <v>6.7142208832821924</v>
      </c>
    </row>
    <row r="4575" spans="46:70" x14ac:dyDescent="0.3">
      <c r="AT4575" s="232">
        <v>2015</v>
      </c>
      <c r="AU4575" s="232" t="s">
        <v>258</v>
      </c>
      <c r="AW4575" s="232" t="s">
        <v>250</v>
      </c>
      <c r="BC4575" s="232" t="s">
        <v>177</v>
      </c>
      <c r="BR4575" s="232">
        <v>2.57458669852369</v>
      </c>
    </row>
    <row r="4576" spans="46:70" x14ac:dyDescent="0.3">
      <c r="AT4576" s="232">
        <v>2015</v>
      </c>
      <c r="AU4576" s="232" t="s">
        <v>258</v>
      </c>
      <c r="AW4576" s="232" t="s">
        <v>250</v>
      </c>
      <c r="BC4576" s="232" t="s">
        <v>178</v>
      </c>
      <c r="BR4576" s="232">
        <v>3.722080052190555</v>
      </c>
    </row>
    <row r="4577" spans="46:70" x14ac:dyDescent="0.3">
      <c r="AT4577" s="232">
        <v>2015</v>
      </c>
      <c r="AU4577" s="232" t="s">
        <v>258</v>
      </c>
      <c r="AW4577" s="232" t="s">
        <v>250</v>
      </c>
      <c r="BC4577" s="232" t="s">
        <v>256</v>
      </c>
      <c r="BR4577" s="232">
        <v>0.66822937337723232</v>
      </c>
    </row>
    <row r="4578" spans="46:70" x14ac:dyDescent="0.3">
      <c r="AT4578" s="232">
        <v>2015</v>
      </c>
      <c r="AU4578" s="232" t="s">
        <v>258</v>
      </c>
      <c r="AW4578" s="232" t="s">
        <v>250</v>
      </c>
      <c r="BD4578" s="232" t="s">
        <v>179</v>
      </c>
      <c r="BR4578" s="232">
        <v>2.6909449685487079</v>
      </c>
    </row>
    <row r="4579" spans="46:70" x14ac:dyDescent="0.3">
      <c r="AT4579" s="232">
        <v>2015</v>
      </c>
      <c r="AU4579" s="232" t="s">
        <v>258</v>
      </c>
      <c r="AW4579" s="232" t="s">
        <v>250</v>
      </c>
      <c r="BD4579" s="232" t="s">
        <v>180</v>
      </c>
      <c r="BR4579" s="232">
        <v>5.3649687384922418</v>
      </c>
    </row>
    <row r="4580" spans="46:70" x14ac:dyDescent="0.3">
      <c r="AT4580" s="232">
        <v>2015</v>
      </c>
      <c r="AU4580" s="232" t="s">
        <v>258</v>
      </c>
      <c r="AW4580" s="232" t="s">
        <v>250</v>
      </c>
      <c r="BD4580" s="232" t="s">
        <v>181</v>
      </c>
      <c r="BR4580" s="232">
        <v>4.6453991559136103</v>
      </c>
    </row>
    <row r="4581" spans="46:70" x14ac:dyDescent="0.3">
      <c r="AT4581" s="232">
        <v>2015</v>
      </c>
      <c r="AU4581" s="232" t="s">
        <v>258</v>
      </c>
      <c r="AW4581" s="232" t="s">
        <v>250</v>
      </c>
      <c r="BD4581" s="232" t="s">
        <v>182</v>
      </c>
      <c r="BR4581" s="232">
        <v>11.17881564803047</v>
      </c>
    </row>
    <row r="4582" spans="46:70" x14ac:dyDescent="0.3">
      <c r="AT4582" s="232">
        <v>2015</v>
      </c>
      <c r="AU4582" s="232" t="s">
        <v>258</v>
      </c>
      <c r="AW4582" s="232" t="s">
        <v>250</v>
      </c>
      <c r="BD4582" s="232" t="s">
        <v>183</v>
      </c>
      <c r="BR4582" s="232">
        <v>1.313838504243084</v>
      </c>
    </row>
    <row r="4583" spans="46:70" x14ac:dyDescent="0.3">
      <c r="AT4583" s="232">
        <v>2015</v>
      </c>
      <c r="AU4583" s="232" t="s">
        <v>258</v>
      </c>
      <c r="AW4583" s="232" t="s">
        <v>250</v>
      </c>
      <c r="BD4583" s="232" t="s">
        <v>184</v>
      </c>
      <c r="BR4583" s="232">
        <v>5.0544298253638713</v>
      </c>
    </row>
    <row r="4584" spans="46:70" x14ac:dyDescent="0.3">
      <c r="AT4584" s="232">
        <v>2015</v>
      </c>
      <c r="AU4584" s="232" t="s">
        <v>258</v>
      </c>
      <c r="AW4584" s="232" t="s">
        <v>250</v>
      </c>
      <c r="BD4584" s="232" t="s">
        <v>185</v>
      </c>
      <c r="BR4584" s="232">
        <v>1.4345510301205571</v>
      </c>
    </row>
    <row r="4585" spans="46:70" x14ac:dyDescent="0.3">
      <c r="AT4585" s="232">
        <v>2015</v>
      </c>
      <c r="AU4585" s="232" t="s">
        <v>258</v>
      </c>
      <c r="AW4585" s="232" t="s">
        <v>250</v>
      </c>
      <c r="BD4585" s="232" t="s">
        <v>186</v>
      </c>
      <c r="BR4585" s="232">
        <v>2.0524424159920578</v>
      </c>
    </row>
    <row r="4586" spans="46:70" x14ac:dyDescent="0.3">
      <c r="AT4586" s="232">
        <v>2015</v>
      </c>
      <c r="AU4586" s="232" t="s">
        <v>258</v>
      </c>
      <c r="AW4586" s="232" t="s">
        <v>250</v>
      </c>
      <c r="BE4586" s="232" t="s">
        <v>187</v>
      </c>
      <c r="BR4586" s="232">
        <v>2.1543657437773329</v>
      </c>
    </row>
    <row r="4587" spans="46:70" x14ac:dyDescent="0.3">
      <c r="AT4587" s="232">
        <v>2015</v>
      </c>
      <c r="AU4587" s="232" t="s">
        <v>258</v>
      </c>
      <c r="AW4587" s="232" t="s">
        <v>250</v>
      </c>
      <c r="BE4587" s="232" t="s">
        <v>188</v>
      </c>
      <c r="BR4587" s="232">
        <v>2.5374931731244841</v>
      </c>
    </row>
    <row r="4588" spans="46:70" x14ac:dyDescent="0.3">
      <c r="AT4588" s="232">
        <v>2015</v>
      </c>
      <c r="AU4588" s="232" t="s">
        <v>258</v>
      </c>
      <c r="AW4588" s="232" t="s">
        <v>250</v>
      </c>
      <c r="BE4588" s="232" t="s">
        <v>189</v>
      </c>
      <c r="BR4588" s="232">
        <v>2.2720861741258531</v>
      </c>
    </row>
    <row r="4589" spans="46:70" x14ac:dyDescent="0.3">
      <c r="AT4589" s="232">
        <v>2015</v>
      </c>
      <c r="AU4589" s="232" t="s">
        <v>258</v>
      </c>
      <c r="AW4589" s="232" t="s">
        <v>250</v>
      </c>
      <c r="BE4589" s="232" t="s">
        <v>190</v>
      </c>
      <c r="BR4589" s="232">
        <v>3.3628007106027291</v>
      </c>
    </row>
    <row r="4590" spans="46:70" x14ac:dyDescent="0.3">
      <c r="AT4590" s="232">
        <v>2015</v>
      </c>
      <c r="AU4590" s="232" t="s">
        <v>258</v>
      </c>
      <c r="AW4590" s="232" t="s">
        <v>250</v>
      </c>
      <c r="BE4590" s="232" t="s">
        <v>191</v>
      </c>
      <c r="BR4590" s="232">
        <v>11.77359274873972</v>
      </c>
    </row>
    <row r="4591" spans="46:70" x14ac:dyDescent="0.3">
      <c r="AT4591" s="232">
        <v>2015</v>
      </c>
      <c r="AU4591" s="232" t="s">
        <v>258</v>
      </c>
      <c r="AW4591" s="232" t="s">
        <v>250</v>
      </c>
      <c r="BE4591" s="232" t="s">
        <v>257</v>
      </c>
      <c r="BR4591" s="232" t="s">
        <v>354</v>
      </c>
    </row>
    <row r="4592" spans="46:70" x14ac:dyDescent="0.3">
      <c r="AT4592" s="232">
        <v>2015</v>
      </c>
      <c r="AU4592" s="232" t="s">
        <v>258</v>
      </c>
      <c r="AW4592" s="232" t="s">
        <v>250</v>
      </c>
      <c r="BF4592" s="232" t="s">
        <v>192</v>
      </c>
      <c r="BR4592" s="232">
        <v>3.2855729686273878</v>
      </c>
    </row>
    <row r="4593" spans="46:70" x14ac:dyDescent="0.3">
      <c r="AT4593" s="232">
        <v>2015</v>
      </c>
      <c r="AU4593" s="232" t="s">
        <v>258</v>
      </c>
      <c r="AW4593" s="232" t="s">
        <v>250</v>
      </c>
      <c r="BF4593" s="232" t="s">
        <v>193</v>
      </c>
      <c r="BR4593" s="232">
        <v>5.5080692181083446</v>
      </c>
    </row>
    <row r="4594" spans="46:70" x14ac:dyDescent="0.3">
      <c r="AT4594" s="232">
        <v>2015</v>
      </c>
      <c r="AU4594" s="232" t="s">
        <v>258</v>
      </c>
      <c r="AW4594" s="232" t="s">
        <v>250</v>
      </c>
      <c r="BF4594" s="232" t="s">
        <v>194</v>
      </c>
      <c r="BR4594" s="232">
        <v>1.887912366193353</v>
      </c>
    </row>
    <row r="4595" spans="46:70" x14ac:dyDescent="0.3">
      <c r="AT4595" s="232">
        <v>2015</v>
      </c>
      <c r="AU4595" s="232" t="s">
        <v>258</v>
      </c>
      <c r="AW4595" s="232" t="s">
        <v>250</v>
      </c>
      <c r="BF4595" s="232" t="s">
        <v>195</v>
      </c>
      <c r="BR4595" s="232">
        <v>2.0913652831798011</v>
      </c>
    </row>
    <row r="4596" spans="46:70" x14ac:dyDescent="0.3">
      <c r="AT4596" s="232">
        <v>2015</v>
      </c>
      <c r="AU4596" s="232" t="s">
        <v>258</v>
      </c>
      <c r="AW4596" s="232" t="s">
        <v>250</v>
      </c>
      <c r="BF4596" s="232" t="s">
        <v>196</v>
      </c>
      <c r="BR4596" s="232">
        <v>1.5967777478026131</v>
      </c>
    </row>
    <row r="4597" spans="46:70" x14ac:dyDescent="0.3">
      <c r="AT4597" s="232">
        <v>2015</v>
      </c>
      <c r="AU4597" s="232" t="s">
        <v>258</v>
      </c>
      <c r="AW4597" s="232" t="s">
        <v>250</v>
      </c>
      <c r="BG4597" s="232" t="s">
        <v>197</v>
      </c>
      <c r="BR4597" s="232">
        <v>5.2855949167763976</v>
      </c>
    </row>
    <row r="4598" spans="46:70" x14ac:dyDescent="0.3">
      <c r="AT4598" s="232">
        <v>2015</v>
      </c>
      <c r="AU4598" s="232" t="s">
        <v>258</v>
      </c>
      <c r="AW4598" s="232" t="s">
        <v>250</v>
      </c>
      <c r="BG4598" s="232" t="s">
        <v>198</v>
      </c>
      <c r="BR4598" s="232">
        <v>5.4422280040129074</v>
      </c>
    </row>
    <row r="4599" spans="46:70" x14ac:dyDescent="0.3">
      <c r="AT4599" s="232">
        <v>2015</v>
      </c>
      <c r="AU4599" s="232" t="s">
        <v>258</v>
      </c>
      <c r="AW4599" s="232" t="s">
        <v>250</v>
      </c>
      <c r="BG4599" s="232" t="s">
        <v>199</v>
      </c>
      <c r="BR4599" s="232">
        <v>4.0897051839799596</v>
      </c>
    </row>
    <row r="4600" spans="46:70" x14ac:dyDescent="0.3">
      <c r="AT4600" s="232">
        <v>2015</v>
      </c>
      <c r="AU4600" s="232" t="s">
        <v>258</v>
      </c>
      <c r="AW4600" s="232" t="s">
        <v>250</v>
      </c>
      <c r="BG4600" s="232" t="s">
        <v>200</v>
      </c>
      <c r="BR4600" s="232">
        <v>2.8401614112045062</v>
      </c>
    </row>
    <row r="4601" spans="46:70" x14ac:dyDescent="0.3">
      <c r="AT4601" s="232">
        <v>2015</v>
      </c>
      <c r="AU4601" s="232" t="s">
        <v>258</v>
      </c>
      <c r="AW4601" s="232" t="s">
        <v>250</v>
      </c>
      <c r="BH4601" s="232" t="s">
        <v>201</v>
      </c>
      <c r="BR4601" s="232">
        <v>2.1235654482389399</v>
      </c>
    </row>
    <row r="4602" spans="46:70" x14ac:dyDescent="0.3">
      <c r="AT4602" s="232">
        <v>2015</v>
      </c>
      <c r="AU4602" s="232" t="s">
        <v>258</v>
      </c>
      <c r="AW4602" s="232" t="s">
        <v>250</v>
      </c>
      <c r="BH4602" s="232" t="s">
        <v>202</v>
      </c>
      <c r="BR4602" s="232">
        <v>3.2646739540602119</v>
      </c>
    </row>
    <row r="4603" spans="46:70" x14ac:dyDescent="0.3">
      <c r="AT4603" s="232">
        <v>2015</v>
      </c>
      <c r="AU4603" s="232" t="s">
        <v>258</v>
      </c>
      <c r="AW4603" s="232" t="s">
        <v>250</v>
      </c>
      <c r="BH4603" s="232" t="s">
        <v>203</v>
      </c>
      <c r="BR4603" s="232">
        <v>3.569716946459927</v>
      </c>
    </row>
    <row r="4604" spans="46:70" x14ac:dyDescent="0.3">
      <c r="AT4604" s="232">
        <v>2015</v>
      </c>
      <c r="AU4604" s="232" t="s">
        <v>258</v>
      </c>
      <c r="AW4604" s="232" t="s">
        <v>250</v>
      </c>
      <c r="BI4604" s="232" t="s">
        <v>204</v>
      </c>
      <c r="BR4604" s="232">
        <v>4.014190327445605</v>
      </c>
    </row>
    <row r="4605" spans="46:70" x14ac:dyDescent="0.3">
      <c r="AT4605" s="232">
        <v>2015</v>
      </c>
      <c r="AU4605" s="232" t="s">
        <v>258</v>
      </c>
      <c r="AW4605" s="232" t="s">
        <v>250</v>
      </c>
      <c r="BI4605" s="232" t="s">
        <v>205</v>
      </c>
      <c r="BR4605" s="232">
        <v>2.0717503191853881</v>
      </c>
    </row>
    <row r="4606" spans="46:70" x14ac:dyDescent="0.3">
      <c r="AT4606" s="232">
        <v>2015</v>
      </c>
      <c r="AU4606" s="232" t="s">
        <v>258</v>
      </c>
      <c r="AW4606" s="232" t="s">
        <v>250</v>
      </c>
      <c r="BI4606" s="232" t="s">
        <v>206</v>
      </c>
      <c r="BR4606" s="232">
        <v>3.0586035489414569</v>
      </c>
    </row>
    <row r="4607" spans="46:70" x14ac:dyDescent="0.3">
      <c r="AT4607" s="232">
        <v>2015</v>
      </c>
      <c r="AU4607" s="232" t="s">
        <v>258</v>
      </c>
      <c r="AW4607" s="232" t="s">
        <v>250</v>
      </c>
      <c r="BJ4607" s="232" t="s">
        <v>381</v>
      </c>
      <c r="BR4607" s="232">
        <v>4.0780425647804881</v>
      </c>
    </row>
    <row r="4608" spans="46:70" x14ac:dyDescent="0.3">
      <c r="AT4608" s="232">
        <v>2015</v>
      </c>
      <c r="AU4608" s="232" t="s">
        <v>258</v>
      </c>
      <c r="AW4608" s="232" t="s">
        <v>250</v>
      </c>
      <c r="BJ4608" s="232" t="s">
        <v>208</v>
      </c>
      <c r="BR4608" s="232">
        <v>3.5314758519884339</v>
      </c>
    </row>
    <row r="4609" spans="46:70" x14ac:dyDescent="0.3">
      <c r="AT4609" s="232">
        <v>2015</v>
      </c>
      <c r="AU4609" s="232" t="s">
        <v>258</v>
      </c>
      <c r="AW4609" s="232" t="s">
        <v>250</v>
      </c>
      <c r="BJ4609" s="232" t="s">
        <v>209</v>
      </c>
      <c r="BR4609" s="232">
        <v>2.5260355179717182</v>
      </c>
    </row>
    <row r="4610" spans="46:70" x14ac:dyDescent="0.3">
      <c r="AT4610" s="232">
        <v>2015</v>
      </c>
      <c r="AU4610" s="232" t="s">
        <v>258</v>
      </c>
      <c r="AW4610" s="232" t="s">
        <v>250</v>
      </c>
      <c r="BJ4610" s="232" t="s">
        <v>210</v>
      </c>
      <c r="BR4610" s="232">
        <v>2.8896332023051809</v>
      </c>
    </row>
    <row r="4611" spans="46:70" x14ac:dyDescent="0.3">
      <c r="AT4611" s="232">
        <v>2015</v>
      </c>
      <c r="AU4611" s="232" t="s">
        <v>258</v>
      </c>
      <c r="AW4611" s="232" t="s">
        <v>250</v>
      </c>
      <c r="BJ4611" s="232" t="s">
        <v>211</v>
      </c>
      <c r="BR4611" s="232">
        <v>2.7995465494896892</v>
      </c>
    </row>
    <row r="4612" spans="46:70" x14ac:dyDescent="0.3">
      <c r="AT4612" s="232">
        <v>2015</v>
      </c>
      <c r="AU4612" s="232" t="s">
        <v>258</v>
      </c>
      <c r="AW4612" s="232" t="s">
        <v>250</v>
      </c>
      <c r="BJ4612" s="232" t="s">
        <v>212</v>
      </c>
      <c r="BR4612" s="232">
        <v>2.412424395966315</v>
      </c>
    </row>
    <row r="4613" spans="46:70" x14ac:dyDescent="0.3">
      <c r="AT4613" s="232">
        <v>2015</v>
      </c>
      <c r="AU4613" s="232" t="s">
        <v>258</v>
      </c>
      <c r="AW4613" s="232" t="s">
        <v>250</v>
      </c>
      <c r="BJ4613" s="232" t="s">
        <v>213</v>
      </c>
      <c r="BR4613" s="232">
        <v>4.9285666216194821</v>
      </c>
    </row>
    <row r="4614" spans="46:70" x14ac:dyDescent="0.3">
      <c r="AT4614" s="232">
        <v>2015</v>
      </c>
      <c r="AU4614" s="232" t="s">
        <v>258</v>
      </c>
      <c r="AW4614" s="232" t="s">
        <v>250</v>
      </c>
      <c r="BK4614" s="232" t="s">
        <v>214</v>
      </c>
      <c r="BR4614" s="232">
        <v>2.147679101914675</v>
      </c>
    </row>
    <row r="4615" spans="46:70" x14ac:dyDescent="0.3">
      <c r="AT4615" s="232">
        <v>2015</v>
      </c>
      <c r="AU4615" s="232" t="s">
        <v>258</v>
      </c>
      <c r="AW4615" s="232" t="s">
        <v>250</v>
      </c>
      <c r="BK4615" s="232" t="s">
        <v>215</v>
      </c>
      <c r="BR4615" s="232">
        <v>2.2355844906610298</v>
      </c>
    </row>
    <row r="4616" spans="46:70" x14ac:dyDescent="0.3">
      <c r="AT4616" s="232">
        <v>2015</v>
      </c>
      <c r="AU4616" s="232" t="s">
        <v>258</v>
      </c>
      <c r="AW4616" s="232" t="s">
        <v>250</v>
      </c>
      <c r="BK4616" s="232" t="s">
        <v>216</v>
      </c>
      <c r="BR4616" s="232">
        <v>5.9704489458735814</v>
      </c>
    </row>
    <row r="4617" spans="46:70" x14ac:dyDescent="0.3">
      <c r="AT4617" s="232">
        <v>2015</v>
      </c>
      <c r="AU4617" s="232" t="s">
        <v>258</v>
      </c>
      <c r="AW4617" s="232" t="s">
        <v>250</v>
      </c>
      <c r="BL4617" s="232" t="s">
        <v>217</v>
      </c>
      <c r="BR4617" s="232">
        <v>3.0333927974454689</v>
      </c>
    </row>
    <row r="4618" spans="46:70" x14ac:dyDescent="0.3">
      <c r="AT4618" s="232">
        <v>2015</v>
      </c>
      <c r="AU4618" s="232" t="s">
        <v>258</v>
      </c>
      <c r="AW4618" s="232" t="s">
        <v>250</v>
      </c>
      <c r="BL4618" s="232" t="s">
        <v>218</v>
      </c>
      <c r="BR4618" s="232">
        <v>3.3930048076847599</v>
      </c>
    </row>
    <row r="4619" spans="46:70" x14ac:dyDescent="0.3">
      <c r="AT4619" s="232">
        <v>2015</v>
      </c>
      <c r="AU4619" s="232" t="s">
        <v>258</v>
      </c>
      <c r="AW4619" s="232" t="s">
        <v>250</v>
      </c>
      <c r="BL4619" s="232" t="s">
        <v>219</v>
      </c>
      <c r="BR4619" s="232">
        <v>2.2138136879922889</v>
      </c>
    </row>
    <row r="4620" spans="46:70" x14ac:dyDescent="0.3">
      <c r="AT4620" s="232">
        <v>2015</v>
      </c>
      <c r="AU4620" s="232" t="s">
        <v>258</v>
      </c>
      <c r="AW4620" s="232" t="s">
        <v>250</v>
      </c>
      <c r="BL4620" s="232" t="s">
        <v>220</v>
      </c>
      <c r="BR4620" s="232">
        <v>3.593487451908981</v>
      </c>
    </row>
    <row r="4621" spans="46:70" x14ac:dyDescent="0.3">
      <c r="AT4621" s="232">
        <v>2015</v>
      </c>
      <c r="AU4621" s="232" t="s">
        <v>258</v>
      </c>
      <c r="AW4621" s="232" t="s">
        <v>250</v>
      </c>
      <c r="BL4621" s="232" t="s">
        <v>221</v>
      </c>
      <c r="BR4621" s="232">
        <v>4.3916365429108524</v>
      </c>
    </row>
    <row r="4622" spans="46:70" x14ac:dyDescent="0.3">
      <c r="AT4622" s="232">
        <v>2015</v>
      </c>
      <c r="AU4622" s="232" t="s">
        <v>258</v>
      </c>
      <c r="AW4622" s="232" t="s">
        <v>250</v>
      </c>
      <c r="BM4622" s="232" t="s">
        <v>222</v>
      </c>
      <c r="BR4622" s="232">
        <v>3.0094365875683988</v>
      </c>
    </row>
    <row r="4623" spans="46:70" x14ac:dyDescent="0.3">
      <c r="AT4623" s="232">
        <v>2015</v>
      </c>
      <c r="AU4623" s="232" t="s">
        <v>258</v>
      </c>
      <c r="AW4623" s="232" t="s">
        <v>250</v>
      </c>
      <c r="BM4623" s="232" t="s">
        <v>223</v>
      </c>
      <c r="BR4623" s="232">
        <v>8.010252321818756</v>
      </c>
    </row>
    <row r="4624" spans="46:70" x14ac:dyDescent="0.3">
      <c r="AT4624" s="232">
        <v>2015</v>
      </c>
      <c r="AU4624" s="232" t="s">
        <v>258</v>
      </c>
      <c r="AW4624" s="232" t="s">
        <v>250</v>
      </c>
      <c r="BM4624" s="232" t="s">
        <v>224</v>
      </c>
      <c r="BR4624" s="232">
        <v>3.9268081831955222</v>
      </c>
    </row>
    <row r="4625" spans="46:70" x14ac:dyDescent="0.3">
      <c r="AT4625" s="232">
        <v>2015</v>
      </c>
      <c r="AU4625" s="232" t="s">
        <v>258</v>
      </c>
      <c r="AW4625" s="232" t="s">
        <v>250</v>
      </c>
      <c r="BM4625" s="232" t="s">
        <v>225</v>
      </c>
      <c r="BR4625" s="232">
        <v>2.7720770251306468</v>
      </c>
    </row>
    <row r="4626" spans="46:70" x14ac:dyDescent="0.3">
      <c r="AT4626" s="232">
        <v>2015</v>
      </c>
      <c r="AU4626" s="232" t="s">
        <v>258</v>
      </c>
      <c r="AW4626" s="232" t="s">
        <v>250</v>
      </c>
      <c r="BM4626" s="232" t="s">
        <v>226</v>
      </c>
      <c r="BR4626" s="232">
        <v>3.4327425456776139</v>
      </c>
    </row>
    <row r="4627" spans="46:70" x14ac:dyDescent="0.3">
      <c r="AT4627" s="232">
        <v>2015</v>
      </c>
      <c r="AU4627" s="232" t="s">
        <v>258</v>
      </c>
      <c r="AW4627" s="232" t="s">
        <v>250</v>
      </c>
      <c r="BM4627" s="232" t="s">
        <v>227</v>
      </c>
      <c r="BR4627" s="232">
        <v>2.5676720451573849</v>
      </c>
    </row>
    <row r="4628" spans="46:70" x14ac:dyDescent="0.3">
      <c r="AT4628" s="232">
        <v>2015</v>
      </c>
      <c r="AU4628" s="232" t="s">
        <v>258</v>
      </c>
      <c r="AW4628" s="232" t="s">
        <v>250</v>
      </c>
      <c r="BM4628" s="232" t="s">
        <v>228</v>
      </c>
      <c r="BR4628" s="232">
        <v>3.5284254082653752</v>
      </c>
    </row>
    <row r="4629" spans="46:70" x14ac:dyDescent="0.3">
      <c r="AT4629" s="232">
        <v>2015</v>
      </c>
      <c r="AU4629" s="232" t="s">
        <v>258</v>
      </c>
      <c r="AW4629" s="232" t="s">
        <v>250</v>
      </c>
      <c r="BM4629" s="232" t="s">
        <v>229</v>
      </c>
      <c r="BR4629" s="232">
        <v>2.4305823541444398</v>
      </c>
    </row>
    <row r="4630" spans="46:70" x14ac:dyDescent="0.3">
      <c r="AT4630" s="232">
        <v>2015</v>
      </c>
      <c r="AU4630" s="232" t="s">
        <v>258</v>
      </c>
      <c r="AW4630" s="232" t="s">
        <v>250</v>
      </c>
      <c r="BN4630" s="232" t="s">
        <v>230</v>
      </c>
      <c r="BR4630" s="232">
        <v>3.2529425512768171</v>
      </c>
    </row>
    <row r="4631" spans="46:70" x14ac:dyDescent="0.3">
      <c r="AT4631" s="232">
        <v>2015</v>
      </c>
      <c r="AU4631" s="232" t="s">
        <v>258</v>
      </c>
      <c r="AW4631" s="232" t="s">
        <v>250</v>
      </c>
      <c r="BN4631" s="232" t="s">
        <v>231</v>
      </c>
      <c r="BR4631" s="232">
        <v>3.1205715207139662</v>
      </c>
    </row>
    <row r="4632" spans="46:70" x14ac:dyDescent="0.3">
      <c r="AT4632" s="232">
        <v>2015</v>
      </c>
      <c r="AU4632" s="232" t="s">
        <v>258</v>
      </c>
      <c r="AW4632" s="232" t="s">
        <v>250</v>
      </c>
      <c r="BO4632" s="232" t="s">
        <v>232</v>
      </c>
      <c r="BR4632" s="232">
        <v>4.6425069867241238</v>
      </c>
    </row>
    <row r="4633" spans="46:70" x14ac:dyDescent="0.3">
      <c r="AT4633" s="232">
        <v>2015</v>
      </c>
      <c r="AU4633" s="232" t="s">
        <v>258</v>
      </c>
      <c r="AW4633" s="232" t="s">
        <v>250</v>
      </c>
      <c r="BO4633" s="232" t="s">
        <v>233</v>
      </c>
      <c r="BR4633" s="232">
        <v>3.1655514185847222</v>
      </c>
    </row>
    <row r="4634" spans="46:70" x14ac:dyDescent="0.3">
      <c r="AT4634" s="232">
        <v>2015</v>
      </c>
      <c r="AU4634" s="232" t="s">
        <v>258</v>
      </c>
      <c r="AW4634" s="232" t="s">
        <v>250</v>
      </c>
      <c r="BP4634" s="232" t="s">
        <v>234</v>
      </c>
      <c r="BR4634" s="232">
        <v>2.5645546417351008</v>
      </c>
    </row>
    <row r="4635" spans="46:70" x14ac:dyDescent="0.3">
      <c r="AT4635" s="232">
        <v>2015</v>
      </c>
      <c r="AU4635" s="232" t="s">
        <v>258</v>
      </c>
      <c r="AW4635" s="232" t="s">
        <v>250</v>
      </c>
      <c r="BP4635" s="232" t="s">
        <v>235</v>
      </c>
      <c r="BR4635" s="232">
        <v>3.3267995080842461</v>
      </c>
    </row>
    <row r="4636" spans="46:70" x14ac:dyDescent="0.3">
      <c r="AT4636" s="232">
        <v>2015</v>
      </c>
      <c r="AU4636" s="232" t="s">
        <v>258</v>
      </c>
      <c r="AW4636" s="232" t="s">
        <v>250</v>
      </c>
      <c r="BP4636" s="232" t="s">
        <v>236</v>
      </c>
      <c r="BR4636" s="232">
        <v>3.6887646754392409</v>
      </c>
    </row>
    <row r="4637" spans="46:70" x14ac:dyDescent="0.3">
      <c r="AT4637" s="232">
        <v>2015</v>
      </c>
      <c r="AU4637" s="232" t="s">
        <v>258</v>
      </c>
      <c r="AW4637" s="232" t="s">
        <v>250</v>
      </c>
      <c r="BQ4637" s="232" t="s">
        <v>237</v>
      </c>
      <c r="BR4637" s="232">
        <v>1.79511568394139</v>
      </c>
    </row>
    <row r="4638" spans="46:70" x14ac:dyDescent="0.3">
      <c r="AT4638" s="232">
        <v>2015</v>
      </c>
      <c r="AU4638" s="232" t="s">
        <v>258</v>
      </c>
      <c r="AW4638" s="232" t="s">
        <v>250</v>
      </c>
      <c r="BQ4638" s="232" t="s">
        <v>238</v>
      </c>
      <c r="BR4638" s="232">
        <v>3.2403484703668179</v>
      </c>
    </row>
    <row r="4639" spans="46:70" x14ac:dyDescent="0.3">
      <c r="AT4639" s="232">
        <v>2015</v>
      </c>
      <c r="AU4639" s="232" t="s">
        <v>258</v>
      </c>
      <c r="AW4639" s="232" t="s">
        <v>250</v>
      </c>
      <c r="BQ4639" s="232" t="s">
        <v>239</v>
      </c>
      <c r="BR4639" s="232">
        <v>4.0659178391050634</v>
      </c>
    </row>
    <row r="4640" spans="46:70" x14ac:dyDescent="0.3">
      <c r="AT4640" s="232">
        <v>2015</v>
      </c>
      <c r="AU4640" s="232" t="s">
        <v>258</v>
      </c>
      <c r="AW4640" s="232" t="s">
        <v>250</v>
      </c>
      <c r="BQ4640" s="232" t="s">
        <v>240</v>
      </c>
      <c r="BR4640" s="232">
        <v>3.416781981466094</v>
      </c>
    </row>
    <row r="4641" spans="46:70" x14ac:dyDescent="0.3">
      <c r="AT4641" s="232">
        <v>2015</v>
      </c>
      <c r="AU4641" s="232" t="s">
        <v>258</v>
      </c>
      <c r="AW4641" s="232" t="s">
        <v>250</v>
      </c>
      <c r="BQ4641" s="232" t="s">
        <v>241</v>
      </c>
      <c r="BR4641" s="232">
        <v>2.2440267527882098</v>
      </c>
    </row>
    <row r="4642" spans="46:70" x14ac:dyDescent="0.3">
      <c r="AT4642" s="232">
        <v>2015</v>
      </c>
      <c r="AU4642" s="232" t="s">
        <v>258</v>
      </c>
      <c r="AW4642" s="232" t="s">
        <v>250</v>
      </c>
      <c r="BQ4642" s="232" t="s">
        <v>242</v>
      </c>
      <c r="BR4642" s="232">
        <v>2.911280594098657</v>
      </c>
    </row>
    <row r="4643" spans="46:70" x14ac:dyDescent="0.3">
      <c r="AT4643" s="232">
        <v>2015</v>
      </c>
      <c r="AU4643" s="232" t="s">
        <v>258</v>
      </c>
      <c r="AW4643" s="232" t="s">
        <v>250</v>
      </c>
      <c r="BQ4643" s="232" t="s">
        <v>243</v>
      </c>
      <c r="BR4643" s="232">
        <v>4.1480369481435124</v>
      </c>
    </row>
    <row r="4644" spans="46:70" x14ac:dyDescent="0.3">
      <c r="AT4644" s="232">
        <v>2015</v>
      </c>
      <c r="AU4644" s="232" t="s">
        <v>258</v>
      </c>
      <c r="AW4644" s="232" t="s">
        <v>250</v>
      </c>
      <c r="BQ4644" s="232" t="s">
        <v>244</v>
      </c>
      <c r="BR4644" s="232">
        <v>2.3062621908757959</v>
      </c>
    </row>
    <row r="4645" spans="46:70" x14ac:dyDescent="0.3">
      <c r="AT4645" s="232">
        <v>2015</v>
      </c>
      <c r="AU4645" s="232" t="s">
        <v>258</v>
      </c>
      <c r="AW4645" s="232" t="s">
        <v>250</v>
      </c>
      <c r="BQ4645" s="232" t="s">
        <v>245</v>
      </c>
      <c r="BR4645" s="232">
        <v>4.3781791635111738</v>
      </c>
    </row>
    <row r="4646" spans="46:70" x14ac:dyDescent="0.3">
      <c r="AT4646" s="232">
        <v>2015</v>
      </c>
      <c r="AU4646" s="232" t="s">
        <v>258</v>
      </c>
      <c r="AW4646" s="232" t="s">
        <v>250</v>
      </c>
      <c r="BQ4646" s="232" t="s">
        <v>246</v>
      </c>
      <c r="BR4646" s="232">
        <v>2.999753474150479</v>
      </c>
    </row>
    <row r="4647" spans="46:70" x14ac:dyDescent="0.3">
      <c r="AT4647" s="232">
        <v>2015</v>
      </c>
      <c r="AU4647" s="232" t="s">
        <v>258</v>
      </c>
      <c r="AW4647" s="232" t="s">
        <v>251</v>
      </c>
      <c r="BR4647" s="232">
        <v>4.5998526035077143</v>
      </c>
    </row>
    <row r="4648" spans="46:70" x14ac:dyDescent="0.3">
      <c r="AT4648" s="232">
        <v>2015</v>
      </c>
      <c r="AU4648" s="232" t="s">
        <v>258</v>
      </c>
      <c r="AW4648" s="232" t="s">
        <v>251</v>
      </c>
      <c r="AZ4648" s="232" t="s">
        <v>155</v>
      </c>
      <c r="BR4648" s="232">
        <v>9.6603299369569804</v>
      </c>
    </row>
    <row r="4649" spans="46:70" x14ac:dyDescent="0.3">
      <c r="AT4649" s="232">
        <v>2015</v>
      </c>
      <c r="AU4649" s="232" t="s">
        <v>258</v>
      </c>
      <c r="AW4649" s="232" t="s">
        <v>251</v>
      </c>
      <c r="AZ4649" s="232" t="s">
        <v>156</v>
      </c>
      <c r="BR4649" s="232">
        <v>6.589385114457353</v>
      </c>
    </row>
    <row r="4650" spans="46:70" x14ac:dyDescent="0.3">
      <c r="AT4650" s="232">
        <v>2015</v>
      </c>
      <c r="AU4650" s="232" t="s">
        <v>258</v>
      </c>
      <c r="AW4650" s="232" t="s">
        <v>251</v>
      </c>
      <c r="AZ4650" s="232" t="s">
        <v>157</v>
      </c>
      <c r="BR4650" s="232">
        <v>5.410436537492421</v>
      </c>
    </row>
    <row r="4651" spans="46:70" x14ac:dyDescent="0.3">
      <c r="AT4651" s="232">
        <v>2015</v>
      </c>
      <c r="AU4651" s="232" t="s">
        <v>258</v>
      </c>
      <c r="AW4651" s="232" t="s">
        <v>251</v>
      </c>
      <c r="AZ4651" s="232" t="s">
        <v>158</v>
      </c>
      <c r="BR4651" s="232">
        <v>3.9667799443228571</v>
      </c>
    </row>
    <row r="4652" spans="46:70" x14ac:dyDescent="0.3">
      <c r="AT4652" s="232">
        <v>2015</v>
      </c>
      <c r="AU4652" s="232" t="s">
        <v>258</v>
      </c>
      <c r="AW4652" s="232" t="s">
        <v>251</v>
      </c>
      <c r="AZ4652" s="232" t="s">
        <v>159</v>
      </c>
      <c r="BR4652" s="232">
        <v>2.955364373651066</v>
      </c>
    </row>
    <row r="4653" spans="46:70" x14ac:dyDescent="0.3">
      <c r="AT4653" s="232">
        <v>2015</v>
      </c>
      <c r="AU4653" s="232" t="s">
        <v>258</v>
      </c>
      <c r="AW4653" s="232" t="s">
        <v>251</v>
      </c>
      <c r="AZ4653" s="232" t="s">
        <v>160</v>
      </c>
      <c r="BR4653" s="232">
        <v>2.0950986939411158</v>
      </c>
    </row>
    <row r="4654" spans="46:70" x14ac:dyDescent="0.3">
      <c r="AT4654" s="232">
        <v>2015</v>
      </c>
      <c r="AU4654" s="232" t="s">
        <v>258</v>
      </c>
      <c r="AW4654" s="232" t="s">
        <v>251</v>
      </c>
      <c r="BA4654" s="232" t="s">
        <v>161</v>
      </c>
      <c r="BR4654" s="232">
        <v>4.6823706861200494</v>
      </c>
    </row>
    <row r="4655" spans="46:70" x14ac:dyDescent="0.3">
      <c r="AT4655" s="232">
        <v>2015</v>
      </c>
      <c r="AU4655" s="232" t="s">
        <v>258</v>
      </c>
      <c r="AW4655" s="232" t="s">
        <v>251</v>
      </c>
      <c r="BB4655" s="232" t="s">
        <v>162</v>
      </c>
      <c r="BR4655" s="232">
        <v>4.8003145283440567</v>
      </c>
    </row>
    <row r="4656" spans="46:70" x14ac:dyDescent="0.3">
      <c r="AT4656" s="232">
        <v>2015</v>
      </c>
      <c r="AU4656" s="232" t="s">
        <v>258</v>
      </c>
      <c r="AW4656" s="232" t="s">
        <v>251</v>
      </c>
      <c r="BB4656" s="232" t="s">
        <v>163</v>
      </c>
      <c r="BR4656" s="232">
        <v>6.6689404376209191</v>
      </c>
    </row>
    <row r="4657" spans="46:70" x14ac:dyDescent="0.3">
      <c r="AT4657" s="232">
        <v>2015</v>
      </c>
      <c r="AU4657" s="232" t="s">
        <v>258</v>
      </c>
      <c r="AW4657" s="232" t="s">
        <v>251</v>
      </c>
      <c r="BB4657" s="232" t="s">
        <v>389</v>
      </c>
      <c r="BR4657" s="232" t="s">
        <v>354</v>
      </c>
    </row>
    <row r="4658" spans="46:70" x14ac:dyDescent="0.3">
      <c r="AT4658" s="232">
        <v>2015</v>
      </c>
      <c r="AU4658" s="232" t="s">
        <v>258</v>
      </c>
      <c r="AW4658" s="232" t="s">
        <v>251</v>
      </c>
      <c r="BB4658" s="232" t="s">
        <v>164</v>
      </c>
      <c r="BR4658" s="232">
        <v>3.2274594197131412</v>
      </c>
    </row>
    <row r="4659" spans="46:70" x14ac:dyDescent="0.3">
      <c r="AT4659" s="232">
        <v>2015</v>
      </c>
      <c r="AU4659" s="232" t="s">
        <v>258</v>
      </c>
      <c r="AW4659" s="232" t="s">
        <v>251</v>
      </c>
      <c r="BA4659" s="232" t="s">
        <v>165</v>
      </c>
      <c r="BR4659" s="232">
        <v>3.0455644869316889</v>
      </c>
    </row>
    <row r="4660" spans="46:70" x14ac:dyDescent="0.3">
      <c r="AT4660" s="232">
        <v>2015</v>
      </c>
      <c r="AU4660" s="232" t="s">
        <v>258</v>
      </c>
      <c r="AW4660" s="232" t="s">
        <v>251</v>
      </c>
      <c r="BB4660" s="232" t="s">
        <v>259</v>
      </c>
      <c r="BR4660" s="232">
        <v>4.9197416204398197</v>
      </c>
    </row>
    <row r="4661" spans="46:70" x14ac:dyDescent="0.3">
      <c r="AT4661" s="232">
        <v>2015</v>
      </c>
      <c r="AU4661" s="232" t="s">
        <v>258</v>
      </c>
      <c r="AW4661" s="232" t="s">
        <v>251</v>
      </c>
      <c r="BB4661" s="232" t="s">
        <v>260</v>
      </c>
      <c r="BR4661" s="232" t="s">
        <v>354</v>
      </c>
    </row>
    <row r="4662" spans="46:70" x14ac:dyDescent="0.3">
      <c r="AT4662" s="232">
        <v>2015</v>
      </c>
      <c r="AU4662" s="232" t="s">
        <v>258</v>
      </c>
      <c r="AW4662" s="232" t="s">
        <v>251</v>
      </c>
      <c r="BB4662" s="232" t="s">
        <v>261</v>
      </c>
      <c r="BR4662" s="232" t="s">
        <v>354</v>
      </c>
    </row>
    <row r="4663" spans="46:70" x14ac:dyDescent="0.3">
      <c r="AT4663" s="232">
        <v>2015</v>
      </c>
      <c r="AU4663" s="232" t="s">
        <v>258</v>
      </c>
      <c r="AW4663" s="232" t="s">
        <v>251</v>
      </c>
      <c r="BB4663" s="232" t="s">
        <v>262</v>
      </c>
      <c r="BR4663" s="232" t="s">
        <v>354</v>
      </c>
    </row>
    <row r="4664" spans="46:70" x14ac:dyDescent="0.3">
      <c r="AT4664" s="232">
        <v>2015</v>
      </c>
      <c r="AU4664" s="232" t="s">
        <v>258</v>
      </c>
      <c r="AW4664" s="232" t="s">
        <v>251</v>
      </c>
      <c r="BA4664" s="232" t="s">
        <v>166</v>
      </c>
      <c r="BR4664" s="232">
        <v>4.5586243773509167</v>
      </c>
    </row>
    <row r="4665" spans="46:70" x14ac:dyDescent="0.3">
      <c r="AT4665" s="232">
        <v>2015</v>
      </c>
      <c r="AU4665" s="232" t="s">
        <v>258</v>
      </c>
      <c r="AW4665" s="232" t="s">
        <v>251</v>
      </c>
      <c r="BB4665" s="232" t="s">
        <v>167</v>
      </c>
      <c r="BR4665" s="232">
        <v>6.6189502471471773</v>
      </c>
    </row>
    <row r="4666" spans="46:70" x14ac:dyDescent="0.3">
      <c r="AT4666" s="232">
        <v>2015</v>
      </c>
      <c r="AU4666" s="232" t="s">
        <v>258</v>
      </c>
      <c r="AW4666" s="232" t="s">
        <v>251</v>
      </c>
      <c r="BB4666" s="232" t="s">
        <v>168</v>
      </c>
      <c r="BR4666" s="232">
        <v>3.1124063145355989</v>
      </c>
    </row>
    <row r="4667" spans="46:70" x14ac:dyDescent="0.3">
      <c r="AT4667" s="232">
        <v>2015</v>
      </c>
      <c r="AU4667" s="232" t="s">
        <v>258</v>
      </c>
      <c r="AW4667" s="232" t="s">
        <v>251</v>
      </c>
      <c r="BB4667" s="232" t="s">
        <v>253</v>
      </c>
      <c r="BR4667" s="232">
        <v>0.62227929381557956</v>
      </c>
    </row>
    <row r="4668" spans="46:70" x14ac:dyDescent="0.3">
      <c r="AT4668" s="232">
        <v>2015</v>
      </c>
      <c r="AU4668" s="232" t="s">
        <v>258</v>
      </c>
      <c r="AW4668" s="232" t="s">
        <v>251</v>
      </c>
      <c r="BB4668" s="232" t="s">
        <v>252</v>
      </c>
      <c r="BR4668" s="232">
        <v>3.1053889429843879</v>
      </c>
    </row>
    <row r="4669" spans="46:70" x14ac:dyDescent="0.3">
      <c r="AT4669" s="232">
        <v>2015</v>
      </c>
      <c r="AU4669" s="232" t="s">
        <v>258</v>
      </c>
      <c r="AW4669" s="232" t="s">
        <v>251</v>
      </c>
      <c r="BB4669" s="232" t="s">
        <v>169</v>
      </c>
      <c r="BR4669" s="232">
        <v>5.1785230271403009</v>
      </c>
    </row>
    <row r="4670" spans="46:70" x14ac:dyDescent="0.3">
      <c r="AT4670" s="232">
        <v>2015</v>
      </c>
      <c r="AU4670" s="232" t="s">
        <v>258</v>
      </c>
      <c r="AW4670" s="232" t="s">
        <v>251</v>
      </c>
      <c r="BA4670" s="232" t="s">
        <v>170</v>
      </c>
      <c r="BR4670" s="232">
        <v>3.5794245891033771</v>
      </c>
    </row>
    <row r="4671" spans="46:70" x14ac:dyDescent="0.3">
      <c r="AT4671" s="232">
        <v>2015</v>
      </c>
      <c r="AU4671" s="232" t="s">
        <v>258</v>
      </c>
      <c r="AW4671" s="232" t="s">
        <v>251</v>
      </c>
      <c r="BB4671" s="232" t="s">
        <v>171</v>
      </c>
      <c r="BR4671" s="232">
        <v>1.221615206448218</v>
      </c>
    </row>
    <row r="4672" spans="46:70" x14ac:dyDescent="0.3">
      <c r="AT4672" s="232">
        <v>2015</v>
      </c>
      <c r="AU4672" s="232" t="s">
        <v>258</v>
      </c>
      <c r="AW4672" s="232" t="s">
        <v>251</v>
      </c>
      <c r="BB4672" s="232" t="s">
        <v>172</v>
      </c>
      <c r="BR4672" s="232">
        <v>5.6692352770514649</v>
      </c>
    </row>
    <row r="4673" spans="46:70" x14ac:dyDescent="0.3">
      <c r="AT4673" s="232">
        <v>2015</v>
      </c>
      <c r="AU4673" s="232" t="s">
        <v>258</v>
      </c>
      <c r="AW4673" s="232" t="s">
        <v>251</v>
      </c>
      <c r="BB4673" s="232" t="s">
        <v>390</v>
      </c>
      <c r="BR4673" s="232" t="s">
        <v>354</v>
      </c>
    </row>
    <row r="4674" spans="46:70" x14ac:dyDescent="0.3">
      <c r="AT4674" s="232">
        <v>2015</v>
      </c>
      <c r="AU4674" s="232" t="s">
        <v>258</v>
      </c>
      <c r="AW4674" s="232" t="s">
        <v>251</v>
      </c>
      <c r="BA4674" s="232" t="s">
        <v>173</v>
      </c>
      <c r="BR4674" s="232">
        <v>4.7321094570659872</v>
      </c>
    </row>
    <row r="4675" spans="46:70" x14ac:dyDescent="0.3">
      <c r="AT4675" s="232">
        <v>2015</v>
      </c>
      <c r="AU4675" s="232" t="s">
        <v>258</v>
      </c>
      <c r="AW4675" s="232" t="s">
        <v>251</v>
      </c>
      <c r="BB4675" s="232" t="s">
        <v>254</v>
      </c>
      <c r="BR4675" s="232" t="s">
        <v>354</v>
      </c>
    </row>
    <row r="4676" spans="46:70" x14ac:dyDescent="0.3">
      <c r="AT4676" s="232">
        <v>2015</v>
      </c>
      <c r="AU4676" s="232" t="s">
        <v>258</v>
      </c>
      <c r="AW4676" s="232" t="s">
        <v>251</v>
      </c>
      <c r="BB4676" s="232" t="s">
        <v>255</v>
      </c>
      <c r="BR4676" s="232">
        <v>4.3653335334544083</v>
      </c>
    </row>
    <row r="4677" spans="46:70" x14ac:dyDescent="0.3">
      <c r="AT4677" s="232">
        <v>2015</v>
      </c>
      <c r="AU4677" s="232" t="s">
        <v>258</v>
      </c>
      <c r="AW4677" s="232" t="s">
        <v>251</v>
      </c>
      <c r="BC4677" s="232" t="s">
        <v>174</v>
      </c>
      <c r="BR4677" s="232">
        <v>2.151101097756102</v>
      </c>
    </row>
    <row r="4678" spans="46:70" x14ac:dyDescent="0.3">
      <c r="AT4678" s="232">
        <v>2015</v>
      </c>
      <c r="AU4678" s="232" t="s">
        <v>258</v>
      </c>
      <c r="AW4678" s="232" t="s">
        <v>251</v>
      </c>
      <c r="BC4678" s="232" t="s">
        <v>175</v>
      </c>
      <c r="BR4678" s="232">
        <v>3.583439502920772</v>
      </c>
    </row>
    <row r="4679" spans="46:70" x14ac:dyDescent="0.3">
      <c r="AT4679" s="232">
        <v>2015</v>
      </c>
      <c r="AU4679" s="232" t="s">
        <v>258</v>
      </c>
      <c r="AW4679" s="232" t="s">
        <v>251</v>
      </c>
      <c r="BC4679" s="232" t="s">
        <v>176</v>
      </c>
      <c r="BR4679" s="232">
        <v>8.0559555837815502</v>
      </c>
    </row>
    <row r="4680" spans="46:70" x14ac:dyDescent="0.3">
      <c r="AT4680" s="232">
        <v>2015</v>
      </c>
      <c r="AU4680" s="232" t="s">
        <v>258</v>
      </c>
      <c r="AW4680" s="232" t="s">
        <v>251</v>
      </c>
      <c r="BC4680" s="232" t="s">
        <v>177</v>
      </c>
      <c r="BR4680" s="232">
        <v>6.9881602554788671</v>
      </c>
    </row>
    <row r="4681" spans="46:70" x14ac:dyDescent="0.3">
      <c r="AT4681" s="232">
        <v>2015</v>
      </c>
      <c r="AU4681" s="232" t="s">
        <v>258</v>
      </c>
      <c r="AW4681" s="232" t="s">
        <v>251</v>
      </c>
      <c r="BC4681" s="232" t="s">
        <v>178</v>
      </c>
      <c r="BR4681" s="232">
        <v>7.9029533094636193</v>
      </c>
    </row>
    <row r="4682" spans="46:70" x14ac:dyDescent="0.3">
      <c r="AT4682" s="232">
        <v>2015</v>
      </c>
      <c r="AU4682" s="232" t="s">
        <v>258</v>
      </c>
      <c r="AW4682" s="232" t="s">
        <v>251</v>
      </c>
      <c r="BC4682" s="232" t="s">
        <v>256</v>
      </c>
      <c r="BR4682" s="232">
        <v>3.0905025764745861</v>
      </c>
    </row>
    <row r="4683" spans="46:70" x14ac:dyDescent="0.3">
      <c r="AT4683" s="232">
        <v>2015</v>
      </c>
      <c r="AU4683" s="232" t="s">
        <v>258</v>
      </c>
      <c r="AW4683" s="232" t="s">
        <v>251</v>
      </c>
      <c r="BD4683" s="232" t="s">
        <v>179</v>
      </c>
      <c r="BR4683" s="232">
        <v>4.2342573778160846</v>
      </c>
    </row>
    <row r="4684" spans="46:70" x14ac:dyDescent="0.3">
      <c r="AT4684" s="232">
        <v>2015</v>
      </c>
      <c r="AU4684" s="232" t="s">
        <v>258</v>
      </c>
      <c r="AW4684" s="232" t="s">
        <v>251</v>
      </c>
      <c r="BD4684" s="232" t="s">
        <v>180</v>
      </c>
      <c r="BR4684" s="232">
        <v>4.5427681105097086</v>
      </c>
    </row>
    <row r="4685" spans="46:70" x14ac:dyDescent="0.3">
      <c r="AT4685" s="232">
        <v>2015</v>
      </c>
      <c r="AU4685" s="232" t="s">
        <v>258</v>
      </c>
      <c r="AW4685" s="232" t="s">
        <v>251</v>
      </c>
      <c r="BD4685" s="232" t="s">
        <v>181</v>
      </c>
      <c r="BR4685" s="232">
        <v>5.8269129353538833</v>
      </c>
    </row>
    <row r="4686" spans="46:70" x14ac:dyDescent="0.3">
      <c r="AT4686" s="232">
        <v>2015</v>
      </c>
      <c r="AU4686" s="232" t="s">
        <v>258</v>
      </c>
      <c r="AW4686" s="232" t="s">
        <v>251</v>
      </c>
      <c r="BD4686" s="232" t="s">
        <v>182</v>
      </c>
      <c r="BR4686" s="232">
        <v>9.0040773726029837</v>
      </c>
    </row>
    <row r="4687" spans="46:70" x14ac:dyDescent="0.3">
      <c r="AT4687" s="232">
        <v>2015</v>
      </c>
      <c r="AU4687" s="232" t="s">
        <v>258</v>
      </c>
      <c r="AW4687" s="232" t="s">
        <v>251</v>
      </c>
      <c r="BD4687" s="232" t="s">
        <v>183</v>
      </c>
      <c r="BR4687" s="232">
        <v>4.0844979700869786</v>
      </c>
    </row>
    <row r="4688" spans="46:70" x14ac:dyDescent="0.3">
      <c r="AT4688" s="232">
        <v>2015</v>
      </c>
      <c r="AU4688" s="232" t="s">
        <v>258</v>
      </c>
      <c r="AW4688" s="232" t="s">
        <v>251</v>
      </c>
      <c r="BD4688" s="232" t="s">
        <v>184</v>
      </c>
      <c r="BR4688" s="232">
        <v>8.6961261794597817</v>
      </c>
    </row>
    <row r="4689" spans="46:70" x14ac:dyDescent="0.3">
      <c r="AT4689" s="232">
        <v>2015</v>
      </c>
      <c r="AU4689" s="232" t="s">
        <v>258</v>
      </c>
      <c r="AW4689" s="232" t="s">
        <v>251</v>
      </c>
      <c r="BD4689" s="232" t="s">
        <v>185</v>
      </c>
      <c r="BR4689" s="232">
        <v>0.87910994400198461</v>
      </c>
    </row>
    <row r="4690" spans="46:70" x14ac:dyDescent="0.3">
      <c r="AT4690" s="232">
        <v>2015</v>
      </c>
      <c r="AU4690" s="232" t="s">
        <v>258</v>
      </c>
      <c r="AW4690" s="232" t="s">
        <v>251</v>
      </c>
      <c r="BD4690" s="232" t="s">
        <v>186</v>
      </c>
      <c r="BR4690" s="232">
        <v>2.5585796846306632</v>
      </c>
    </row>
    <row r="4691" spans="46:70" x14ac:dyDescent="0.3">
      <c r="AT4691" s="232">
        <v>2015</v>
      </c>
      <c r="AU4691" s="232" t="s">
        <v>258</v>
      </c>
      <c r="AW4691" s="232" t="s">
        <v>251</v>
      </c>
      <c r="BE4691" s="232" t="s">
        <v>187</v>
      </c>
      <c r="BR4691" s="232">
        <v>4.4457985653258438</v>
      </c>
    </row>
    <row r="4692" spans="46:70" x14ac:dyDescent="0.3">
      <c r="AT4692" s="232">
        <v>2015</v>
      </c>
      <c r="AU4692" s="232" t="s">
        <v>258</v>
      </c>
      <c r="AW4692" s="232" t="s">
        <v>251</v>
      </c>
      <c r="BE4692" s="232" t="s">
        <v>188</v>
      </c>
      <c r="BR4692" s="232">
        <v>4.0732048712810736</v>
      </c>
    </row>
    <row r="4693" spans="46:70" x14ac:dyDescent="0.3">
      <c r="AT4693" s="232">
        <v>2015</v>
      </c>
      <c r="AU4693" s="232" t="s">
        <v>258</v>
      </c>
      <c r="AW4693" s="232" t="s">
        <v>251</v>
      </c>
      <c r="BE4693" s="232" t="s">
        <v>189</v>
      </c>
      <c r="BR4693" s="232">
        <v>3.9122688491075439</v>
      </c>
    </row>
    <row r="4694" spans="46:70" x14ac:dyDescent="0.3">
      <c r="AT4694" s="232">
        <v>2015</v>
      </c>
      <c r="AU4694" s="232" t="s">
        <v>258</v>
      </c>
      <c r="AW4694" s="232" t="s">
        <v>251</v>
      </c>
      <c r="BE4694" s="232" t="s">
        <v>190</v>
      </c>
      <c r="BR4694" s="232">
        <v>3.3445823366022069</v>
      </c>
    </row>
    <row r="4695" spans="46:70" x14ac:dyDescent="0.3">
      <c r="AT4695" s="232">
        <v>2015</v>
      </c>
      <c r="AU4695" s="232" t="s">
        <v>258</v>
      </c>
      <c r="AW4695" s="232" t="s">
        <v>251</v>
      </c>
      <c r="BE4695" s="232" t="s">
        <v>191</v>
      </c>
      <c r="BR4695" s="232">
        <v>9.26944460675894</v>
      </c>
    </row>
    <row r="4696" spans="46:70" x14ac:dyDescent="0.3">
      <c r="AT4696" s="232">
        <v>2015</v>
      </c>
      <c r="AU4696" s="232" t="s">
        <v>258</v>
      </c>
      <c r="AW4696" s="232" t="s">
        <v>251</v>
      </c>
      <c r="BE4696" s="232" t="s">
        <v>257</v>
      </c>
      <c r="BR4696" s="232" t="s">
        <v>354</v>
      </c>
    </row>
    <row r="4697" spans="46:70" x14ac:dyDescent="0.3">
      <c r="AT4697" s="232">
        <v>2015</v>
      </c>
      <c r="AU4697" s="232" t="s">
        <v>258</v>
      </c>
      <c r="AW4697" s="232" t="s">
        <v>251</v>
      </c>
      <c r="BF4697" s="232" t="s">
        <v>192</v>
      </c>
      <c r="BR4697" s="232">
        <v>4.5031057779333032</v>
      </c>
    </row>
    <row r="4698" spans="46:70" x14ac:dyDescent="0.3">
      <c r="AT4698" s="232">
        <v>2015</v>
      </c>
      <c r="AU4698" s="232" t="s">
        <v>258</v>
      </c>
      <c r="AW4698" s="232" t="s">
        <v>251</v>
      </c>
      <c r="BF4698" s="232" t="s">
        <v>193</v>
      </c>
      <c r="BR4698" s="232">
        <v>5.4836465057476769</v>
      </c>
    </row>
    <row r="4699" spans="46:70" x14ac:dyDescent="0.3">
      <c r="AT4699" s="232">
        <v>2015</v>
      </c>
      <c r="AU4699" s="232" t="s">
        <v>258</v>
      </c>
      <c r="AW4699" s="232" t="s">
        <v>251</v>
      </c>
      <c r="BF4699" s="232" t="s">
        <v>194</v>
      </c>
      <c r="BR4699" s="232">
        <v>4.1962472693235249</v>
      </c>
    </row>
    <row r="4700" spans="46:70" x14ac:dyDescent="0.3">
      <c r="AT4700" s="232">
        <v>2015</v>
      </c>
      <c r="AU4700" s="232" t="s">
        <v>258</v>
      </c>
      <c r="AW4700" s="232" t="s">
        <v>251</v>
      </c>
      <c r="BF4700" s="232" t="s">
        <v>195</v>
      </c>
      <c r="BR4700" s="232">
        <v>3.8688953248696931</v>
      </c>
    </row>
    <row r="4701" spans="46:70" x14ac:dyDescent="0.3">
      <c r="AT4701" s="232">
        <v>2015</v>
      </c>
      <c r="AU4701" s="232" t="s">
        <v>258</v>
      </c>
      <c r="AW4701" s="232" t="s">
        <v>251</v>
      </c>
      <c r="BF4701" s="232" t="s">
        <v>196</v>
      </c>
      <c r="BR4701" s="232">
        <v>4.4067558817804953</v>
      </c>
    </row>
    <row r="4702" spans="46:70" x14ac:dyDescent="0.3">
      <c r="AT4702" s="232">
        <v>2015</v>
      </c>
      <c r="AU4702" s="232" t="s">
        <v>258</v>
      </c>
      <c r="AW4702" s="232" t="s">
        <v>251</v>
      </c>
      <c r="BG4702" s="232" t="s">
        <v>197</v>
      </c>
      <c r="BR4702" s="232">
        <v>8.0023254618843289</v>
      </c>
    </row>
    <row r="4703" spans="46:70" x14ac:dyDescent="0.3">
      <c r="AT4703" s="232">
        <v>2015</v>
      </c>
      <c r="AU4703" s="232" t="s">
        <v>258</v>
      </c>
      <c r="AW4703" s="232" t="s">
        <v>251</v>
      </c>
      <c r="BG4703" s="232" t="s">
        <v>198</v>
      </c>
      <c r="BR4703" s="232">
        <v>9.2398958765181245</v>
      </c>
    </row>
    <row r="4704" spans="46:70" x14ac:dyDescent="0.3">
      <c r="AT4704" s="232">
        <v>2015</v>
      </c>
      <c r="AU4704" s="232" t="s">
        <v>258</v>
      </c>
      <c r="AW4704" s="232" t="s">
        <v>251</v>
      </c>
      <c r="BG4704" s="232" t="s">
        <v>199</v>
      </c>
      <c r="BR4704" s="232">
        <v>4.0652072518446492</v>
      </c>
    </row>
    <row r="4705" spans="46:70" x14ac:dyDescent="0.3">
      <c r="AT4705" s="232">
        <v>2015</v>
      </c>
      <c r="AU4705" s="232" t="s">
        <v>258</v>
      </c>
      <c r="AW4705" s="232" t="s">
        <v>251</v>
      </c>
      <c r="BG4705" s="232" t="s">
        <v>200</v>
      </c>
      <c r="BR4705" s="232">
        <v>3.9774629861863571</v>
      </c>
    </row>
    <row r="4706" spans="46:70" x14ac:dyDescent="0.3">
      <c r="AT4706" s="232">
        <v>2015</v>
      </c>
      <c r="AU4706" s="232" t="s">
        <v>258</v>
      </c>
      <c r="AW4706" s="232" t="s">
        <v>251</v>
      </c>
      <c r="BH4706" s="232" t="s">
        <v>201</v>
      </c>
      <c r="BR4706" s="232">
        <v>3.8357318219478889</v>
      </c>
    </row>
    <row r="4707" spans="46:70" x14ac:dyDescent="0.3">
      <c r="AT4707" s="232">
        <v>2015</v>
      </c>
      <c r="AU4707" s="232" t="s">
        <v>258</v>
      </c>
      <c r="AW4707" s="232" t="s">
        <v>251</v>
      </c>
      <c r="BH4707" s="232" t="s">
        <v>202</v>
      </c>
      <c r="BR4707" s="232">
        <v>4.2799900456446158</v>
      </c>
    </row>
    <row r="4708" spans="46:70" x14ac:dyDescent="0.3">
      <c r="AT4708" s="232">
        <v>2015</v>
      </c>
      <c r="AU4708" s="232" t="s">
        <v>258</v>
      </c>
      <c r="AW4708" s="232" t="s">
        <v>251</v>
      </c>
      <c r="BH4708" s="232" t="s">
        <v>203</v>
      </c>
      <c r="BR4708" s="232">
        <v>5.0999150472036678</v>
      </c>
    </row>
    <row r="4709" spans="46:70" x14ac:dyDescent="0.3">
      <c r="AT4709" s="232">
        <v>2015</v>
      </c>
      <c r="AU4709" s="232" t="s">
        <v>258</v>
      </c>
      <c r="AW4709" s="232" t="s">
        <v>251</v>
      </c>
      <c r="BI4709" s="232" t="s">
        <v>204</v>
      </c>
      <c r="BR4709" s="232">
        <v>4.5639099964501932</v>
      </c>
    </row>
    <row r="4710" spans="46:70" x14ac:dyDescent="0.3">
      <c r="AT4710" s="232">
        <v>2015</v>
      </c>
      <c r="AU4710" s="232" t="s">
        <v>258</v>
      </c>
      <c r="AW4710" s="232" t="s">
        <v>251</v>
      </c>
      <c r="BI4710" s="232" t="s">
        <v>205</v>
      </c>
      <c r="BR4710" s="232">
        <v>3.3240721556185959</v>
      </c>
    </row>
    <row r="4711" spans="46:70" x14ac:dyDescent="0.3">
      <c r="AT4711" s="232">
        <v>2015</v>
      </c>
      <c r="AU4711" s="232" t="s">
        <v>258</v>
      </c>
      <c r="AW4711" s="232" t="s">
        <v>251</v>
      </c>
      <c r="BI4711" s="232" t="s">
        <v>206</v>
      </c>
      <c r="BR4711" s="232">
        <v>11.518108055518599</v>
      </c>
    </row>
    <row r="4712" spans="46:70" x14ac:dyDescent="0.3">
      <c r="AT4712" s="232">
        <v>2015</v>
      </c>
      <c r="AU4712" s="232" t="s">
        <v>258</v>
      </c>
      <c r="AW4712" s="232" t="s">
        <v>251</v>
      </c>
      <c r="BJ4712" s="232" t="s">
        <v>381</v>
      </c>
      <c r="BR4712" s="232">
        <v>6.7590459884802341</v>
      </c>
    </row>
    <row r="4713" spans="46:70" x14ac:dyDescent="0.3">
      <c r="AT4713" s="232">
        <v>2015</v>
      </c>
      <c r="AU4713" s="232" t="s">
        <v>258</v>
      </c>
      <c r="AW4713" s="232" t="s">
        <v>251</v>
      </c>
      <c r="BJ4713" s="232" t="s">
        <v>208</v>
      </c>
      <c r="BR4713" s="232">
        <v>5.9716705409525437</v>
      </c>
    </row>
    <row r="4714" spans="46:70" x14ac:dyDescent="0.3">
      <c r="AT4714" s="232">
        <v>2015</v>
      </c>
      <c r="AU4714" s="232" t="s">
        <v>258</v>
      </c>
      <c r="AW4714" s="232" t="s">
        <v>251</v>
      </c>
      <c r="BJ4714" s="232" t="s">
        <v>209</v>
      </c>
      <c r="BR4714" s="232">
        <v>4.8318439669231816</v>
      </c>
    </row>
    <row r="4715" spans="46:70" x14ac:dyDescent="0.3">
      <c r="AT4715" s="232">
        <v>2015</v>
      </c>
      <c r="AU4715" s="232" t="s">
        <v>258</v>
      </c>
      <c r="AW4715" s="232" t="s">
        <v>251</v>
      </c>
      <c r="BJ4715" s="232" t="s">
        <v>210</v>
      </c>
      <c r="BR4715" s="232">
        <v>2.9916700409912078</v>
      </c>
    </row>
    <row r="4716" spans="46:70" x14ac:dyDescent="0.3">
      <c r="AT4716" s="232">
        <v>2015</v>
      </c>
      <c r="AU4716" s="232" t="s">
        <v>258</v>
      </c>
      <c r="AW4716" s="232" t="s">
        <v>251</v>
      </c>
      <c r="BJ4716" s="232" t="s">
        <v>211</v>
      </c>
      <c r="BR4716" s="232">
        <v>5.4315018948680418</v>
      </c>
    </row>
    <row r="4717" spans="46:70" x14ac:dyDescent="0.3">
      <c r="AT4717" s="232">
        <v>2015</v>
      </c>
      <c r="AU4717" s="232" t="s">
        <v>258</v>
      </c>
      <c r="AW4717" s="232" t="s">
        <v>251</v>
      </c>
      <c r="BJ4717" s="232" t="s">
        <v>212</v>
      </c>
      <c r="BR4717" s="232">
        <v>3.9320781853914322</v>
      </c>
    </row>
    <row r="4718" spans="46:70" x14ac:dyDescent="0.3">
      <c r="AT4718" s="232">
        <v>2015</v>
      </c>
      <c r="AU4718" s="232" t="s">
        <v>258</v>
      </c>
      <c r="AW4718" s="232" t="s">
        <v>251</v>
      </c>
      <c r="BJ4718" s="232" t="s">
        <v>213</v>
      </c>
      <c r="BR4718" s="232">
        <v>4.2091644350903517</v>
      </c>
    </row>
    <row r="4719" spans="46:70" x14ac:dyDescent="0.3">
      <c r="AT4719" s="232">
        <v>2015</v>
      </c>
      <c r="AU4719" s="232" t="s">
        <v>258</v>
      </c>
      <c r="AW4719" s="232" t="s">
        <v>251</v>
      </c>
      <c r="BK4719" s="232" t="s">
        <v>214</v>
      </c>
      <c r="BR4719" s="232">
        <v>3.393895968085634</v>
      </c>
    </row>
    <row r="4720" spans="46:70" x14ac:dyDescent="0.3">
      <c r="AT4720" s="232">
        <v>2015</v>
      </c>
      <c r="AU4720" s="232" t="s">
        <v>258</v>
      </c>
      <c r="AW4720" s="232" t="s">
        <v>251</v>
      </c>
      <c r="BK4720" s="232" t="s">
        <v>215</v>
      </c>
      <c r="BR4720" s="232">
        <v>6.3342044175461076</v>
      </c>
    </row>
    <row r="4721" spans="46:70" x14ac:dyDescent="0.3">
      <c r="AT4721" s="232">
        <v>2015</v>
      </c>
      <c r="AU4721" s="232" t="s">
        <v>258</v>
      </c>
      <c r="AW4721" s="232" t="s">
        <v>251</v>
      </c>
      <c r="BK4721" s="232" t="s">
        <v>216</v>
      </c>
      <c r="BR4721" s="232">
        <v>6.0793435822626112</v>
      </c>
    </row>
    <row r="4722" spans="46:70" x14ac:dyDescent="0.3">
      <c r="AT4722" s="232">
        <v>2015</v>
      </c>
      <c r="AU4722" s="232" t="s">
        <v>258</v>
      </c>
      <c r="AW4722" s="232" t="s">
        <v>251</v>
      </c>
      <c r="BL4722" s="232" t="s">
        <v>217</v>
      </c>
      <c r="BR4722" s="232">
        <v>4.4491134895466837</v>
      </c>
    </row>
    <row r="4723" spans="46:70" x14ac:dyDescent="0.3">
      <c r="AT4723" s="232">
        <v>2015</v>
      </c>
      <c r="AU4723" s="232" t="s">
        <v>258</v>
      </c>
      <c r="AW4723" s="232" t="s">
        <v>251</v>
      </c>
      <c r="BL4723" s="232" t="s">
        <v>218</v>
      </c>
      <c r="BR4723" s="232">
        <v>4.0996466630247763</v>
      </c>
    </row>
    <row r="4724" spans="46:70" x14ac:dyDescent="0.3">
      <c r="AT4724" s="232">
        <v>2015</v>
      </c>
      <c r="AU4724" s="232" t="s">
        <v>258</v>
      </c>
      <c r="AW4724" s="232" t="s">
        <v>251</v>
      </c>
      <c r="BL4724" s="232" t="s">
        <v>219</v>
      </c>
      <c r="BR4724" s="232">
        <v>4.3444831330874472</v>
      </c>
    </row>
    <row r="4725" spans="46:70" x14ac:dyDescent="0.3">
      <c r="AT4725" s="232">
        <v>2015</v>
      </c>
      <c r="AU4725" s="232" t="s">
        <v>258</v>
      </c>
      <c r="AW4725" s="232" t="s">
        <v>251</v>
      </c>
      <c r="BL4725" s="232" t="s">
        <v>220</v>
      </c>
      <c r="BR4725" s="232">
        <v>4.7846955536994926</v>
      </c>
    </row>
    <row r="4726" spans="46:70" x14ac:dyDescent="0.3">
      <c r="AT4726" s="232">
        <v>2015</v>
      </c>
      <c r="AU4726" s="232" t="s">
        <v>258</v>
      </c>
      <c r="AW4726" s="232" t="s">
        <v>251</v>
      </c>
      <c r="BL4726" s="232" t="s">
        <v>221</v>
      </c>
      <c r="BR4726" s="232">
        <v>5.2781866120125533</v>
      </c>
    </row>
    <row r="4727" spans="46:70" x14ac:dyDescent="0.3">
      <c r="AT4727" s="232">
        <v>2015</v>
      </c>
      <c r="AU4727" s="232" t="s">
        <v>258</v>
      </c>
      <c r="AW4727" s="232" t="s">
        <v>251</v>
      </c>
      <c r="BM4727" s="232" t="s">
        <v>222</v>
      </c>
      <c r="BR4727" s="232">
        <v>3.474165951482282</v>
      </c>
    </row>
    <row r="4728" spans="46:70" x14ac:dyDescent="0.3">
      <c r="AT4728" s="232">
        <v>2015</v>
      </c>
      <c r="AU4728" s="232" t="s">
        <v>258</v>
      </c>
      <c r="AW4728" s="232" t="s">
        <v>251</v>
      </c>
      <c r="BM4728" s="232" t="s">
        <v>223</v>
      </c>
      <c r="BR4728" s="232">
        <v>7.369669053392423</v>
      </c>
    </row>
    <row r="4729" spans="46:70" x14ac:dyDescent="0.3">
      <c r="AT4729" s="232">
        <v>2015</v>
      </c>
      <c r="AU4729" s="232" t="s">
        <v>258</v>
      </c>
      <c r="AW4729" s="232" t="s">
        <v>251</v>
      </c>
      <c r="BM4729" s="232" t="s">
        <v>224</v>
      </c>
      <c r="BR4729" s="232">
        <v>3.5707157132382661</v>
      </c>
    </row>
    <row r="4730" spans="46:70" x14ac:dyDescent="0.3">
      <c r="AT4730" s="232">
        <v>2015</v>
      </c>
      <c r="AU4730" s="232" t="s">
        <v>258</v>
      </c>
      <c r="AW4730" s="232" t="s">
        <v>251</v>
      </c>
      <c r="BM4730" s="232" t="s">
        <v>225</v>
      </c>
      <c r="BR4730" s="232">
        <v>4.9372311331314549</v>
      </c>
    </row>
    <row r="4731" spans="46:70" x14ac:dyDescent="0.3">
      <c r="AT4731" s="232">
        <v>2015</v>
      </c>
      <c r="AU4731" s="232" t="s">
        <v>258</v>
      </c>
      <c r="AW4731" s="232" t="s">
        <v>251</v>
      </c>
      <c r="BM4731" s="232" t="s">
        <v>226</v>
      </c>
      <c r="BR4731" s="232">
        <v>5.2006356558716256</v>
      </c>
    </row>
    <row r="4732" spans="46:70" x14ac:dyDescent="0.3">
      <c r="AT4732" s="232">
        <v>2015</v>
      </c>
      <c r="AU4732" s="232" t="s">
        <v>258</v>
      </c>
      <c r="AW4732" s="232" t="s">
        <v>251</v>
      </c>
      <c r="BM4732" s="232" t="s">
        <v>227</v>
      </c>
      <c r="BR4732" s="232">
        <v>3.6834430437594539</v>
      </c>
    </row>
    <row r="4733" spans="46:70" x14ac:dyDescent="0.3">
      <c r="AT4733" s="232">
        <v>2015</v>
      </c>
      <c r="AU4733" s="232" t="s">
        <v>258</v>
      </c>
      <c r="AW4733" s="232" t="s">
        <v>251</v>
      </c>
      <c r="BM4733" s="232" t="s">
        <v>228</v>
      </c>
      <c r="BR4733" s="232">
        <v>5.3460007977415387</v>
      </c>
    </row>
    <row r="4734" spans="46:70" x14ac:dyDescent="0.3">
      <c r="AT4734" s="232">
        <v>2015</v>
      </c>
      <c r="AU4734" s="232" t="s">
        <v>258</v>
      </c>
      <c r="AW4734" s="232" t="s">
        <v>251</v>
      </c>
      <c r="BM4734" s="232" t="s">
        <v>229</v>
      </c>
      <c r="BR4734" s="232">
        <v>4.5885178860083409</v>
      </c>
    </row>
    <row r="4735" spans="46:70" x14ac:dyDescent="0.3">
      <c r="AT4735" s="232">
        <v>2015</v>
      </c>
      <c r="AU4735" s="232" t="s">
        <v>258</v>
      </c>
      <c r="AW4735" s="232" t="s">
        <v>251</v>
      </c>
      <c r="BN4735" s="232" t="s">
        <v>230</v>
      </c>
      <c r="BR4735" s="232">
        <v>4.6157479857078956</v>
      </c>
    </row>
    <row r="4736" spans="46:70" x14ac:dyDescent="0.3">
      <c r="AT4736" s="232">
        <v>2015</v>
      </c>
      <c r="AU4736" s="232" t="s">
        <v>258</v>
      </c>
      <c r="AW4736" s="232" t="s">
        <v>251</v>
      </c>
      <c r="BN4736" s="232" t="s">
        <v>231</v>
      </c>
      <c r="BR4736" s="232">
        <v>4.5247954808923563</v>
      </c>
    </row>
    <row r="4737" spans="46:70" x14ac:dyDescent="0.3">
      <c r="AT4737" s="232">
        <v>2015</v>
      </c>
      <c r="AU4737" s="232" t="s">
        <v>258</v>
      </c>
      <c r="AW4737" s="232" t="s">
        <v>251</v>
      </c>
      <c r="BO4737" s="232" t="s">
        <v>232</v>
      </c>
      <c r="BR4737" s="232">
        <v>6.3287850952588309</v>
      </c>
    </row>
    <row r="4738" spans="46:70" x14ac:dyDescent="0.3">
      <c r="AT4738" s="232">
        <v>2015</v>
      </c>
      <c r="AU4738" s="232" t="s">
        <v>258</v>
      </c>
      <c r="AW4738" s="232" t="s">
        <v>251</v>
      </c>
      <c r="BO4738" s="232" t="s">
        <v>233</v>
      </c>
      <c r="BR4738" s="232">
        <v>4.4775418863416254</v>
      </c>
    </row>
    <row r="4739" spans="46:70" x14ac:dyDescent="0.3">
      <c r="AT4739" s="232">
        <v>2015</v>
      </c>
      <c r="AU4739" s="232" t="s">
        <v>258</v>
      </c>
      <c r="AW4739" s="232" t="s">
        <v>251</v>
      </c>
      <c r="BP4739" s="232" t="s">
        <v>234</v>
      </c>
      <c r="BR4739" s="232">
        <v>4.9214736158190071</v>
      </c>
    </row>
    <row r="4740" spans="46:70" x14ac:dyDescent="0.3">
      <c r="AT4740" s="232">
        <v>2015</v>
      </c>
      <c r="AU4740" s="232" t="s">
        <v>258</v>
      </c>
      <c r="AW4740" s="232" t="s">
        <v>251</v>
      </c>
      <c r="BP4740" s="232" t="s">
        <v>235</v>
      </c>
      <c r="BR4740" s="232">
        <v>4.6663979674097433</v>
      </c>
    </row>
    <row r="4741" spans="46:70" x14ac:dyDescent="0.3">
      <c r="AT4741" s="232">
        <v>2015</v>
      </c>
      <c r="AU4741" s="232" t="s">
        <v>258</v>
      </c>
      <c r="AW4741" s="232" t="s">
        <v>251</v>
      </c>
      <c r="BP4741" s="232" t="s">
        <v>236</v>
      </c>
      <c r="BR4741" s="232">
        <v>4.1299426041141469</v>
      </c>
    </row>
    <row r="4742" spans="46:70" x14ac:dyDescent="0.3">
      <c r="AT4742" s="232">
        <v>2015</v>
      </c>
      <c r="AU4742" s="232" t="s">
        <v>258</v>
      </c>
      <c r="AW4742" s="232" t="s">
        <v>251</v>
      </c>
      <c r="BQ4742" s="232" t="s">
        <v>237</v>
      </c>
      <c r="BR4742" s="232">
        <v>4.2413810660960261</v>
      </c>
    </row>
    <row r="4743" spans="46:70" x14ac:dyDescent="0.3">
      <c r="AT4743" s="232">
        <v>2015</v>
      </c>
      <c r="AU4743" s="232" t="s">
        <v>258</v>
      </c>
      <c r="AW4743" s="232" t="s">
        <v>251</v>
      </c>
      <c r="BQ4743" s="232" t="s">
        <v>238</v>
      </c>
      <c r="BR4743" s="232">
        <v>4.5243284238153869</v>
      </c>
    </row>
    <row r="4744" spans="46:70" x14ac:dyDescent="0.3">
      <c r="AT4744" s="232">
        <v>2015</v>
      </c>
      <c r="AU4744" s="232" t="s">
        <v>258</v>
      </c>
      <c r="AW4744" s="232" t="s">
        <v>251</v>
      </c>
      <c r="BQ4744" s="232" t="s">
        <v>239</v>
      </c>
      <c r="BR4744" s="232">
        <v>5.5123574418148209</v>
      </c>
    </row>
    <row r="4745" spans="46:70" x14ac:dyDescent="0.3">
      <c r="AT4745" s="232">
        <v>2015</v>
      </c>
      <c r="AU4745" s="232" t="s">
        <v>258</v>
      </c>
      <c r="AW4745" s="232" t="s">
        <v>251</v>
      </c>
      <c r="BQ4745" s="232" t="s">
        <v>240</v>
      </c>
      <c r="BR4745" s="232">
        <v>4.2047000021961152</v>
      </c>
    </row>
    <row r="4746" spans="46:70" x14ac:dyDescent="0.3">
      <c r="AT4746" s="232">
        <v>2015</v>
      </c>
      <c r="AU4746" s="232" t="s">
        <v>258</v>
      </c>
      <c r="AW4746" s="232" t="s">
        <v>251</v>
      </c>
      <c r="BQ4746" s="232" t="s">
        <v>241</v>
      </c>
      <c r="BR4746" s="232">
        <v>5.0987861400061094</v>
      </c>
    </row>
    <row r="4747" spans="46:70" x14ac:dyDescent="0.3">
      <c r="AT4747" s="232">
        <v>2015</v>
      </c>
      <c r="AU4747" s="232" t="s">
        <v>258</v>
      </c>
      <c r="AW4747" s="232" t="s">
        <v>251</v>
      </c>
      <c r="BQ4747" s="232" t="s">
        <v>242</v>
      </c>
      <c r="BR4747" s="232">
        <v>4.3681963175664213</v>
      </c>
    </row>
    <row r="4748" spans="46:70" x14ac:dyDescent="0.3">
      <c r="AT4748" s="232">
        <v>2015</v>
      </c>
      <c r="AU4748" s="232" t="s">
        <v>258</v>
      </c>
      <c r="AW4748" s="232" t="s">
        <v>251</v>
      </c>
      <c r="BQ4748" s="232" t="s">
        <v>243</v>
      </c>
      <c r="BR4748" s="232">
        <v>3.579462892726835</v>
      </c>
    </row>
    <row r="4749" spans="46:70" x14ac:dyDescent="0.3">
      <c r="AT4749" s="232">
        <v>2015</v>
      </c>
      <c r="AU4749" s="232" t="s">
        <v>258</v>
      </c>
      <c r="AW4749" s="232" t="s">
        <v>251</v>
      </c>
      <c r="BQ4749" s="232" t="s">
        <v>244</v>
      </c>
      <c r="BR4749" s="232">
        <v>5.44211742022366</v>
      </c>
    </row>
    <row r="4750" spans="46:70" x14ac:dyDescent="0.3">
      <c r="AT4750" s="232">
        <v>2015</v>
      </c>
      <c r="AU4750" s="232" t="s">
        <v>258</v>
      </c>
      <c r="AW4750" s="232" t="s">
        <v>251</v>
      </c>
      <c r="BQ4750" s="232" t="s">
        <v>245</v>
      </c>
      <c r="BR4750" s="232">
        <v>4.4484046463989779</v>
      </c>
    </row>
    <row r="4751" spans="46:70" x14ac:dyDescent="0.3">
      <c r="AT4751" s="232">
        <v>2015</v>
      </c>
      <c r="AU4751" s="232" t="s">
        <v>258</v>
      </c>
      <c r="AW4751" s="232" t="s">
        <v>251</v>
      </c>
      <c r="BQ4751" s="232" t="s">
        <v>246</v>
      </c>
      <c r="BR4751" s="232">
        <v>4.3614584620331973</v>
      </c>
    </row>
    <row r="4752" spans="46:70" x14ac:dyDescent="0.3">
      <c r="AT4752" s="232">
        <v>2015</v>
      </c>
      <c r="AU4752" s="232" t="s">
        <v>258</v>
      </c>
      <c r="AW4752" s="232" t="s">
        <v>250</v>
      </c>
    </row>
    <row r="4753" spans="46:54" x14ac:dyDescent="0.3">
      <c r="AT4753" s="232">
        <v>2015</v>
      </c>
      <c r="AU4753" s="232" t="s">
        <v>258</v>
      </c>
      <c r="AW4753" s="232" t="s">
        <v>250</v>
      </c>
      <c r="AZ4753" s="232" t="s">
        <v>155</v>
      </c>
    </row>
    <row r="4754" spans="46:54" x14ac:dyDescent="0.3">
      <c r="AT4754" s="232">
        <v>2015</v>
      </c>
      <c r="AU4754" s="232" t="s">
        <v>258</v>
      </c>
      <c r="AW4754" s="232" t="s">
        <v>250</v>
      </c>
      <c r="AZ4754" s="232" t="s">
        <v>156</v>
      </c>
    </row>
    <row r="4755" spans="46:54" x14ac:dyDescent="0.3">
      <c r="AT4755" s="232">
        <v>2015</v>
      </c>
      <c r="AU4755" s="232" t="s">
        <v>258</v>
      </c>
      <c r="AW4755" s="232" t="s">
        <v>250</v>
      </c>
      <c r="AZ4755" s="232" t="s">
        <v>157</v>
      </c>
    </row>
    <row r="4756" spans="46:54" x14ac:dyDescent="0.3">
      <c r="AT4756" s="232">
        <v>2015</v>
      </c>
      <c r="AU4756" s="232" t="s">
        <v>258</v>
      </c>
      <c r="AW4756" s="232" t="s">
        <v>250</v>
      </c>
      <c r="AZ4756" s="232" t="s">
        <v>158</v>
      </c>
    </row>
    <row r="4757" spans="46:54" x14ac:dyDescent="0.3">
      <c r="AT4757" s="232">
        <v>2015</v>
      </c>
      <c r="AU4757" s="232" t="s">
        <v>258</v>
      </c>
      <c r="AW4757" s="232" t="s">
        <v>250</v>
      </c>
      <c r="AZ4757" s="232" t="s">
        <v>159</v>
      </c>
    </row>
    <row r="4758" spans="46:54" x14ac:dyDescent="0.3">
      <c r="AT4758" s="232">
        <v>2015</v>
      </c>
      <c r="AU4758" s="232" t="s">
        <v>258</v>
      </c>
      <c r="AW4758" s="232" t="s">
        <v>250</v>
      </c>
      <c r="AZ4758" s="232" t="s">
        <v>160</v>
      </c>
    </row>
    <row r="4759" spans="46:54" x14ac:dyDescent="0.3">
      <c r="AT4759" s="232">
        <v>2015</v>
      </c>
      <c r="AU4759" s="232" t="s">
        <v>258</v>
      </c>
      <c r="AW4759" s="232" t="s">
        <v>250</v>
      </c>
      <c r="BA4759" s="232" t="s">
        <v>161</v>
      </c>
    </row>
    <row r="4760" spans="46:54" x14ac:dyDescent="0.3">
      <c r="AT4760" s="232">
        <v>2015</v>
      </c>
      <c r="AU4760" s="232" t="s">
        <v>258</v>
      </c>
      <c r="AW4760" s="232" t="s">
        <v>250</v>
      </c>
      <c r="BB4760" s="232" t="s">
        <v>162</v>
      </c>
    </row>
    <row r="4761" spans="46:54" x14ac:dyDescent="0.3">
      <c r="AT4761" s="232">
        <v>2015</v>
      </c>
      <c r="AU4761" s="232" t="s">
        <v>258</v>
      </c>
      <c r="AW4761" s="232" t="s">
        <v>250</v>
      </c>
      <c r="BB4761" s="232" t="s">
        <v>163</v>
      </c>
    </row>
    <row r="4762" spans="46:54" x14ac:dyDescent="0.3">
      <c r="AT4762" s="232">
        <v>2015</v>
      </c>
      <c r="AU4762" s="232" t="s">
        <v>258</v>
      </c>
      <c r="AW4762" s="232" t="s">
        <v>250</v>
      </c>
      <c r="BB4762" s="232" t="s">
        <v>389</v>
      </c>
    </row>
    <row r="4763" spans="46:54" x14ac:dyDescent="0.3">
      <c r="AT4763" s="232">
        <v>2015</v>
      </c>
      <c r="AU4763" s="232" t="s">
        <v>258</v>
      </c>
      <c r="AW4763" s="232" t="s">
        <v>250</v>
      </c>
      <c r="BB4763" s="232" t="s">
        <v>164</v>
      </c>
    </row>
    <row r="4764" spans="46:54" x14ac:dyDescent="0.3">
      <c r="AT4764" s="232">
        <v>2015</v>
      </c>
      <c r="AU4764" s="232" t="s">
        <v>258</v>
      </c>
      <c r="AW4764" s="232" t="s">
        <v>250</v>
      </c>
      <c r="BA4764" s="232" t="s">
        <v>165</v>
      </c>
    </row>
    <row r="4765" spans="46:54" x14ac:dyDescent="0.3">
      <c r="AT4765" s="232">
        <v>2015</v>
      </c>
      <c r="AU4765" s="232" t="s">
        <v>258</v>
      </c>
      <c r="AW4765" s="232" t="s">
        <v>250</v>
      </c>
      <c r="BB4765" s="232" t="s">
        <v>259</v>
      </c>
    </row>
    <row r="4766" spans="46:54" x14ac:dyDescent="0.3">
      <c r="AT4766" s="232">
        <v>2015</v>
      </c>
      <c r="AU4766" s="232" t="s">
        <v>258</v>
      </c>
      <c r="AW4766" s="232" t="s">
        <v>250</v>
      </c>
      <c r="BB4766" s="232" t="s">
        <v>260</v>
      </c>
    </row>
    <row r="4767" spans="46:54" x14ac:dyDescent="0.3">
      <c r="AT4767" s="232">
        <v>2015</v>
      </c>
      <c r="AU4767" s="232" t="s">
        <v>258</v>
      </c>
      <c r="AW4767" s="232" t="s">
        <v>250</v>
      </c>
      <c r="BB4767" s="232" t="s">
        <v>261</v>
      </c>
    </row>
    <row r="4768" spans="46:54" x14ac:dyDescent="0.3">
      <c r="AT4768" s="232">
        <v>2015</v>
      </c>
      <c r="AU4768" s="232" t="s">
        <v>258</v>
      </c>
      <c r="AW4768" s="232" t="s">
        <v>250</v>
      </c>
      <c r="BB4768" s="232" t="s">
        <v>262</v>
      </c>
    </row>
    <row r="4769" spans="46:55" x14ac:dyDescent="0.3">
      <c r="AT4769" s="232">
        <v>2015</v>
      </c>
      <c r="AU4769" s="232" t="s">
        <v>258</v>
      </c>
      <c r="AW4769" s="232" t="s">
        <v>250</v>
      </c>
      <c r="BA4769" s="232" t="s">
        <v>166</v>
      </c>
    </row>
    <row r="4770" spans="46:55" x14ac:dyDescent="0.3">
      <c r="AT4770" s="232">
        <v>2015</v>
      </c>
      <c r="AU4770" s="232" t="s">
        <v>258</v>
      </c>
      <c r="AW4770" s="232" t="s">
        <v>250</v>
      </c>
      <c r="BB4770" s="232" t="s">
        <v>167</v>
      </c>
    </row>
    <row r="4771" spans="46:55" x14ac:dyDescent="0.3">
      <c r="AT4771" s="232">
        <v>2015</v>
      </c>
      <c r="AU4771" s="232" t="s">
        <v>258</v>
      </c>
      <c r="AW4771" s="232" t="s">
        <v>250</v>
      </c>
      <c r="BB4771" s="232" t="s">
        <v>168</v>
      </c>
    </row>
    <row r="4772" spans="46:55" x14ac:dyDescent="0.3">
      <c r="AT4772" s="232">
        <v>2015</v>
      </c>
      <c r="AU4772" s="232" t="s">
        <v>258</v>
      </c>
      <c r="AW4772" s="232" t="s">
        <v>250</v>
      </c>
      <c r="BB4772" s="232" t="s">
        <v>253</v>
      </c>
    </row>
    <row r="4773" spans="46:55" x14ac:dyDescent="0.3">
      <c r="AT4773" s="232">
        <v>2015</v>
      </c>
      <c r="AU4773" s="232" t="s">
        <v>258</v>
      </c>
      <c r="AW4773" s="232" t="s">
        <v>250</v>
      </c>
      <c r="BB4773" s="232" t="s">
        <v>252</v>
      </c>
    </row>
    <row r="4774" spans="46:55" x14ac:dyDescent="0.3">
      <c r="AT4774" s="232">
        <v>2015</v>
      </c>
      <c r="AU4774" s="232" t="s">
        <v>258</v>
      </c>
      <c r="AW4774" s="232" t="s">
        <v>250</v>
      </c>
      <c r="BB4774" s="232" t="s">
        <v>169</v>
      </c>
    </row>
    <row r="4775" spans="46:55" x14ac:dyDescent="0.3">
      <c r="AT4775" s="232">
        <v>2015</v>
      </c>
      <c r="AU4775" s="232" t="s">
        <v>258</v>
      </c>
      <c r="AW4775" s="232" t="s">
        <v>250</v>
      </c>
      <c r="BA4775" s="232" t="s">
        <v>170</v>
      </c>
    </row>
    <row r="4776" spans="46:55" x14ac:dyDescent="0.3">
      <c r="AT4776" s="232">
        <v>2015</v>
      </c>
      <c r="AU4776" s="232" t="s">
        <v>258</v>
      </c>
      <c r="AW4776" s="232" t="s">
        <v>250</v>
      </c>
      <c r="BB4776" s="232" t="s">
        <v>171</v>
      </c>
    </row>
    <row r="4777" spans="46:55" x14ac:dyDescent="0.3">
      <c r="AT4777" s="232">
        <v>2015</v>
      </c>
      <c r="AU4777" s="232" t="s">
        <v>258</v>
      </c>
      <c r="AW4777" s="232" t="s">
        <v>250</v>
      </c>
      <c r="BB4777" s="232" t="s">
        <v>172</v>
      </c>
    </row>
    <row r="4778" spans="46:55" x14ac:dyDescent="0.3">
      <c r="AT4778" s="232">
        <v>2015</v>
      </c>
      <c r="AU4778" s="232" t="s">
        <v>258</v>
      </c>
      <c r="AW4778" s="232" t="s">
        <v>250</v>
      </c>
      <c r="BB4778" s="232" t="s">
        <v>390</v>
      </c>
    </row>
    <row r="4779" spans="46:55" x14ac:dyDescent="0.3">
      <c r="AT4779" s="232">
        <v>2015</v>
      </c>
      <c r="AU4779" s="232" t="s">
        <v>258</v>
      </c>
      <c r="AW4779" s="232" t="s">
        <v>250</v>
      </c>
      <c r="BA4779" s="232" t="s">
        <v>173</v>
      </c>
    </row>
    <row r="4780" spans="46:55" x14ac:dyDescent="0.3">
      <c r="AT4780" s="232">
        <v>2015</v>
      </c>
      <c r="AU4780" s="232" t="s">
        <v>258</v>
      </c>
      <c r="AW4780" s="232" t="s">
        <v>250</v>
      </c>
      <c r="BB4780" s="232" t="s">
        <v>254</v>
      </c>
    </row>
    <row r="4781" spans="46:55" x14ac:dyDescent="0.3">
      <c r="AT4781" s="232">
        <v>2015</v>
      </c>
      <c r="AU4781" s="232" t="s">
        <v>258</v>
      </c>
      <c r="AW4781" s="232" t="s">
        <v>250</v>
      </c>
      <c r="BB4781" s="232" t="s">
        <v>255</v>
      </c>
    </row>
    <row r="4782" spans="46:55" x14ac:dyDescent="0.3">
      <c r="AT4782" s="232">
        <v>2015</v>
      </c>
      <c r="AU4782" s="232" t="s">
        <v>258</v>
      </c>
      <c r="AW4782" s="232" t="s">
        <v>250</v>
      </c>
      <c r="BC4782" s="232" t="s">
        <v>174</v>
      </c>
    </row>
    <row r="4783" spans="46:55" x14ac:dyDescent="0.3">
      <c r="AT4783" s="232">
        <v>2015</v>
      </c>
      <c r="AU4783" s="232" t="s">
        <v>258</v>
      </c>
      <c r="AW4783" s="232" t="s">
        <v>250</v>
      </c>
      <c r="BC4783" s="232" t="s">
        <v>175</v>
      </c>
    </row>
    <row r="4784" spans="46:55" x14ac:dyDescent="0.3">
      <c r="AT4784" s="232">
        <v>2015</v>
      </c>
      <c r="AU4784" s="232" t="s">
        <v>258</v>
      </c>
      <c r="AW4784" s="232" t="s">
        <v>250</v>
      </c>
      <c r="BC4784" s="232" t="s">
        <v>176</v>
      </c>
    </row>
    <row r="4785" spans="46:57" x14ac:dyDescent="0.3">
      <c r="AT4785" s="232">
        <v>2015</v>
      </c>
      <c r="AU4785" s="232" t="s">
        <v>258</v>
      </c>
      <c r="AW4785" s="232" t="s">
        <v>250</v>
      </c>
      <c r="BC4785" s="232" t="s">
        <v>177</v>
      </c>
    </row>
    <row r="4786" spans="46:57" x14ac:dyDescent="0.3">
      <c r="AT4786" s="232">
        <v>2015</v>
      </c>
      <c r="AU4786" s="232" t="s">
        <v>258</v>
      </c>
      <c r="AW4786" s="232" t="s">
        <v>250</v>
      </c>
      <c r="BC4786" s="232" t="s">
        <v>178</v>
      </c>
    </row>
    <row r="4787" spans="46:57" x14ac:dyDescent="0.3">
      <c r="AT4787" s="232">
        <v>2015</v>
      </c>
      <c r="AU4787" s="232" t="s">
        <v>258</v>
      </c>
      <c r="AW4787" s="232" t="s">
        <v>250</v>
      </c>
      <c r="BC4787" s="232" t="s">
        <v>256</v>
      </c>
    </row>
    <row r="4788" spans="46:57" x14ac:dyDescent="0.3">
      <c r="AT4788" s="232">
        <v>2015</v>
      </c>
      <c r="AU4788" s="232" t="s">
        <v>258</v>
      </c>
      <c r="AW4788" s="232" t="s">
        <v>250</v>
      </c>
      <c r="BD4788" s="232" t="s">
        <v>179</v>
      </c>
    </row>
    <row r="4789" spans="46:57" x14ac:dyDescent="0.3">
      <c r="AT4789" s="232">
        <v>2015</v>
      </c>
      <c r="AU4789" s="232" t="s">
        <v>258</v>
      </c>
      <c r="AW4789" s="232" t="s">
        <v>250</v>
      </c>
      <c r="BD4789" s="232" t="s">
        <v>180</v>
      </c>
    </row>
    <row r="4790" spans="46:57" x14ac:dyDescent="0.3">
      <c r="AT4790" s="232">
        <v>2015</v>
      </c>
      <c r="AU4790" s="232" t="s">
        <v>258</v>
      </c>
      <c r="AW4790" s="232" t="s">
        <v>250</v>
      </c>
      <c r="BD4790" s="232" t="s">
        <v>181</v>
      </c>
    </row>
    <row r="4791" spans="46:57" x14ac:dyDescent="0.3">
      <c r="AT4791" s="232">
        <v>2015</v>
      </c>
      <c r="AU4791" s="232" t="s">
        <v>258</v>
      </c>
      <c r="AW4791" s="232" t="s">
        <v>250</v>
      </c>
      <c r="BD4791" s="232" t="s">
        <v>182</v>
      </c>
    </row>
    <row r="4792" spans="46:57" x14ac:dyDescent="0.3">
      <c r="AT4792" s="232">
        <v>2015</v>
      </c>
      <c r="AU4792" s="232" t="s">
        <v>258</v>
      </c>
      <c r="AW4792" s="232" t="s">
        <v>250</v>
      </c>
      <c r="BD4792" s="232" t="s">
        <v>183</v>
      </c>
    </row>
    <row r="4793" spans="46:57" x14ac:dyDescent="0.3">
      <c r="AT4793" s="232">
        <v>2015</v>
      </c>
      <c r="AU4793" s="232" t="s">
        <v>258</v>
      </c>
      <c r="AW4793" s="232" t="s">
        <v>250</v>
      </c>
      <c r="BD4793" s="232" t="s">
        <v>184</v>
      </c>
    </row>
    <row r="4794" spans="46:57" x14ac:dyDescent="0.3">
      <c r="AT4794" s="232">
        <v>2015</v>
      </c>
      <c r="AU4794" s="232" t="s">
        <v>258</v>
      </c>
      <c r="AW4794" s="232" t="s">
        <v>250</v>
      </c>
      <c r="BD4794" s="232" t="s">
        <v>185</v>
      </c>
    </row>
    <row r="4795" spans="46:57" x14ac:dyDescent="0.3">
      <c r="AT4795" s="232">
        <v>2015</v>
      </c>
      <c r="AU4795" s="232" t="s">
        <v>258</v>
      </c>
      <c r="AW4795" s="232" t="s">
        <v>250</v>
      </c>
      <c r="BD4795" s="232" t="s">
        <v>186</v>
      </c>
    </row>
    <row r="4796" spans="46:57" x14ac:dyDescent="0.3">
      <c r="AT4796" s="232">
        <v>2015</v>
      </c>
      <c r="AU4796" s="232" t="s">
        <v>258</v>
      </c>
      <c r="AW4796" s="232" t="s">
        <v>250</v>
      </c>
      <c r="BE4796" s="232" t="s">
        <v>187</v>
      </c>
    </row>
    <row r="4797" spans="46:57" x14ac:dyDescent="0.3">
      <c r="AT4797" s="232">
        <v>2015</v>
      </c>
      <c r="AU4797" s="232" t="s">
        <v>258</v>
      </c>
      <c r="AW4797" s="232" t="s">
        <v>250</v>
      </c>
      <c r="BE4797" s="232" t="s">
        <v>188</v>
      </c>
    </row>
    <row r="4798" spans="46:57" x14ac:dyDescent="0.3">
      <c r="AT4798" s="232">
        <v>2015</v>
      </c>
      <c r="AU4798" s="232" t="s">
        <v>258</v>
      </c>
      <c r="AW4798" s="232" t="s">
        <v>250</v>
      </c>
      <c r="BE4798" s="232" t="s">
        <v>189</v>
      </c>
    </row>
    <row r="4799" spans="46:57" x14ac:dyDescent="0.3">
      <c r="AT4799" s="232">
        <v>2015</v>
      </c>
      <c r="AU4799" s="232" t="s">
        <v>258</v>
      </c>
      <c r="AW4799" s="232" t="s">
        <v>250</v>
      </c>
      <c r="BE4799" s="232" t="s">
        <v>190</v>
      </c>
    </row>
    <row r="4800" spans="46:57" x14ac:dyDescent="0.3">
      <c r="AT4800" s="232">
        <v>2015</v>
      </c>
      <c r="AU4800" s="232" t="s">
        <v>258</v>
      </c>
      <c r="AW4800" s="232" t="s">
        <v>250</v>
      </c>
      <c r="BE4800" s="232" t="s">
        <v>191</v>
      </c>
    </row>
    <row r="4801" spans="46:61" x14ac:dyDescent="0.3">
      <c r="AT4801" s="232">
        <v>2015</v>
      </c>
      <c r="AU4801" s="232" t="s">
        <v>258</v>
      </c>
      <c r="AW4801" s="232" t="s">
        <v>250</v>
      </c>
      <c r="BE4801" s="232" t="s">
        <v>257</v>
      </c>
    </row>
    <row r="4802" spans="46:61" x14ac:dyDescent="0.3">
      <c r="AT4802" s="232">
        <v>2015</v>
      </c>
      <c r="AU4802" s="232" t="s">
        <v>258</v>
      </c>
      <c r="AW4802" s="232" t="s">
        <v>250</v>
      </c>
      <c r="BF4802" s="232" t="s">
        <v>192</v>
      </c>
    </row>
    <row r="4803" spans="46:61" x14ac:dyDescent="0.3">
      <c r="AT4803" s="232">
        <v>2015</v>
      </c>
      <c r="AU4803" s="232" t="s">
        <v>258</v>
      </c>
      <c r="AW4803" s="232" t="s">
        <v>250</v>
      </c>
      <c r="BF4803" s="232" t="s">
        <v>193</v>
      </c>
    </row>
    <row r="4804" spans="46:61" x14ac:dyDescent="0.3">
      <c r="AT4804" s="232">
        <v>2015</v>
      </c>
      <c r="AU4804" s="232" t="s">
        <v>258</v>
      </c>
      <c r="AW4804" s="232" t="s">
        <v>250</v>
      </c>
      <c r="BF4804" s="232" t="s">
        <v>194</v>
      </c>
    </row>
    <row r="4805" spans="46:61" x14ac:dyDescent="0.3">
      <c r="AT4805" s="232">
        <v>2015</v>
      </c>
      <c r="AU4805" s="232" t="s">
        <v>258</v>
      </c>
      <c r="AW4805" s="232" t="s">
        <v>250</v>
      </c>
      <c r="BF4805" s="232" t="s">
        <v>195</v>
      </c>
    </row>
    <row r="4806" spans="46:61" x14ac:dyDescent="0.3">
      <c r="AT4806" s="232">
        <v>2015</v>
      </c>
      <c r="AU4806" s="232" t="s">
        <v>258</v>
      </c>
      <c r="AW4806" s="232" t="s">
        <v>250</v>
      </c>
      <c r="BF4806" s="232" t="s">
        <v>196</v>
      </c>
    </row>
    <row r="4807" spans="46:61" x14ac:dyDescent="0.3">
      <c r="AT4807" s="232">
        <v>2015</v>
      </c>
      <c r="AU4807" s="232" t="s">
        <v>258</v>
      </c>
      <c r="AW4807" s="232" t="s">
        <v>250</v>
      </c>
      <c r="BG4807" s="232" t="s">
        <v>197</v>
      </c>
    </row>
    <row r="4808" spans="46:61" x14ac:dyDescent="0.3">
      <c r="AT4808" s="232">
        <v>2015</v>
      </c>
      <c r="AU4808" s="232" t="s">
        <v>258</v>
      </c>
      <c r="AW4808" s="232" t="s">
        <v>250</v>
      </c>
      <c r="BG4808" s="232" t="s">
        <v>198</v>
      </c>
    </row>
    <row r="4809" spans="46:61" x14ac:dyDescent="0.3">
      <c r="AT4809" s="232">
        <v>2015</v>
      </c>
      <c r="AU4809" s="232" t="s">
        <v>258</v>
      </c>
      <c r="AW4809" s="232" t="s">
        <v>250</v>
      </c>
      <c r="BG4809" s="232" t="s">
        <v>199</v>
      </c>
    </row>
    <row r="4810" spans="46:61" x14ac:dyDescent="0.3">
      <c r="AT4810" s="232">
        <v>2015</v>
      </c>
      <c r="AU4810" s="232" t="s">
        <v>258</v>
      </c>
      <c r="AW4810" s="232" t="s">
        <v>250</v>
      </c>
      <c r="BG4810" s="232" t="s">
        <v>200</v>
      </c>
    </row>
    <row r="4811" spans="46:61" x14ac:dyDescent="0.3">
      <c r="AT4811" s="232">
        <v>2015</v>
      </c>
      <c r="AU4811" s="232" t="s">
        <v>258</v>
      </c>
      <c r="AW4811" s="232" t="s">
        <v>250</v>
      </c>
      <c r="BH4811" s="232" t="s">
        <v>201</v>
      </c>
    </row>
    <row r="4812" spans="46:61" x14ac:dyDescent="0.3">
      <c r="AT4812" s="232">
        <v>2015</v>
      </c>
      <c r="AU4812" s="232" t="s">
        <v>258</v>
      </c>
      <c r="AW4812" s="232" t="s">
        <v>250</v>
      </c>
      <c r="BH4812" s="232" t="s">
        <v>202</v>
      </c>
    </row>
    <row r="4813" spans="46:61" x14ac:dyDescent="0.3">
      <c r="AT4813" s="232">
        <v>2015</v>
      </c>
      <c r="AU4813" s="232" t="s">
        <v>258</v>
      </c>
      <c r="AW4813" s="232" t="s">
        <v>250</v>
      </c>
      <c r="BH4813" s="232" t="s">
        <v>203</v>
      </c>
    </row>
    <row r="4814" spans="46:61" x14ac:dyDescent="0.3">
      <c r="AT4814" s="232">
        <v>2015</v>
      </c>
      <c r="AU4814" s="232" t="s">
        <v>258</v>
      </c>
      <c r="AW4814" s="232" t="s">
        <v>250</v>
      </c>
      <c r="BI4814" s="232" t="s">
        <v>204</v>
      </c>
    </row>
    <row r="4815" spans="46:61" x14ac:dyDescent="0.3">
      <c r="AT4815" s="232">
        <v>2015</v>
      </c>
      <c r="AU4815" s="232" t="s">
        <v>258</v>
      </c>
      <c r="AW4815" s="232" t="s">
        <v>250</v>
      </c>
      <c r="BI4815" s="232" t="s">
        <v>205</v>
      </c>
    </row>
    <row r="4816" spans="46:61" x14ac:dyDescent="0.3">
      <c r="AT4816" s="232">
        <v>2015</v>
      </c>
      <c r="AU4816" s="232" t="s">
        <v>258</v>
      </c>
      <c r="AW4816" s="232" t="s">
        <v>250</v>
      </c>
      <c r="BI4816" s="232" t="s">
        <v>206</v>
      </c>
    </row>
    <row r="4817" spans="46:65" x14ac:dyDescent="0.3">
      <c r="AT4817" s="232">
        <v>2015</v>
      </c>
      <c r="AU4817" s="232" t="s">
        <v>258</v>
      </c>
      <c r="AW4817" s="232" t="s">
        <v>250</v>
      </c>
      <c r="BJ4817" s="232" t="s">
        <v>381</v>
      </c>
    </row>
    <row r="4818" spans="46:65" x14ac:dyDescent="0.3">
      <c r="AT4818" s="232">
        <v>2015</v>
      </c>
      <c r="AU4818" s="232" t="s">
        <v>258</v>
      </c>
      <c r="AW4818" s="232" t="s">
        <v>250</v>
      </c>
      <c r="BJ4818" s="232" t="s">
        <v>208</v>
      </c>
    </row>
    <row r="4819" spans="46:65" x14ac:dyDescent="0.3">
      <c r="AT4819" s="232">
        <v>2015</v>
      </c>
      <c r="AU4819" s="232" t="s">
        <v>258</v>
      </c>
      <c r="AW4819" s="232" t="s">
        <v>250</v>
      </c>
      <c r="BJ4819" s="232" t="s">
        <v>209</v>
      </c>
    </row>
    <row r="4820" spans="46:65" x14ac:dyDescent="0.3">
      <c r="AT4820" s="232">
        <v>2015</v>
      </c>
      <c r="AU4820" s="232" t="s">
        <v>258</v>
      </c>
      <c r="AW4820" s="232" t="s">
        <v>250</v>
      </c>
      <c r="BJ4820" s="232" t="s">
        <v>210</v>
      </c>
    </row>
    <row r="4821" spans="46:65" x14ac:dyDescent="0.3">
      <c r="AT4821" s="232">
        <v>2015</v>
      </c>
      <c r="AU4821" s="232" t="s">
        <v>258</v>
      </c>
      <c r="AW4821" s="232" t="s">
        <v>250</v>
      </c>
      <c r="BJ4821" s="232" t="s">
        <v>211</v>
      </c>
    </row>
    <row r="4822" spans="46:65" x14ac:dyDescent="0.3">
      <c r="AT4822" s="232">
        <v>2015</v>
      </c>
      <c r="AU4822" s="232" t="s">
        <v>258</v>
      </c>
      <c r="AW4822" s="232" t="s">
        <v>250</v>
      </c>
      <c r="BJ4822" s="232" t="s">
        <v>212</v>
      </c>
    </row>
    <row r="4823" spans="46:65" x14ac:dyDescent="0.3">
      <c r="AT4823" s="232">
        <v>2015</v>
      </c>
      <c r="AU4823" s="232" t="s">
        <v>258</v>
      </c>
      <c r="AW4823" s="232" t="s">
        <v>250</v>
      </c>
      <c r="BJ4823" s="232" t="s">
        <v>213</v>
      </c>
    </row>
    <row r="4824" spans="46:65" x14ac:dyDescent="0.3">
      <c r="AT4824" s="232">
        <v>2015</v>
      </c>
      <c r="AU4824" s="232" t="s">
        <v>258</v>
      </c>
      <c r="AW4824" s="232" t="s">
        <v>250</v>
      </c>
      <c r="BK4824" s="232" t="s">
        <v>214</v>
      </c>
    </row>
    <row r="4825" spans="46:65" x14ac:dyDescent="0.3">
      <c r="AT4825" s="232">
        <v>2015</v>
      </c>
      <c r="AU4825" s="232" t="s">
        <v>258</v>
      </c>
      <c r="AW4825" s="232" t="s">
        <v>250</v>
      </c>
      <c r="BK4825" s="232" t="s">
        <v>215</v>
      </c>
    </row>
    <row r="4826" spans="46:65" x14ac:dyDescent="0.3">
      <c r="AT4826" s="232">
        <v>2015</v>
      </c>
      <c r="AU4826" s="232" t="s">
        <v>258</v>
      </c>
      <c r="AW4826" s="232" t="s">
        <v>250</v>
      </c>
      <c r="BK4826" s="232" t="s">
        <v>216</v>
      </c>
    </row>
    <row r="4827" spans="46:65" x14ac:dyDescent="0.3">
      <c r="AT4827" s="232">
        <v>2015</v>
      </c>
      <c r="AU4827" s="232" t="s">
        <v>258</v>
      </c>
      <c r="AW4827" s="232" t="s">
        <v>250</v>
      </c>
      <c r="BL4827" s="232" t="s">
        <v>217</v>
      </c>
    </row>
    <row r="4828" spans="46:65" x14ac:dyDescent="0.3">
      <c r="AT4828" s="232">
        <v>2015</v>
      </c>
      <c r="AU4828" s="232" t="s">
        <v>258</v>
      </c>
      <c r="AW4828" s="232" t="s">
        <v>250</v>
      </c>
      <c r="BL4828" s="232" t="s">
        <v>218</v>
      </c>
    </row>
    <row r="4829" spans="46:65" x14ac:dyDescent="0.3">
      <c r="AT4829" s="232">
        <v>2015</v>
      </c>
      <c r="AU4829" s="232" t="s">
        <v>258</v>
      </c>
      <c r="AW4829" s="232" t="s">
        <v>250</v>
      </c>
      <c r="BL4829" s="232" t="s">
        <v>219</v>
      </c>
    </row>
    <row r="4830" spans="46:65" x14ac:dyDescent="0.3">
      <c r="AT4830" s="232">
        <v>2015</v>
      </c>
      <c r="AU4830" s="232" t="s">
        <v>258</v>
      </c>
      <c r="AW4830" s="232" t="s">
        <v>250</v>
      </c>
      <c r="BL4830" s="232" t="s">
        <v>220</v>
      </c>
    </row>
    <row r="4831" spans="46:65" x14ac:dyDescent="0.3">
      <c r="AT4831" s="232">
        <v>2015</v>
      </c>
      <c r="AU4831" s="232" t="s">
        <v>258</v>
      </c>
      <c r="AW4831" s="232" t="s">
        <v>250</v>
      </c>
      <c r="BL4831" s="232" t="s">
        <v>221</v>
      </c>
    </row>
    <row r="4832" spans="46:65" x14ac:dyDescent="0.3">
      <c r="AT4832" s="232">
        <v>2015</v>
      </c>
      <c r="AU4832" s="232" t="s">
        <v>258</v>
      </c>
      <c r="AW4832" s="232" t="s">
        <v>250</v>
      </c>
      <c r="BM4832" s="232" t="s">
        <v>222</v>
      </c>
    </row>
    <row r="4833" spans="46:69" x14ac:dyDescent="0.3">
      <c r="AT4833" s="232">
        <v>2015</v>
      </c>
      <c r="AU4833" s="232" t="s">
        <v>258</v>
      </c>
      <c r="AW4833" s="232" t="s">
        <v>250</v>
      </c>
      <c r="BM4833" s="232" t="s">
        <v>223</v>
      </c>
    </row>
    <row r="4834" spans="46:69" x14ac:dyDescent="0.3">
      <c r="AT4834" s="232">
        <v>2015</v>
      </c>
      <c r="AU4834" s="232" t="s">
        <v>258</v>
      </c>
      <c r="AW4834" s="232" t="s">
        <v>250</v>
      </c>
      <c r="BM4834" s="232" t="s">
        <v>224</v>
      </c>
    </row>
    <row r="4835" spans="46:69" x14ac:dyDescent="0.3">
      <c r="AT4835" s="232">
        <v>2015</v>
      </c>
      <c r="AU4835" s="232" t="s">
        <v>258</v>
      </c>
      <c r="AW4835" s="232" t="s">
        <v>250</v>
      </c>
      <c r="BM4835" s="232" t="s">
        <v>225</v>
      </c>
    </row>
    <row r="4836" spans="46:69" x14ac:dyDescent="0.3">
      <c r="AT4836" s="232">
        <v>2015</v>
      </c>
      <c r="AU4836" s="232" t="s">
        <v>258</v>
      </c>
      <c r="AW4836" s="232" t="s">
        <v>250</v>
      </c>
      <c r="BM4836" s="232" t="s">
        <v>226</v>
      </c>
    </row>
    <row r="4837" spans="46:69" x14ac:dyDescent="0.3">
      <c r="AT4837" s="232">
        <v>2015</v>
      </c>
      <c r="AU4837" s="232" t="s">
        <v>258</v>
      </c>
      <c r="AW4837" s="232" t="s">
        <v>250</v>
      </c>
      <c r="BM4837" s="232" t="s">
        <v>227</v>
      </c>
    </row>
    <row r="4838" spans="46:69" x14ac:dyDescent="0.3">
      <c r="AT4838" s="232">
        <v>2015</v>
      </c>
      <c r="AU4838" s="232" t="s">
        <v>258</v>
      </c>
      <c r="AW4838" s="232" t="s">
        <v>250</v>
      </c>
      <c r="BM4838" s="232" t="s">
        <v>228</v>
      </c>
    </row>
    <row r="4839" spans="46:69" x14ac:dyDescent="0.3">
      <c r="AT4839" s="232">
        <v>2015</v>
      </c>
      <c r="AU4839" s="232" t="s">
        <v>258</v>
      </c>
      <c r="AW4839" s="232" t="s">
        <v>250</v>
      </c>
      <c r="BM4839" s="232" t="s">
        <v>229</v>
      </c>
    </row>
    <row r="4840" spans="46:69" x14ac:dyDescent="0.3">
      <c r="AT4840" s="232">
        <v>2015</v>
      </c>
      <c r="AU4840" s="232" t="s">
        <v>258</v>
      </c>
      <c r="AW4840" s="232" t="s">
        <v>250</v>
      </c>
      <c r="BN4840" s="232" t="s">
        <v>230</v>
      </c>
    </row>
    <row r="4841" spans="46:69" x14ac:dyDescent="0.3">
      <c r="AT4841" s="232">
        <v>2015</v>
      </c>
      <c r="AU4841" s="232" t="s">
        <v>258</v>
      </c>
      <c r="AW4841" s="232" t="s">
        <v>250</v>
      </c>
      <c r="BN4841" s="232" t="s">
        <v>231</v>
      </c>
    </row>
    <row r="4842" spans="46:69" x14ac:dyDescent="0.3">
      <c r="AT4842" s="232">
        <v>2015</v>
      </c>
      <c r="AU4842" s="232" t="s">
        <v>258</v>
      </c>
      <c r="AW4842" s="232" t="s">
        <v>250</v>
      </c>
      <c r="BO4842" s="232" t="s">
        <v>232</v>
      </c>
    </row>
    <row r="4843" spans="46:69" x14ac:dyDescent="0.3">
      <c r="AT4843" s="232">
        <v>2015</v>
      </c>
      <c r="AU4843" s="232" t="s">
        <v>258</v>
      </c>
      <c r="AW4843" s="232" t="s">
        <v>250</v>
      </c>
      <c r="BO4843" s="232" t="s">
        <v>233</v>
      </c>
    </row>
    <row r="4844" spans="46:69" x14ac:dyDescent="0.3">
      <c r="AT4844" s="232">
        <v>2015</v>
      </c>
      <c r="AU4844" s="232" t="s">
        <v>258</v>
      </c>
      <c r="AW4844" s="232" t="s">
        <v>250</v>
      </c>
      <c r="BP4844" s="232" t="s">
        <v>234</v>
      </c>
    </row>
    <row r="4845" spans="46:69" x14ac:dyDescent="0.3">
      <c r="AT4845" s="232">
        <v>2015</v>
      </c>
      <c r="AU4845" s="232" t="s">
        <v>258</v>
      </c>
      <c r="AW4845" s="232" t="s">
        <v>250</v>
      </c>
      <c r="BP4845" s="232" t="s">
        <v>235</v>
      </c>
    </row>
    <row r="4846" spans="46:69" x14ac:dyDescent="0.3">
      <c r="AT4846" s="232">
        <v>2015</v>
      </c>
      <c r="AU4846" s="232" t="s">
        <v>258</v>
      </c>
      <c r="AW4846" s="232" t="s">
        <v>250</v>
      </c>
      <c r="BP4846" s="232" t="s">
        <v>236</v>
      </c>
    </row>
    <row r="4847" spans="46:69" x14ac:dyDescent="0.3">
      <c r="AT4847" s="232">
        <v>2015</v>
      </c>
      <c r="AU4847" s="232" t="s">
        <v>258</v>
      </c>
      <c r="AW4847" s="232" t="s">
        <v>250</v>
      </c>
      <c r="BQ4847" s="232" t="s">
        <v>237</v>
      </c>
    </row>
    <row r="4848" spans="46:69" x14ac:dyDescent="0.3">
      <c r="AT4848" s="232">
        <v>2015</v>
      </c>
      <c r="AU4848" s="232" t="s">
        <v>258</v>
      </c>
      <c r="AW4848" s="232" t="s">
        <v>250</v>
      </c>
      <c r="BQ4848" s="232" t="s">
        <v>238</v>
      </c>
    </row>
    <row r="4849" spans="46:69" x14ac:dyDescent="0.3">
      <c r="AT4849" s="232">
        <v>2015</v>
      </c>
      <c r="AU4849" s="232" t="s">
        <v>258</v>
      </c>
      <c r="AW4849" s="232" t="s">
        <v>250</v>
      </c>
      <c r="BQ4849" s="232" t="s">
        <v>239</v>
      </c>
    </row>
    <row r="4850" spans="46:69" x14ac:dyDescent="0.3">
      <c r="AT4850" s="232">
        <v>2015</v>
      </c>
      <c r="AU4850" s="232" t="s">
        <v>258</v>
      </c>
      <c r="AW4850" s="232" t="s">
        <v>250</v>
      </c>
      <c r="BQ4850" s="232" t="s">
        <v>240</v>
      </c>
    </row>
    <row r="4851" spans="46:69" x14ac:dyDescent="0.3">
      <c r="AT4851" s="232">
        <v>2015</v>
      </c>
      <c r="AU4851" s="232" t="s">
        <v>258</v>
      </c>
      <c r="AW4851" s="232" t="s">
        <v>250</v>
      </c>
      <c r="BQ4851" s="232" t="s">
        <v>241</v>
      </c>
    </row>
    <row r="4852" spans="46:69" x14ac:dyDescent="0.3">
      <c r="AT4852" s="232">
        <v>2015</v>
      </c>
      <c r="AU4852" s="232" t="s">
        <v>258</v>
      </c>
      <c r="AW4852" s="232" t="s">
        <v>250</v>
      </c>
      <c r="BQ4852" s="232" t="s">
        <v>242</v>
      </c>
    </row>
    <row r="4853" spans="46:69" x14ac:dyDescent="0.3">
      <c r="AT4853" s="232">
        <v>2015</v>
      </c>
      <c r="AU4853" s="232" t="s">
        <v>258</v>
      </c>
      <c r="AW4853" s="232" t="s">
        <v>250</v>
      </c>
      <c r="BQ4853" s="232" t="s">
        <v>243</v>
      </c>
    </row>
    <row r="4854" spans="46:69" x14ac:dyDescent="0.3">
      <c r="AT4854" s="232">
        <v>2015</v>
      </c>
      <c r="AU4854" s="232" t="s">
        <v>258</v>
      </c>
      <c r="AW4854" s="232" t="s">
        <v>250</v>
      </c>
      <c r="BQ4854" s="232" t="s">
        <v>244</v>
      </c>
    </row>
    <row r="4855" spans="46:69" x14ac:dyDescent="0.3">
      <c r="AT4855" s="232">
        <v>2015</v>
      </c>
      <c r="AU4855" s="232" t="s">
        <v>258</v>
      </c>
      <c r="AW4855" s="232" t="s">
        <v>250</v>
      </c>
      <c r="BQ4855" s="232" t="s">
        <v>245</v>
      </c>
    </row>
    <row r="4856" spans="46:69" x14ac:dyDescent="0.3">
      <c r="AT4856" s="232">
        <v>2015</v>
      </c>
      <c r="AU4856" s="232" t="s">
        <v>258</v>
      </c>
      <c r="AW4856" s="232" t="s">
        <v>250</v>
      </c>
      <c r="BQ4856" s="232" t="s">
        <v>246</v>
      </c>
    </row>
    <row r="4857" spans="46:69" x14ac:dyDescent="0.3">
      <c r="AT4857" s="232">
        <v>2015</v>
      </c>
      <c r="AU4857" s="232" t="s">
        <v>258</v>
      </c>
      <c r="AW4857" s="232" t="s">
        <v>251</v>
      </c>
    </row>
    <row r="4858" spans="46:69" x14ac:dyDescent="0.3">
      <c r="AT4858" s="232">
        <v>2015</v>
      </c>
      <c r="AU4858" s="232" t="s">
        <v>258</v>
      </c>
      <c r="AW4858" s="232" t="s">
        <v>251</v>
      </c>
      <c r="AZ4858" s="232" t="s">
        <v>155</v>
      </c>
    </row>
    <row r="4859" spans="46:69" x14ac:dyDescent="0.3">
      <c r="AT4859" s="232">
        <v>2015</v>
      </c>
      <c r="AU4859" s="232" t="s">
        <v>258</v>
      </c>
      <c r="AW4859" s="232" t="s">
        <v>251</v>
      </c>
      <c r="AZ4859" s="232" t="s">
        <v>156</v>
      </c>
    </row>
    <row r="4860" spans="46:69" x14ac:dyDescent="0.3">
      <c r="AT4860" s="232">
        <v>2015</v>
      </c>
      <c r="AU4860" s="232" t="s">
        <v>258</v>
      </c>
      <c r="AW4860" s="232" t="s">
        <v>251</v>
      </c>
      <c r="AZ4860" s="232" t="s">
        <v>157</v>
      </c>
    </row>
    <row r="4861" spans="46:69" x14ac:dyDescent="0.3">
      <c r="AT4861" s="232">
        <v>2015</v>
      </c>
      <c r="AU4861" s="232" t="s">
        <v>258</v>
      </c>
      <c r="AW4861" s="232" t="s">
        <v>251</v>
      </c>
      <c r="AZ4861" s="232" t="s">
        <v>158</v>
      </c>
    </row>
    <row r="4862" spans="46:69" x14ac:dyDescent="0.3">
      <c r="AT4862" s="232">
        <v>2015</v>
      </c>
      <c r="AU4862" s="232" t="s">
        <v>258</v>
      </c>
      <c r="AW4862" s="232" t="s">
        <v>251</v>
      </c>
      <c r="AZ4862" s="232" t="s">
        <v>159</v>
      </c>
    </row>
    <row r="4863" spans="46:69" x14ac:dyDescent="0.3">
      <c r="AT4863" s="232">
        <v>2015</v>
      </c>
      <c r="AU4863" s="232" t="s">
        <v>258</v>
      </c>
      <c r="AW4863" s="232" t="s">
        <v>251</v>
      </c>
      <c r="AZ4863" s="232" t="s">
        <v>160</v>
      </c>
    </row>
    <row r="4864" spans="46:69" x14ac:dyDescent="0.3">
      <c r="AT4864" s="232">
        <v>2015</v>
      </c>
      <c r="AU4864" s="232" t="s">
        <v>258</v>
      </c>
      <c r="AW4864" s="232" t="s">
        <v>251</v>
      </c>
      <c r="BA4864" s="232" t="s">
        <v>161</v>
      </c>
    </row>
    <row r="4865" spans="46:54" x14ac:dyDescent="0.3">
      <c r="AT4865" s="232">
        <v>2015</v>
      </c>
      <c r="AU4865" s="232" t="s">
        <v>258</v>
      </c>
      <c r="AW4865" s="232" t="s">
        <v>251</v>
      </c>
      <c r="BB4865" s="232" t="s">
        <v>162</v>
      </c>
    </row>
    <row r="4866" spans="46:54" x14ac:dyDescent="0.3">
      <c r="AT4866" s="232">
        <v>2015</v>
      </c>
      <c r="AU4866" s="232" t="s">
        <v>258</v>
      </c>
      <c r="AW4866" s="232" t="s">
        <v>251</v>
      </c>
      <c r="BB4866" s="232" t="s">
        <v>163</v>
      </c>
    </row>
    <row r="4867" spans="46:54" x14ac:dyDescent="0.3">
      <c r="AT4867" s="232">
        <v>2015</v>
      </c>
      <c r="AU4867" s="232" t="s">
        <v>258</v>
      </c>
      <c r="AW4867" s="232" t="s">
        <v>251</v>
      </c>
      <c r="BB4867" s="232" t="s">
        <v>389</v>
      </c>
    </row>
    <row r="4868" spans="46:54" x14ac:dyDescent="0.3">
      <c r="AT4868" s="232">
        <v>2015</v>
      </c>
      <c r="AU4868" s="232" t="s">
        <v>258</v>
      </c>
      <c r="AW4868" s="232" t="s">
        <v>251</v>
      </c>
      <c r="BB4868" s="232" t="s">
        <v>164</v>
      </c>
    </row>
    <row r="4869" spans="46:54" x14ac:dyDescent="0.3">
      <c r="AT4869" s="232">
        <v>2015</v>
      </c>
      <c r="AU4869" s="232" t="s">
        <v>258</v>
      </c>
      <c r="AW4869" s="232" t="s">
        <v>251</v>
      </c>
      <c r="BA4869" s="232" t="s">
        <v>165</v>
      </c>
    </row>
    <row r="4870" spans="46:54" x14ac:dyDescent="0.3">
      <c r="AT4870" s="232">
        <v>2015</v>
      </c>
      <c r="AU4870" s="232" t="s">
        <v>258</v>
      </c>
      <c r="AW4870" s="232" t="s">
        <v>251</v>
      </c>
      <c r="BB4870" s="232" t="s">
        <v>259</v>
      </c>
    </row>
    <row r="4871" spans="46:54" x14ac:dyDescent="0.3">
      <c r="AT4871" s="232">
        <v>2015</v>
      </c>
      <c r="AU4871" s="232" t="s">
        <v>258</v>
      </c>
      <c r="AW4871" s="232" t="s">
        <v>251</v>
      </c>
      <c r="BB4871" s="232" t="s">
        <v>260</v>
      </c>
    </row>
    <row r="4872" spans="46:54" x14ac:dyDescent="0.3">
      <c r="AT4872" s="232">
        <v>2015</v>
      </c>
      <c r="AU4872" s="232" t="s">
        <v>258</v>
      </c>
      <c r="AW4872" s="232" t="s">
        <v>251</v>
      </c>
      <c r="BB4872" s="232" t="s">
        <v>261</v>
      </c>
    </row>
    <row r="4873" spans="46:54" x14ac:dyDescent="0.3">
      <c r="AT4873" s="232">
        <v>2015</v>
      </c>
      <c r="AU4873" s="232" t="s">
        <v>258</v>
      </c>
      <c r="AW4873" s="232" t="s">
        <v>251</v>
      </c>
      <c r="BB4873" s="232" t="s">
        <v>262</v>
      </c>
    </row>
    <row r="4874" spans="46:54" x14ac:dyDescent="0.3">
      <c r="AT4874" s="232">
        <v>2015</v>
      </c>
      <c r="AU4874" s="232" t="s">
        <v>258</v>
      </c>
      <c r="AW4874" s="232" t="s">
        <v>251</v>
      </c>
      <c r="BA4874" s="232" t="s">
        <v>166</v>
      </c>
    </row>
    <row r="4875" spans="46:54" x14ac:dyDescent="0.3">
      <c r="AT4875" s="232">
        <v>2015</v>
      </c>
      <c r="AU4875" s="232" t="s">
        <v>258</v>
      </c>
      <c r="AW4875" s="232" t="s">
        <v>251</v>
      </c>
      <c r="BB4875" s="232" t="s">
        <v>167</v>
      </c>
    </row>
    <row r="4876" spans="46:54" x14ac:dyDescent="0.3">
      <c r="AT4876" s="232">
        <v>2015</v>
      </c>
      <c r="AU4876" s="232" t="s">
        <v>258</v>
      </c>
      <c r="AW4876" s="232" t="s">
        <v>251</v>
      </c>
      <c r="BB4876" s="232" t="s">
        <v>168</v>
      </c>
    </row>
    <row r="4877" spans="46:54" x14ac:dyDescent="0.3">
      <c r="AT4877" s="232">
        <v>2015</v>
      </c>
      <c r="AU4877" s="232" t="s">
        <v>258</v>
      </c>
      <c r="AW4877" s="232" t="s">
        <v>251</v>
      </c>
      <c r="BB4877" s="232" t="s">
        <v>253</v>
      </c>
    </row>
    <row r="4878" spans="46:54" x14ac:dyDescent="0.3">
      <c r="AT4878" s="232">
        <v>2015</v>
      </c>
      <c r="AU4878" s="232" t="s">
        <v>258</v>
      </c>
      <c r="AW4878" s="232" t="s">
        <v>251</v>
      </c>
      <c r="BB4878" s="232" t="s">
        <v>252</v>
      </c>
    </row>
    <row r="4879" spans="46:54" x14ac:dyDescent="0.3">
      <c r="AT4879" s="232">
        <v>2015</v>
      </c>
      <c r="AU4879" s="232" t="s">
        <v>258</v>
      </c>
      <c r="AW4879" s="232" t="s">
        <v>251</v>
      </c>
      <c r="BB4879" s="232" t="s">
        <v>169</v>
      </c>
    </row>
    <row r="4880" spans="46:54" x14ac:dyDescent="0.3">
      <c r="AT4880" s="232">
        <v>2015</v>
      </c>
      <c r="AU4880" s="232" t="s">
        <v>258</v>
      </c>
      <c r="AW4880" s="232" t="s">
        <v>251</v>
      </c>
      <c r="BA4880" s="232" t="s">
        <v>170</v>
      </c>
    </row>
    <row r="4881" spans="46:56" x14ac:dyDescent="0.3">
      <c r="AT4881" s="232">
        <v>2015</v>
      </c>
      <c r="AU4881" s="232" t="s">
        <v>258</v>
      </c>
      <c r="AW4881" s="232" t="s">
        <v>251</v>
      </c>
      <c r="BB4881" s="232" t="s">
        <v>171</v>
      </c>
    </row>
    <row r="4882" spans="46:56" x14ac:dyDescent="0.3">
      <c r="AT4882" s="232">
        <v>2015</v>
      </c>
      <c r="AU4882" s="232" t="s">
        <v>258</v>
      </c>
      <c r="AW4882" s="232" t="s">
        <v>251</v>
      </c>
      <c r="BB4882" s="232" t="s">
        <v>172</v>
      </c>
    </row>
    <row r="4883" spans="46:56" x14ac:dyDescent="0.3">
      <c r="AT4883" s="232">
        <v>2015</v>
      </c>
      <c r="AU4883" s="232" t="s">
        <v>258</v>
      </c>
      <c r="AW4883" s="232" t="s">
        <v>251</v>
      </c>
      <c r="BB4883" s="232" t="s">
        <v>390</v>
      </c>
    </row>
    <row r="4884" spans="46:56" x14ac:dyDescent="0.3">
      <c r="AT4884" s="232">
        <v>2015</v>
      </c>
      <c r="AU4884" s="232" t="s">
        <v>258</v>
      </c>
      <c r="AW4884" s="232" t="s">
        <v>251</v>
      </c>
      <c r="BA4884" s="232" t="s">
        <v>173</v>
      </c>
    </row>
    <row r="4885" spans="46:56" x14ac:dyDescent="0.3">
      <c r="AT4885" s="232">
        <v>2015</v>
      </c>
      <c r="AU4885" s="232" t="s">
        <v>258</v>
      </c>
      <c r="AW4885" s="232" t="s">
        <v>251</v>
      </c>
      <c r="BB4885" s="232" t="s">
        <v>254</v>
      </c>
    </row>
    <row r="4886" spans="46:56" x14ac:dyDescent="0.3">
      <c r="AT4886" s="232">
        <v>2015</v>
      </c>
      <c r="AU4886" s="232" t="s">
        <v>258</v>
      </c>
      <c r="AW4886" s="232" t="s">
        <v>251</v>
      </c>
      <c r="BB4886" s="232" t="s">
        <v>255</v>
      </c>
    </row>
    <row r="4887" spans="46:56" x14ac:dyDescent="0.3">
      <c r="AT4887" s="232">
        <v>2015</v>
      </c>
      <c r="AU4887" s="232" t="s">
        <v>258</v>
      </c>
      <c r="AW4887" s="232" t="s">
        <v>251</v>
      </c>
      <c r="BC4887" s="232" t="s">
        <v>174</v>
      </c>
    </row>
    <row r="4888" spans="46:56" x14ac:dyDescent="0.3">
      <c r="AT4888" s="232">
        <v>2015</v>
      </c>
      <c r="AU4888" s="232" t="s">
        <v>258</v>
      </c>
      <c r="AW4888" s="232" t="s">
        <v>251</v>
      </c>
      <c r="BC4888" s="232" t="s">
        <v>175</v>
      </c>
    </row>
    <row r="4889" spans="46:56" x14ac:dyDescent="0.3">
      <c r="AT4889" s="232">
        <v>2015</v>
      </c>
      <c r="AU4889" s="232" t="s">
        <v>258</v>
      </c>
      <c r="AW4889" s="232" t="s">
        <v>251</v>
      </c>
      <c r="BC4889" s="232" t="s">
        <v>176</v>
      </c>
    </row>
    <row r="4890" spans="46:56" x14ac:dyDescent="0.3">
      <c r="AT4890" s="232">
        <v>2015</v>
      </c>
      <c r="AU4890" s="232" t="s">
        <v>258</v>
      </c>
      <c r="AW4890" s="232" t="s">
        <v>251</v>
      </c>
      <c r="BC4890" s="232" t="s">
        <v>177</v>
      </c>
    </row>
    <row r="4891" spans="46:56" x14ac:dyDescent="0.3">
      <c r="AT4891" s="232">
        <v>2015</v>
      </c>
      <c r="AU4891" s="232" t="s">
        <v>258</v>
      </c>
      <c r="AW4891" s="232" t="s">
        <v>251</v>
      </c>
      <c r="BC4891" s="232" t="s">
        <v>178</v>
      </c>
    </row>
    <row r="4892" spans="46:56" x14ac:dyDescent="0.3">
      <c r="AT4892" s="232">
        <v>2015</v>
      </c>
      <c r="AU4892" s="232" t="s">
        <v>258</v>
      </c>
      <c r="AW4892" s="232" t="s">
        <v>251</v>
      </c>
      <c r="BC4892" s="232" t="s">
        <v>256</v>
      </c>
    </row>
    <row r="4893" spans="46:56" x14ac:dyDescent="0.3">
      <c r="AT4893" s="232">
        <v>2015</v>
      </c>
      <c r="AU4893" s="232" t="s">
        <v>258</v>
      </c>
      <c r="AW4893" s="232" t="s">
        <v>251</v>
      </c>
      <c r="BD4893" s="232" t="s">
        <v>179</v>
      </c>
    </row>
    <row r="4894" spans="46:56" x14ac:dyDescent="0.3">
      <c r="AT4894" s="232">
        <v>2015</v>
      </c>
      <c r="AU4894" s="232" t="s">
        <v>258</v>
      </c>
      <c r="AW4894" s="232" t="s">
        <v>251</v>
      </c>
      <c r="BD4894" s="232" t="s">
        <v>180</v>
      </c>
    </row>
    <row r="4895" spans="46:56" x14ac:dyDescent="0.3">
      <c r="AT4895" s="232">
        <v>2015</v>
      </c>
      <c r="AU4895" s="232" t="s">
        <v>258</v>
      </c>
      <c r="AW4895" s="232" t="s">
        <v>251</v>
      </c>
      <c r="BD4895" s="232" t="s">
        <v>181</v>
      </c>
    </row>
    <row r="4896" spans="46:56" x14ac:dyDescent="0.3">
      <c r="AT4896" s="232">
        <v>2015</v>
      </c>
      <c r="AU4896" s="232" t="s">
        <v>258</v>
      </c>
      <c r="AW4896" s="232" t="s">
        <v>251</v>
      </c>
      <c r="BD4896" s="232" t="s">
        <v>182</v>
      </c>
    </row>
    <row r="4897" spans="46:59" x14ac:dyDescent="0.3">
      <c r="AT4897" s="232">
        <v>2015</v>
      </c>
      <c r="AU4897" s="232" t="s">
        <v>258</v>
      </c>
      <c r="AW4897" s="232" t="s">
        <v>251</v>
      </c>
      <c r="BD4897" s="232" t="s">
        <v>183</v>
      </c>
    </row>
    <row r="4898" spans="46:59" x14ac:dyDescent="0.3">
      <c r="AT4898" s="232">
        <v>2015</v>
      </c>
      <c r="AU4898" s="232" t="s">
        <v>258</v>
      </c>
      <c r="AW4898" s="232" t="s">
        <v>251</v>
      </c>
      <c r="BD4898" s="232" t="s">
        <v>184</v>
      </c>
    </row>
    <row r="4899" spans="46:59" x14ac:dyDescent="0.3">
      <c r="AT4899" s="232">
        <v>2015</v>
      </c>
      <c r="AU4899" s="232" t="s">
        <v>258</v>
      </c>
      <c r="AW4899" s="232" t="s">
        <v>251</v>
      </c>
      <c r="BD4899" s="232" t="s">
        <v>185</v>
      </c>
    </row>
    <row r="4900" spans="46:59" x14ac:dyDescent="0.3">
      <c r="AT4900" s="232">
        <v>2015</v>
      </c>
      <c r="AU4900" s="232" t="s">
        <v>258</v>
      </c>
      <c r="AW4900" s="232" t="s">
        <v>251</v>
      </c>
      <c r="BD4900" s="232" t="s">
        <v>186</v>
      </c>
    </row>
    <row r="4901" spans="46:59" x14ac:dyDescent="0.3">
      <c r="AT4901" s="232">
        <v>2015</v>
      </c>
      <c r="AU4901" s="232" t="s">
        <v>258</v>
      </c>
      <c r="AW4901" s="232" t="s">
        <v>251</v>
      </c>
      <c r="BE4901" s="232" t="s">
        <v>187</v>
      </c>
    </row>
    <row r="4902" spans="46:59" x14ac:dyDescent="0.3">
      <c r="AT4902" s="232">
        <v>2015</v>
      </c>
      <c r="AU4902" s="232" t="s">
        <v>258</v>
      </c>
      <c r="AW4902" s="232" t="s">
        <v>251</v>
      </c>
      <c r="BE4902" s="232" t="s">
        <v>188</v>
      </c>
    </row>
    <row r="4903" spans="46:59" x14ac:dyDescent="0.3">
      <c r="AT4903" s="232">
        <v>2015</v>
      </c>
      <c r="AU4903" s="232" t="s">
        <v>258</v>
      </c>
      <c r="AW4903" s="232" t="s">
        <v>251</v>
      </c>
      <c r="BE4903" s="232" t="s">
        <v>189</v>
      </c>
    </row>
    <row r="4904" spans="46:59" x14ac:dyDescent="0.3">
      <c r="AT4904" s="232">
        <v>2015</v>
      </c>
      <c r="AU4904" s="232" t="s">
        <v>258</v>
      </c>
      <c r="AW4904" s="232" t="s">
        <v>251</v>
      </c>
      <c r="BE4904" s="232" t="s">
        <v>190</v>
      </c>
    </row>
    <row r="4905" spans="46:59" x14ac:dyDescent="0.3">
      <c r="AT4905" s="232">
        <v>2015</v>
      </c>
      <c r="AU4905" s="232" t="s">
        <v>258</v>
      </c>
      <c r="AW4905" s="232" t="s">
        <v>251</v>
      </c>
      <c r="BE4905" s="232" t="s">
        <v>191</v>
      </c>
    </row>
    <row r="4906" spans="46:59" x14ac:dyDescent="0.3">
      <c r="AT4906" s="232">
        <v>2015</v>
      </c>
      <c r="AU4906" s="232" t="s">
        <v>258</v>
      </c>
      <c r="AW4906" s="232" t="s">
        <v>251</v>
      </c>
      <c r="BE4906" s="232" t="s">
        <v>257</v>
      </c>
    </row>
    <row r="4907" spans="46:59" x14ac:dyDescent="0.3">
      <c r="AT4907" s="232">
        <v>2015</v>
      </c>
      <c r="AU4907" s="232" t="s">
        <v>258</v>
      </c>
      <c r="AW4907" s="232" t="s">
        <v>251</v>
      </c>
      <c r="BF4907" s="232" t="s">
        <v>192</v>
      </c>
    </row>
    <row r="4908" spans="46:59" x14ac:dyDescent="0.3">
      <c r="AT4908" s="232">
        <v>2015</v>
      </c>
      <c r="AU4908" s="232" t="s">
        <v>258</v>
      </c>
      <c r="AW4908" s="232" t="s">
        <v>251</v>
      </c>
      <c r="BF4908" s="232" t="s">
        <v>193</v>
      </c>
    </row>
    <row r="4909" spans="46:59" x14ac:dyDescent="0.3">
      <c r="AT4909" s="232">
        <v>2015</v>
      </c>
      <c r="AU4909" s="232" t="s">
        <v>258</v>
      </c>
      <c r="AW4909" s="232" t="s">
        <v>251</v>
      </c>
      <c r="BF4909" s="232" t="s">
        <v>194</v>
      </c>
    </row>
    <row r="4910" spans="46:59" x14ac:dyDescent="0.3">
      <c r="AT4910" s="232">
        <v>2015</v>
      </c>
      <c r="AU4910" s="232" t="s">
        <v>258</v>
      </c>
      <c r="AW4910" s="232" t="s">
        <v>251</v>
      </c>
      <c r="BF4910" s="232" t="s">
        <v>195</v>
      </c>
    </row>
    <row r="4911" spans="46:59" x14ac:dyDescent="0.3">
      <c r="AT4911" s="232">
        <v>2015</v>
      </c>
      <c r="AU4911" s="232" t="s">
        <v>258</v>
      </c>
      <c r="AW4911" s="232" t="s">
        <v>251</v>
      </c>
      <c r="BF4911" s="232" t="s">
        <v>196</v>
      </c>
    </row>
    <row r="4912" spans="46:59" x14ac:dyDescent="0.3">
      <c r="AT4912" s="232">
        <v>2015</v>
      </c>
      <c r="AU4912" s="232" t="s">
        <v>258</v>
      </c>
      <c r="AW4912" s="232" t="s">
        <v>251</v>
      </c>
      <c r="BG4912" s="232" t="s">
        <v>197</v>
      </c>
    </row>
    <row r="4913" spans="46:62" x14ac:dyDescent="0.3">
      <c r="AT4913" s="232">
        <v>2015</v>
      </c>
      <c r="AU4913" s="232" t="s">
        <v>258</v>
      </c>
      <c r="AW4913" s="232" t="s">
        <v>251</v>
      </c>
      <c r="BG4913" s="232" t="s">
        <v>198</v>
      </c>
    </row>
    <row r="4914" spans="46:62" x14ac:dyDescent="0.3">
      <c r="AT4914" s="232">
        <v>2015</v>
      </c>
      <c r="AU4914" s="232" t="s">
        <v>258</v>
      </c>
      <c r="AW4914" s="232" t="s">
        <v>251</v>
      </c>
      <c r="BG4914" s="232" t="s">
        <v>199</v>
      </c>
    </row>
    <row r="4915" spans="46:62" x14ac:dyDescent="0.3">
      <c r="AT4915" s="232">
        <v>2015</v>
      </c>
      <c r="AU4915" s="232" t="s">
        <v>258</v>
      </c>
      <c r="AW4915" s="232" t="s">
        <v>251</v>
      </c>
      <c r="BG4915" s="232" t="s">
        <v>200</v>
      </c>
    </row>
    <row r="4916" spans="46:62" x14ac:dyDescent="0.3">
      <c r="AT4916" s="232">
        <v>2015</v>
      </c>
      <c r="AU4916" s="232" t="s">
        <v>258</v>
      </c>
      <c r="AW4916" s="232" t="s">
        <v>251</v>
      </c>
      <c r="BH4916" s="232" t="s">
        <v>201</v>
      </c>
    </row>
    <row r="4917" spans="46:62" x14ac:dyDescent="0.3">
      <c r="AT4917" s="232">
        <v>2015</v>
      </c>
      <c r="AU4917" s="232" t="s">
        <v>258</v>
      </c>
      <c r="AW4917" s="232" t="s">
        <v>251</v>
      </c>
      <c r="BH4917" s="232" t="s">
        <v>202</v>
      </c>
    </row>
    <row r="4918" spans="46:62" x14ac:dyDescent="0.3">
      <c r="AT4918" s="232">
        <v>2015</v>
      </c>
      <c r="AU4918" s="232" t="s">
        <v>258</v>
      </c>
      <c r="AW4918" s="232" t="s">
        <v>251</v>
      </c>
      <c r="BH4918" s="232" t="s">
        <v>203</v>
      </c>
    </row>
    <row r="4919" spans="46:62" x14ac:dyDescent="0.3">
      <c r="AT4919" s="232">
        <v>2015</v>
      </c>
      <c r="AU4919" s="232" t="s">
        <v>258</v>
      </c>
      <c r="AW4919" s="232" t="s">
        <v>251</v>
      </c>
      <c r="BI4919" s="232" t="s">
        <v>204</v>
      </c>
    </row>
    <row r="4920" spans="46:62" x14ac:dyDescent="0.3">
      <c r="AT4920" s="232">
        <v>2015</v>
      </c>
      <c r="AU4920" s="232" t="s">
        <v>258</v>
      </c>
      <c r="AW4920" s="232" t="s">
        <v>251</v>
      </c>
      <c r="BI4920" s="232" t="s">
        <v>205</v>
      </c>
    </row>
    <row r="4921" spans="46:62" x14ac:dyDescent="0.3">
      <c r="AT4921" s="232">
        <v>2015</v>
      </c>
      <c r="AU4921" s="232" t="s">
        <v>258</v>
      </c>
      <c r="AW4921" s="232" t="s">
        <v>251</v>
      </c>
      <c r="BI4921" s="232" t="s">
        <v>206</v>
      </c>
    </row>
    <row r="4922" spans="46:62" x14ac:dyDescent="0.3">
      <c r="AT4922" s="232">
        <v>2015</v>
      </c>
      <c r="AU4922" s="232" t="s">
        <v>258</v>
      </c>
      <c r="AW4922" s="232" t="s">
        <v>251</v>
      </c>
      <c r="BJ4922" s="232" t="s">
        <v>381</v>
      </c>
    </row>
    <row r="4923" spans="46:62" x14ac:dyDescent="0.3">
      <c r="AT4923" s="232">
        <v>2015</v>
      </c>
      <c r="AU4923" s="232" t="s">
        <v>258</v>
      </c>
      <c r="AW4923" s="232" t="s">
        <v>251</v>
      </c>
      <c r="BJ4923" s="232" t="s">
        <v>208</v>
      </c>
    </row>
    <row r="4924" spans="46:62" x14ac:dyDescent="0.3">
      <c r="AT4924" s="232">
        <v>2015</v>
      </c>
      <c r="AU4924" s="232" t="s">
        <v>258</v>
      </c>
      <c r="AW4924" s="232" t="s">
        <v>251</v>
      </c>
      <c r="BJ4924" s="232" t="s">
        <v>209</v>
      </c>
    </row>
    <row r="4925" spans="46:62" x14ac:dyDescent="0.3">
      <c r="AT4925" s="232">
        <v>2015</v>
      </c>
      <c r="AU4925" s="232" t="s">
        <v>258</v>
      </c>
      <c r="AW4925" s="232" t="s">
        <v>251</v>
      </c>
      <c r="BJ4925" s="232" t="s">
        <v>210</v>
      </c>
    </row>
    <row r="4926" spans="46:62" x14ac:dyDescent="0.3">
      <c r="AT4926" s="232">
        <v>2015</v>
      </c>
      <c r="AU4926" s="232" t="s">
        <v>258</v>
      </c>
      <c r="AW4926" s="232" t="s">
        <v>251</v>
      </c>
      <c r="BJ4926" s="232" t="s">
        <v>211</v>
      </c>
    </row>
    <row r="4927" spans="46:62" x14ac:dyDescent="0.3">
      <c r="AT4927" s="232">
        <v>2015</v>
      </c>
      <c r="AU4927" s="232" t="s">
        <v>258</v>
      </c>
      <c r="AW4927" s="232" t="s">
        <v>251</v>
      </c>
      <c r="BJ4927" s="232" t="s">
        <v>212</v>
      </c>
    </row>
    <row r="4928" spans="46:62" x14ac:dyDescent="0.3">
      <c r="AT4928" s="232">
        <v>2015</v>
      </c>
      <c r="AU4928" s="232" t="s">
        <v>258</v>
      </c>
      <c r="AW4928" s="232" t="s">
        <v>251</v>
      </c>
      <c r="BJ4928" s="232" t="s">
        <v>213</v>
      </c>
    </row>
    <row r="4929" spans="46:65" x14ac:dyDescent="0.3">
      <c r="AT4929" s="232">
        <v>2015</v>
      </c>
      <c r="AU4929" s="232" t="s">
        <v>258</v>
      </c>
      <c r="AW4929" s="232" t="s">
        <v>251</v>
      </c>
      <c r="BK4929" s="232" t="s">
        <v>214</v>
      </c>
    </row>
    <row r="4930" spans="46:65" x14ac:dyDescent="0.3">
      <c r="AT4930" s="232">
        <v>2015</v>
      </c>
      <c r="AU4930" s="232" t="s">
        <v>258</v>
      </c>
      <c r="AW4930" s="232" t="s">
        <v>251</v>
      </c>
      <c r="BK4930" s="232" t="s">
        <v>215</v>
      </c>
    </row>
    <row r="4931" spans="46:65" x14ac:dyDescent="0.3">
      <c r="AT4931" s="232">
        <v>2015</v>
      </c>
      <c r="AU4931" s="232" t="s">
        <v>258</v>
      </c>
      <c r="AW4931" s="232" t="s">
        <v>251</v>
      </c>
      <c r="BK4931" s="232" t="s">
        <v>216</v>
      </c>
    </row>
    <row r="4932" spans="46:65" x14ac:dyDescent="0.3">
      <c r="AT4932" s="232">
        <v>2015</v>
      </c>
      <c r="AU4932" s="232" t="s">
        <v>258</v>
      </c>
      <c r="AW4932" s="232" t="s">
        <v>251</v>
      </c>
      <c r="BL4932" s="232" t="s">
        <v>217</v>
      </c>
    </row>
    <row r="4933" spans="46:65" x14ac:dyDescent="0.3">
      <c r="AT4933" s="232">
        <v>2015</v>
      </c>
      <c r="AU4933" s="232" t="s">
        <v>258</v>
      </c>
      <c r="AW4933" s="232" t="s">
        <v>251</v>
      </c>
      <c r="BL4933" s="232" t="s">
        <v>218</v>
      </c>
    </row>
    <row r="4934" spans="46:65" x14ac:dyDescent="0.3">
      <c r="AT4934" s="232">
        <v>2015</v>
      </c>
      <c r="AU4934" s="232" t="s">
        <v>258</v>
      </c>
      <c r="AW4934" s="232" t="s">
        <v>251</v>
      </c>
      <c r="BL4934" s="232" t="s">
        <v>219</v>
      </c>
    </row>
    <row r="4935" spans="46:65" x14ac:dyDescent="0.3">
      <c r="AT4935" s="232">
        <v>2015</v>
      </c>
      <c r="AU4935" s="232" t="s">
        <v>258</v>
      </c>
      <c r="AW4935" s="232" t="s">
        <v>251</v>
      </c>
      <c r="BL4935" s="232" t="s">
        <v>220</v>
      </c>
    </row>
    <row r="4936" spans="46:65" x14ac:dyDescent="0.3">
      <c r="AT4936" s="232">
        <v>2015</v>
      </c>
      <c r="AU4936" s="232" t="s">
        <v>258</v>
      </c>
      <c r="AW4936" s="232" t="s">
        <v>251</v>
      </c>
      <c r="BL4936" s="232" t="s">
        <v>221</v>
      </c>
    </row>
    <row r="4937" spans="46:65" x14ac:dyDescent="0.3">
      <c r="AT4937" s="232">
        <v>2015</v>
      </c>
      <c r="AU4937" s="232" t="s">
        <v>258</v>
      </c>
      <c r="AW4937" s="232" t="s">
        <v>251</v>
      </c>
      <c r="BM4937" s="232" t="s">
        <v>222</v>
      </c>
    </row>
    <row r="4938" spans="46:65" x14ac:dyDescent="0.3">
      <c r="AT4938" s="232">
        <v>2015</v>
      </c>
      <c r="AU4938" s="232" t="s">
        <v>258</v>
      </c>
      <c r="AW4938" s="232" t="s">
        <v>251</v>
      </c>
      <c r="BM4938" s="232" t="s">
        <v>223</v>
      </c>
    </row>
    <row r="4939" spans="46:65" x14ac:dyDescent="0.3">
      <c r="AT4939" s="232">
        <v>2015</v>
      </c>
      <c r="AU4939" s="232" t="s">
        <v>258</v>
      </c>
      <c r="AW4939" s="232" t="s">
        <v>251</v>
      </c>
      <c r="BM4939" s="232" t="s">
        <v>224</v>
      </c>
    </row>
    <row r="4940" spans="46:65" x14ac:dyDescent="0.3">
      <c r="AT4940" s="232">
        <v>2015</v>
      </c>
      <c r="AU4940" s="232" t="s">
        <v>258</v>
      </c>
      <c r="AW4940" s="232" t="s">
        <v>251</v>
      </c>
      <c r="BM4940" s="232" t="s">
        <v>225</v>
      </c>
    </row>
    <row r="4941" spans="46:65" x14ac:dyDescent="0.3">
      <c r="AT4941" s="232">
        <v>2015</v>
      </c>
      <c r="AU4941" s="232" t="s">
        <v>258</v>
      </c>
      <c r="AW4941" s="232" t="s">
        <v>251</v>
      </c>
      <c r="BM4941" s="232" t="s">
        <v>226</v>
      </c>
    </row>
    <row r="4942" spans="46:65" x14ac:dyDescent="0.3">
      <c r="AT4942" s="232">
        <v>2015</v>
      </c>
      <c r="AU4942" s="232" t="s">
        <v>258</v>
      </c>
      <c r="AW4942" s="232" t="s">
        <v>251</v>
      </c>
      <c r="BM4942" s="232" t="s">
        <v>227</v>
      </c>
    </row>
    <row r="4943" spans="46:65" x14ac:dyDescent="0.3">
      <c r="AT4943" s="232">
        <v>2015</v>
      </c>
      <c r="AU4943" s="232" t="s">
        <v>258</v>
      </c>
      <c r="AW4943" s="232" t="s">
        <v>251</v>
      </c>
      <c r="BM4943" s="232" t="s">
        <v>228</v>
      </c>
    </row>
    <row r="4944" spans="46:65" x14ac:dyDescent="0.3">
      <c r="AT4944" s="232">
        <v>2015</v>
      </c>
      <c r="AU4944" s="232" t="s">
        <v>258</v>
      </c>
      <c r="AW4944" s="232" t="s">
        <v>251</v>
      </c>
      <c r="BM4944" s="232" t="s">
        <v>229</v>
      </c>
    </row>
    <row r="4945" spans="46:69" x14ac:dyDescent="0.3">
      <c r="AT4945" s="232">
        <v>2015</v>
      </c>
      <c r="AU4945" s="232" t="s">
        <v>258</v>
      </c>
      <c r="AW4945" s="232" t="s">
        <v>251</v>
      </c>
      <c r="BN4945" s="232" t="s">
        <v>230</v>
      </c>
    </row>
    <row r="4946" spans="46:69" x14ac:dyDescent="0.3">
      <c r="AT4946" s="232">
        <v>2015</v>
      </c>
      <c r="AU4946" s="232" t="s">
        <v>258</v>
      </c>
      <c r="AW4946" s="232" t="s">
        <v>251</v>
      </c>
      <c r="BN4946" s="232" t="s">
        <v>231</v>
      </c>
    </row>
    <row r="4947" spans="46:69" x14ac:dyDescent="0.3">
      <c r="AT4947" s="232">
        <v>2015</v>
      </c>
      <c r="AU4947" s="232" t="s">
        <v>258</v>
      </c>
      <c r="AW4947" s="232" t="s">
        <v>251</v>
      </c>
      <c r="BO4947" s="232" t="s">
        <v>232</v>
      </c>
    </row>
    <row r="4948" spans="46:69" x14ac:dyDescent="0.3">
      <c r="AT4948" s="232">
        <v>2015</v>
      </c>
      <c r="AU4948" s="232" t="s">
        <v>258</v>
      </c>
      <c r="AW4948" s="232" t="s">
        <v>251</v>
      </c>
      <c r="BO4948" s="232" t="s">
        <v>233</v>
      </c>
    </row>
    <row r="4949" spans="46:69" x14ac:dyDescent="0.3">
      <c r="AT4949" s="232">
        <v>2015</v>
      </c>
      <c r="AU4949" s="232" t="s">
        <v>258</v>
      </c>
      <c r="AW4949" s="232" t="s">
        <v>251</v>
      </c>
      <c r="BP4949" s="232" t="s">
        <v>234</v>
      </c>
    </row>
    <row r="4950" spans="46:69" x14ac:dyDescent="0.3">
      <c r="AT4950" s="232">
        <v>2015</v>
      </c>
      <c r="AU4950" s="232" t="s">
        <v>258</v>
      </c>
      <c r="AW4950" s="232" t="s">
        <v>251</v>
      </c>
      <c r="BP4950" s="232" t="s">
        <v>235</v>
      </c>
    </row>
    <row r="4951" spans="46:69" x14ac:dyDescent="0.3">
      <c r="AT4951" s="232">
        <v>2015</v>
      </c>
      <c r="AU4951" s="232" t="s">
        <v>258</v>
      </c>
      <c r="AW4951" s="232" t="s">
        <v>251</v>
      </c>
      <c r="BP4951" s="232" t="s">
        <v>236</v>
      </c>
    </row>
    <row r="4952" spans="46:69" x14ac:dyDescent="0.3">
      <c r="AT4952" s="232">
        <v>2015</v>
      </c>
      <c r="AU4952" s="232" t="s">
        <v>258</v>
      </c>
      <c r="AW4952" s="232" t="s">
        <v>251</v>
      </c>
      <c r="BQ4952" s="232" t="s">
        <v>237</v>
      </c>
    </row>
    <row r="4953" spans="46:69" x14ac:dyDescent="0.3">
      <c r="AT4953" s="232">
        <v>2015</v>
      </c>
      <c r="AU4953" s="232" t="s">
        <v>258</v>
      </c>
      <c r="AW4953" s="232" t="s">
        <v>251</v>
      </c>
      <c r="BQ4953" s="232" t="s">
        <v>238</v>
      </c>
    </row>
    <row r="4954" spans="46:69" x14ac:dyDescent="0.3">
      <c r="AT4954" s="232">
        <v>2015</v>
      </c>
      <c r="AU4954" s="232" t="s">
        <v>258</v>
      </c>
      <c r="AW4954" s="232" t="s">
        <v>251</v>
      </c>
      <c r="BQ4954" s="232" t="s">
        <v>239</v>
      </c>
    </row>
    <row r="4955" spans="46:69" x14ac:dyDescent="0.3">
      <c r="AT4955" s="232">
        <v>2015</v>
      </c>
      <c r="AU4955" s="232" t="s">
        <v>258</v>
      </c>
      <c r="AW4955" s="232" t="s">
        <v>251</v>
      </c>
      <c r="BQ4955" s="232" t="s">
        <v>240</v>
      </c>
    </row>
    <row r="4956" spans="46:69" x14ac:dyDescent="0.3">
      <c r="AT4956" s="232">
        <v>2015</v>
      </c>
      <c r="AU4956" s="232" t="s">
        <v>258</v>
      </c>
      <c r="AW4956" s="232" t="s">
        <v>251</v>
      </c>
      <c r="BQ4956" s="232" t="s">
        <v>241</v>
      </c>
    </row>
    <row r="4957" spans="46:69" x14ac:dyDescent="0.3">
      <c r="AT4957" s="232">
        <v>2015</v>
      </c>
      <c r="AU4957" s="232" t="s">
        <v>258</v>
      </c>
      <c r="AW4957" s="232" t="s">
        <v>251</v>
      </c>
      <c r="BQ4957" s="232" t="s">
        <v>242</v>
      </c>
    </row>
    <row r="4958" spans="46:69" x14ac:dyDescent="0.3">
      <c r="AT4958" s="232">
        <v>2015</v>
      </c>
      <c r="AU4958" s="232" t="s">
        <v>258</v>
      </c>
      <c r="AW4958" s="232" t="s">
        <v>251</v>
      </c>
      <c r="BQ4958" s="232" t="s">
        <v>243</v>
      </c>
    </row>
    <row r="4959" spans="46:69" x14ac:dyDescent="0.3">
      <c r="AT4959" s="232">
        <v>2015</v>
      </c>
      <c r="AU4959" s="232" t="s">
        <v>258</v>
      </c>
      <c r="AW4959" s="232" t="s">
        <v>251</v>
      </c>
      <c r="BQ4959" s="232" t="s">
        <v>244</v>
      </c>
    </row>
    <row r="4960" spans="46:69" x14ac:dyDescent="0.3">
      <c r="AT4960" s="232">
        <v>2015</v>
      </c>
      <c r="AU4960" s="232" t="s">
        <v>258</v>
      </c>
      <c r="AW4960" s="232" t="s">
        <v>251</v>
      </c>
      <c r="BQ4960" s="232" t="s">
        <v>245</v>
      </c>
    </row>
    <row r="4961" spans="46:70" x14ac:dyDescent="0.3">
      <c r="AT4961" s="232">
        <v>2015</v>
      </c>
      <c r="AU4961" s="232" t="s">
        <v>258</v>
      </c>
      <c r="AW4961" s="232" t="s">
        <v>251</v>
      </c>
      <c r="BQ4961" s="232" t="s">
        <v>246</v>
      </c>
    </row>
    <row r="4962" spans="46:70" x14ac:dyDescent="0.3">
      <c r="AT4962" s="232">
        <v>2016</v>
      </c>
      <c r="AU4962" s="232" t="s">
        <v>258</v>
      </c>
      <c r="BR4962" s="232">
        <v>7.4524573919883137</v>
      </c>
    </row>
    <row r="4963" spans="46:70" x14ac:dyDescent="0.3">
      <c r="AT4963" s="232">
        <v>2016</v>
      </c>
      <c r="AU4963" s="232" t="s">
        <v>258</v>
      </c>
      <c r="AZ4963" s="232" t="s">
        <v>155</v>
      </c>
      <c r="BR4963" s="232">
        <v>8.8344027065898665</v>
      </c>
    </row>
    <row r="4964" spans="46:70" x14ac:dyDescent="0.3">
      <c r="AT4964" s="232">
        <v>2016</v>
      </c>
      <c r="AU4964" s="232" t="s">
        <v>258</v>
      </c>
      <c r="AZ4964" s="232" t="s">
        <v>156</v>
      </c>
      <c r="BR4964" s="232">
        <v>11.21806992528859</v>
      </c>
    </row>
    <row r="4965" spans="46:70" x14ac:dyDescent="0.3">
      <c r="AT4965" s="232">
        <v>2016</v>
      </c>
      <c r="AU4965" s="232" t="s">
        <v>258</v>
      </c>
      <c r="AZ4965" s="232" t="s">
        <v>157</v>
      </c>
      <c r="BR4965" s="232">
        <v>6.7477600335643846</v>
      </c>
    </row>
    <row r="4966" spans="46:70" x14ac:dyDescent="0.3">
      <c r="AT4966" s="232">
        <v>2016</v>
      </c>
      <c r="AU4966" s="232" t="s">
        <v>258</v>
      </c>
      <c r="AZ4966" s="232" t="s">
        <v>158</v>
      </c>
      <c r="BR4966" s="232">
        <v>7.2809117210130134</v>
      </c>
    </row>
    <row r="4967" spans="46:70" x14ac:dyDescent="0.3">
      <c r="AT4967" s="232">
        <v>2016</v>
      </c>
      <c r="AU4967" s="232" t="s">
        <v>258</v>
      </c>
      <c r="AZ4967" s="232" t="s">
        <v>159</v>
      </c>
      <c r="BR4967" s="232">
        <v>6.9271717302461813</v>
      </c>
    </row>
    <row r="4968" spans="46:70" x14ac:dyDescent="0.3">
      <c r="AT4968" s="232">
        <v>2016</v>
      </c>
      <c r="AU4968" s="232" t="s">
        <v>258</v>
      </c>
      <c r="AZ4968" s="232" t="s">
        <v>160</v>
      </c>
      <c r="BR4968" s="232">
        <v>5.7222519959594367</v>
      </c>
    </row>
    <row r="4969" spans="46:70" x14ac:dyDescent="0.3">
      <c r="AT4969" s="232">
        <v>2016</v>
      </c>
      <c r="AU4969" s="232" t="s">
        <v>258</v>
      </c>
      <c r="BA4969" s="232" t="s">
        <v>161</v>
      </c>
      <c r="BR4969" s="232">
        <v>7.6916663484501706</v>
      </c>
    </row>
    <row r="4970" spans="46:70" x14ac:dyDescent="0.3">
      <c r="AT4970" s="232">
        <v>2016</v>
      </c>
      <c r="AU4970" s="232" t="s">
        <v>258</v>
      </c>
      <c r="BB4970" s="232" t="s">
        <v>162</v>
      </c>
      <c r="BR4970" s="232">
        <v>8.1432765499752264</v>
      </c>
    </row>
    <row r="4971" spans="46:70" x14ac:dyDescent="0.3">
      <c r="AT4971" s="232">
        <v>2016</v>
      </c>
      <c r="AU4971" s="232" t="s">
        <v>258</v>
      </c>
      <c r="BB4971" s="232" t="s">
        <v>163</v>
      </c>
      <c r="BR4971" s="232">
        <v>1.8055276248000649</v>
      </c>
    </row>
    <row r="4972" spans="46:70" x14ac:dyDescent="0.3">
      <c r="AT4972" s="232">
        <v>2016</v>
      </c>
      <c r="AU4972" s="232" t="s">
        <v>258</v>
      </c>
      <c r="BB4972" s="232" t="s">
        <v>389</v>
      </c>
      <c r="BR4972" s="232" t="s">
        <v>354</v>
      </c>
    </row>
    <row r="4973" spans="46:70" x14ac:dyDescent="0.3">
      <c r="AT4973" s="232">
        <v>2016</v>
      </c>
      <c r="AU4973" s="232" t="s">
        <v>258</v>
      </c>
      <c r="BB4973" s="232" t="s">
        <v>164</v>
      </c>
      <c r="BR4973" s="232">
        <v>3.72417049909994</v>
      </c>
    </row>
    <row r="4974" spans="46:70" x14ac:dyDescent="0.3">
      <c r="AT4974" s="232">
        <v>2016</v>
      </c>
      <c r="AU4974" s="232" t="s">
        <v>258</v>
      </c>
      <c r="BA4974" s="232" t="s">
        <v>165</v>
      </c>
      <c r="BR4974" s="232">
        <v>17.101973224864881</v>
      </c>
    </row>
    <row r="4975" spans="46:70" x14ac:dyDescent="0.3">
      <c r="AT4975" s="232">
        <v>2016</v>
      </c>
      <c r="AU4975" s="232" t="s">
        <v>258</v>
      </c>
      <c r="BB4975" s="232" t="s">
        <v>259</v>
      </c>
      <c r="BR4975" s="232">
        <v>7.0077179413538691</v>
      </c>
    </row>
    <row r="4976" spans="46:70" x14ac:dyDescent="0.3">
      <c r="AT4976" s="232">
        <v>2016</v>
      </c>
      <c r="AU4976" s="232" t="s">
        <v>258</v>
      </c>
      <c r="BB4976" s="232" t="s">
        <v>260</v>
      </c>
      <c r="BR4976" s="232" t="s">
        <v>354</v>
      </c>
    </row>
    <row r="4977" spans="46:70" x14ac:dyDescent="0.3">
      <c r="AT4977" s="232">
        <v>2016</v>
      </c>
      <c r="AU4977" s="232" t="s">
        <v>258</v>
      </c>
      <c r="BB4977" s="232" t="s">
        <v>261</v>
      </c>
      <c r="BR4977" s="232" t="s">
        <v>354</v>
      </c>
    </row>
    <row r="4978" spans="46:70" x14ac:dyDescent="0.3">
      <c r="AT4978" s="232">
        <v>2016</v>
      </c>
      <c r="AU4978" s="232" t="s">
        <v>258</v>
      </c>
      <c r="BB4978" s="232" t="s">
        <v>262</v>
      </c>
      <c r="BR4978" s="232" t="s">
        <v>354</v>
      </c>
    </row>
    <row r="4979" spans="46:70" x14ac:dyDescent="0.3">
      <c r="AT4979" s="232">
        <v>2016</v>
      </c>
      <c r="AU4979" s="232" t="s">
        <v>258</v>
      </c>
      <c r="BA4979" s="232" t="s">
        <v>166</v>
      </c>
      <c r="BR4979" s="232">
        <v>3.384962782868802</v>
      </c>
    </row>
    <row r="4980" spans="46:70" x14ac:dyDescent="0.3">
      <c r="AT4980" s="232">
        <v>2016</v>
      </c>
      <c r="AU4980" s="232" t="s">
        <v>258</v>
      </c>
      <c r="BB4980" s="232" t="s">
        <v>167</v>
      </c>
      <c r="BR4980" s="232">
        <v>4.294789601043</v>
      </c>
    </row>
    <row r="4981" spans="46:70" x14ac:dyDescent="0.3">
      <c r="AT4981" s="232">
        <v>2016</v>
      </c>
      <c r="AU4981" s="232" t="s">
        <v>258</v>
      </c>
      <c r="BB4981" s="232" t="s">
        <v>168</v>
      </c>
      <c r="BR4981" s="232">
        <v>4.6439602100303441</v>
      </c>
    </row>
    <row r="4982" spans="46:70" x14ac:dyDescent="0.3">
      <c r="AT4982" s="232">
        <v>2016</v>
      </c>
      <c r="AU4982" s="232" t="s">
        <v>258</v>
      </c>
      <c r="BB4982" s="232" t="s">
        <v>253</v>
      </c>
      <c r="BR4982" s="232">
        <v>2.7471640850750432</v>
      </c>
    </row>
    <row r="4983" spans="46:70" x14ac:dyDescent="0.3">
      <c r="AT4983" s="232">
        <v>2016</v>
      </c>
      <c r="AU4983" s="232" t="s">
        <v>258</v>
      </c>
      <c r="BB4983" s="232" t="s">
        <v>252</v>
      </c>
      <c r="BR4983" s="232">
        <v>1.307027516231255</v>
      </c>
    </row>
    <row r="4984" spans="46:70" x14ac:dyDescent="0.3">
      <c r="AT4984" s="232">
        <v>2016</v>
      </c>
      <c r="AU4984" s="232" t="s">
        <v>258</v>
      </c>
      <c r="BB4984" s="232" t="s">
        <v>169</v>
      </c>
      <c r="BR4984" s="232">
        <v>0.71208925112492905</v>
      </c>
    </row>
    <row r="4985" spans="46:70" x14ac:dyDescent="0.3">
      <c r="AT4985" s="232">
        <v>2016</v>
      </c>
      <c r="AU4985" s="232" t="s">
        <v>258</v>
      </c>
      <c r="BA4985" s="232" t="s">
        <v>170</v>
      </c>
      <c r="BR4985" s="232">
        <v>6.0501883627721114</v>
      </c>
    </row>
    <row r="4986" spans="46:70" x14ac:dyDescent="0.3">
      <c r="AT4986" s="232">
        <v>2016</v>
      </c>
      <c r="AU4986" s="232" t="s">
        <v>258</v>
      </c>
      <c r="BB4986" s="232" t="s">
        <v>171</v>
      </c>
      <c r="BR4986" s="232">
        <v>4.1893031759607906</v>
      </c>
    </row>
    <row r="4987" spans="46:70" x14ac:dyDescent="0.3">
      <c r="AT4987" s="232">
        <v>2016</v>
      </c>
      <c r="AU4987" s="232" t="s">
        <v>258</v>
      </c>
      <c r="BB4987" s="232" t="s">
        <v>172</v>
      </c>
      <c r="BR4987" s="232">
        <v>8.8868494944561416</v>
      </c>
    </row>
    <row r="4988" spans="46:70" x14ac:dyDescent="0.3">
      <c r="AT4988" s="232">
        <v>2016</v>
      </c>
      <c r="AU4988" s="232" t="s">
        <v>258</v>
      </c>
      <c r="BB4988" s="232" t="s">
        <v>390</v>
      </c>
      <c r="BR4988" s="232" t="s">
        <v>354</v>
      </c>
    </row>
    <row r="4989" spans="46:70" x14ac:dyDescent="0.3">
      <c r="AT4989" s="232">
        <v>2016</v>
      </c>
      <c r="AU4989" s="232" t="s">
        <v>258</v>
      </c>
      <c r="BA4989" s="232" t="s">
        <v>173</v>
      </c>
      <c r="BR4989" s="232">
        <v>10.449044112598029</v>
      </c>
    </row>
    <row r="4990" spans="46:70" x14ac:dyDescent="0.3">
      <c r="AT4990" s="232">
        <v>2016</v>
      </c>
      <c r="AU4990" s="232" t="s">
        <v>258</v>
      </c>
      <c r="BB4990" s="232" t="s">
        <v>254</v>
      </c>
      <c r="BR4990" s="232" t="s">
        <v>354</v>
      </c>
    </row>
    <row r="4991" spans="46:70" x14ac:dyDescent="0.3">
      <c r="AT4991" s="232">
        <v>2016</v>
      </c>
      <c r="AU4991" s="232" t="s">
        <v>258</v>
      </c>
      <c r="BB4991" s="232" t="s">
        <v>255</v>
      </c>
      <c r="BR4991" s="232">
        <v>11.604302424551269</v>
      </c>
    </row>
    <row r="4992" spans="46:70" x14ac:dyDescent="0.3">
      <c r="AT4992" s="232">
        <v>2016</v>
      </c>
      <c r="AU4992" s="232" t="s">
        <v>258</v>
      </c>
      <c r="BC4992" s="232" t="s">
        <v>174</v>
      </c>
      <c r="BR4992" s="232">
        <v>3.2390009788592402</v>
      </c>
    </row>
    <row r="4993" spans="46:70" x14ac:dyDescent="0.3">
      <c r="AT4993" s="232">
        <v>2016</v>
      </c>
      <c r="AU4993" s="232" t="s">
        <v>258</v>
      </c>
      <c r="BC4993" s="232" t="s">
        <v>175</v>
      </c>
      <c r="BR4993" s="232">
        <v>7.197707468067045</v>
      </c>
    </row>
    <row r="4994" spans="46:70" x14ac:dyDescent="0.3">
      <c r="AT4994" s="232">
        <v>2016</v>
      </c>
      <c r="AU4994" s="232" t="s">
        <v>258</v>
      </c>
      <c r="BC4994" s="232" t="s">
        <v>176</v>
      </c>
      <c r="BR4994" s="232">
        <v>10.77452302169219</v>
      </c>
    </row>
    <row r="4995" spans="46:70" x14ac:dyDescent="0.3">
      <c r="AT4995" s="232">
        <v>2016</v>
      </c>
      <c r="AU4995" s="232" t="s">
        <v>258</v>
      </c>
      <c r="BC4995" s="232" t="s">
        <v>177</v>
      </c>
      <c r="BR4995" s="232">
        <v>22.559494748297048</v>
      </c>
    </row>
    <row r="4996" spans="46:70" x14ac:dyDescent="0.3">
      <c r="AT4996" s="232">
        <v>2016</v>
      </c>
      <c r="AU4996" s="232" t="s">
        <v>258</v>
      </c>
      <c r="BC4996" s="232" t="s">
        <v>178</v>
      </c>
      <c r="BR4996" s="232">
        <v>19.154284774212069</v>
      </c>
    </row>
    <row r="4997" spans="46:70" x14ac:dyDescent="0.3">
      <c r="AT4997" s="232">
        <v>2016</v>
      </c>
      <c r="AU4997" s="232" t="s">
        <v>258</v>
      </c>
      <c r="BC4997" s="232" t="s">
        <v>256</v>
      </c>
      <c r="BR4997" s="232">
        <v>3.991998759761795</v>
      </c>
    </row>
    <row r="4998" spans="46:70" x14ac:dyDescent="0.3">
      <c r="AT4998" s="232">
        <v>2016</v>
      </c>
      <c r="AU4998" s="232" t="s">
        <v>258</v>
      </c>
      <c r="BD4998" s="232" t="s">
        <v>179</v>
      </c>
      <c r="BR4998" s="232">
        <v>6.6149618332153342</v>
      </c>
    </row>
    <row r="4999" spans="46:70" x14ac:dyDescent="0.3">
      <c r="AT4999" s="232">
        <v>2016</v>
      </c>
      <c r="AU4999" s="232" t="s">
        <v>258</v>
      </c>
      <c r="BD4999" s="232" t="s">
        <v>180</v>
      </c>
      <c r="BR4999" s="232">
        <v>15.364244697348431</v>
      </c>
    </row>
    <row r="5000" spans="46:70" x14ac:dyDescent="0.3">
      <c r="AT5000" s="232">
        <v>2016</v>
      </c>
      <c r="AU5000" s="232" t="s">
        <v>258</v>
      </c>
      <c r="BD5000" s="232" t="s">
        <v>181</v>
      </c>
      <c r="BR5000" s="232">
        <v>9.3779588921913106</v>
      </c>
    </row>
    <row r="5001" spans="46:70" x14ac:dyDescent="0.3">
      <c r="AT5001" s="232">
        <v>2016</v>
      </c>
      <c r="AU5001" s="232" t="s">
        <v>258</v>
      </c>
      <c r="BD5001" s="232" t="s">
        <v>182</v>
      </c>
      <c r="BR5001" s="232">
        <v>7.3966610086142204</v>
      </c>
    </row>
    <row r="5002" spans="46:70" x14ac:dyDescent="0.3">
      <c r="AT5002" s="232">
        <v>2016</v>
      </c>
      <c r="AU5002" s="232" t="s">
        <v>258</v>
      </c>
      <c r="BD5002" s="232" t="s">
        <v>183</v>
      </c>
      <c r="BR5002" s="232">
        <v>8.4941965676371929</v>
      </c>
    </row>
    <row r="5003" spans="46:70" x14ac:dyDescent="0.3">
      <c r="AT5003" s="232">
        <v>2016</v>
      </c>
      <c r="AU5003" s="232" t="s">
        <v>258</v>
      </c>
      <c r="BD5003" s="232" t="s">
        <v>184</v>
      </c>
      <c r="BR5003" s="232">
        <v>17.98391742935743</v>
      </c>
    </row>
    <row r="5004" spans="46:70" x14ac:dyDescent="0.3">
      <c r="AT5004" s="232">
        <v>2016</v>
      </c>
      <c r="AU5004" s="232" t="s">
        <v>258</v>
      </c>
      <c r="BD5004" s="232" t="s">
        <v>185</v>
      </c>
      <c r="BR5004" s="232">
        <v>3.2534096873367462</v>
      </c>
    </row>
    <row r="5005" spans="46:70" x14ac:dyDescent="0.3">
      <c r="AT5005" s="232">
        <v>2016</v>
      </c>
      <c r="AU5005" s="232" t="s">
        <v>258</v>
      </c>
      <c r="BD5005" s="232" t="s">
        <v>186</v>
      </c>
      <c r="BR5005" s="232">
        <v>7.7335069736688284</v>
      </c>
    </row>
    <row r="5006" spans="46:70" x14ac:dyDescent="0.3">
      <c r="AT5006" s="232">
        <v>2016</v>
      </c>
      <c r="AU5006" s="232" t="s">
        <v>258</v>
      </c>
      <c r="BE5006" s="232" t="s">
        <v>187</v>
      </c>
      <c r="BR5006" s="232">
        <v>5.2828988057682107</v>
      </c>
    </row>
    <row r="5007" spans="46:70" x14ac:dyDescent="0.3">
      <c r="AT5007" s="232">
        <v>2016</v>
      </c>
      <c r="AU5007" s="232" t="s">
        <v>258</v>
      </c>
      <c r="BE5007" s="232" t="s">
        <v>188</v>
      </c>
      <c r="BR5007" s="232">
        <v>7.0227544981354422</v>
      </c>
    </row>
    <row r="5008" spans="46:70" x14ac:dyDescent="0.3">
      <c r="AT5008" s="232">
        <v>2016</v>
      </c>
      <c r="AU5008" s="232" t="s">
        <v>258</v>
      </c>
      <c r="BE5008" s="232" t="s">
        <v>189</v>
      </c>
      <c r="BR5008" s="232">
        <v>9.7956869454526743</v>
      </c>
    </row>
    <row r="5009" spans="46:70" x14ac:dyDescent="0.3">
      <c r="AT5009" s="232">
        <v>2016</v>
      </c>
      <c r="AU5009" s="232" t="s">
        <v>258</v>
      </c>
      <c r="BE5009" s="232" t="s">
        <v>190</v>
      </c>
      <c r="BR5009" s="232">
        <v>8.42253782134331</v>
      </c>
    </row>
    <row r="5010" spans="46:70" x14ac:dyDescent="0.3">
      <c r="AT5010" s="232">
        <v>2016</v>
      </c>
      <c r="AU5010" s="232" t="s">
        <v>258</v>
      </c>
      <c r="BE5010" s="232" t="s">
        <v>191</v>
      </c>
      <c r="BR5010" s="232">
        <v>10.03247647200685</v>
      </c>
    </row>
    <row r="5011" spans="46:70" x14ac:dyDescent="0.3">
      <c r="AT5011" s="232">
        <v>2016</v>
      </c>
      <c r="AU5011" s="232" t="s">
        <v>258</v>
      </c>
      <c r="BE5011" s="232" t="s">
        <v>257</v>
      </c>
      <c r="BR5011" s="232">
        <v>5.8701001966316699</v>
      </c>
    </row>
    <row r="5012" spans="46:70" x14ac:dyDescent="0.3">
      <c r="AT5012" s="232">
        <v>2016</v>
      </c>
      <c r="AU5012" s="232" t="s">
        <v>258</v>
      </c>
      <c r="BF5012" s="232" t="s">
        <v>192</v>
      </c>
      <c r="BR5012" s="232">
        <v>6.2595320424800542</v>
      </c>
    </row>
    <row r="5013" spans="46:70" x14ac:dyDescent="0.3">
      <c r="AT5013" s="232">
        <v>2016</v>
      </c>
      <c r="AU5013" s="232" t="s">
        <v>258</v>
      </c>
      <c r="BF5013" s="232" t="s">
        <v>193</v>
      </c>
      <c r="BR5013" s="232">
        <v>9.3248370934784379</v>
      </c>
    </row>
    <row r="5014" spans="46:70" x14ac:dyDescent="0.3">
      <c r="AT5014" s="232">
        <v>2016</v>
      </c>
      <c r="AU5014" s="232" t="s">
        <v>258</v>
      </c>
      <c r="BF5014" s="232" t="s">
        <v>194</v>
      </c>
      <c r="BR5014" s="232">
        <v>8.2551957474707791</v>
      </c>
    </row>
    <row r="5015" spans="46:70" x14ac:dyDescent="0.3">
      <c r="AT5015" s="232">
        <v>2016</v>
      </c>
      <c r="AU5015" s="232" t="s">
        <v>258</v>
      </c>
      <c r="BF5015" s="232" t="s">
        <v>195</v>
      </c>
      <c r="BR5015" s="232">
        <v>6.2072803870726991</v>
      </c>
    </row>
    <row r="5016" spans="46:70" x14ac:dyDescent="0.3">
      <c r="AT5016" s="232">
        <v>2016</v>
      </c>
      <c r="AU5016" s="232" t="s">
        <v>258</v>
      </c>
      <c r="BF5016" s="232" t="s">
        <v>196</v>
      </c>
      <c r="BR5016" s="232">
        <v>8.2883421449401151</v>
      </c>
    </row>
    <row r="5017" spans="46:70" x14ac:dyDescent="0.3">
      <c r="AT5017" s="232">
        <v>2016</v>
      </c>
      <c r="AU5017" s="232" t="s">
        <v>258</v>
      </c>
      <c r="BG5017" s="232" t="s">
        <v>197</v>
      </c>
      <c r="BR5017" s="232">
        <v>15.90798387976081</v>
      </c>
    </row>
    <row r="5018" spans="46:70" x14ac:dyDescent="0.3">
      <c r="AT5018" s="232">
        <v>2016</v>
      </c>
      <c r="AU5018" s="232" t="s">
        <v>258</v>
      </c>
      <c r="BG5018" s="232" t="s">
        <v>198</v>
      </c>
      <c r="BR5018" s="232">
        <v>16.911366155001861</v>
      </c>
    </row>
    <row r="5019" spans="46:70" x14ac:dyDescent="0.3">
      <c r="AT5019" s="232">
        <v>2016</v>
      </c>
      <c r="AU5019" s="232" t="s">
        <v>258</v>
      </c>
      <c r="BG5019" s="232" t="s">
        <v>199</v>
      </c>
      <c r="BR5019" s="232">
        <v>12.694176987870961</v>
      </c>
    </row>
    <row r="5020" spans="46:70" x14ac:dyDescent="0.3">
      <c r="AT5020" s="232">
        <v>2016</v>
      </c>
      <c r="AU5020" s="232" t="s">
        <v>258</v>
      </c>
      <c r="BG5020" s="232" t="s">
        <v>200</v>
      </c>
      <c r="BR5020" s="232">
        <v>5.9056403915010218</v>
      </c>
    </row>
    <row r="5021" spans="46:70" x14ac:dyDescent="0.3">
      <c r="AT5021" s="232">
        <v>2016</v>
      </c>
      <c r="AU5021" s="232" t="s">
        <v>258</v>
      </c>
      <c r="BH5021" s="232" t="s">
        <v>201</v>
      </c>
      <c r="BR5021" s="232">
        <v>8.2578155852116435</v>
      </c>
    </row>
    <row r="5022" spans="46:70" x14ac:dyDescent="0.3">
      <c r="AT5022" s="232">
        <v>2016</v>
      </c>
      <c r="AU5022" s="232" t="s">
        <v>258</v>
      </c>
      <c r="BH5022" s="232" t="s">
        <v>202</v>
      </c>
      <c r="BR5022" s="232">
        <v>7.3973581633721546</v>
      </c>
    </row>
    <row r="5023" spans="46:70" x14ac:dyDescent="0.3">
      <c r="AT5023" s="232">
        <v>2016</v>
      </c>
      <c r="AU5023" s="232" t="s">
        <v>258</v>
      </c>
      <c r="BH5023" s="232" t="s">
        <v>203</v>
      </c>
      <c r="BR5023" s="232">
        <v>7.2382413487981792</v>
      </c>
    </row>
    <row r="5024" spans="46:70" x14ac:dyDescent="0.3">
      <c r="AT5024" s="232">
        <v>2016</v>
      </c>
      <c r="AU5024" s="232" t="s">
        <v>258</v>
      </c>
      <c r="BI5024" s="232" t="s">
        <v>204</v>
      </c>
      <c r="BR5024" s="232">
        <v>6.5986829015206414</v>
      </c>
    </row>
    <row r="5025" spans="46:70" x14ac:dyDescent="0.3">
      <c r="AT5025" s="232">
        <v>2016</v>
      </c>
      <c r="AU5025" s="232" t="s">
        <v>258</v>
      </c>
      <c r="BI5025" s="232" t="s">
        <v>205</v>
      </c>
      <c r="BR5025" s="232">
        <v>6.2483217259169566</v>
      </c>
    </row>
    <row r="5026" spans="46:70" x14ac:dyDescent="0.3">
      <c r="AT5026" s="232">
        <v>2016</v>
      </c>
      <c r="AU5026" s="232" t="s">
        <v>258</v>
      </c>
      <c r="BI5026" s="232" t="s">
        <v>206</v>
      </c>
      <c r="BR5026" s="232">
        <v>21.857055560335439</v>
      </c>
    </row>
    <row r="5027" spans="46:70" x14ac:dyDescent="0.3">
      <c r="AT5027" s="232">
        <v>2016</v>
      </c>
      <c r="AU5027" s="232" t="s">
        <v>258</v>
      </c>
      <c r="BJ5027" s="232" t="s">
        <v>381</v>
      </c>
      <c r="BR5027" s="232">
        <v>18.340851026039111</v>
      </c>
    </row>
    <row r="5028" spans="46:70" x14ac:dyDescent="0.3">
      <c r="AT5028" s="232">
        <v>2016</v>
      </c>
      <c r="AU5028" s="232" t="s">
        <v>258</v>
      </c>
      <c r="BJ5028" s="232" t="s">
        <v>208</v>
      </c>
      <c r="BR5028" s="232">
        <v>10.288478270471581</v>
      </c>
    </row>
    <row r="5029" spans="46:70" x14ac:dyDescent="0.3">
      <c r="AT5029" s="232">
        <v>2016</v>
      </c>
      <c r="AU5029" s="232" t="s">
        <v>258</v>
      </c>
      <c r="BJ5029" s="232" t="s">
        <v>209</v>
      </c>
      <c r="BR5029" s="232">
        <v>8.770341870420113</v>
      </c>
    </row>
    <row r="5030" spans="46:70" x14ac:dyDescent="0.3">
      <c r="AT5030" s="232">
        <v>2016</v>
      </c>
      <c r="AU5030" s="232" t="s">
        <v>258</v>
      </c>
      <c r="BJ5030" s="232" t="s">
        <v>210</v>
      </c>
      <c r="BR5030" s="232">
        <v>6.8537022500812386</v>
      </c>
    </row>
    <row r="5031" spans="46:70" x14ac:dyDescent="0.3">
      <c r="AT5031" s="232">
        <v>2016</v>
      </c>
      <c r="AU5031" s="232" t="s">
        <v>258</v>
      </c>
      <c r="BJ5031" s="232" t="s">
        <v>211</v>
      </c>
      <c r="BR5031" s="232">
        <v>6.0936145568868314</v>
      </c>
    </row>
    <row r="5032" spans="46:70" x14ac:dyDescent="0.3">
      <c r="AT5032" s="232">
        <v>2016</v>
      </c>
      <c r="AU5032" s="232" t="s">
        <v>258</v>
      </c>
      <c r="BJ5032" s="232" t="s">
        <v>212</v>
      </c>
      <c r="BR5032" s="232">
        <v>4.2893052700625924</v>
      </c>
    </row>
    <row r="5033" spans="46:70" x14ac:dyDescent="0.3">
      <c r="AT5033" s="232">
        <v>2016</v>
      </c>
      <c r="AU5033" s="232" t="s">
        <v>258</v>
      </c>
      <c r="BJ5033" s="232" t="s">
        <v>213</v>
      </c>
      <c r="BR5033" s="232">
        <v>6.9061115296728506</v>
      </c>
    </row>
    <row r="5034" spans="46:70" x14ac:dyDescent="0.3">
      <c r="AT5034" s="232">
        <v>2016</v>
      </c>
      <c r="AU5034" s="232" t="s">
        <v>258</v>
      </c>
      <c r="BK5034" s="232" t="s">
        <v>214</v>
      </c>
      <c r="BR5034" s="232">
        <v>5.2835753433063433</v>
      </c>
    </row>
    <row r="5035" spans="46:70" x14ac:dyDescent="0.3">
      <c r="AT5035" s="232">
        <v>2016</v>
      </c>
      <c r="AU5035" s="232" t="s">
        <v>258</v>
      </c>
      <c r="BK5035" s="232" t="s">
        <v>215</v>
      </c>
      <c r="BR5035" s="232">
        <v>12.11652949819376</v>
      </c>
    </row>
    <row r="5036" spans="46:70" x14ac:dyDescent="0.3">
      <c r="AT5036" s="232">
        <v>2016</v>
      </c>
      <c r="AU5036" s="232" t="s">
        <v>258</v>
      </c>
      <c r="BK5036" s="232" t="s">
        <v>216</v>
      </c>
      <c r="BR5036" s="232">
        <v>9.3371664011130981</v>
      </c>
    </row>
    <row r="5037" spans="46:70" x14ac:dyDescent="0.3">
      <c r="AT5037" s="232">
        <v>2016</v>
      </c>
      <c r="AU5037" s="232" t="s">
        <v>258</v>
      </c>
      <c r="BL5037" s="232" t="s">
        <v>217</v>
      </c>
      <c r="BR5037" s="232">
        <v>7.2135218771548004</v>
      </c>
    </row>
    <row r="5038" spans="46:70" x14ac:dyDescent="0.3">
      <c r="AT5038" s="232">
        <v>2016</v>
      </c>
      <c r="AU5038" s="232" t="s">
        <v>258</v>
      </c>
      <c r="BL5038" s="232" t="s">
        <v>218</v>
      </c>
      <c r="BR5038" s="232">
        <v>5.1186466696853374</v>
      </c>
    </row>
    <row r="5039" spans="46:70" x14ac:dyDescent="0.3">
      <c r="AT5039" s="232">
        <v>2016</v>
      </c>
      <c r="AU5039" s="232" t="s">
        <v>258</v>
      </c>
      <c r="BL5039" s="232" t="s">
        <v>219</v>
      </c>
      <c r="BR5039" s="232">
        <v>7.1898435403104672</v>
      </c>
    </row>
    <row r="5040" spans="46:70" x14ac:dyDescent="0.3">
      <c r="AT5040" s="232">
        <v>2016</v>
      </c>
      <c r="AU5040" s="232" t="s">
        <v>258</v>
      </c>
      <c r="BL5040" s="232" t="s">
        <v>220</v>
      </c>
      <c r="BR5040" s="232">
        <v>8.6046600641902931</v>
      </c>
    </row>
    <row r="5041" spans="46:70" x14ac:dyDescent="0.3">
      <c r="AT5041" s="232">
        <v>2016</v>
      </c>
      <c r="AU5041" s="232" t="s">
        <v>258</v>
      </c>
      <c r="BL5041" s="232" t="s">
        <v>221</v>
      </c>
      <c r="BR5041" s="232">
        <v>8.6365990573989766</v>
      </c>
    </row>
    <row r="5042" spans="46:70" x14ac:dyDescent="0.3">
      <c r="AT5042" s="232">
        <v>2016</v>
      </c>
      <c r="AU5042" s="232" t="s">
        <v>258</v>
      </c>
      <c r="BM5042" s="232" t="s">
        <v>222</v>
      </c>
      <c r="BR5042" s="232">
        <v>5.0999326350196936</v>
      </c>
    </row>
    <row r="5043" spans="46:70" x14ac:dyDescent="0.3">
      <c r="AT5043" s="232">
        <v>2016</v>
      </c>
      <c r="AU5043" s="232" t="s">
        <v>258</v>
      </c>
      <c r="BM5043" s="232" t="s">
        <v>223</v>
      </c>
      <c r="BR5043" s="232">
        <v>4.3570680573493954</v>
      </c>
    </row>
    <row r="5044" spans="46:70" x14ac:dyDescent="0.3">
      <c r="AT5044" s="232">
        <v>2016</v>
      </c>
      <c r="AU5044" s="232" t="s">
        <v>258</v>
      </c>
      <c r="BM5044" s="232" t="s">
        <v>224</v>
      </c>
      <c r="BR5044" s="232">
        <v>4.5585240286580078</v>
      </c>
    </row>
    <row r="5045" spans="46:70" x14ac:dyDescent="0.3">
      <c r="AT5045" s="232">
        <v>2016</v>
      </c>
      <c r="AU5045" s="232" t="s">
        <v>258</v>
      </c>
      <c r="BM5045" s="232" t="s">
        <v>225</v>
      </c>
      <c r="BR5045" s="232">
        <v>6.9732284399902964</v>
      </c>
    </row>
    <row r="5046" spans="46:70" x14ac:dyDescent="0.3">
      <c r="AT5046" s="232">
        <v>2016</v>
      </c>
      <c r="AU5046" s="232" t="s">
        <v>258</v>
      </c>
      <c r="BM5046" s="232" t="s">
        <v>226</v>
      </c>
      <c r="BR5046" s="232">
        <v>8.0439346842582502</v>
      </c>
    </row>
    <row r="5047" spans="46:70" x14ac:dyDescent="0.3">
      <c r="AT5047" s="232">
        <v>2016</v>
      </c>
      <c r="AU5047" s="232" t="s">
        <v>258</v>
      </c>
      <c r="BM5047" s="232" t="s">
        <v>227</v>
      </c>
      <c r="BR5047" s="232">
        <v>5.7560186566732368</v>
      </c>
    </row>
    <row r="5048" spans="46:70" x14ac:dyDescent="0.3">
      <c r="AT5048" s="232">
        <v>2016</v>
      </c>
      <c r="AU5048" s="232" t="s">
        <v>258</v>
      </c>
      <c r="BM5048" s="232" t="s">
        <v>228</v>
      </c>
      <c r="BR5048" s="232">
        <v>13.379873420803991</v>
      </c>
    </row>
    <row r="5049" spans="46:70" x14ac:dyDescent="0.3">
      <c r="AT5049" s="232">
        <v>2016</v>
      </c>
      <c r="AU5049" s="232" t="s">
        <v>258</v>
      </c>
      <c r="BM5049" s="232" t="s">
        <v>229</v>
      </c>
      <c r="BR5049" s="232">
        <v>10.407992999970491</v>
      </c>
    </row>
    <row r="5050" spans="46:70" x14ac:dyDescent="0.3">
      <c r="AT5050" s="232">
        <v>2016</v>
      </c>
      <c r="AU5050" s="232" t="s">
        <v>258</v>
      </c>
      <c r="BN5050" s="232" t="s">
        <v>230</v>
      </c>
      <c r="BR5050" s="232">
        <v>7.6655070864780122</v>
      </c>
    </row>
    <row r="5051" spans="46:70" x14ac:dyDescent="0.3">
      <c r="AT5051" s="232">
        <v>2016</v>
      </c>
      <c r="AU5051" s="232" t="s">
        <v>258</v>
      </c>
      <c r="BN5051" s="232" t="s">
        <v>231</v>
      </c>
      <c r="BR5051" s="232">
        <v>6.3900511434747056</v>
      </c>
    </row>
    <row r="5052" spans="46:70" x14ac:dyDescent="0.3">
      <c r="AT5052" s="232">
        <v>2016</v>
      </c>
      <c r="AU5052" s="232" t="s">
        <v>258</v>
      </c>
      <c r="BO5052" s="232" t="s">
        <v>232</v>
      </c>
      <c r="BR5052" s="232">
        <v>9.2622896123180247</v>
      </c>
    </row>
    <row r="5053" spans="46:70" x14ac:dyDescent="0.3">
      <c r="AT5053" s="232">
        <v>2016</v>
      </c>
      <c r="AU5053" s="232" t="s">
        <v>258</v>
      </c>
      <c r="BO5053" s="232" t="s">
        <v>233</v>
      </c>
      <c r="BR5053" s="232">
        <v>7.3510106766678778</v>
      </c>
    </row>
    <row r="5054" spans="46:70" x14ac:dyDescent="0.3">
      <c r="AT5054" s="232">
        <v>2016</v>
      </c>
      <c r="AU5054" s="232" t="s">
        <v>258</v>
      </c>
      <c r="BP5054" s="232" t="s">
        <v>234</v>
      </c>
      <c r="BR5054" s="232">
        <v>9.8182625116918665</v>
      </c>
    </row>
    <row r="5055" spans="46:70" x14ac:dyDescent="0.3">
      <c r="AT5055" s="232">
        <v>2016</v>
      </c>
      <c r="AU5055" s="232" t="s">
        <v>258</v>
      </c>
      <c r="BP5055" s="232" t="s">
        <v>235</v>
      </c>
      <c r="BR5055" s="232">
        <v>7.2262878935788546</v>
      </c>
    </row>
    <row r="5056" spans="46:70" x14ac:dyDescent="0.3">
      <c r="AT5056" s="232">
        <v>2016</v>
      </c>
      <c r="AU5056" s="232" t="s">
        <v>258</v>
      </c>
      <c r="BP5056" s="232" t="s">
        <v>236</v>
      </c>
      <c r="BR5056" s="232">
        <v>5.1720646101111258</v>
      </c>
    </row>
    <row r="5057" spans="46:70" x14ac:dyDescent="0.3">
      <c r="AT5057" s="232">
        <v>2016</v>
      </c>
      <c r="AU5057" s="232" t="s">
        <v>258</v>
      </c>
      <c r="BQ5057" s="232" t="s">
        <v>237</v>
      </c>
      <c r="BR5057" s="232">
        <v>8.3534391473420726</v>
      </c>
    </row>
    <row r="5058" spans="46:70" x14ac:dyDescent="0.3">
      <c r="AT5058" s="232">
        <v>2016</v>
      </c>
      <c r="AU5058" s="232" t="s">
        <v>258</v>
      </c>
      <c r="BQ5058" s="232" t="s">
        <v>238</v>
      </c>
      <c r="BR5058" s="232">
        <v>8.0661194424547187</v>
      </c>
    </row>
    <row r="5059" spans="46:70" x14ac:dyDescent="0.3">
      <c r="AT5059" s="232">
        <v>2016</v>
      </c>
      <c r="AU5059" s="232" t="s">
        <v>258</v>
      </c>
      <c r="BQ5059" s="232" t="s">
        <v>239</v>
      </c>
      <c r="BR5059" s="232">
        <v>7.4181845658217469</v>
      </c>
    </row>
    <row r="5060" spans="46:70" x14ac:dyDescent="0.3">
      <c r="AT5060" s="232">
        <v>2016</v>
      </c>
      <c r="AU5060" s="232" t="s">
        <v>258</v>
      </c>
      <c r="BQ5060" s="232" t="s">
        <v>240</v>
      </c>
      <c r="BR5060" s="232">
        <v>8.7808955941042921</v>
      </c>
    </row>
    <row r="5061" spans="46:70" x14ac:dyDescent="0.3">
      <c r="AT5061" s="232">
        <v>2016</v>
      </c>
      <c r="AU5061" s="232" t="s">
        <v>258</v>
      </c>
      <c r="BQ5061" s="232" t="s">
        <v>241</v>
      </c>
      <c r="BR5061" s="232">
        <v>6.5042985122466179</v>
      </c>
    </row>
    <row r="5062" spans="46:70" x14ac:dyDescent="0.3">
      <c r="AT5062" s="232">
        <v>2016</v>
      </c>
      <c r="AU5062" s="232" t="s">
        <v>258</v>
      </c>
      <c r="BQ5062" s="232" t="s">
        <v>242</v>
      </c>
      <c r="BR5062" s="232">
        <v>7.2510942079716667</v>
      </c>
    </row>
    <row r="5063" spans="46:70" x14ac:dyDescent="0.3">
      <c r="AT5063" s="232">
        <v>2016</v>
      </c>
      <c r="AU5063" s="232" t="s">
        <v>258</v>
      </c>
      <c r="BQ5063" s="232" t="s">
        <v>243</v>
      </c>
      <c r="BR5063" s="232">
        <v>4.7060755333734194</v>
      </c>
    </row>
    <row r="5064" spans="46:70" x14ac:dyDescent="0.3">
      <c r="AT5064" s="232">
        <v>2016</v>
      </c>
      <c r="AU5064" s="232" t="s">
        <v>258</v>
      </c>
      <c r="BQ5064" s="232" t="s">
        <v>244</v>
      </c>
      <c r="BR5064" s="232">
        <v>7.7786163586491552</v>
      </c>
    </row>
    <row r="5065" spans="46:70" x14ac:dyDescent="0.3">
      <c r="AT5065" s="232">
        <v>2016</v>
      </c>
      <c r="AU5065" s="232" t="s">
        <v>258</v>
      </c>
      <c r="BQ5065" s="232" t="s">
        <v>245</v>
      </c>
      <c r="BR5065" s="232">
        <v>9.4151214783693487</v>
      </c>
    </row>
    <row r="5066" spans="46:70" x14ac:dyDescent="0.3">
      <c r="AT5066" s="232">
        <v>2016</v>
      </c>
      <c r="AU5066" s="232" t="s">
        <v>258</v>
      </c>
      <c r="BQ5066" s="232" t="s">
        <v>246</v>
      </c>
      <c r="BR5066" s="232">
        <v>9.3022547518034013</v>
      </c>
    </row>
    <row r="5067" spans="46:70" x14ac:dyDescent="0.3">
      <c r="AT5067" s="232">
        <v>2016</v>
      </c>
      <c r="AU5067" s="232" t="s">
        <v>258</v>
      </c>
      <c r="AV5067" s="232" t="s">
        <v>247</v>
      </c>
      <c r="AW5067" s="232" t="s">
        <v>248</v>
      </c>
      <c r="BR5067" s="232">
        <v>5.2052245903377958</v>
      </c>
    </row>
    <row r="5068" spans="46:70" x14ac:dyDescent="0.3">
      <c r="AT5068" s="232">
        <v>2016</v>
      </c>
      <c r="AU5068" s="232" t="s">
        <v>258</v>
      </c>
      <c r="AV5068" s="232" t="s">
        <v>247</v>
      </c>
      <c r="AW5068" s="232" t="s">
        <v>248</v>
      </c>
      <c r="AZ5068" s="232" t="s">
        <v>155</v>
      </c>
      <c r="BR5068" s="232">
        <v>5.7230832682370174</v>
      </c>
    </row>
    <row r="5069" spans="46:70" x14ac:dyDescent="0.3">
      <c r="AT5069" s="232">
        <v>2016</v>
      </c>
      <c r="AU5069" s="232" t="s">
        <v>258</v>
      </c>
      <c r="AV5069" s="232" t="s">
        <v>247</v>
      </c>
      <c r="AW5069" s="232" t="s">
        <v>248</v>
      </c>
      <c r="AZ5069" s="232" t="s">
        <v>156</v>
      </c>
      <c r="BR5069" s="232">
        <v>7.3493184129559896</v>
      </c>
    </row>
    <row r="5070" spans="46:70" x14ac:dyDescent="0.3">
      <c r="AT5070" s="232">
        <v>2016</v>
      </c>
      <c r="AU5070" s="232" t="s">
        <v>258</v>
      </c>
      <c r="AV5070" s="232" t="s">
        <v>247</v>
      </c>
      <c r="AW5070" s="232" t="s">
        <v>248</v>
      </c>
      <c r="AZ5070" s="232" t="s">
        <v>157</v>
      </c>
      <c r="BR5070" s="232">
        <v>5.1766751185879247</v>
      </c>
    </row>
    <row r="5071" spans="46:70" x14ac:dyDescent="0.3">
      <c r="AT5071" s="232">
        <v>2016</v>
      </c>
      <c r="AU5071" s="232" t="s">
        <v>258</v>
      </c>
      <c r="AV5071" s="232" t="s">
        <v>247</v>
      </c>
      <c r="AW5071" s="232" t="s">
        <v>248</v>
      </c>
      <c r="AZ5071" s="232" t="s">
        <v>158</v>
      </c>
      <c r="BR5071" s="232">
        <v>5.1044750880254099</v>
      </c>
    </row>
    <row r="5072" spans="46:70" x14ac:dyDescent="0.3">
      <c r="AT5072" s="232">
        <v>2016</v>
      </c>
      <c r="AU5072" s="232" t="s">
        <v>258</v>
      </c>
      <c r="AV5072" s="232" t="s">
        <v>247</v>
      </c>
      <c r="AW5072" s="232" t="s">
        <v>248</v>
      </c>
      <c r="AZ5072" s="232" t="s">
        <v>159</v>
      </c>
      <c r="BR5072" s="232">
        <v>4.7900188868690527</v>
      </c>
    </row>
    <row r="5073" spans="46:70" x14ac:dyDescent="0.3">
      <c r="AT5073" s="232">
        <v>2016</v>
      </c>
      <c r="AU5073" s="232" t="s">
        <v>258</v>
      </c>
      <c r="AV5073" s="232" t="s">
        <v>247</v>
      </c>
      <c r="AW5073" s="232" t="s">
        <v>248</v>
      </c>
      <c r="AZ5073" s="232" t="s">
        <v>160</v>
      </c>
      <c r="BR5073" s="232">
        <v>3.845554544438492</v>
      </c>
    </row>
    <row r="5074" spans="46:70" x14ac:dyDescent="0.3">
      <c r="AT5074" s="232">
        <v>2016</v>
      </c>
      <c r="AU5074" s="232" t="s">
        <v>258</v>
      </c>
      <c r="AV5074" s="232" t="s">
        <v>247</v>
      </c>
      <c r="AW5074" s="232" t="s">
        <v>248</v>
      </c>
      <c r="BA5074" s="232" t="s">
        <v>161</v>
      </c>
      <c r="BR5074" s="232">
        <v>5.457298820451931</v>
      </c>
    </row>
    <row r="5075" spans="46:70" x14ac:dyDescent="0.3">
      <c r="AT5075" s="232">
        <v>2016</v>
      </c>
      <c r="AU5075" s="232" t="s">
        <v>258</v>
      </c>
      <c r="AV5075" s="232" t="s">
        <v>247</v>
      </c>
      <c r="AW5075" s="232" t="s">
        <v>248</v>
      </c>
      <c r="BB5075" s="232" t="s">
        <v>162</v>
      </c>
      <c r="BR5075" s="232">
        <v>5.81462519857996</v>
      </c>
    </row>
    <row r="5076" spans="46:70" x14ac:dyDescent="0.3">
      <c r="AT5076" s="232">
        <v>2016</v>
      </c>
      <c r="AU5076" s="232" t="s">
        <v>258</v>
      </c>
      <c r="AV5076" s="232" t="s">
        <v>247</v>
      </c>
      <c r="AW5076" s="232" t="s">
        <v>248</v>
      </c>
      <c r="BB5076" s="232" t="s">
        <v>163</v>
      </c>
      <c r="BR5076" s="232">
        <v>1.7837983127527841</v>
      </c>
    </row>
    <row r="5077" spans="46:70" x14ac:dyDescent="0.3">
      <c r="AT5077" s="232">
        <v>2016</v>
      </c>
      <c r="AU5077" s="232" t="s">
        <v>258</v>
      </c>
      <c r="AV5077" s="232" t="s">
        <v>247</v>
      </c>
      <c r="AW5077" s="232" t="s">
        <v>248</v>
      </c>
      <c r="BB5077" s="232" t="s">
        <v>389</v>
      </c>
      <c r="BR5077" s="232" t="s">
        <v>354</v>
      </c>
    </row>
    <row r="5078" spans="46:70" x14ac:dyDescent="0.3">
      <c r="AT5078" s="232">
        <v>2016</v>
      </c>
      <c r="AU5078" s="232" t="s">
        <v>258</v>
      </c>
      <c r="AV5078" s="232" t="s">
        <v>247</v>
      </c>
      <c r="AW5078" s="232" t="s">
        <v>248</v>
      </c>
      <c r="BB5078" s="232" t="s">
        <v>164</v>
      </c>
      <c r="BR5078" s="232">
        <v>2.2882644588261192</v>
      </c>
    </row>
    <row r="5079" spans="46:70" x14ac:dyDescent="0.3">
      <c r="AT5079" s="232">
        <v>2016</v>
      </c>
      <c r="AU5079" s="232" t="s">
        <v>258</v>
      </c>
      <c r="AV5079" s="232" t="s">
        <v>247</v>
      </c>
      <c r="AW5079" s="232" t="s">
        <v>248</v>
      </c>
      <c r="BA5079" s="232" t="s">
        <v>165</v>
      </c>
      <c r="BR5079" s="232">
        <v>8.4898679580940417</v>
      </c>
    </row>
    <row r="5080" spans="46:70" x14ac:dyDescent="0.3">
      <c r="AT5080" s="232">
        <v>2016</v>
      </c>
      <c r="AU5080" s="232" t="s">
        <v>258</v>
      </c>
      <c r="AV5080" s="232" t="s">
        <v>247</v>
      </c>
      <c r="AW5080" s="232" t="s">
        <v>248</v>
      </c>
      <c r="BB5080" s="232" t="s">
        <v>259</v>
      </c>
      <c r="BR5080" s="232">
        <v>3.0249563869880691</v>
      </c>
    </row>
    <row r="5081" spans="46:70" x14ac:dyDescent="0.3">
      <c r="AT5081" s="232">
        <v>2016</v>
      </c>
      <c r="AU5081" s="232" t="s">
        <v>258</v>
      </c>
      <c r="AV5081" s="232" t="s">
        <v>247</v>
      </c>
      <c r="AW5081" s="232" t="s">
        <v>248</v>
      </c>
      <c r="BB5081" s="232" t="s">
        <v>260</v>
      </c>
      <c r="BR5081" s="232" t="s">
        <v>354</v>
      </c>
    </row>
    <row r="5082" spans="46:70" x14ac:dyDescent="0.3">
      <c r="AT5082" s="232">
        <v>2016</v>
      </c>
      <c r="AU5082" s="232" t="s">
        <v>258</v>
      </c>
      <c r="AV5082" s="232" t="s">
        <v>247</v>
      </c>
      <c r="AW5082" s="232" t="s">
        <v>248</v>
      </c>
      <c r="BB5082" s="232" t="s">
        <v>261</v>
      </c>
      <c r="BR5082" s="232" t="s">
        <v>354</v>
      </c>
    </row>
    <row r="5083" spans="46:70" x14ac:dyDescent="0.3">
      <c r="AT5083" s="232">
        <v>2016</v>
      </c>
      <c r="AU5083" s="232" t="s">
        <v>258</v>
      </c>
      <c r="AV5083" s="232" t="s">
        <v>247</v>
      </c>
      <c r="AW5083" s="232" t="s">
        <v>248</v>
      </c>
      <c r="BB5083" s="232" t="s">
        <v>262</v>
      </c>
      <c r="BR5083" s="232" t="s">
        <v>354</v>
      </c>
    </row>
    <row r="5084" spans="46:70" x14ac:dyDescent="0.3">
      <c r="AT5084" s="232">
        <v>2016</v>
      </c>
      <c r="AU5084" s="232" t="s">
        <v>258</v>
      </c>
      <c r="AV5084" s="232" t="s">
        <v>247</v>
      </c>
      <c r="AW5084" s="232" t="s">
        <v>248</v>
      </c>
      <c r="BA5084" s="232" t="s">
        <v>166</v>
      </c>
      <c r="BR5084" s="232">
        <v>2.3982040315713911</v>
      </c>
    </row>
    <row r="5085" spans="46:70" x14ac:dyDescent="0.3">
      <c r="AT5085" s="232">
        <v>2016</v>
      </c>
      <c r="AU5085" s="232" t="s">
        <v>258</v>
      </c>
      <c r="AV5085" s="232" t="s">
        <v>247</v>
      </c>
      <c r="AW5085" s="232" t="s">
        <v>248</v>
      </c>
      <c r="BB5085" s="232" t="s">
        <v>167</v>
      </c>
      <c r="BR5085" s="232">
        <v>2.9301525076496402</v>
      </c>
    </row>
    <row r="5086" spans="46:70" x14ac:dyDescent="0.3">
      <c r="AT5086" s="232">
        <v>2016</v>
      </c>
      <c r="AU5086" s="232" t="s">
        <v>258</v>
      </c>
      <c r="AV5086" s="232" t="s">
        <v>247</v>
      </c>
      <c r="AW5086" s="232" t="s">
        <v>248</v>
      </c>
      <c r="BB5086" s="232" t="s">
        <v>168</v>
      </c>
      <c r="BR5086" s="232">
        <v>2.9436240222837582</v>
      </c>
    </row>
    <row r="5087" spans="46:70" x14ac:dyDescent="0.3">
      <c r="AT5087" s="232">
        <v>2016</v>
      </c>
      <c r="AU5087" s="232" t="s">
        <v>258</v>
      </c>
      <c r="AV5087" s="232" t="s">
        <v>247</v>
      </c>
      <c r="AW5087" s="232" t="s">
        <v>248</v>
      </c>
      <c r="BB5087" s="232" t="s">
        <v>253</v>
      </c>
      <c r="BR5087" s="232">
        <v>2.7167085979476839</v>
      </c>
    </row>
    <row r="5088" spans="46:70" x14ac:dyDescent="0.3">
      <c r="AT5088" s="232">
        <v>2016</v>
      </c>
      <c r="AU5088" s="232" t="s">
        <v>258</v>
      </c>
      <c r="AV5088" s="232" t="s">
        <v>247</v>
      </c>
      <c r="AW5088" s="232" t="s">
        <v>248</v>
      </c>
      <c r="BB5088" s="232" t="s">
        <v>252</v>
      </c>
      <c r="BR5088" s="232">
        <v>1.245229170879451</v>
      </c>
    </row>
    <row r="5089" spans="46:70" x14ac:dyDescent="0.3">
      <c r="AT5089" s="232">
        <v>2016</v>
      </c>
      <c r="AU5089" s="232" t="s">
        <v>258</v>
      </c>
      <c r="AV5089" s="232" t="s">
        <v>247</v>
      </c>
      <c r="AW5089" s="232" t="s">
        <v>248</v>
      </c>
      <c r="BB5089" s="232" t="s">
        <v>169</v>
      </c>
      <c r="BR5089" s="232">
        <v>0.6715310209707025</v>
      </c>
    </row>
    <row r="5090" spans="46:70" x14ac:dyDescent="0.3">
      <c r="AT5090" s="232">
        <v>2016</v>
      </c>
      <c r="AU5090" s="232" t="s">
        <v>258</v>
      </c>
      <c r="AV5090" s="232" t="s">
        <v>247</v>
      </c>
      <c r="AW5090" s="232" t="s">
        <v>248</v>
      </c>
      <c r="BA5090" s="232" t="s">
        <v>170</v>
      </c>
      <c r="BR5090" s="232">
        <v>4.355637239785775</v>
      </c>
    </row>
    <row r="5091" spans="46:70" x14ac:dyDescent="0.3">
      <c r="AT5091" s="232">
        <v>2016</v>
      </c>
      <c r="AU5091" s="232" t="s">
        <v>258</v>
      </c>
      <c r="AV5091" s="232" t="s">
        <v>247</v>
      </c>
      <c r="AW5091" s="232" t="s">
        <v>248</v>
      </c>
      <c r="BB5091" s="232" t="s">
        <v>171</v>
      </c>
      <c r="BR5091" s="232">
        <v>2.4497237717763838</v>
      </c>
    </row>
    <row r="5092" spans="46:70" x14ac:dyDescent="0.3">
      <c r="AT5092" s="232">
        <v>2016</v>
      </c>
      <c r="AU5092" s="232" t="s">
        <v>258</v>
      </c>
      <c r="AV5092" s="232" t="s">
        <v>247</v>
      </c>
      <c r="AW5092" s="232" t="s">
        <v>248</v>
      </c>
      <c r="BB5092" s="232" t="s">
        <v>172</v>
      </c>
      <c r="BR5092" s="232">
        <v>6.8664986511289143</v>
      </c>
    </row>
    <row r="5093" spans="46:70" x14ac:dyDescent="0.3">
      <c r="AT5093" s="232">
        <v>2016</v>
      </c>
      <c r="AU5093" s="232" t="s">
        <v>258</v>
      </c>
      <c r="AV5093" s="232" t="s">
        <v>247</v>
      </c>
      <c r="AW5093" s="232" t="s">
        <v>248</v>
      </c>
      <c r="BB5093" s="232" t="s">
        <v>390</v>
      </c>
      <c r="BR5093" s="232" t="s">
        <v>354</v>
      </c>
    </row>
    <row r="5094" spans="46:70" x14ac:dyDescent="0.3">
      <c r="AT5094" s="232">
        <v>2016</v>
      </c>
      <c r="AU5094" s="232" t="s">
        <v>258</v>
      </c>
      <c r="AV5094" s="232" t="s">
        <v>247</v>
      </c>
      <c r="AW5094" s="232" t="s">
        <v>248</v>
      </c>
      <c r="BA5094" s="232" t="s">
        <v>173</v>
      </c>
      <c r="BR5094" s="232">
        <v>5.2258031490465022</v>
      </c>
    </row>
    <row r="5095" spans="46:70" x14ac:dyDescent="0.3">
      <c r="AT5095" s="232">
        <v>2016</v>
      </c>
      <c r="AU5095" s="232" t="s">
        <v>258</v>
      </c>
      <c r="AV5095" s="232" t="s">
        <v>247</v>
      </c>
      <c r="AW5095" s="232" t="s">
        <v>248</v>
      </c>
      <c r="BB5095" s="232" t="s">
        <v>254</v>
      </c>
      <c r="BR5095" s="232" t="s">
        <v>354</v>
      </c>
    </row>
    <row r="5096" spans="46:70" x14ac:dyDescent="0.3">
      <c r="AT5096" s="232">
        <v>2016</v>
      </c>
      <c r="AU5096" s="232" t="s">
        <v>258</v>
      </c>
      <c r="AV5096" s="232" t="s">
        <v>247</v>
      </c>
      <c r="AW5096" s="232" t="s">
        <v>248</v>
      </c>
      <c r="BB5096" s="232" t="s">
        <v>255</v>
      </c>
      <c r="BR5096" s="232">
        <v>11.604302424551269</v>
      </c>
    </row>
    <row r="5097" spans="46:70" x14ac:dyDescent="0.3">
      <c r="AT5097" s="232">
        <v>2016</v>
      </c>
      <c r="AU5097" s="232" t="s">
        <v>258</v>
      </c>
      <c r="AV5097" s="232" t="s">
        <v>247</v>
      </c>
      <c r="AW5097" s="232" t="s">
        <v>248</v>
      </c>
      <c r="BC5097" s="232" t="s">
        <v>174</v>
      </c>
      <c r="BR5097" s="232">
        <v>1.969571728764445</v>
      </c>
    </row>
    <row r="5098" spans="46:70" x14ac:dyDescent="0.3">
      <c r="AT5098" s="232">
        <v>2016</v>
      </c>
      <c r="AU5098" s="232" t="s">
        <v>258</v>
      </c>
      <c r="AV5098" s="232" t="s">
        <v>247</v>
      </c>
      <c r="AW5098" s="232" t="s">
        <v>248</v>
      </c>
      <c r="BC5098" s="232" t="s">
        <v>175</v>
      </c>
      <c r="BR5098" s="232">
        <v>5.3519571100012246</v>
      </c>
    </row>
    <row r="5099" spans="46:70" x14ac:dyDescent="0.3">
      <c r="AT5099" s="232">
        <v>2016</v>
      </c>
      <c r="AU5099" s="232" t="s">
        <v>258</v>
      </c>
      <c r="AV5099" s="232" t="s">
        <v>247</v>
      </c>
      <c r="AW5099" s="232" t="s">
        <v>248</v>
      </c>
      <c r="BC5099" s="232" t="s">
        <v>176</v>
      </c>
      <c r="BR5099" s="232">
        <v>7.4708314992181544</v>
      </c>
    </row>
    <row r="5100" spans="46:70" x14ac:dyDescent="0.3">
      <c r="AT5100" s="232">
        <v>2016</v>
      </c>
      <c r="AU5100" s="232" t="s">
        <v>258</v>
      </c>
      <c r="AV5100" s="232" t="s">
        <v>247</v>
      </c>
      <c r="AW5100" s="232" t="s">
        <v>248</v>
      </c>
      <c r="BC5100" s="232" t="s">
        <v>177</v>
      </c>
      <c r="BR5100" s="232">
        <v>18.654041145877191</v>
      </c>
    </row>
    <row r="5101" spans="46:70" x14ac:dyDescent="0.3">
      <c r="AT5101" s="232">
        <v>2016</v>
      </c>
      <c r="AU5101" s="232" t="s">
        <v>258</v>
      </c>
      <c r="AV5101" s="232" t="s">
        <v>247</v>
      </c>
      <c r="AW5101" s="232" t="s">
        <v>248</v>
      </c>
      <c r="BC5101" s="232" t="s">
        <v>178</v>
      </c>
      <c r="BR5101" s="232">
        <v>13.61550524878996</v>
      </c>
    </row>
    <row r="5102" spans="46:70" x14ac:dyDescent="0.3">
      <c r="AT5102" s="232">
        <v>2016</v>
      </c>
      <c r="AU5102" s="232" t="s">
        <v>258</v>
      </c>
      <c r="AV5102" s="232" t="s">
        <v>247</v>
      </c>
      <c r="AW5102" s="232" t="s">
        <v>248</v>
      </c>
      <c r="BC5102" s="232" t="s">
        <v>256</v>
      </c>
      <c r="BR5102" s="232">
        <v>3.337691528780073</v>
      </c>
    </row>
    <row r="5103" spans="46:70" x14ac:dyDescent="0.3">
      <c r="AT5103" s="232">
        <v>2016</v>
      </c>
      <c r="AU5103" s="232" t="s">
        <v>258</v>
      </c>
      <c r="AV5103" s="232" t="s">
        <v>247</v>
      </c>
      <c r="AW5103" s="232" t="s">
        <v>248</v>
      </c>
      <c r="BD5103" s="232" t="s">
        <v>179</v>
      </c>
      <c r="BR5103" s="232">
        <v>4.7419667022415224</v>
      </c>
    </row>
    <row r="5104" spans="46:70" x14ac:dyDescent="0.3">
      <c r="AT5104" s="232">
        <v>2016</v>
      </c>
      <c r="AU5104" s="232" t="s">
        <v>258</v>
      </c>
      <c r="AV5104" s="232" t="s">
        <v>247</v>
      </c>
      <c r="AW5104" s="232" t="s">
        <v>248</v>
      </c>
      <c r="BD5104" s="232" t="s">
        <v>180</v>
      </c>
      <c r="BR5104" s="232">
        <v>11.30302086028782</v>
      </c>
    </row>
    <row r="5105" spans="46:70" x14ac:dyDescent="0.3">
      <c r="AT5105" s="232">
        <v>2016</v>
      </c>
      <c r="AU5105" s="232" t="s">
        <v>258</v>
      </c>
      <c r="AV5105" s="232" t="s">
        <v>247</v>
      </c>
      <c r="AW5105" s="232" t="s">
        <v>248</v>
      </c>
      <c r="BD5105" s="232" t="s">
        <v>181</v>
      </c>
      <c r="BR5105" s="232">
        <v>6.0172282438227924</v>
      </c>
    </row>
    <row r="5106" spans="46:70" x14ac:dyDescent="0.3">
      <c r="AT5106" s="232">
        <v>2016</v>
      </c>
      <c r="AU5106" s="232" t="s">
        <v>258</v>
      </c>
      <c r="AV5106" s="232" t="s">
        <v>247</v>
      </c>
      <c r="AW5106" s="232" t="s">
        <v>248</v>
      </c>
      <c r="BD5106" s="232" t="s">
        <v>182</v>
      </c>
      <c r="BR5106" s="232">
        <v>4.0345344474610068</v>
      </c>
    </row>
    <row r="5107" spans="46:70" x14ac:dyDescent="0.3">
      <c r="AT5107" s="232">
        <v>2016</v>
      </c>
      <c r="AU5107" s="232" t="s">
        <v>258</v>
      </c>
      <c r="AV5107" s="232" t="s">
        <v>247</v>
      </c>
      <c r="AW5107" s="232" t="s">
        <v>248</v>
      </c>
      <c r="BD5107" s="232" t="s">
        <v>183</v>
      </c>
      <c r="BR5107" s="232">
        <v>6.2659825680855734</v>
      </c>
    </row>
    <row r="5108" spans="46:70" x14ac:dyDescent="0.3">
      <c r="AT5108" s="232">
        <v>2016</v>
      </c>
      <c r="AU5108" s="232" t="s">
        <v>258</v>
      </c>
      <c r="AV5108" s="232" t="s">
        <v>247</v>
      </c>
      <c r="AW5108" s="232" t="s">
        <v>248</v>
      </c>
      <c r="BD5108" s="232" t="s">
        <v>184</v>
      </c>
      <c r="BR5108" s="232">
        <v>10.130268791855929</v>
      </c>
    </row>
    <row r="5109" spans="46:70" x14ac:dyDescent="0.3">
      <c r="AT5109" s="232">
        <v>2016</v>
      </c>
      <c r="AU5109" s="232" t="s">
        <v>258</v>
      </c>
      <c r="AV5109" s="232" t="s">
        <v>247</v>
      </c>
      <c r="AW5109" s="232" t="s">
        <v>248</v>
      </c>
      <c r="BD5109" s="232" t="s">
        <v>185</v>
      </c>
      <c r="BR5109" s="232">
        <v>2.1884893921061881</v>
      </c>
    </row>
    <row r="5110" spans="46:70" x14ac:dyDescent="0.3">
      <c r="AT5110" s="232">
        <v>2016</v>
      </c>
      <c r="AU5110" s="232" t="s">
        <v>258</v>
      </c>
      <c r="AV5110" s="232" t="s">
        <v>247</v>
      </c>
      <c r="AW5110" s="232" t="s">
        <v>248</v>
      </c>
      <c r="BD5110" s="232" t="s">
        <v>186</v>
      </c>
      <c r="BR5110" s="232">
        <v>4.9327327537734869</v>
      </c>
    </row>
    <row r="5111" spans="46:70" x14ac:dyDescent="0.3">
      <c r="AT5111" s="232">
        <v>2016</v>
      </c>
      <c r="AU5111" s="232" t="s">
        <v>258</v>
      </c>
      <c r="AV5111" s="232" t="s">
        <v>247</v>
      </c>
      <c r="AW5111" s="232" t="s">
        <v>248</v>
      </c>
      <c r="BE5111" s="232" t="s">
        <v>187</v>
      </c>
      <c r="BR5111" s="232">
        <v>3.69295720900007</v>
      </c>
    </row>
    <row r="5112" spans="46:70" x14ac:dyDescent="0.3">
      <c r="AT5112" s="232">
        <v>2016</v>
      </c>
      <c r="AU5112" s="232" t="s">
        <v>258</v>
      </c>
      <c r="AV5112" s="232" t="s">
        <v>247</v>
      </c>
      <c r="AW5112" s="232" t="s">
        <v>248</v>
      </c>
      <c r="BE5112" s="232" t="s">
        <v>188</v>
      </c>
      <c r="BR5112" s="232">
        <v>4.6724806999272976</v>
      </c>
    </row>
    <row r="5113" spans="46:70" x14ac:dyDescent="0.3">
      <c r="AT5113" s="232">
        <v>2016</v>
      </c>
      <c r="AU5113" s="232" t="s">
        <v>258</v>
      </c>
      <c r="AV5113" s="232" t="s">
        <v>247</v>
      </c>
      <c r="AW5113" s="232" t="s">
        <v>248</v>
      </c>
      <c r="BE5113" s="232" t="s">
        <v>189</v>
      </c>
      <c r="BR5113" s="232">
        <v>7.2849689858505329</v>
      </c>
    </row>
    <row r="5114" spans="46:70" x14ac:dyDescent="0.3">
      <c r="AT5114" s="232">
        <v>2016</v>
      </c>
      <c r="AU5114" s="232" t="s">
        <v>258</v>
      </c>
      <c r="AV5114" s="232" t="s">
        <v>247</v>
      </c>
      <c r="AW5114" s="232" t="s">
        <v>248</v>
      </c>
      <c r="BE5114" s="232" t="s">
        <v>190</v>
      </c>
      <c r="BR5114" s="232">
        <v>6.0874961780286512</v>
      </c>
    </row>
    <row r="5115" spans="46:70" x14ac:dyDescent="0.3">
      <c r="AT5115" s="232">
        <v>2016</v>
      </c>
      <c r="AU5115" s="232" t="s">
        <v>258</v>
      </c>
      <c r="AV5115" s="232" t="s">
        <v>247</v>
      </c>
      <c r="AW5115" s="232" t="s">
        <v>248</v>
      </c>
      <c r="BE5115" s="232" t="s">
        <v>191</v>
      </c>
      <c r="BR5115" s="232">
        <v>5.866500123951246</v>
      </c>
    </row>
    <row r="5116" spans="46:70" x14ac:dyDescent="0.3">
      <c r="AT5116" s="232">
        <v>2016</v>
      </c>
      <c r="AU5116" s="232" t="s">
        <v>258</v>
      </c>
      <c r="AV5116" s="232" t="s">
        <v>247</v>
      </c>
      <c r="AW5116" s="232" t="s">
        <v>248</v>
      </c>
      <c r="BE5116" s="232" t="s">
        <v>257</v>
      </c>
      <c r="BR5116" s="232">
        <v>5.5513055965142506</v>
      </c>
    </row>
    <row r="5117" spans="46:70" x14ac:dyDescent="0.3">
      <c r="AT5117" s="232">
        <v>2016</v>
      </c>
      <c r="AU5117" s="232" t="s">
        <v>258</v>
      </c>
      <c r="AV5117" s="232" t="s">
        <v>247</v>
      </c>
      <c r="AW5117" s="232" t="s">
        <v>248</v>
      </c>
      <c r="BF5117" s="232" t="s">
        <v>192</v>
      </c>
      <c r="BR5117" s="232">
        <v>4.2906706465815869</v>
      </c>
    </row>
    <row r="5118" spans="46:70" x14ac:dyDescent="0.3">
      <c r="AT5118" s="232">
        <v>2016</v>
      </c>
      <c r="AU5118" s="232" t="s">
        <v>258</v>
      </c>
      <c r="AV5118" s="232" t="s">
        <v>247</v>
      </c>
      <c r="AW5118" s="232" t="s">
        <v>248</v>
      </c>
      <c r="BF5118" s="232" t="s">
        <v>193</v>
      </c>
      <c r="BR5118" s="232">
        <v>6.4435537988525393</v>
      </c>
    </row>
    <row r="5119" spans="46:70" x14ac:dyDescent="0.3">
      <c r="AT5119" s="232">
        <v>2016</v>
      </c>
      <c r="AU5119" s="232" t="s">
        <v>258</v>
      </c>
      <c r="AV5119" s="232" t="s">
        <v>247</v>
      </c>
      <c r="AW5119" s="232" t="s">
        <v>248</v>
      </c>
      <c r="BF5119" s="232" t="s">
        <v>194</v>
      </c>
      <c r="BR5119" s="232">
        <v>5.9682255103067829</v>
      </c>
    </row>
    <row r="5120" spans="46:70" x14ac:dyDescent="0.3">
      <c r="AT5120" s="232">
        <v>2016</v>
      </c>
      <c r="AU5120" s="232" t="s">
        <v>258</v>
      </c>
      <c r="AV5120" s="232" t="s">
        <v>247</v>
      </c>
      <c r="AW5120" s="232" t="s">
        <v>248</v>
      </c>
      <c r="BF5120" s="232" t="s">
        <v>195</v>
      </c>
      <c r="BR5120" s="232">
        <v>4.5189461252419196</v>
      </c>
    </row>
    <row r="5121" spans="46:70" x14ac:dyDescent="0.3">
      <c r="AT5121" s="232">
        <v>2016</v>
      </c>
      <c r="AU5121" s="232" t="s">
        <v>258</v>
      </c>
      <c r="AV5121" s="232" t="s">
        <v>247</v>
      </c>
      <c r="AW5121" s="232" t="s">
        <v>248</v>
      </c>
      <c r="BF5121" s="232" t="s">
        <v>196</v>
      </c>
      <c r="BR5121" s="232">
        <v>5.7720905204743262</v>
      </c>
    </row>
    <row r="5122" spans="46:70" x14ac:dyDescent="0.3">
      <c r="AT5122" s="232">
        <v>2016</v>
      </c>
      <c r="AU5122" s="232" t="s">
        <v>258</v>
      </c>
      <c r="AV5122" s="232" t="s">
        <v>247</v>
      </c>
      <c r="AW5122" s="232" t="s">
        <v>248</v>
      </c>
      <c r="BG5122" s="232" t="s">
        <v>197</v>
      </c>
      <c r="BR5122" s="232">
        <v>11.195426025553161</v>
      </c>
    </row>
    <row r="5123" spans="46:70" x14ac:dyDescent="0.3">
      <c r="AT5123" s="232">
        <v>2016</v>
      </c>
      <c r="AU5123" s="232" t="s">
        <v>258</v>
      </c>
      <c r="AV5123" s="232" t="s">
        <v>247</v>
      </c>
      <c r="AW5123" s="232" t="s">
        <v>248</v>
      </c>
      <c r="BG5123" s="232" t="s">
        <v>198</v>
      </c>
      <c r="BR5123" s="232">
        <v>11.366952409448221</v>
      </c>
    </row>
    <row r="5124" spans="46:70" x14ac:dyDescent="0.3">
      <c r="AT5124" s="232">
        <v>2016</v>
      </c>
      <c r="AU5124" s="232" t="s">
        <v>258</v>
      </c>
      <c r="AV5124" s="232" t="s">
        <v>247</v>
      </c>
      <c r="AW5124" s="232" t="s">
        <v>248</v>
      </c>
      <c r="BG5124" s="232" t="s">
        <v>199</v>
      </c>
      <c r="BR5124" s="232">
        <v>10.68507957014242</v>
      </c>
    </row>
    <row r="5125" spans="46:70" x14ac:dyDescent="0.3">
      <c r="AT5125" s="232">
        <v>2016</v>
      </c>
      <c r="AU5125" s="232" t="s">
        <v>258</v>
      </c>
      <c r="AV5125" s="232" t="s">
        <v>247</v>
      </c>
      <c r="AW5125" s="232" t="s">
        <v>248</v>
      </c>
      <c r="BG5125" s="232" t="s">
        <v>200</v>
      </c>
      <c r="BR5125" s="232">
        <v>4.1100219530164406</v>
      </c>
    </row>
    <row r="5126" spans="46:70" x14ac:dyDescent="0.3">
      <c r="AT5126" s="232">
        <v>2016</v>
      </c>
      <c r="AU5126" s="232" t="s">
        <v>258</v>
      </c>
      <c r="AV5126" s="232" t="s">
        <v>247</v>
      </c>
      <c r="AW5126" s="232" t="s">
        <v>248</v>
      </c>
      <c r="BH5126" s="232" t="s">
        <v>201</v>
      </c>
      <c r="BR5126" s="232">
        <v>5.9287264531981041</v>
      </c>
    </row>
    <row r="5127" spans="46:70" x14ac:dyDescent="0.3">
      <c r="AT5127" s="232">
        <v>2016</v>
      </c>
      <c r="AU5127" s="232" t="s">
        <v>258</v>
      </c>
      <c r="AV5127" s="232" t="s">
        <v>247</v>
      </c>
      <c r="AW5127" s="232" t="s">
        <v>248</v>
      </c>
      <c r="BH5127" s="232" t="s">
        <v>202</v>
      </c>
      <c r="BR5127" s="232">
        <v>4.6245708495537361</v>
      </c>
    </row>
    <row r="5128" spans="46:70" x14ac:dyDescent="0.3">
      <c r="AT5128" s="232">
        <v>2016</v>
      </c>
      <c r="AU5128" s="232" t="s">
        <v>258</v>
      </c>
      <c r="AV5128" s="232" t="s">
        <v>247</v>
      </c>
      <c r="AW5128" s="232" t="s">
        <v>248</v>
      </c>
      <c r="BH5128" s="232" t="s">
        <v>203</v>
      </c>
      <c r="BR5128" s="232">
        <v>5.3008286106320188</v>
      </c>
    </row>
    <row r="5129" spans="46:70" x14ac:dyDescent="0.3">
      <c r="AT5129" s="232">
        <v>2016</v>
      </c>
      <c r="AU5129" s="232" t="s">
        <v>258</v>
      </c>
      <c r="AV5129" s="232" t="s">
        <v>247</v>
      </c>
      <c r="AW5129" s="232" t="s">
        <v>248</v>
      </c>
      <c r="BI5129" s="232" t="s">
        <v>204</v>
      </c>
      <c r="BR5129" s="232">
        <v>4.7099205810759983</v>
      </c>
    </row>
    <row r="5130" spans="46:70" x14ac:dyDescent="0.3">
      <c r="AT5130" s="232">
        <v>2016</v>
      </c>
      <c r="AU5130" s="232" t="s">
        <v>258</v>
      </c>
      <c r="AV5130" s="232" t="s">
        <v>247</v>
      </c>
      <c r="AW5130" s="232" t="s">
        <v>248</v>
      </c>
      <c r="BI5130" s="232" t="s">
        <v>205</v>
      </c>
      <c r="BR5130" s="232">
        <v>3.907317083285601</v>
      </c>
    </row>
    <row r="5131" spans="46:70" x14ac:dyDescent="0.3">
      <c r="AT5131" s="232">
        <v>2016</v>
      </c>
      <c r="AU5131" s="232" t="s">
        <v>258</v>
      </c>
      <c r="AV5131" s="232" t="s">
        <v>247</v>
      </c>
      <c r="AW5131" s="232" t="s">
        <v>248</v>
      </c>
      <c r="BI5131" s="232" t="s">
        <v>206</v>
      </c>
      <c r="BR5131" s="232">
        <v>16.870488104218008</v>
      </c>
    </row>
    <row r="5132" spans="46:70" x14ac:dyDescent="0.3">
      <c r="AT5132" s="232">
        <v>2016</v>
      </c>
      <c r="AU5132" s="232" t="s">
        <v>258</v>
      </c>
      <c r="AV5132" s="232" t="s">
        <v>247</v>
      </c>
      <c r="AW5132" s="232" t="s">
        <v>248</v>
      </c>
      <c r="BJ5132" s="232" t="s">
        <v>381</v>
      </c>
      <c r="BR5132" s="232">
        <v>13.52375846541292</v>
      </c>
    </row>
    <row r="5133" spans="46:70" x14ac:dyDescent="0.3">
      <c r="AT5133" s="232">
        <v>2016</v>
      </c>
      <c r="AU5133" s="232" t="s">
        <v>258</v>
      </c>
      <c r="AV5133" s="232" t="s">
        <v>247</v>
      </c>
      <c r="AW5133" s="232" t="s">
        <v>248</v>
      </c>
      <c r="BJ5133" s="232" t="s">
        <v>208</v>
      </c>
      <c r="BR5133" s="232">
        <v>7.5041747840677191</v>
      </c>
    </row>
    <row r="5134" spans="46:70" x14ac:dyDescent="0.3">
      <c r="AT5134" s="232">
        <v>2016</v>
      </c>
      <c r="AU5134" s="232" t="s">
        <v>258</v>
      </c>
      <c r="AV5134" s="232" t="s">
        <v>247</v>
      </c>
      <c r="AW5134" s="232" t="s">
        <v>248</v>
      </c>
      <c r="BJ5134" s="232" t="s">
        <v>209</v>
      </c>
      <c r="BR5134" s="232">
        <v>5.7970471796750553</v>
      </c>
    </row>
    <row r="5135" spans="46:70" x14ac:dyDescent="0.3">
      <c r="AT5135" s="232">
        <v>2016</v>
      </c>
      <c r="AU5135" s="232" t="s">
        <v>258</v>
      </c>
      <c r="AV5135" s="232" t="s">
        <v>247</v>
      </c>
      <c r="AW5135" s="232" t="s">
        <v>248</v>
      </c>
      <c r="BJ5135" s="232" t="s">
        <v>210</v>
      </c>
      <c r="BR5135" s="232">
        <v>5.0451403017891394</v>
      </c>
    </row>
    <row r="5136" spans="46:70" x14ac:dyDescent="0.3">
      <c r="AT5136" s="232">
        <v>2016</v>
      </c>
      <c r="AU5136" s="232" t="s">
        <v>258</v>
      </c>
      <c r="AV5136" s="232" t="s">
        <v>247</v>
      </c>
      <c r="AW5136" s="232" t="s">
        <v>248</v>
      </c>
      <c r="BJ5136" s="232" t="s">
        <v>211</v>
      </c>
      <c r="BR5136" s="232">
        <v>4.2284302217642011</v>
      </c>
    </row>
    <row r="5137" spans="46:70" x14ac:dyDescent="0.3">
      <c r="AT5137" s="232">
        <v>2016</v>
      </c>
      <c r="AU5137" s="232" t="s">
        <v>258</v>
      </c>
      <c r="AV5137" s="232" t="s">
        <v>247</v>
      </c>
      <c r="AW5137" s="232" t="s">
        <v>248</v>
      </c>
      <c r="BJ5137" s="232" t="s">
        <v>212</v>
      </c>
      <c r="BR5137" s="232">
        <v>2.7033461981038469</v>
      </c>
    </row>
    <row r="5138" spans="46:70" x14ac:dyDescent="0.3">
      <c r="AT5138" s="232">
        <v>2016</v>
      </c>
      <c r="AU5138" s="232" t="s">
        <v>258</v>
      </c>
      <c r="AV5138" s="232" t="s">
        <v>247</v>
      </c>
      <c r="AW5138" s="232" t="s">
        <v>248</v>
      </c>
      <c r="BJ5138" s="232" t="s">
        <v>213</v>
      </c>
      <c r="BR5138" s="232">
        <v>4.80662060932986</v>
      </c>
    </row>
    <row r="5139" spans="46:70" x14ac:dyDescent="0.3">
      <c r="AT5139" s="232">
        <v>2016</v>
      </c>
      <c r="AU5139" s="232" t="s">
        <v>258</v>
      </c>
      <c r="AV5139" s="232" t="s">
        <v>247</v>
      </c>
      <c r="AW5139" s="232" t="s">
        <v>248</v>
      </c>
      <c r="BK5139" s="232" t="s">
        <v>214</v>
      </c>
      <c r="BR5139" s="232">
        <v>3.5740044797840889</v>
      </c>
    </row>
    <row r="5140" spans="46:70" x14ac:dyDescent="0.3">
      <c r="AT5140" s="232">
        <v>2016</v>
      </c>
      <c r="AU5140" s="232" t="s">
        <v>258</v>
      </c>
      <c r="AV5140" s="232" t="s">
        <v>247</v>
      </c>
      <c r="AW5140" s="232" t="s">
        <v>248</v>
      </c>
      <c r="BK5140" s="232" t="s">
        <v>215</v>
      </c>
      <c r="BR5140" s="232">
        <v>8.6275678689524842</v>
      </c>
    </row>
    <row r="5141" spans="46:70" x14ac:dyDescent="0.3">
      <c r="AT5141" s="232">
        <v>2016</v>
      </c>
      <c r="AU5141" s="232" t="s">
        <v>258</v>
      </c>
      <c r="AV5141" s="232" t="s">
        <v>247</v>
      </c>
      <c r="AW5141" s="232" t="s">
        <v>248</v>
      </c>
      <c r="BK5141" s="232" t="s">
        <v>216</v>
      </c>
      <c r="BR5141" s="232">
        <v>6.6037883078754689</v>
      </c>
    </row>
    <row r="5142" spans="46:70" x14ac:dyDescent="0.3">
      <c r="AT5142" s="232">
        <v>2016</v>
      </c>
      <c r="AU5142" s="232" t="s">
        <v>258</v>
      </c>
      <c r="AV5142" s="232" t="s">
        <v>247</v>
      </c>
      <c r="AW5142" s="232" t="s">
        <v>248</v>
      </c>
      <c r="BL5142" s="232" t="s">
        <v>217</v>
      </c>
      <c r="BR5142" s="232">
        <v>5.0494784699476778</v>
      </c>
    </row>
    <row r="5143" spans="46:70" x14ac:dyDescent="0.3">
      <c r="AT5143" s="232">
        <v>2016</v>
      </c>
      <c r="AU5143" s="232" t="s">
        <v>258</v>
      </c>
      <c r="AV5143" s="232" t="s">
        <v>247</v>
      </c>
      <c r="AW5143" s="232" t="s">
        <v>248</v>
      </c>
      <c r="BL5143" s="232" t="s">
        <v>218</v>
      </c>
      <c r="BR5143" s="232">
        <v>3.491294224984649</v>
      </c>
    </row>
    <row r="5144" spans="46:70" x14ac:dyDescent="0.3">
      <c r="AT5144" s="232">
        <v>2016</v>
      </c>
      <c r="AU5144" s="232" t="s">
        <v>258</v>
      </c>
      <c r="AV5144" s="232" t="s">
        <v>247</v>
      </c>
      <c r="AW5144" s="232" t="s">
        <v>248</v>
      </c>
      <c r="BL5144" s="232" t="s">
        <v>219</v>
      </c>
      <c r="BR5144" s="232">
        <v>4.9428262322984136</v>
      </c>
    </row>
    <row r="5145" spans="46:70" x14ac:dyDescent="0.3">
      <c r="AT5145" s="232">
        <v>2016</v>
      </c>
      <c r="AU5145" s="232" t="s">
        <v>258</v>
      </c>
      <c r="AV5145" s="232" t="s">
        <v>247</v>
      </c>
      <c r="AW5145" s="232" t="s">
        <v>248</v>
      </c>
      <c r="BL5145" s="232" t="s">
        <v>220</v>
      </c>
      <c r="BR5145" s="232">
        <v>6.1514856379978102</v>
      </c>
    </row>
    <row r="5146" spans="46:70" x14ac:dyDescent="0.3">
      <c r="AT5146" s="232">
        <v>2016</v>
      </c>
      <c r="AU5146" s="232" t="s">
        <v>258</v>
      </c>
      <c r="AV5146" s="232" t="s">
        <v>247</v>
      </c>
      <c r="AW5146" s="232" t="s">
        <v>248</v>
      </c>
      <c r="BL5146" s="232" t="s">
        <v>221</v>
      </c>
      <c r="BR5146" s="232">
        <v>5.9197783125651107</v>
      </c>
    </row>
    <row r="5147" spans="46:70" x14ac:dyDescent="0.3">
      <c r="AT5147" s="232">
        <v>2016</v>
      </c>
      <c r="AU5147" s="232" t="s">
        <v>258</v>
      </c>
      <c r="AV5147" s="232" t="s">
        <v>247</v>
      </c>
      <c r="AW5147" s="232" t="s">
        <v>248</v>
      </c>
      <c r="BM5147" s="232" t="s">
        <v>222</v>
      </c>
      <c r="BR5147" s="232">
        <v>3.6463757502479202</v>
      </c>
    </row>
    <row r="5148" spans="46:70" x14ac:dyDescent="0.3">
      <c r="AT5148" s="232">
        <v>2016</v>
      </c>
      <c r="AU5148" s="232" t="s">
        <v>258</v>
      </c>
      <c r="AV5148" s="232" t="s">
        <v>247</v>
      </c>
      <c r="AW5148" s="232" t="s">
        <v>248</v>
      </c>
      <c r="BM5148" s="232" t="s">
        <v>223</v>
      </c>
      <c r="BR5148" s="232">
        <v>2.7739598517709592</v>
      </c>
    </row>
    <row r="5149" spans="46:70" x14ac:dyDescent="0.3">
      <c r="AT5149" s="232">
        <v>2016</v>
      </c>
      <c r="AU5149" s="232" t="s">
        <v>258</v>
      </c>
      <c r="AV5149" s="232" t="s">
        <v>247</v>
      </c>
      <c r="AW5149" s="232" t="s">
        <v>248</v>
      </c>
      <c r="BM5149" s="232" t="s">
        <v>224</v>
      </c>
      <c r="BR5149" s="232">
        <v>2.3740485312579458</v>
      </c>
    </row>
    <row r="5150" spans="46:70" x14ac:dyDescent="0.3">
      <c r="AT5150" s="232">
        <v>2016</v>
      </c>
      <c r="AU5150" s="232" t="s">
        <v>258</v>
      </c>
      <c r="AV5150" s="232" t="s">
        <v>247</v>
      </c>
      <c r="AW5150" s="232" t="s">
        <v>248</v>
      </c>
      <c r="BM5150" s="232" t="s">
        <v>225</v>
      </c>
      <c r="BR5150" s="232">
        <v>4.5225614627035204</v>
      </c>
    </row>
    <row r="5151" spans="46:70" x14ac:dyDescent="0.3">
      <c r="AT5151" s="232">
        <v>2016</v>
      </c>
      <c r="AU5151" s="232" t="s">
        <v>258</v>
      </c>
      <c r="AV5151" s="232" t="s">
        <v>247</v>
      </c>
      <c r="AW5151" s="232" t="s">
        <v>248</v>
      </c>
      <c r="BM5151" s="232" t="s">
        <v>226</v>
      </c>
      <c r="BR5151" s="232">
        <v>5.9784615295335239</v>
      </c>
    </row>
    <row r="5152" spans="46:70" x14ac:dyDescent="0.3">
      <c r="AT5152" s="232">
        <v>2016</v>
      </c>
      <c r="AU5152" s="232" t="s">
        <v>258</v>
      </c>
      <c r="AV5152" s="232" t="s">
        <v>247</v>
      </c>
      <c r="AW5152" s="232" t="s">
        <v>248</v>
      </c>
      <c r="BM5152" s="232" t="s">
        <v>227</v>
      </c>
      <c r="BR5152" s="232">
        <v>3.9545674425966202</v>
      </c>
    </row>
    <row r="5153" spans="46:70" x14ac:dyDescent="0.3">
      <c r="AT5153" s="232">
        <v>2016</v>
      </c>
      <c r="AU5153" s="232" t="s">
        <v>258</v>
      </c>
      <c r="AV5153" s="232" t="s">
        <v>247</v>
      </c>
      <c r="AW5153" s="232" t="s">
        <v>248</v>
      </c>
      <c r="BM5153" s="232" t="s">
        <v>228</v>
      </c>
      <c r="BR5153" s="232">
        <v>9.9237424836217496</v>
      </c>
    </row>
    <row r="5154" spans="46:70" x14ac:dyDescent="0.3">
      <c r="AT5154" s="232">
        <v>2016</v>
      </c>
      <c r="AU5154" s="232" t="s">
        <v>258</v>
      </c>
      <c r="AV5154" s="232" t="s">
        <v>247</v>
      </c>
      <c r="AW5154" s="232" t="s">
        <v>248</v>
      </c>
      <c r="BM5154" s="232" t="s">
        <v>229</v>
      </c>
      <c r="BR5154" s="232">
        <v>7.4209767553964836</v>
      </c>
    </row>
    <row r="5155" spans="46:70" x14ac:dyDescent="0.3">
      <c r="AT5155" s="232">
        <v>2016</v>
      </c>
      <c r="AU5155" s="232" t="s">
        <v>258</v>
      </c>
      <c r="AV5155" s="232" t="s">
        <v>247</v>
      </c>
      <c r="AW5155" s="232" t="s">
        <v>248</v>
      </c>
      <c r="BN5155" s="232" t="s">
        <v>230</v>
      </c>
      <c r="BR5155" s="232">
        <v>5.2933794425817986</v>
      </c>
    </row>
    <row r="5156" spans="46:70" x14ac:dyDescent="0.3">
      <c r="AT5156" s="232">
        <v>2016</v>
      </c>
      <c r="AU5156" s="232" t="s">
        <v>258</v>
      </c>
      <c r="AV5156" s="232" t="s">
        <v>247</v>
      </c>
      <c r="AW5156" s="232" t="s">
        <v>248</v>
      </c>
      <c r="BN5156" s="232" t="s">
        <v>231</v>
      </c>
      <c r="BR5156" s="232">
        <v>4.7617569856482147</v>
      </c>
    </row>
    <row r="5157" spans="46:70" x14ac:dyDescent="0.3">
      <c r="AT5157" s="232">
        <v>2016</v>
      </c>
      <c r="AU5157" s="232" t="s">
        <v>258</v>
      </c>
      <c r="AV5157" s="232" t="s">
        <v>247</v>
      </c>
      <c r="AW5157" s="232" t="s">
        <v>248</v>
      </c>
      <c r="BO5157" s="232" t="s">
        <v>232</v>
      </c>
      <c r="BR5157" s="232">
        <v>6.0004546333432742</v>
      </c>
    </row>
    <row r="5158" spans="46:70" x14ac:dyDescent="0.3">
      <c r="AT5158" s="232">
        <v>2016</v>
      </c>
      <c r="AU5158" s="232" t="s">
        <v>258</v>
      </c>
      <c r="AV5158" s="232" t="s">
        <v>247</v>
      </c>
      <c r="AW5158" s="232" t="s">
        <v>248</v>
      </c>
      <c r="BO5158" s="232" t="s">
        <v>233</v>
      </c>
      <c r="BR5158" s="232">
        <v>5.1636696980175678</v>
      </c>
    </row>
    <row r="5159" spans="46:70" x14ac:dyDescent="0.3">
      <c r="AT5159" s="232">
        <v>2016</v>
      </c>
      <c r="AU5159" s="232" t="s">
        <v>258</v>
      </c>
      <c r="AV5159" s="232" t="s">
        <v>247</v>
      </c>
      <c r="AW5159" s="232" t="s">
        <v>248</v>
      </c>
      <c r="BP5159" s="232" t="s">
        <v>234</v>
      </c>
      <c r="BR5159" s="232">
        <v>6.9920634095981429</v>
      </c>
    </row>
    <row r="5160" spans="46:70" x14ac:dyDescent="0.3">
      <c r="AT5160" s="232">
        <v>2016</v>
      </c>
      <c r="AU5160" s="232" t="s">
        <v>258</v>
      </c>
      <c r="AV5160" s="232" t="s">
        <v>247</v>
      </c>
      <c r="AW5160" s="232" t="s">
        <v>248</v>
      </c>
      <c r="BP5160" s="232" t="s">
        <v>235</v>
      </c>
      <c r="BR5160" s="232">
        <v>5.0249224232031047</v>
      </c>
    </row>
    <row r="5161" spans="46:70" x14ac:dyDescent="0.3">
      <c r="AT5161" s="232">
        <v>2016</v>
      </c>
      <c r="AU5161" s="232" t="s">
        <v>258</v>
      </c>
      <c r="AV5161" s="232" t="s">
        <v>247</v>
      </c>
      <c r="AW5161" s="232" t="s">
        <v>248</v>
      </c>
      <c r="BP5161" s="232" t="s">
        <v>236</v>
      </c>
      <c r="BR5161" s="232">
        <v>3.4587981536248642</v>
      </c>
    </row>
    <row r="5162" spans="46:70" x14ac:dyDescent="0.3">
      <c r="AT5162" s="232">
        <v>2016</v>
      </c>
      <c r="AU5162" s="232" t="s">
        <v>258</v>
      </c>
      <c r="AV5162" s="232" t="s">
        <v>247</v>
      </c>
      <c r="AW5162" s="232" t="s">
        <v>248</v>
      </c>
      <c r="BQ5162" s="232" t="s">
        <v>237</v>
      </c>
      <c r="BR5162" s="232">
        <v>5.5169517883387451</v>
      </c>
    </row>
    <row r="5163" spans="46:70" x14ac:dyDescent="0.3">
      <c r="AT5163" s="232">
        <v>2016</v>
      </c>
      <c r="AU5163" s="232" t="s">
        <v>258</v>
      </c>
      <c r="AV5163" s="232" t="s">
        <v>247</v>
      </c>
      <c r="AW5163" s="232" t="s">
        <v>248</v>
      </c>
      <c r="BQ5163" s="232" t="s">
        <v>238</v>
      </c>
      <c r="BR5163" s="232">
        <v>5.4752925544501636</v>
      </c>
    </row>
    <row r="5164" spans="46:70" x14ac:dyDescent="0.3">
      <c r="AT5164" s="232">
        <v>2016</v>
      </c>
      <c r="AU5164" s="232" t="s">
        <v>258</v>
      </c>
      <c r="AV5164" s="232" t="s">
        <v>247</v>
      </c>
      <c r="AW5164" s="232" t="s">
        <v>248</v>
      </c>
      <c r="BQ5164" s="232" t="s">
        <v>239</v>
      </c>
      <c r="BR5164" s="232">
        <v>6.1083643804560293</v>
      </c>
    </row>
    <row r="5165" spans="46:70" x14ac:dyDescent="0.3">
      <c r="AT5165" s="232">
        <v>2016</v>
      </c>
      <c r="AU5165" s="232" t="s">
        <v>258</v>
      </c>
      <c r="AV5165" s="232" t="s">
        <v>247</v>
      </c>
      <c r="AW5165" s="232" t="s">
        <v>248</v>
      </c>
      <c r="BQ5165" s="232" t="s">
        <v>240</v>
      </c>
      <c r="BR5165" s="232">
        <v>5.6464283457080384</v>
      </c>
    </row>
    <row r="5166" spans="46:70" x14ac:dyDescent="0.3">
      <c r="AT5166" s="232">
        <v>2016</v>
      </c>
      <c r="AU5166" s="232" t="s">
        <v>258</v>
      </c>
      <c r="AV5166" s="232" t="s">
        <v>247</v>
      </c>
      <c r="AW5166" s="232" t="s">
        <v>248</v>
      </c>
      <c r="BQ5166" s="232" t="s">
        <v>241</v>
      </c>
      <c r="BR5166" s="232">
        <v>4.2555358279890747</v>
      </c>
    </row>
    <row r="5167" spans="46:70" x14ac:dyDescent="0.3">
      <c r="AT5167" s="232">
        <v>2016</v>
      </c>
      <c r="AU5167" s="232" t="s">
        <v>258</v>
      </c>
      <c r="AV5167" s="232" t="s">
        <v>247</v>
      </c>
      <c r="AW5167" s="232" t="s">
        <v>248</v>
      </c>
      <c r="BQ5167" s="232" t="s">
        <v>242</v>
      </c>
      <c r="BR5167" s="232">
        <v>5.5589884742541518</v>
      </c>
    </row>
    <row r="5168" spans="46:70" x14ac:dyDescent="0.3">
      <c r="AT5168" s="232">
        <v>2016</v>
      </c>
      <c r="AU5168" s="232" t="s">
        <v>258</v>
      </c>
      <c r="AV5168" s="232" t="s">
        <v>247</v>
      </c>
      <c r="AW5168" s="232" t="s">
        <v>248</v>
      </c>
      <c r="BQ5168" s="232" t="s">
        <v>243</v>
      </c>
      <c r="BR5168" s="232">
        <v>2.49911384579611</v>
      </c>
    </row>
    <row r="5169" spans="46:70" x14ac:dyDescent="0.3">
      <c r="AT5169" s="232">
        <v>2016</v>
      </c>
      <c r="AU5169" s="232" t="s">
        <v>258</v>
      </c>
      <c r="AV5169" s="232" t="s">
        <v>247</v>
      </c>
      <c r="AW5169" s="232" t="s">
        <v>248</v>
      </c>
      <c r="BQ5169" s="232" t="s">
        <v>244</v>
      </c>
      <c r="BR5169" s="232">
        <v>5.7491820561679656</v>
      </c>
    </row>
    <row r="5170" spans="46:70" x14ac:dyDescent="0.3">
      <c r="AT5170" s="232">
        <v>2016</v>
      </c>
      <c r="AU5170" s="232" t="s">
        <v>258</v>
      </c>
      <c r="AV5170" s="232" t="s">
        <v>247</v>
      </c>
      <c r="AW5170" s="232" t="s">
        <v>248</v>
      </c>
      <c r="BQ5170" s="232" t="s">
        <v>245</v>
      </c>
      <c r="BR5170" s="232">
        <v>6.8983491088675786</v>
      </c>
    </row>
    <row r="5171" spans="46:70" x14ac:dyDescent="0.3">
      <c r="AT5171" s="232">
        <v>2016</v>
      </c>
      <c r="AU5171" s="232" t="s">
        <v>258</v>
      </c>
      <c r="AV5171" s="232" t="s">
        <v>247</v>
      </c>
      <c r="AW5171" s="232" t="s">
        <v>248</v>
      </c>
      <c r="BQ5171" s="232" t="s">
        <v>246</v>
      </c>
      <c r="BR5171" s="232">
        <v>6.7546520265881451</v>
      </c>
    </row>
    <row r="5172" spans="46:70" x14ac:dyDescent="0.3">
      <c r="AT5172" s="232">
        <v>2016</v>
      </c>
      <c r="AU5172" s="232" t="s">
        <v>258</v>
      </c>
      <c r="AV5172" s="232" t="s">
        <v>249</v>
      </c>
      <c r="AW5172" s="232" t="s">
        <v>248</v>
      </c>
      <c r="BR5172" s="232">
        <v>1.752093103119599</v>
      </c>
    </row>
    <row r="5173" spans="46:70" x14ac:dyDescent="0.3">
      <c r="AT5173" s="232">
        <v>2016</v>
      </c>
      <c r="AU5173" s="232" t="s">
        <v>258</v>
      </c>
      <c r="AV5173" s="232" t="s">
        <v>249</v>
      </c>
      <c r="AW5173" s="232" t="s">
        <v>248</v>
      </c>
      <c r="AZ5173" s="232" t="s">
        <v>155</v>
      </c>
      <c r="BR5173" s="232">
        <v>2.4679278843634229</v>
      </c>
    </row>
    <row r="5174" spans="46:70" x14ac:dyDescent="0.3">
      <c r="AT5174" s="232">
        <v>2016</v>
      </c>
      <c r="AU5174" s="232" t="s">
        <v>258</v>
      </c>
      <c r="AV5174" s="232" t="s">
        <v>249</v>
      </c>
      <c r="AW5174" s="232" t="s">
        <v>248</v>
      </c>
      <c r="AZ5174" s="232" t="s">
        <v>156</v>
      </c>
      <c r="BR5174" s="232">
        <v>2.8730572053603831</v>
      </c>
    </row>
    <row r="5175" spans="46:70" x14ac:dyDescent="0.3">
      <c r="AT5175" s="232">
        <v>2016</v>
      </c>
      <c r="AU5175" s="232" t="s">
        <v>258</v>
      </c>
      <c r="AV5175" s="232" t="s">
        <v>249</v>
      </c>
      <c r="AW5175" s="232" t="s">
        <v>248</v>
      </c>
      <c r="AZ5175" s="232" t="s">
        <v>157</v>
      </c>
      <c r="BR5175" s="232">
        <v>1.0655765281488729</v>
      </c>
    </row>
    <row r="5176" spans="46:70" x14ac:dyDescent="0.3">
      <c r="AT5176" s="232">
        <v>2016</v>
      </c>
      <c r="AU5176" s="232" t="s">
        <v>258</v>
      </c>
      <c r="AV5176" s="232" t="s">
        <v>249</v>
      </c>
      <c r="AW5176" s="232" t="s">
        <v>248</v>
      </c>
      <c r="AZ5176" s="232" t="s">
        <v>158</v>
      </c>
      <c r="BR5176" s="232">
        <v>1.6379735242589599</v>
      </c>
    </row>
    <row r="5177" spans="46:70" x14ac:dyDescent="0.3">
      <c r="AT5177" s="232">
        <v>2016</v>
      </c>
      <c r="AU5177" s="232" t="s">
        <v>258</v>
      </c>
      <c r="AV5177" s="232" t="s">
        <v>249</v>
      </c>
      <c r="AW5177" s="232" t="s">
        <v>248</v>
      </c>
      <c r="AZ5177" s="232" t="s">
        <v>159</v>
      </c>
      <c r="BR5177" s="232">
        <v>1.8701467556902689</v>
      </c>
    </row>
    <row r="5178" spans="46:70" x14ac:dyDescent="0.3">
      <c r="AT5178" s="232">
        <v>2016</v>
      </c>
      <c r="AU5178" s="232" t="s">
        <v>258</v>
      </c>
      <c r="AV5178" s="232" t="s">
        <v>249</v>
      </c>
      <c r="AW5178" s="232" t="s">
        <v>248</v>
      </c>
      <c r="AZ5178" s="232" t="s">
        <v>160</v>
      </c>
      <c r="BR5178" s="232">
        <v>1.585067104411555</v>
      </c>
    </row>
    <row r="5179" spans="46:70" x14ac:dyDescent="0.3">
      <c r="AT5179" s="232">
        <v>2016</v>
      </c>
      <c r="AU5179" s="232" t="s">
        <v>258</v>
      </c>
      <c r="AV5179" s="232" t="s">
        <v>249</v>
      </c>
      <c r="AW5179" s="232" t="s">
        <v>248</v>
      </c>
      <c r="BA5179" s="232" t="s">
        <v>161</v>
      </c>
      <c r="BR5179" s="232">
        <v>1.7365039330684311</v>
      </c>
    </row>
    <row r="5180" spans="46:70" x14ac:dyDescent="0.3">
      <c r="AT5180" s="232">
        <v>2016</v>
      </c>
      <c r="AU5180" s="232" t="s">
        <v>258</v>
      </c>
      <c r="AV5180" s="232" t="s">
        <v>249</v>
      </c>
      <c r="AW5180" s="232" t="s">
        <v>248</v>
      </c>
      <c r="BB5180" s="232" t="s">
        <v>162</v>
      </c>
      <c r="BR5180" s="232">
        <v>1.8238253116352821</v>
      </c>
    </row>
    <row r="5181" spans="46:70" x14ac:dyDescent="0.3">
      <c r="AT5181" s="232">
        <v>2016</v>
      </c>
      <c r="AU5181" s="232" t="s">
        <v>258</v>
      </c>
      <c r="AV5181" s="232" t="s">
        <v>249</v>
      </c>
      <c r="AW5181" s="232" t="s">
        <v>248</v>
      </c>
      <c r="BB5181" s="232" t="s">
        <v>163</v>
      </c>
      <c r="BR5181" s="232">
        <v>0</v>
      </c>
    </row>
    <row r="5182" spans="46:70" x14ac:dyDescent="0.3">
      <c r="AT5182" s="232">
        <v>2016</v>
      </c>
      <c r="AU5182" s="232" t="s">
        <v>258</v>
      </c>
      <c r="AV5182" s="232" t="s">
        <v>249</v>
      </c>
      <c r="AW5182" s="232" t="s">
        <v>248</v>
      </c>
      <c r="BB5182" s="232" t="s">
        <v>389</v>
      </c>
      <c r="BR5182" s="232" t="s">
        <v>354</v>
      </c>
    </row>
    <row r="5183" spans="46:70" x14ac:dyDescent="0.3">
      <c r="AT5183" s="232">
        <v>2016</v>
      </c>
      <c r="AU5183" s="232" t="s">
        <v>258</v>
      </c>
      <c r="AV5183" s="232" t="s">
        <v>249</v>
      </c>
      <c r="AW5183" s="232" t="s">
        <v>248</v>
      </c>
      <c r="BB5183" s="232" t="s">
        <v>164</v>
      </c>
      <c r="BR5183" s="232">
        <v>1.0422641431425641</v>
      </c>
    </row>
    <row r="5184" spans="46:70" x14ac:dyDescent="0.3">
      <c r="AT5184" s="232">
        <v>2016</v>
      </c>
      <c r="AU5184" s="232" t="s">
        <v>258</v>
      </c>
      <c r="AV5184" s="232" t="s">
        <v>249</v>
      </c>
      <c r="AW5184" s="232" t="s">
        <v>248</v>
      </c>
      <c r="BA5184" s="232" t="s">
        <v>165</v>
      </c>
      <c r="BR5184" s="232">
        <v>5.3016372590481433</v>
      </c>
    </row>
    <row r="5185" spans="46:70" x14ac:dyDescent="0.3">
      <c r="AT5185" s="232">
        <v>2016</v>
      </c>
      <c r="AU5185" s="232" t="s">
        <v>258</v>
      </c>
      <c r="AV5185" s="232" t="s">
        <v>249</v>
      </c>
      <c r="AW5185" s="232" t="s">
        <v>248</v>
      </c>
      <c r="BB5185" s="232" t="s">
        <v>259</v>
      </c>
      <c r="BR5185" s="232">
        <v>5.332431009864167</v>
      </c>
    </row>
    <row r="5186" spans="46:70" x14ac:dyDescent="0.3">
      <c r="AT5186" s="232">
        <v>2016</v>
      </c>
      <c r="AU5186" s="232" t="s">
        <v>258</v>
      </c>
      <c r="AV5186" s="232" t="s">
        <v>249</v>
      </c>
      <c r="AW5186" s="232" t="s">
        <v>248</v>
      </c>
      <c r="BB5186" s="232" t="s">
        <v>260</v>
      </c>
      <c r="BR5186" s="232">
        <v>0</v>
      </c>
    </row>
    <row r="5187" spans="46:70" x14ac:dyDescent="0.3">
      <c r="AT5187" s="232">
        <v>2016</v>
      </c>
      <c r="AU5187" s="232" t="s">
        <v>258</v>
      </c>
      <c r="AV5187" s="232" t="s">
        <v>249</v>
      </c>
      <c r="AW5187" s="232" t="s">
        <v>248</v>
      </c>
      <c r="BB5187" s="232" t="s">
        <v>261</v>
      </c>
      <c r="BR5187" s="232">
        <v>0</v>
      </c>
    </row>
    <row r="5188" spans="46:70" x14ac:dyDescent="0.3">
      <c r="AT5188" s="232">
        <v>2016</v>
      </c>
      <c r="AU5188" s="232" t="s">
        <v>258</v>
      </c>
      <c r="AV5188" s="232" t="s">
        <v>249</v>
      </c>
      <c r="AW5188" s="232" t="s">
        <v>248</v>
      </c>
      <c r="BB5188" s="232" t="s">
        <v>262</v>
      </c>
      <c r="BR5188" s="232">
        <v>0</v>
      </c>
    </row>
    <row r="5189" spans="46:70" x14ac:dyDescent="0.3">
      <c r="AT5189" s="232">
        <v>2016</v>
      </c>
      <c r="AU5189" s="232" t="s">
        <v>258</v>
      </c>
      <c r="AV5189" s="232" t="s">
        <v>249</v>
      </c>
      <c r="AW5189" s="232" t="s">
        <v>248</v>
      </c>
      <c r="BA5189" s="232" t="s">
        <v>166</v>
      </c>
      <c r="BR5189" s="232">
        <v>0.95909804709246538</v>
      </c>
    </row>
    <row r="5190" spans="46:70" x14ac:dyDescent="0.3">
      <c r="AT5190" s="232">
        <v>2016</v>
      </c>
      <c r="AU5190" s="232" t="s">
        <v>258</v>
      </c>
      <c r="AV5190" s="232" t="s">
        <v>249</v>
      </c>
      <c r="AW5190" s="232" t="s">
        <v>248</v>
      </c>
      <c r="BB5190" s="232" t="s">
        <v>167</v>
      </c>
      <c r="BR5190" s="232">
        <v>1.296630745601832</v>
      </c>
    </row>
    <row r="5191" spans="46:70" x14ac:dyDescent="0.3">
      <c r="AT5191" s="232">
        <v>2016</v>
      </c>
      <c r="AU5191" s="232" t="s">
        <v>258</v>
      </c>
      <c r="AV5191" s="232" t="s">
        <v>249</v>
      </c>
      <c r="AW5191" s="232" t="s">
        <v>248</v>
      </c>
      <c r="BB5191" s="232" t="s">
        <v>168</v>
      </c>
      <c r="BR5191" s="232">
        <v>1.8002167137651639</v>
      </c>
    </row>
    <row r="5192" spans="46:70" x14ac:dyDescent="0.3">
      <c r="AT5192" s="232">
        <v>2016</v>
      </c>
      <c r="AU5192" s="232" t="s">
        <v>258</v>
      </c>
      <c r="AV5192" s="232" t="s">
        <v>249</v>
      </c>
      <c r="AW5192" s="232" t="s">
        <v>248</v>
      </c>
      <c r="BB5192" s="232" t="s">
        <v>253</v>
      </c>
      <c r="BR5192" s="232">
        <v>0</v>
      </c>
    </row>
    <row r="5193" spans="46:70" x14ac:dyDescent="0.3">
      <c r="AT5193" s="232">
        <v>2016</v>
      </c>
      <c r="AU5193" s="232" t="s">
        <v>258</v>
      </c>
      <c r="AV5193" s="232" t="s">
        <v>249</v>
      </c>
      <c r="AW5193" s="232" t="s">
        <v>248</v>
      </c>
      <c r="BB5193" s="232" t="s">
        <v>252</v>
      </c>
      <c r="BR5193" s="232">
        <v>0</v>
      </c>
    </row>
    <row r="5194" spans="46:70" x14ac:dyDescent="0.3">
      <c r="AT5194" s="232">
        <v>2016</v>
      </c>
      <c r="AU5194" s="232" t="s">
        <v>258</v>
      </c>
      <c r="AV5194" s="232" t="s">
        <v>249</v>
      </c>
      <c r="AW5194" s="232" t="s">
        <v>248</v>
      </c>
      <c r="BB5194" s="232" t="s">
        <v>169</v>
      </c>
      <c r="BR5194" s="232">
        <v>0</v>
      </c>
    </row>
    <row r="5195" spans="46:70" x14ac:dyDescent="0.3">
      <c r="AT5195" s="232">
        <v>2016</v>
      </c>
      <c r="AU5195" s="232" t="s">
        <v>258</v>
      </c>
      <c r="AV5195" s="232" t="s">
        <v>249</v>
      </c>
      <c r="AW5195" s="232" t="s">
        <v>248</v>
      </c>
      <c r="BA5195" s="232" t="s">
        <v>170</v>
      </c>
      <c r="BR5195" s="232">
        <v>1.725674778336721</v>
      </c>
    </row>
    <row r="5196" spans="46:70" x14ac:dyDescent="0.3">
      <c r="AT5196" s="232">
        <v>2016</v>
      </c>
      <c r="AU5196" s="232" t="s">
        <v>258</v>
      </c>
      <c r="AV5196" s="232" t="s">
        <v>249</v>
      </c>
      <c r="AW5196" s="232" t="s">
        <v>248</v>
      </c>
      <c r="BB5196" s="232" t="s">
        <v>171</v>
      </c>
      <c r="BR5196" s="232">
        <v>1.6097476557822219</v>
      </c>
    </row>
    <row r="5197" spans="46:70" x14ac:dyDescent="0.3">
      <c r="AT5197" s="232">
        <v>2016</v>
      </c>
      <c r="AU5197" s="232" t="s">
        <v>258</v>
      </c>
      <c r="AV5197" s="232" t="s">
        <v>249</v>
      </c>
      <c r="AW5197" s="232" t="s">
        <v>248</v>
      </c>
      <c r="BB5197" s="232" t="s">
        <v>172</v>
      </c>
      <c r="BR5197" s="232">
        <v>2.6253427080177412</v>
      </c>
    </row>
    <row r="5198" spans="46:70" x14ac:dyDescent="0.3">
      <c r="AT5198" s="232">
        <v>2016</v>
      </c>
      <c r="AU5198" s="232" t="s">
        <v>258</v>
      </c>
      <c r="AV5198" s="232" t="s">
        <v>249</v>
      </c>
      <c r="AW5198" s="232" t="s">
        <v>248</v>
      </c>
      <c r="BB5198" s="232" t="s">
        <v>390</v>
      </c>
      <c r="BR5198" s="232" t="s">
        <v>354</v>
      </c>
    </row>
    <row r="5199" spans="46:70" x14ac:dyDescent="0.3">
      <c r="AT5199" s="232">
        <v>2016</v>
      </c>
      <c r="AU5199" s="232" t="s">
        <v>258</v>
      </c>
      <c r="AV5199" s="232" t="s">
        <v>249</v>
      </c>
      <c r="AW5199" s="232" t="s">
        <v>248</v>
      </c>
      <c r="BA5199" s="232" t="s">
        <v>173</v>
      </c>
      <c r="BR5199" s="232">
        <v>3.7511300886978192</v>
      </c>
    </row>
    <row r="5200" spans="46:70" x14ac:dyDescent="0.3">
      <c r="AT5200" s="232">
        <v>2016</v>
      </c>
      <c r="AU5200" s="232" t="s">
        <v>258</v>
      </c>
      <c r="AV5200" s="232" t="s">
        <v>249</v>
      </c>
      <c r="AW5200" s="232" t="s">
        <v>248</v>
      </c>
      <c r="BB5200" s="232" t="s">
        <v>254</v>
      </c>
      <c r="BR5200" s="232" t="s">
        <v>354</v>
      </c>
    </row>
    <row r="5201" spans="46:70" x14ac:dyDescent="0.3">
      <c r="AT5201" s="232">
        <v>2016</v>
      </c>
      <c r="AU5201" s="232" t="s">
        <v>258</v>
      </c>
      <c r="AV5201" s="232" t="s">
        <v>249</v>
      </c>
      <c r="AW5201" s="232" t="s">
        <v>248</v>
      </c>
      <c r="BB5201" s="232" t="s">
        <v>255</v>
      </c>
      <c r="BR5201" s="232">
        <v>4.4366419346985717</v>
      </c>
    </row>
    <row r="5202" spans="46:70" x14ac:dyDescent="0.3">
      <c r="AT5202" s="232">
        <v>2016</v>
      </c>
      <c r="AU5202" s="232" t="s">
        <v>258</v>
      </c>
      <c r="AV5202" s="232" t="s">
        <v>249</v>
      </c>
      <c r="AW5202" s="232" t="s">
        <v>248</v>
      </c>
      <c r="BC5202" s="232" t="s">
        <v>174</v>
      </c>
      <c r="BR5202" s="232">
        <v>0.99240056520049236</v>
      </c>
    </row>
    <row r="5203" spans="46:70" x14ac:dyDescent="0.3">
      <c r="AT5203" s="232">
        <v>2016</v>
      </c>
      <c r="AU5203" s="232" t="s">
        <v>258</v>
      </c>
      <c r="AV5203" s="232" t="s">
        <v>249</v>
      </c>
      <c r="AW5203" s="232" t="s">
        <v>248</v>
      </c>
      <c r="BC5203" s="232" t="s">
        <v>175</v>
      </c>
      <c r="BR5203" s="232">
        <v>1.330972634397287</v>
      </c>
    </row>
    <row r="5204" spans="46:70" x14ac:dyDescent="0.3">
      <c r="AT5204" s="232">
        <v>2016</v>
      </c>
      <c r="AU5204" s="232" t="s">
        <v>258</v>
      </c>
      <c r="AV5204" s="232" t="s">
        <v>249</v>
      </c>
      <c r="AW5204" s="232" t="s">
        <v>248</v>
      </c>
      <c r="BC5204" s="232" t="s">
        <v>176</v>
      </c>
      <c r="BR5204" s="232">
        <v>2.591994946392004</v>
      </c>
    </row>
    <row r="5205" spans="46:70" x14ac:dyDescent="0.3">
      <c r="AT5205" s="232">
        <v>2016</v>
      </c>
      <c r="AU5205" s="232" t="s">
        <v>258</v>
      </c>
      <c r="AV5205" s="232" t="s">
        <v>249</v>
      </c>
      <c r="AW5205" s="232" t="s">
        <v>248</v>
      </c>
      <c r="BC5205" s="232" t="s">
        <v>177</v>
      </c>
      <c r="BR5205" s="232">
        <v>4.0889448276202058</v>
      </c>
    </row>
    <row r="5206" spans="46:70" x14ac:dyDescent="0.3">
      <c r="AT5206" s="232">
        <v>2016</v>
      </c>
      <c r="AU5206" s="232" t="s">
        <v>258</v>
      </c>
      <c r="AV5206" s="232" t="s">
        <v>249</v>
      </c>
      <c r="AW5206" s="232" t="s">
        <v>248</v>
      </c>
      <c r="BC5206" s="232" t="s">
        <v>178</v>
      </c>
      <c r="BR5206" s="232">
        <v>3.7305679091884052</v>
      </c>
    </row>
    <row r="5207" spans="46:70" x14ac:dyDescent="0.3">
      <c r="AT5207" s="232">
        <v>2016</v>
      </c>
      <c r="AU5207" s="232" t="s">
        <v>258</v>
      </c>
      <c r="AV5207" s="232" t="s">
        <v>249</v>
      </c>
      <c r="AW5207" s="232" t="s">
        <v>248</v>
      </c>
      <c r="BC5207" s="232" t="s">
        <v>256</v>
      </c>
      <c r="BR5207" s="232">
        <v>0.48542142248803888</v>
      </c>
    </row>
    <row r="5208" spans="46:70" x14ac:dyDescent="0.3">
      <c r="AT5208" s="232">
        <v>2016</v>
      </c>
      <c r="AU5208" s="232" t="s">
        <v>258</v>
      </c>
      <c r="AV5208" s="232" t="s">
        <v>249</v>
      </c>
      <c r="AW5208" s="232" t="s">
        <v>248</v>
      </c>
      <c r="BD5208" s="232" t="s">
        <v>179</v>
      </c>
      <c r="BR5208" s="232">
        <v>1.4156948288381199</v>
      </c>
    </row>
    <row r="5209" spans="46:70" x14ac:dyDescent="0.3">
      <c r="AT5209" s="232">
        <v>2016</v>
      </c>
      <c r="AU5209" s="232" t="s">
        <v>258</v>
      </c>
      <c r="AV5209" s="232" t="s">
        <v>249</v>
      </c>
      <c r="AW5209" s="232" t="s">
        <v>248</v>
      </c>
      <c r="BD5209" s="232" t="s">
        <v>180</v>
      </c>
      <c r="BR5209" s="232">
        <v>3.8787294549618712</v>
      </c>
    </row>
    <row r="5210" spans="46:70" x14ac:dyDescent="0.3">
      <c r="AT5210" s="232">
        <v>2016</v>
      </c>
      <c r="AU5210" s="232" t="s">
        <v>258</v>
      </c>
      <c r="AV5210" s="232" t="s">
        <v>249</v>
      </c>
      <c r="AW5210" s="232" t="s">
        <v>248</v>
      </c>
      <c r="BD5210" s="232" t="s">
        <v>181</v>
      </c>
      <c r="BR5210" s="232">
        <v>2.6643743027996041</v>
      </c>
    </row>
    <row r="5211" spans="46:70" x14ac:dyDescent="0.3">
      <c r="AT5211" s="232">
        <v>2016</v>
      </c>
      <c r="AU5211" s="232" t="s">
        <v>258</v>
      </c>
      <c r="AV5211" s="232" t="s">
        <v>249</v>
      </c>
      <c r="AW5211" s="232" t="s">
        <v>248</v>
      </c>
      <c r="BD5211" s="232" t="s">
        <v>182</v>
      </c>
      <c r="BR5211" s="232">
        <v>2.139595607589722</v>
      </c>
    </row>
    <row r="5212" spans="46:70" x14ac:dyDescent="0.3">
      <c r="AT5212" s="232">
        <v>2016</v>
      </c>
      <c r="AU5212" s="232" t="s">
        <v>258</v>
      </c>
      <c r="AV5212" s="232" t="s">
        <v>249</v>
      </c>
      <c r="AW5212" s="232" t="s">
        <v>248</v>
      </c>
      <c r="BD5212" s="232" t="s">
        <v>183</v>
      </c>
      <c r="BR5212" s="232">
        <v>1.496671287586681</v>
      </c>
    </row>
    <row r="5213" spans="46:70" x14ac:dyDescent="0.3">
      <c r="AT5213" s="232">
        <v>2016</v>
      </c>
      <c r="AU5213" s="232" t="s">
        <v>258</v>
      </c>
      <c r="AV5213" s="232" t="s">
        <v>249</v>
      </c>
      <c r="AW5213" s="232" t="s">
        <v>248</v>
      </c>
      <c r="BD5213" s="232" t="s">
        <v>184</v>
      </c>
      <c r="BR5213" s="232">
        <v>7.8915870353123836</v>
      </c>
    </row>
    <row r="5214" spans="46:70" x14ac:dyDescent="0.3">
      <c r="AT5214" s="232">
        <v>2016</v>
      </c>
      <c r="AU5214" s="232" t="s">
        <v>258</v>
      </c>
      <c r="AV5214" s="232" t="s">
        <v>249</v>
      </c>
      <c r="AW5214" s="232" t="s">
        <v>248</v>
      </c>
      <c r="BD5214" s="232" t="s">
        <v>185</v>
      </c>
      <c r="BR5214" s="232">
        <v>0.34605230219499239</v>
      </c>
    </row>
    <row r="5215" spans="46:70" x14ac:dyDescent="0.3">
      <c r="AT5215" s="232">
        <v>2016</v>
      </c>
      <c r="AU5215" s="232" t="s">
        <v>258</v>
      </c>
      <c r="AV5215" s="232" t="s">
        <v>249</v>
      </c>
      <c r="AW5215" s="232" t="s">
        <v>248</v>
      </c>
      <c r="BD5215" s="232" t="s">
        <v>186</v>
      </c>
      <c r="BR5215" s="232">
        <v>1.8149121736372249</v>
      </c>
    </row>
    <row r="5216" spans="46:70" x14ac:dyDescent="0.3">
      <c r="AT5216" s="232">
        <v>2016</v>
      </c>
      <c r="AU5216" s="232" t="s">
        <v>258</v>
      </c>
      <c r="AV5216" s="232" t="s">
        <v>249</v>
      </c>
      <c r="AW5216" s="232" t="s">
        <v>248</v>
      </c>
      <c r="BE5216" s="232" t="s">
        <v>187</v>
      </c>
      <c r="BR5216" s="232">
        <v>1.33664873910854</v>
      </c>
    </row>
    <row r="5217" spans="46:70" x14ac:dyDescent="0.3">
      <c r="AT5217" s="232">
        <v>2016</v>
      </c>
      <c r="AU5217" s="232" t="s">
        <v>258</v>
      </c>
      <c r="AV5217" s="232" t="s">
        <v>249</v>
      </c>
      <c r="AW5217" s="232" t="s">
        <v>248</v>
      </c>
      <c r="BE5217" s="232" t="s">
        <v>188</v>
      </c>
      <c r="BR5217" s="232">
        <v>1.498493892130897</v>
      </c>
    </row>
    <row r="5218" spans="46:70" x14ac:dyDescent="0.3">
      <c r="AT5218" s="232">
        <v>2016</v>
      </c>
      <c r="AU5218" s="232" t="s">
        <v>258</v>
      </c>
      <c r="AV5218" s="232" t="s">
        <v>249</v>
      </c>
      <c r="AW5218" s="232" t="s">
        <v>248</v>
      </c>
      <c r="BE5218" s="232" t="s">
        <v>189</v>
      </c>
      <c r="BR5218" s="232">
        <v>2.1221205432614618</v>
      </c>
    </row>
    <row r="5219" spans="46:70" x14ac:dyDescent="0.3">
      <c r="AT5219" s="232">
        <v>2016</v>
      </c>
      <c r="AU5219" s="232" t="s">
        <v>258</v>
      </c>
      <c r="AV5219" s="232" t="s">
        <v>249</v>
      </c>
      <c r="AW5219" s="232" t="s">
        <v>248</v>
      </c>
      <c r="BE5219" s="232" t="s">
        <v>190</v>
      </c>
      <c r="BR5219" s="232">
        <v>2.6597395127182568</v>
      </c>
    </row>
    <row r="5220" spans="46:70" x14ac:dyDescent="0.3">
      <c r="AT5220" s="232">
        <v>2016</v>
      </c>
      <c r="AU5220" s="232" t="s">
        <v>258</v>
      </c>
      <c r="AV5220" s="232" t="s">
        <v>249</v>
      </c>
      <c r="AW5220" s="232" t="s">
        <v>248</v>
      </c>
      <c r="BE5220" s="232" t="s">
        <v>191</v>
      </c>
      <c r="BR5220" s="232">
        <v>2.6436988339038572</v>
      </c>
    </row>
    <row r="5221" spans="46:70" x14ac:dyDescent="0.3">
      <c r="AT5221" s="232">
        <v>2016</v>
      </c>
      <c r="AU5221" s="232" t="s">
        <v>258</v>
      </c>
      <c r="AV5221" s="232" t="s">
        <v>249</v>
      </c>
      <c r="AW5221" s="232" t="s">
        <v>248</v>
      </c>
      <c r="BE5221" s="232" t="s">
        <v>257</v>
      </c>
      <c r="BR5221" s="232">
        <v>0.72738054444882083</v>
      </c>
    </row>
    <row r="5222" spans="46:70" x14ac:dyDescent="0.3">
      <c r="AT5222" s="232">
        <v>2016</v>
      </c>
      <c r="AU5222" s="232" t="s">
        <v>258</v>
      </c>
      <c r="AV5222" s="232" t="s">
        <v>249</v>
      </c>
      <c r="AW5222" s="232" t="s">
        <v>248</v>
      </c>
      <c r="BF5222" s="232" t="s">
        <v>192</v>
      </c>
      <c r="BR5222" s="232">
        <v>1.4926910533426201</v>
      </c>
    </row>
    <row r="5223" spans="46:70" x14ac:dyDescent="0.3">
      <c r="AT5223" s="232">
        <v>2016</v>
      </c>
      <c r="AU5223" s="232" t="s">
        <v>258</v>
      </c>
      <c r="AV5223" s="232" t="s">
        <v>249</v>
      </c>
      <c r="AW5223" s="232" t="s">
        <v>248</v>
      </c>
      <c r="BF5223" s="232" t="s">
        <v>193</v>
      </c>
      <c r="BR5223" s="232">
        <v>2.1738790775112231</v>
      </c>
    </row>
    <row r="5224" spans="46:70" x14ac:dyDescent="0.3">
      <c r="AT5224" s="232">
        <v>2016</v>
      </c>
      <c r="AU5224" s="232" t="s">
        <v>258</v>
      </c>
      <c r="AV5224" s="232" t="s">
        <v>249</v>
      </c>
      <c r="AW5224" s="232" t="s">
        <v>248</v>
      </c>
      <c r="BF5224" s="232" t="s">
        <v>194</v>
      </c>
      <c r="BR5224" s="232">
        <v>1.753232305438307</v>
      </c>
    </row>
    <row r="5225" spans="46:70" x14ac:dyDescent="0.3">
      <c r="AT5225" s="232">
        <v>2016</v>
      </c>
      <c r="AU5225" s="232" t="s">
        <v>258</v>
      </c>
      <c r="AV5225" s="232" t="s">
        <v>249</v>
      </c>
      <c r="AW5225" s="232" t="s">
        <v>248</v>
      </c>
      <c r="BF5225" s="232" t="s">
        <v>195</v>
      </c>
      <c r="BR5225" s="232">
        <v>1.3789668343504431</v>
      </c>
    </row>
    <row r="5226" spans="46:70" x14ac:dyDescent="0.3">
      <c r="AT5226" s="232">
        <v>2016</v>
      </c>
      <c r="AU5226" s="232" t="s">
        <v>258</v>
      </c>
      <c r="AV5226" s="232" t="s">
        <v>249</v>
      </c>
      <c r="AW5226" s="232" t="s">
        <v>248</v>
      </c>
      <c r="BF5226" s="232" t="s">
        <v>196</v>
      </c>
      <c r="BR5226" s="232">
        <v>2.3755371018506422</v>
      </c>
    </row>
    <row r="5227" spans="46:70" x14ac:dyDescent="0.3">
      <c r="AT5227" s="232">
        <v>2016</v>
      </c>
      <c r="AU5227" s="232" t="s">
        <v>258</v>
      </c>
      <c r="AV5227" s="232" t="s">
        <v>249</v>
      </c>
      <c r="AW5227" s="232" t="s">
        <v>248</v>
      </c>
      <c r="BG5227" s="232" t="s">
        <v>197</v>
      </c>
      <c r="BR5227" s="232">
        <v>4.1615683882869181</v>
      </c>
    </row>
    <row r="5228" spans="46:70" x14ac:dyDescent="0.3">
      <c r="AT5228" s="232">
        <v>2016</v>
      </c>
      <c r="AU5228" s="232" t="s">
        <v>258</v>
      </c>
      <c r="AV5228" s="232" t="s">
        <v>249</v>
      </c>
      <c r="AW5228" s="232" t="s">
        <v>248</v>
      </c>
      <c r="BG5228" s="232" t="s">
        <v>198</v>
      </c>
      <c r="BR5228" s="232">
        <v>4.6076549395758137</v>
      </c>
    </row>
    <row r="5229" spans="46:70" x14ac:dyDescent="0.3">
      <c r="AT5229" s="232">
        <v>2016</v>
      </c>
      <c r="AU5229" s="232" t="s">
        <v>258</v>
      </c>
      <c r="AV5229" s="232" t="s">
        <v>249</v>
      </c>
      <c r="AW5229" s="232" t="s">
        <v>248</v>
      </c>
      <c r="BG5229" s="232" t="s">
        <v>199</v>
      </c>
      <c r="BR5229" s="232">
        <v>2.6849105571506251</v>
      </c>
    </row>
    <row r="5230" spans="46:70" x14ac:dyDescent="0.3">
      <c r="AT5230" s="232">
        <v>2016</v>
      </c>
      <c r="AU5230" s="232" t="s">
        <v>258</v>
      </c>
      <c r="AV5230" s="232" t="s">
        <v>249</v>
      </c>
      <c r="AW5230" s="232" t="s">
        <v>248</v>
      </c>
      <c r="BG5230" s="232" t="s">
        <v>200</v>
      </c>
      <c r="BR5230" s="232">
        <v>1.29951252942674</v>
      </c>
    </row>
    <row r="5231" spans="46:70" x14ac:dyDescent="0.3">
      <c r="AT5231" s="232">
        <v>2016</v>
      </c>
      <c r="AU5231" s="232" t="s">
        <v>258</v>
      </c>
      <c r="AV5231" s="232" t="s">
        <v>249</v>
      </c>
      <c r="AW5231" s="232" t="s">
        <v>248</v>
      </c>
      <c r="BH5231" s="232" t="s">
        <v>201</v>
      </c>
      <c r="BR5231" s="232">
        <v>2.157916614841183</v>
      </c>
    </row>
    <row r="5232" spans="46:70" x14ac:dyDescent="0.3">
      <c r="AT5232" s="232">
        <v>2016</v>
      </c>
      <c r="AU5232" s="232" t="s">
        <v>258</v>
      </c>
      <c r="AV5232" s="232" t="s">
        <v>249</v>
      </c>
      <c r="AW5232" s="232" t="s">
        <v>248</v>
      </c>
      <c r="BH5232" s="232" t="s">
        <v>202</v>
      </c>
      <c r="BR5232" s="232">
        <v>1.8915561337687199</v>
      </c>
    </row>
    <row r="5233" spans="46:70" x14ac:dyDescent="0.3">
      <c r="AT5233" s="232">
        <v>2016</v>
      </c>
      <c r="AU5233" s="232" t="s">
        <v>258</v>
      </c>
      <c r="AV5233" s="232" t="s">
        <v>249</v>
      </c>
      <c r="AW5233" s="232" t="s">
        <v>248</v>
      </c>
      <c r="BH5233" s="232" t="s">
        <v>203</v>
      </c>
      <c r="BR5233" s="232">
        <v>1.544465493310927</v>
      </c>
    </row>
    <row r="5234" spans="46:70" x14ac:dyDescent="0.3">
      <c r="AT5234" s="232">
        <v>2016</v>
      </c>
      <c r="AU5234" s="232" t="s">
        <v>258</v>
      </c>
      <c r="AV5234" s="232" t="s">
        <v>249</v>
      </c>
      <c r="AW5234" s="232" t="s">
        <v>248</v>
      </c>
      <c r="BI5234" s="232" t="s">
        <v>204</v>
      </c>
      <c r="BR5234" s="232">
        <v>1.540533290421533</v>
      </c>
    </row>
    <row r="5235" spans="46:70" x14ac:dyDescent="0.3">
      <c r="AT5235" s="232">
        <v>2016</v>
      </c>
      <c r="AU5235" s="232" t="s">
        <v>258</v>
      </c>
      <c r="AV5235" s="232" t="s">
        <v>249</v>
      </c>
      <c r="AW5235" s="232" t="s">
        <v>248</v>
      </c>
      <c r="BI5235" s="232" t="s">
        <v>205</v>
      </c>
      <c r="BR5235" s="232">
        <v>1.8256478123746409</v>
      </c>
    </row>
    <row r="5236" spans="46:70" x14ac:dyDescent="0.3">
      <c r="AT5236" s="232">
        <v>2016</v>
      </c>
      <c r="AU5236" s="232" t="s">
        <v>258</v>
      </c>
      <c r="AV5236" s="232" t="s">
        <v>249</v>
      </c>
      <c r="AW5236" s="232" t="s">
        <v>248</v>
      </c>
      <c r="BI5236" s="232" t="s">
        <v>206</v>
      </c>
      <c r="BR5236" s="232">
        <v>3.154549483403335</v>
      </c>
    </row>
    <row r="5237" spans="46:70" x14ac:dyDescent="0.3">
      <c r="AT5237" s="232">
        <v>2016</v>
      </c>
      <c r="AU5237" s="232" t="s">
        <v>258</v>
      </c>
      <c r="AV5237" s="232" t="s">
        <v>249</v>
      </c>
      <c r="AW5237" s="232" t="s">
        <v>248</v>
      </c>
      <c r="BJ5237" s="232" t="s">
        <v>381</v>
      </c>
      <c r="BR5237" s="232">
        <v>3.937776964828045</v>
      </c>
    </row>
    <row r="5238" spans="46:70" x14ac:dyDescent="0.3">
      <c r="AT5238" s="232">
        <v>2016</v>
      </c>
      <c r="AU5238" s="232" t="s">
        <v>258</v>
      </c>
      <c r="AV5238" s="232" t="s">
        <v>249</v>
      </c>
      <c r="AW5238" s="232" t="s">
        <v>248</v>
      </c>
      <c r="BJ5238" s="232" t="s">
        <v>208</v>
      </c>
      <c r="BR5238" s="232">
        <v>1.9467190109484871</v>
      </c>
    </row>
    <row r="5239" spans="46:70" x14ac:dyDescent="0.3">
      <c r="AT5239" s="232">
        <v>2016</v>
      </c>
      <c r="AU5239" s="232" t="s">
        <v>258</v>
      </c>
      <c r="AV5239" s="232" t="s">
        <v>249</v>
      </c>
      <c r="AW5239" s="232" t="s">
        <v>248</v>
      </c>
      <c r="BJ5239" s="232" t="s">
        <v>209</v>
      </c>
      <c r="BR5239" s="232">
        <v>2.1069745219949572</v>
      </c>
    </row>
    <row r="5240" spans="46:70" x14ac:dyDescent="0.3">
      <c r="AT5240" s="232">
        <v>2016</v>
      </c>
      <c r="AU5240" s="232" t="s">
        <v>258</v>
      </c>
      <c r="AV5240" s="232" t="s">
        <v>249</v>
      </c>
      <c r="AW5240" s="232" t="s">
        <v>248</v>
      </c>
      <c r="BJ5240" s="232" t="s">
        <v>210</v>
      </c>
      <c r="BR5240" s="232">
        <v>1.741971849104043</v>
      </c>
    </row>
    <row r="5241" spans="46:70" x14ac:dyDescent="0.3">
      <c r="AT5241" s="232">
        <v>2016</v>
      </c>
      <c r="AU5241" s="232" t="s">
        <v>258</v>
      </c>
      <c r="AV5241" s="232" t="s">
        <v>249</v>
      </c>
      <c r="AW5241" s="232" t="s">
        <v>248</v>
      </c>
      <c r="BJ5241" s="232" t="s">
        <v>211</v>
      </c>
      <c r="BR5241" s="232">
        <v>1.265578160665185</v>
      </c>
    </row>
    <row r="5242" spans="46:70" x14ac:dyDescent="0.3">
      <c r="AT5242" s="232">
        <v>2016</v>
      </c>
      <c r="AU5242" s="232" t="s">
        <v>258</v>
      </c>
      <c r="AV5242" s="232" t="s">
        <v>249</v>
      </c>
      <c r="AW5242" s="232" t="s">
        <v>248</v>
      </c>
      <c r="BJ5242" s="232" t="s">
        <v>212</v>
      </c>
      <c r="BR5242" s="232">
        <v>1.2487655082553379</v>
      </c>
    </row>
    <row r="5243" spans="46:70" x14ac:dyDescent="0.3">
      <c r="AT5243" s="232">
        <v>2016</v>
      </c>
      <c r="AU5243" s="232" t="s">
        <v>258</v>
      </c>
      <c r="AV5243" s="232" t="s">
        <v>249</v>
      </c>
      <c r="AW5243" s="232" t="s">
        <v>248</v>
      </c>
      <c r="BJ5243" s="232" t="s">
        <v>213</v>
      </c>
      <c r="BR5243" s="232">
        <v>1.673208891909187</v>
      </c>
    </row>
    <row r="5244" spans="46:70" x14ac:dyDescent="0.3">
      <c r="AT5244" s="232">
        <v>2016</v>
      </c>
      <c r="AU5244" s="232" t="s">
        <v>258</v>
      </c>
      <c r="AV5244" s="232" t="s">
        <v>249</v>
      </c>
      <c r="AW5244" s="232" t="s">
        <v>248</v>
      </c>
      <c r="BK5244" s="232" t="s">
        <v>214</v>
      </c>
      <c r="BR5244" s="232">
        <v>1.1748281365657209</v>
      </c>
    </row>
    <row r="5245" spans="46:70" x14ac:dyDescent="0.3">
      <c r="AT5245" s="232">
        <v>2016</v>
      </c>
      <c r="AU5245" s="232" t="s">
        <v>258</v>
      </c>
      <c r="AV5245" s="232" t="s">
        <v>249</v>
      </c>
      <c r="AW5245" s="232" t="s">
        <v>248</v>
      </c>
      <c r="BK5245" s="232" t="s">
        <v>215</v>
      </c>
      <c r="BR5245" s="232">
        <v>3.1932168704533752</v>
      </c>
    </row>
    <row r="5246" spans="46:70" x14ac:dyDescent="0.3">
      <c r="AT5246" s="232">
        <v>2016</v>
      </c>
      <c r="AU5246" s="232" t="s">
        <v>258</v>
      </c>
      <c r="AV5246" s="232" t="s">
        <v>249</v>
      </c>
      <c r="AW5246" s="232" t="s">
        <v>248</v>
      </c>
      <c r="BK5246" s="232" t="s">
        <v>216</v>
      </c>
      <c r="BR5246" s="232">
        <v>2.135918596785948</v>
      </c>
    </row>
    <row r="5247" spans="46:70" x14ac:dyDescent="0.3">
      <c r="AT5247" s="232">
        <v>2016</v>
      </c>
      <c r="AU5247" s="232" t="s">
        <v>258</v>
      </c>
      <c r="AV5247" s="232" t="s">
        <v>249</v>
      </c>
      <c r="AW5247" s="232" t="s">
        <v>248</v>
      </c>
      <c r="BL5247" s="232" t="s">
        <v>217</v>
      </c>
      <c r="BR5247" s="232">
        <v>1.6731345069457551</v>
      </c>
    </row>
    <row r="5248" spans="46:70" x14ac:dyDescent="0.3">
      <c r="AT5248" s="232">
        <v>2016</v>
      </c>
      <c r="AU5248" s="232" t="s">
        <v>258</v>
      </c>
      <c r="AV5248" s="232" t="s">
        <v>249</v>
      </c>
      <c r="AW5248" s="232" t="s">
        <v>248</v>
      </c>
      <c r="BL5248" s="232" t="s">
        <v>218</v>
      </c>
      <c r="BR5248" s="232">
        <v>1.365450493054194</v>
      </c>
    </row>
    <row r="5249" spans="46:70" x14ac:dyDescent="0.3">
      <c r="AT5249" s="232">
        <v>2016</v>
      </c>
      <c r="AU5249" s="232" t="s">
        <v>258</v>
      </c>
      <c r="AV5249" s="232" t="s">
        <v>249</v>
      </c>
      <c r="AW5249" s="232" t="s">
        <v>248</v>
      </c>
      <c r="BL5249" s="232" t="s">
        <v>219</v>
      </c>
      <c r="BR5249" s="232">
        <v>1.6369231524214549</v>
      </c>
    </row>
    <row r="5250" spans="46:70" x14ac:dyDescent="0.3">
      <c r="AT5250" s="232">
        <v>2016</v>
      </c>
      <c r="AU5250" s="232" t="s">
        <v>258</v>
      </c>
      <c r="AV5250" s="232" t="s">
        <v>249</v>
      </c>
      <c r="AW5250" s="232" t="s">
        <v>248</v>
      </c>
      <c r="BL5250" s="232" t="s">
        <v>220</v>
      </c>
      <c r="BR5250" s="232">
        <v>1.905409063524089</v>
      </c>
    </row>
    <row r="5251" spans="46:70" x14ac:dyDescent="0.3">
      <c r="AT5251" s="232">
        <v>2016</v>
      </c>
      <c r="AU5251" s="232" t="s">
        <v>258</v>
      </c>
      <c r="AV5251" s="232" t="s">
        <v>249</v>
      </c>
      <c r="AW5251" s="232" t="s">
        <v>248</v>
      </c>
      <c r="BL5251" s="232" t="s">
        <v>221</v>
      </c>
      <c r="BR5251" s="232">
        <v>2.2876176010860032</v>
      </c>
    </row>
    <row r="5252" spans="46:70" x14ac:dyDescent="0.3">
      <c r="AT5252" s="232">
        <v>2016</v>
      </c>
      <c r="AU5252" s="232" t="s">
        <v>258</v>
      </c>
      <c r="AV5252" s="232" t="s">
        <v>249</v>
      </c>
      <c r="AW5252" s="232" t="s">
        <v>248</v>
      </c>
      <c r="BM5252" s="232" t="s">
        <v>222</v>
      </c>
      <c r="BR5252" s="232">
        <v>1.37129024662149</v>
      </c>
    </row>
    <row r="5253" spans="46:70" x14ac:dyDescent="0.3">
      <c r="AT5253" s="232">
        <v>2016</v>
      </c>
      <c r="AU5253" s="232" t="s">
        <v>258</v>
      </c>
      <c r="AV5253" s="232" t="s">
        <v>249</v>
      </c>
      <c r="AW5253" s="232" t="s">
        <v>248</v>
      </c>
      <c r="BM5253" s="232" t="s">
        <v>223</v>
      </c>
      <c r="BR5253" s="232">
        <v>1.5907704876691391</v>
      </c>
    </row>
    <row r="5254" spans="46:70" x14ac:dyDescent="0.3">
      <c r="AT5254" s="232">
        <v>2016</v>
      </c>
      <c r="AU5254" s="232" t="s">
        <v>258</v>
      </c>
      <c r="AV5254" s="232" t="s">
        <v>249</v>
      </c>
      <c r="AW5254" s="232" t="s">
        <v>248</v>
      </c>
      <c r="BM5254" s="232" t="s">
        <v>224</v>
      </c>
      <c r="BR5254" s="232">
        <v>1.566409092737084</v>
      </c>
    </row>
    <row r="5255" spans="46:70" x14ac:dyDescent="0.3">
      <c r="AT5255" s="232">
        <v>2016</v>
      </c>
      <c r="AU5255" s="232" t="s">
        <v>258</v>
      </c>
      <c r="AV5255" s="232" t="s">
        <v>249</v>
      </c>
      <c r="AW5255" s="232" t="s">
        <v>248</v>
      </c>
      <c r="BM5255" s="232" t="s">
        <v>225</v>
      </c>
      <c r="BR5255" s="232">
        <v>2.0619278703259991</v>
      </c>
    </row>
    <row r="5256" spans="46:70" x14ac:dyDescent="0.3">
      <c r="AT5256" s="232">
        <v>2016</v>
      </c>
      <c r="AU5256" s="232" t="s">
        <v>258</v>
      </c>
      <c r="AV5256" s="232" t="s">
        <v>249</v>
      </c>
      <c r="AW5256" s="232" t="s">
        <v>248</v>
      </c>
      <c r="BM5256" s="232" t="s">
        <v>226</v>
      </c>
      <c r="BR5256" s="232">
        <v>1.452512197135968</v>
      </c>
    </row>
    <row r="5257" spans="46:70" x14ac:dyDescent="0.3">
      <c r="AT5257" s="232">
        <v>2016</v>
      </c>
      <c r="AU5257" s="232" t="s">
        <v>258</v>
      </c>
      <c r="AV5257" s="232" t="s">
        <v>249</v>
      </c>
      <c r="AW5257" s="232" t="s">
        <v>248</v>
      </c>
      <c r="BM5257" s="232" t="s">
        <v>227</v>
      </c>
      <c r="BR5257" s="232">
        <v>1.459483019146087</v>
      </c>
    </row>
    <row r="5258" spans="46:70" x14ac:dyDescent="0.3">
      <c r="AT5258" s="232">
        <v>2016</v>
      </c>
      <c r="AU5258" s="232" t="s">
        <v>258</v>
      </c>
      <c r="AV5258" s="232" t="s">
        <v>249</v>
      </c>
      <c r="AW5258" s="232" t="s">
        <v>248</v>
      </c>
      <c r="BM5258" s="232" t="s">
        <v>228</v>
      </c>
      <c r="BR5258" s="232">
        <v>2.8200274690664928</v>
      </c>
    </row>
    <row r="5259" spans="46:70" x14ac:dyDescent="0.3">
      <c r="AT5259" s="232">
        <v>2016</v>
      </c>
      <c r="AU5259" s="232" t="s">
        <v>258</v>
      </c>
      <c r="AV5259" s="232" t="s">
        <v>249</v>
      </c>
      <c r="AW5259" s="232" t="s">
        <v>248</v>
      </c>
      <c r="BM5259" s="232" t="s">
        <v>229</v>
      </c>
      <c r="BR5259" s="232">
        <v>2.093807827642173</v>
      </c>
    </row>
    <row r="5260" spans="46:70" x14ac:dyDescent="0.3">
      <c r="AT5260" s="232">
        <v>2016</v>
      </c>
      <c r="AU5260" s="232" t="s">
        <v>258</v>
      </c>
      <c r="AV5260" s="232" t="s">
        <v>249</v>
      </c>
      <c r="AW5260" s="232" t="s">
        <v>248</v>
      </c>
      <c r="BN5260" s="232" t="s">
        <v>230</v>
      </c>
      <c r="BR5260" s="232">
        <v>1.8813306640078289</v>
      </c>
    </row>
    <row r="5261" spans="46:70" x14ac:dyDescent="0.3">
      <c r="AT5261" s="232">
        <v>2016</v>
      </c>
      <c r="AU5261" s="232" t="s">
        <v>258</v>
      </c>
      <c r="AV5261" s="232" t="s">
        <v>249</v>
      </c>
      <c r="AW5261" s="232" t="s">
        <v>248</v>
      </c>
      <c r="BN5261" s="232" t="s">
        <v>231</v>
      </c>
      <c r="BR5261" s="232">
        <v>1.104668366221371</v>
      </c>
    </row>
    <row r="5262" spans="46:70" x14ac:dyDescent="0.3">
      <c r="AT5262" s="232">
        <v>2016</v>
      </c>
      <c r="AU5262" s="232" t="s">
        <v>258</v>
      </c>
      <c r="AV5262" s="232" t="s">
        <v>249</v>
      </c>
      <c r="AW5262" s="232" t="s">
        <v>248</v>
      </c>
      <c r="BO5262" s="232" t="s">
        <v>232</v>
      </c>
      <c r="BR5262" s="232">
        <v>2.4742835844501019</v>
      </c>
    </row>
    <row r="5263" spans="46:70" x14ac:dyDescent="0.3">
      <c r="AT5263" s="232">
        <v>2016</v>
      </c>
      <c r="AU5263" s="232" t="s">
        <v>258</v>
      </c>
      <c r="AV5263" s="232" t="s">
        <v>249</v>
      </c>
      <c r="AW5263" s="232" t="s">
        <v>248</v>
      </c>
      <c r="BO5263" s="232" t="s">
        <v>233</v>
      </c>
      <c r="BR5263" s="232">
        <v>1.708692260744026</v>
      </c>
    </row>
    <row r="5264" spans="46:70" x14ac:dyDescent="0.3">
      <c r="AT5264" s="232">
        <v>2016</v>
      </c>
      <c r="AU5264" s="232" t="s">
        <v>258</v>
      </c>
      <c r="AV5264" s="232" t="s">
        <v>249</v>
      </c>
      <c r="AW5264" s="232" t="s">
        <v>248</v>
      </c>
      <c r="BP5264" s="232" t="s">
        <v>234</v>
      </c>
      <c r="BR5264" s="232">
        <v>2.5667685588701978</v>
      </c>
    </row>
    <row r="5265" spans="46:70" x14ac:dyDescent="0.3">
      <c r="AT5265" s="232">
        <v>2016</v>
      </c>
      <c r="AU5265" s="232" t="s">
        <v>258</v>
      </c>
      <c r="AV5265" s="232" t="s">
        <v>249</v>
      </c>
      <c r="AW5265" s="232" t="s">
        <v>248</v>
      </c>
      <c r="BP5265" s="232" t="s">
        <v>235</v>
      </c>
      <c r="BR5265" s="232">
        <v>1.6320106037328039</v>
      </c>
    </row>
    <row r="5266" spans="46:70" x14ac:dyDescent="0.3">
      <c r="AT5266" s="232">
        <v>2016</v>
      </c>
      <c r="AU5266" s="232" t="s">
        <v>258</v>
      </c>
      <c r="AV5266" s="232" t="s">
        <v>249</v>
      </c>
      <c r="AW5266" s="232" t="s">
        <v>248</v>
      </c>
      <c r="BP5266" s="232" t="s">
        <v>236</v>
      </c>
      <c r="BR5266" s="232">
        <v>1.187268428545412</v>
      </c>
    </row>
    <row r="5267" spans="46:70" x14ac:dyDescent="0.3">
      <c r="AT5267" s="232">
        <v>2016</v>
      </c>
      <c r="AU5267" s="232" t="s">
        <v>258</v>
      </c>
      <c r="AV5267" s="232" t="s">
        <v>249</v>
      </c>
      <c r="AW5267" s="232" t="s">
        <v>248</v>
      </c>
      <c r="BQ5267" s="232" t="s">
        <v>237</v>
      </c>
      <c r="BR5267" s="232">
        <v>1.6193345811751769</v>
      </c>
    </row>
    <row r="5268" spans="46:70" x14ac:dyDescent="0.3">
      <c r="AT5268" s="232">
        <v>2016</v>
      </c>
      <c r="AU5268" s="232" t="s">
        <v>258</v>
      </c>
      <c r="AV5268" s="232" t="s">
        <v>249</v>
      </c>
      <c r="AW5268" s="232" t="s">
        <v>248</v>
      </c>
      <c r="BQ5268" s="232" t="s">
        <v>238</v>
      </c>
      <c r="BR5268" s="232">
        <v>2.0734212114479429</v>
      </c>
    </row>
    <row r="5269" spans="46:70" x14ac:dyDescent="0.3">
      <c r="AT5269" s="232">
        <v>2016</v>
      </c>
      <c r="AU5269" s="232" t="s">
        <v>258</v>
      </c>
      <c r="AV5269" s="232" t="s">
        <v>249</v>
      </c>
      <c r="AW5269" s="232" t="s">
        <v>248</v>
      </c>
      <c r="BQ5269" s="232" t="s">
        <v>239</v>
      </c>
      <c r="BR5269" s="232">
        <v>0.90004375162387606</v>
      </c>
    </row>
    <row r="5270" spans="46:70" x14ac:dyDescent="0.3">
      <c r="AT5270" s="232">
        <v>2016</v>
      </c>
      <c r="AU5270" s="232" t="s">
        <v>258</v>
      </c>
      <c r="AV5270" s="232" t="s">
        <v>249</v>
      </c>
      <c r="AW5270" s="232" t="s">
        <v>248</v>
      </c>
      <c r="BQ5270" s="232" t="s">
        <v>240</v>
      </c>
      <c r="BR5270" s="232">
        <v>2.838583800545873</v>
      </c>
    </row>
    <row r="5271" spans="46:70" x14ac:dyDescent="0.3">
      <c r="AT5271" s="232">
        <v>2016</v>
      </c>
      <c r="AU5271" s="232" t="s">
        <v>258</v>
      </c>
      <c r="AV5271" s="232" t="s">
        <v>249</v>
      </c>
      <c r="AW5271" s="232" t="s">
        <v>248</v>
      </c>
      <c r="BQ5271" s="232" t="s">
        <v>241</v>
      </c>
      <c r="BR5271" s="232">
        <v>2.4761186607493082</v>
      </c>
    </row>
    <row r="5272" spans="46:70" x14ac:dyDescent="0.3">
      <c r="AT5272" s="232">
        <v>2016</v>
      </c>
      <c r="AU5272" s="232" t="s">
        <v>258</v>
      </c>
      <c r="AV5272" s="232" t="s">
        <v>249</v>
      </c>
      <c r="AW5272" s="232" t="s">
        <v>248</v>
      </c>
      <c r="BQ5272" s="232" t="s">
        <v>242</v>
      </c>
      <c r="BR5272" s="232">
        <v>1.437079790104979</v>
      </c>
    </row>
    <row r="5273" spans="46:70" x14ac:dyDescent="0.3">
      <c r="AT5273" s="232">
        <v>2016</v>
      </c>
      <c r="AU5273" s="232" t="s">
        <v>258</v>
      </c>
      <c r="AV5273" s="232" t="s">
        <v>249</v>
      </c>
      <c r="AW5273" s="232" t="s">
        <v>248</v>
      </c>
      <c r="BQ5273" s="232" t="s">
        <v>243</v>
      </c>
      <c r="BR5273" s="232">
        <v>1.3284566566733611</v>
      </c>
    </row>
    <row r="5274" spans="46:70" x14ac:dyDescent="0.3">
      <c r="AT5274" s="232">
        <v>2016</v>
      </c>
      <c r="AU5274" s="232" t="s">
        <v>258</v>
      </c>
      <c r="AV5274" s="232" t="s">
        <v>249</v>
      </c>
      <c r="AW5274" s="232" t="s">
        <v>248</v>
      </c>
      <c r="BQ5274" s="232" t="s">
        <v>244</v>
      </c>
      <c r="BR5274" s="232">
        <v>1.2147279902610739</v>
      </c>
    </row>
    <row r="5275" spans="46:70" x14ac:dyDescent="0.3">
      <c r="AT5275" s="232">
        <v>2016</v>
      </c>
      <c r="AU5275" s="232" t="s">
        <v>258</v>
      </c>
      <c r="AV5275" s="232" t="s">
        <v>249</v>
      </c>
      <c r="AW5275" s="232" t="s">
        <v>248</v>
      </c>
      <c r="BQ5275" s="232" t="s">
        <v>245</v>
      </c>
      <c r="BR5275" s="232">
        <v>2.3739906040695669</v>
      </c>
    </row>
    <row r="5276" spans="46:70" x14ac:dyDescent="0.3">
      <c r="AT5276" s="232">
        <v>2016</v>
      </c>
      <c r="AU5276" s="232" t="s">
        <v>258</v>
      </c>
      <c r="AV5276" s="232" t="s">
        <v>249</v>
      </c>
      <c r="AW5276" s="232" t="s">
        <v>248</v>
      </c>
      <c r="BQ5276" s="232" t="s">
        <v>246</v>
      </c>
      <c r="BR5276" s="232">
        <v>2.0413429728835308</v>
      </c>
    </row>
    <row r="5277" spans="46:70" x14ac:dyDescent="0.3">
      <c r="AT5277" s="232">
        <v>2016</v>
      </c>
      <c r="AU5277" s="232" t="s">
        <v>258</v>
      </c>
      <c r="AW5277" s="232" t="s">
        <v>248</v>
      </c>
      <c r="BR5277" s="232">
        <v>6.84302296653546</v>
      </c>
    </row>
    <row r="5278" spans="46:70" x14ac:dyDescent="0.3">
      <c r="AT5278" s="232">
        <v>2016</v>
      </c>
      <c r="AU5278" s="232" t="s">
        <v>258</v>
      </c>
      <c r="AW5278" s="232" t="s">
        <v>248</v>
      </c>
      <c r="AZ5278" s="232" t="s">
        <v>155</v>
      </c>
      <c r="BR5278" s="232">
        <v>8.1206508584146189</v>
      </c>
    </row>
    <row r="5279" spans="46:70" x14ac:dyDescent="0.3">
      <c r="AT5279" s="232">
        <v>2016</v>
      </c>
      <c r="AU5279" s="232" t="s">
        <v>258</v>
      </c>
      <c r="AW5279" s="232" t="s">
        <v>248</v>
      </c>
      <c r="AZ5279" s="232" t="s">
        <v>156</v>
      </c>
      <c r="BR5279" s="232">
        <v>10.29406611671215</v>
      </c>
    </row>
    <row r="5280" spans="46:70" x14ac:dyDescent="0.3">
      <c r="AT5280" s="232">
        <v>2016</v>
      </c>
      <c r="AU5280" s="232" t="s">
        <v>258</v>
      </c>
      <c r="AW5280" s="232" t="s">
        <v>248</v>
      </c>
      <c r="AZ5280" s="232" t="s">
        <v>157</v>
      </c>
      <c r="BR5280" s="232">
        <v>6.3027675829479586</v>
      </c>
    </row>
    <row r="5281" spans="46:70" x14ac:dyDescent="0.3">
      <c r="AT5281" s="232">
        <v>2016</v>
      </c>
      <c r="AU5281" s="232" t="s">
        <v>258</v>
      </c>
      <c r="AW5281" s="232" t="s">
        <v>248</v>
      </c>
      <c r="AZ5281" s="232" t="s">
        <v>158</v>
      </c>
      <c r="BR5281" s="232">
        <v>6.5115215944447904</v>
      </c>
    </row>
    <row r="5282" spans="46:70" x14ac:dyDescent="0.3">
      <c r="AT5282" s="232">
        <v>2016</v>
      </c>
      <c r="AU5282" s="232" t="s">
        <v>258</v>
      </c>
      <c r="AW5282" s="232" t="s">
        <v>248</v>
      </c>
      <c r="AZ5282" s="232" t="s">
        <v>159</v>
      </c>
      <c r="BR5282" s="232">
        <v>6.4020744121809141</v>
      </c>
    </row>
    <row r="5283" spans="46:70" x14ac:dyDescent="0.3">
      <c r="AT5283" s="232">
        <v>2016</v>
      </c>
      <c r="AU5283" s="232" t="s">
        <v>258</v>
      </c>
      <c r="AW5283" s="232" t="s">
        <v>248</v>
      </c>
      <c r="AZ5283" s="232" t="s">
        <v>160</v>
      </c>
      <c r="BR5283" s="232">
        <v>5.2702170014162411</v>
      </c>
    </row>
    <row r="5284" spans="46:70" x14ac:dyDescent="0.3">
      <c r="AT5284" s="232">
        <v>2016</v>
      </c>
      <c r="AU5284" s="232" t="s">
        <v>258</v>
      </c>
      <c r="AW5284" s="232" t="s">
        <v>248</v>
      </c>
      <c r="BA5284" s="232" t="s">
        <v>161</v>
      </c>
      <c r="BR5284" s="232">
        <v>7.0447373970408584</v>
      </c>
    </row>
    <row r="5285" spans="46:70" x14ac:dyDescent="0.3">
      <c r="AT5285" s="232">
        <v>2016</v>
      </c>
      <c r="AU5285" s="232" t="s">
        <v>258</v>
      </c>
      <c r="AW5285" s="232" t="s">
        <v>248</v>
      </c>
      <c r="BB5285" s="232" t="s">
        <v>162</v>
      </c>
      <c r="BR5285" s="232">
        <v>7.4532429829550439</v>
      </c>
    </row>
    <row r="5286" spans="46:70" x14ac:dyDescent="0.3">
      <c r="AT5286" s="232">
        <v>2016</v>
      </c>
      <c r="AU5286" s="232" t="s">
        <v>258</v>
      </c>
      <c r="AW5286" s="232" t="s">
        <v>248</v>
      </c>
      <c r="BB5286" s="232" t="s">
        <v>163</v>
      </c>
      <c r="BR5286" s="232">
        <v>1.797919656559654</v>
      </c>
    </row>
    <row r="5287" spans="46:70" x14ac:dyDescent="0.3">
      <c r="AT5287" s="232">
        <v>2016</v>
      </c>
      <c r="AU5287" s="232" t="s">
        <v>258</v>
      </c>
      <c r="AW5287" s="232" t="s">
        <v>248</v>
      </c>
      <c r="BB5287" s="232" t="s">
        <v>389</v>
      </c>
      <c r="BR5287" s="232" t="s">
        <v>354</v>
      </c>
    </row>
    <row r="5288" spans="46:70" x14ac:dyDescent="0.3">
      <c r="AT5288" s="232">
        <v>2016</v>
      </c>
      <c r="AU5288" s="232" t="s">
        <v>258</v>
      </c>
      <c r="AW5288" s="232" t="s">
        <v>248</v>
      </c>
      <c r="BB5288" s="232" t="s">
        <v>164</v>
      </c>
      <c r="BR5288" s="232">
        <v>3.427002483875202</v>
      </c>
    </row>
    <row r="5289" spans="46:70" x14ac:dyDescent="0.3">
      <c r="AT5289" s="232">
        <v>2016</v>
      </c>
      <c r="AU5289" s="232" t="s">
        <v>258</v>
      </c>
      <c r="AW5289" s="232" t="s">
        <v>248</v>
      </c>
      <c r="BA5289" s="232" t="s">
        <v>165</v>
      </c>
      <c r="BR5289" s="232">
        <v>14.94229861855931</v>
      </c>
    </row>
    <row r="5290" spans="46:70" x14ac:dyDescent="0.3">
      <c r="AT5290" s="232">
        <v>2016</v>
      </c>
      <c r="AU5290" s="232" t="s">
        <v>258</v>
      </c>
      <c r="AW5290" s="232" t="s">
        <v>248</v>
      </c>
      <c r="BB5290" s="232" t="s">
        <v>259</v>
      </c>
      <c r="BR5290" s="232">
        <v>7.8037602206638219</v>
      </c>
    </row>
    <row r="5291" spans="46:70" x14ac:dyDescent="0.3">
      <c r="AT5291" s="232">
        <v>2016</v>
      </c>
      <c r="AU5291" s="232" t="s">
        <v>258</v>
      </c>
      <c r="AW5291" s="232" t="s">
        <v>248</v>
      </c>
      <c r="BB5291" s="232" t="s">
        <v>260</v>
      </c>
      <c r="BR5291" s="232" t="s">
        <v>354</v>
      </c>
    </row>
    <row r="5292" spans="46:70" x14ac:dyDescent="0.3">
      <c r="AT5292" s="232">
        <v>2016</v>
      </c>
      <c r="AU5292" s="232" t="s">
        <v>258</v>
      </c>
      <c r="AW5292" s="232" t="s">
        <v>248</v>
      </c>
      <c r="BB5292" s="232" t="s">
        <v>261</v>
      </c>
      <c r="BR5292" s="232" t="s">
        <v>354</v>
      </c>
    </row>
    <row r="5293" spans="46:70" x14ac:dyDescent="0.3">
      <c r="AT5293" s="232">
        <v>2016</v>
      </c>
      <c r="AU5293" s="232" t="s">
        <v>258</v>
      </c>
      <c r="AW5293" s="232" t="s">
        <v>248</v>
      </c>
      <c r="BB5293" s="232" t="s">
        <v>262</v>
      </c>
      <c r="BR5293" s="232" t="s">
        <v>354</v>
      </c>
    </row>
    <row r="5294" spans="46:70" x14ac:dyDescent="0.3">
      <c r="AT5294" s="232">
        <v>2016</v>
      </c>
      <c r="AU5294" s="232" t="s">
        <v>258</v>
      </c>
      <c r="AW5294" s="232" t="s">
        <v>248</v>
      </c>
      <c r="BA5294" s="232" t="s">
        <v>166</v>
      </c>
      <c r="BR5294" s="232">
        <v>3.4166502861177208</v>
      </c>
    </row>
    <row r="5295" spans="46:70" x14ac:dyDescent="0.3">
      <c r="AT5295" s="232">
        <v>2016</v>
      </c>
      <c r="AU5295" s="232" t="s">
        <v>258</v>
      </c>
      <c r="AW5295" s="232" t="s">
        <v>248</v>
      </c>
      <c r="BB5295" s="232" t="s">
        <v>167</v>
      </c>
      <c r="BR5295" s="232">
        <v>4.560022342530619</v>
      </c>
    </row>
    <row r="5296" spans="46:70" x14ac:dyDescent="0.3">
      <c r="AT5296" s="232">
        <v>2016</v>
      </c>
      <c r="AU5296" s="232" t="s">
        <v>258</v>
      </c>
      <c r="AW5296" s="232" t="s">
        <v>248</v>
      </c>
      <c r="BB5296" s="232" t="s">
        <v>168</v>
      </c>
      <c r="BR5296" s="232">
        <v>4.2416615239427546</v>
      </c>
    </row>
    <row r="5297" spans="46:70" x14ac:dyDescent="0.3">
      <c r="AT5297" s="232">
        <v>2016</v>
      </c>
      <c r="AU5297" s="232" t="s">
        <v>258</v>
      </c>
      <c r="AW5297" s="232" t="s">
        <v>248</v>
      </c>
      <c r="BB5297" s="232" t="s">
        <v>253</v>
      </c>
      <c r="BR5297" s="232">
        <v>2.956795096897503</v>
      </c>
    </row>
    <row r="5298" spans="46:70" x14ac:dyDescent="0.3">
      <c r="AT5298" s="232">
        <v>2016</v>
      </c>
      <c r="AU5298" s="232" t="s">
        <v>258</v>
      </c>
      <c r="AW5298" s="232" t="s">
        <v>248</v>
      </c>
      <c r="BB5298" s="232" t="s">
        <v>252</v>
      </c>
      <c r="BR5298" s="232">
        <v>1.488437367667649</v>
      </c>
    </row>
    <row r="5299" spans="46:70" x14ac:dyDescent="0.3">
      <c r="AT5299" s="232">
        <v>2016</v>
      </c>
      <c r="AU5299" s="232" t="s">
        <v>258</v>
      </c>
      <c r="AW5299" s="232" t="s">
        <v>248</v>
      </c>
      <c r="BB5299" s="232" t="s">
        <v>169</v>
      </c>
      <c r="BR5299" s="232">
        <v>0.72039675985213192</v>
      </c>
    </row>
    <row r="5300" spans="46:70" x14ac:dyDescent="0.3">
      <c r="AT5300" s="232">
        <v>2016</v>
      </c>
      <c r="AU5300" s="232" t="s">
        <v>258</v>
      </c>
      <c r="AW5300" s="232" t="s">
        <v>248</v>
      </c>
      <c r="BA5300" s="232" t="s">
        <v>170</v>
      </c>
      <c r="BR5300" s="232">
        <v>5.937316131134823</v>
      </c>
    </row>
    <row r="5301" spans="46:70" x14ac:dyDescent="0.3">
      <c r="AT5301" s="232">
        <v>2016</v>
      </c>
      <c r="AU5301" s="232" t="s">
        <v>258</v>
      </c>
      <c r="AW5301" s="232" t="s">
        <v>248</v>
      </c>
      <c r="BB5301" s="232" t="s">
        <v>171</v>
      </c>
      <c r="BR5301" s="232">
        <v>4.1731677251539629</v>
      </c>
    </row>
    <row r="5302" spans="46:70" x14ac:dyDescent="0.3">
      <c r="AT5302" s="232">
        <v>2016</v>
      </c>
      <c r="AU5302" s="232" t="s">
        <v>258</v>
      </c>
      <c r="AW5302" s="232" t="s">
        <v>248</v>
      </c>
      <c r="BB5302" s="232" t="s">
        <v>172</v>
      </c>
      <c r="BR5302" s="232">
        <v>8.4211872441143001</v>
      </c>
    </row>
    <row r="5303" spans="46:70" x14ac:dyDescent="0.3">
      <c r="AT5303" s="232">
        <v>2016</v>
      </c>
      <c r="AU5303" s="232" t="s">
        <v>258</v>
      </c>
      <c r="AW5303" s="232" t="s">
        <v>248</v>
      </c>
      <c r="BB5303" s="232" t="s">
        <v>390</v>
      </c>
      <c r="BR5303" s="232" t="s">
        <v>354</v>
      </c>
    </row>
    <row r="5304" spans="46:70" x14ac:dyDescent="0.3">
      <c r="AT5304" s="232">
        <v>2016</v>
      </c>
      <c r="AU5304" s="232" t="s">
        <v>258</v>
      </c>
      <c r="AW5304" s="232" t="s">
        <v>248</v>
      </c>
      <c r="BA5304" s="232" t="s">
        <v>173</v>
      </c>
      <c r="BR5304" s="232">
        <v>8.3236445305604736</v>
      </c>
    </row>
    <row r="5305" spans="46:70" x14ac:dyDescent="0.3">
      <c r="AT5305" s="232">
        <v>2016</v>
      </c>
      <c r="AU5305" s="232" t="s">
        <v>258</v>
      </c>
      <c r="AW5305" s="232" t="s">
        <v>248</v>
      </c>
      <c r="BB5305" s="232" t="s">
        <v>254</v>
      </c>
      <c r="BR5305" s="232" t="s">
        <v>354</v>
      </c>
    </row>
    <row r="5306" spans="46:70" x14ac:dyDescent="0.3">
      <c r="AT5306" s="232">
        <v>2016</v>
      </c>
      <c r="AU5306" s="232" t="s">
        <v>258</v>
      </c>
      <c r="AW5306" s="232" t="s">
        <v>248</v>
      </c>
      <c r="BB5306" s="232" t="s">
        <v>255</v>
      </c>
      <c r="BR5306" s="232">
        <v>10.893291293157169</v>
      </c>
    </row>
    <row r="5307" spans="46:70" x14ac:dyDescent="0.3">
      <c r="AT5307" s="232">
        <v>2016</v>
      </c>
      <c r="AU5307" s="232" t="s">
        <v>258</v>
      </c>
      <c r="AW5307" s="232" t="s">
        <v>248</v>
      </c>
      <c r="BC5307" s="232" t="s">
        <v>174</v>
      </c>
      <c r="BR5307" s="232">
        <v>2.9180801989300869</v>
      </c>
    </row>
    <row r="5308" spans="46:70" x14ac:dyDescent="0.3">
      <c r="AT5308" s="232">
        <v>2016</v>
      </c>
      <c r="AU5308" s="232" t="s">
        <v>258</v>
      </c>
      <c r="AW5308" s="232" t="s">
        <v>248</v>
      </c>
      <c r="BC5308" s="232" t="s">
        <v>175</v>
      </c>
      <c r="BR5308" s="232">
        <v>6.6218084317067767</v>
      </c>
    </row>
    <row r="5309" spans="46:70" x14ac:dyDescent="0.3">
      <c r="AT5309" s="232">
        <v>2016</v>
      </c>
      <c r="AU5309" s="232" t="s">
        <v>258</v>
      </c>
      <c r="AW5309" s="232" t="s">
        <v>248</v>
      </c>
      <c r="BC5309" s="232" t="s">
        <v>176</v>
      </c>
      <c r="BR5309" s="232">
        <v>9.9658649283722447</v>
      </c>
    </row>
    <row r="5310" spans="46:70" x14ac:dyDescent="0.3">
      <c r="AT5310" s="232">
        <v>2016</v>
      </c>
      <c r="AU5310" s="232" t="s">
        <v>258</v>
      </c>
      <c r="AW5310" s="232" t="s">
        <v>248</v>
      </c>
      <c r="BC5310" s="232" t="s">
        <v>177</v>
      </c>
      <c r="BR5310" s="232">
        <v>21.374723300468851</v>
      </c>
    </row>
    <row r="5311" spans="46:70" x14ac:dyDescent="0.3">
      <c r="AT5311" s="232">
        <v>2016</v>
      </c>
      <c r="AU5311" s="232" t="s">
        <v>258</v>
      </c>
      <c r="AW5311" s="232" t="s">
        <v>248</v>
      </c>
      <c r="BC5311" s="232" t="s">
        <v>178</v>
      </c>
      <c r="BR5311" s="232">
        <v>17.158125448547711</v>
      </c>
    </row>
    <row r="5312" spans="46:70" x14ac:dyDescent="0.3">
      <c r="AT5312" s="232">
        <v>2016</v>
      </c>
      <c r="AU5312" s="232" t="s">
        <v>258</v>
      </c>
      <c r="AW5312" s="232" t="s">
        <v>248</v>
      </c>
      <c r="BC5312" s="232" t="s">
        <v>256</v>
      </c>
      <c r="BR5312" s="232">
        <v>3.916988643478744</v>
      </c>
    </row>
    <row r="5313" spans="46:70" x14ac:dyDescent="0.3">
      <c r="AT5313" s="232">
        <v>2016</v>
      </c>
      <c r="AU5313" s="232" t="s">
        <v>258</v>
      </c>
      <c r="AW5313" s="232" t="s">
        <v>248</v>
      </c>
      <c r="BD5313" s="232" t="s">
        <v>179</v>
      </c>
      <c r="BR5313" s="232">
        <v>6.0323277851088166</v>
      </c>
    </row>
    <row r="5314" spans="46:70" x14ac:dyDescent="0.3">
      <c r="AT5314" s="232">
        <v>2016</v>
      </c>
      <c r="AU5314" s="232" t="s">
        <v>258</v>
      </c>
      <c r="AW5314" s="232" t="s">
        <v>248</v>
      </c>
      <c r="BD5314" s="232" t="s">
        <v>180</v>
      </c>
      <c r="BR5314" s="232">
        <v>15.06194790041561</v>
      </c>
    </row>
    <row r="5315" spans="46:70" x14ac:dyDescent="0.3">
      <c r="AT5315" s="232">
        <v>2016</v>
      </c>
      <c r="AU5315" s="232" t="s">
        <v>258</v>
      </c>
      <c r="AW5315" s="232" t="s">
        <v>248</v>
      </c>
      <c r="BD5315" s="232" t="s">
        <v>181</v>
      </c>
      <c r="BR5315" s="232">
        <v>8.6665490077609917</v>
      </c>
    </row>
    <row r="5316" spans="46:70" x14ac:dyDescent="0.3">
      <c r="AT5316" s="232">
        <v>2016</v>
      </c>
      <c r="AU5316" s="232" t="s">
        <v>258</v>
      </c>
      <c r="AW5316" s="232" t="s">
        <v>248</v>
      </c>
      <c r="BD5316" s="232" t="s">
        <v>182</v>
      </c>
      <c r="BR5316" s="232">
        <v>6.4157695108781274</v>
      </c>
    </row>
    <row r="5317" spans="46:70" x14ac:dyDescent="0.3">
      <c r="AT5317" s="232">
        <v>2016</v>
      </c>
      <c r="AU5317" s="232" t="s">
        <v>258</v>
      </c>
      <c r="AW5317" s="232" t="s">
        <v>248</v>
      </c>
      <c r="BD5317" s="232" t="s">
        <v>183</v>
      </c>
      <c r="BR5317" s="232">
        <v>7.873783384354903</v>
      </c>
    </row>
    <row r="5318" spans="46:70" x14ac:dyDescent="0.3">
      <c r="AT5318" s="232">
        <v>2016</v>
      </c>
      <c r="AU5318" s="232" t="s">
        <v>258</v>
      </c>
      <c r="AW5318" s="232" t="s">
        <v>248</v>
      </c>
      <c r="BD5318" s="232" t="s">
        <v>184</v>
      </c>
      <c r="BR5318" s="232">
        <v>17.349839153440701</v>
      </c>
    </row>
    <row r="5319" spans="46:70" x14ac:dyDescent="0.3">
      <c r="AT5319" s="232">
        <v>2016</v>
      </c>
      <c r="AU5319" s="232" t="s">
        <v>258</v>
      </c>
      <c r="AW5319" s="232" t="s">
        <v>248</v>
      </c>
      <c r="BD5319" s="232" t="s">
        <v>185</v>
      </c>
      <c r="BR5319" s="232">
        <v>2.5397205388183348</v>
      </c>
    </row>
    <row r="5320" spans="46:70" x14ac:dyDescent="0.3">
      <c r="AT5320" s="232">
        <v>2016</v>
      </c>
      <c r="AU5320" s="232" t="s">
        <v>258</v>
      </c>
      <c r="AW5320" s="232" t="s">
        <v>248</v>
      </c>
      <c r="BD5320" s="232" t="s">
        <v>186</v>
      </c>
      <c r="BR5320" s="232">
        <v>7.2700137280888733</v>
      </c>
    </row>
    <row r="5321" spans="46:70" x14ac:dyDescent="0.3">
      <c r="AT5321" s="232">
        <v>2016</v>
      </c>
      <c r="AU5321" s="232" t="s">
        <v>258</v>
      </c>
      <c r="AW5321" s="232" t="s">
        <v>248</v>
      </c>
      <c r="BE5321" s="232" t="s">
        <v>187</v>
      </c>
      <c r="BR5321" s="232">
        <v>4.8769768994100051</v>
      </c>
    </row>
    <row r="5322" spans="46:70" x14ac:dyDescent="0.3">
      <c r="AT5322" s="232">
        <v>2016</v>
      </c>
      <c r="AU5322" s="232" t="s">
        <v>258</v>
      </c>
      <c r="AW5322" s="232" t="s">
        <v>248</v>
      </c>
      <c r="BE5322" s="232" t="s">
        <v>188</v>
      </c>
      <c r="BR5322" s="232">
        <v>6.1139792405771338</v>
      </c>
    </row>
    <row r="5323" spans="46:70" x14ac:dyDescent="0.3">
      <c r="AT5323" s="232">
        <v>2016</v>
      </c>
      <c r="AU5323" s="232" t="s">
        <v>258</v>
      </c>
      <c r="AW5323" s="232" t="s">
        <v>248</v>
      </c>
      <c r="BE5323" s="232" t="s">
        <v>189</v>
      </c>
      <c r="BR5323" s="232">
        <v>9.2558829881067428</v>
      </c>
    </row>
    <row r="5324" spans="46:70" x14ac:dyDescent="0.3">
      <c r="AT5324" s="232">
        <v>2016</v>
      </c>
      <c r="AU5324" s="232" t="s">
        <v>258</v>
      </c>
      <c r="AW5324" s="232" t="s">
        <v>248</v>
      </c>
      <c r="BE5324" s="232" t="s">
        <v>190</v>
      </c>
      <c r="BR5324" s="232">
        <v>8.4957889982906476</v>
      </c>
    </row>
    <row r="5325" spans="46:70" x14ac:dyDescent="0.3">
      <c r="AT5325" s="232">
        <v>2016</v>
      </c>
      <c r="AU5325" s="232" t="s">
        <v>258</v>
      </c>
      <c r="AW5325" s="232" t="s">
        <v>248</v>
      </c>
      <c r="BE5325" s="232" t="s">
        <v>191</v>
      </c>
      <c r="BR5325" s="232">
        <v>8.8520191421332743</v>
      </c>
    </row>
    <row r="5326" spans="46:70" x14ac:dyDescent="0.3">
      <c r="AT5326" s="232">
        <v>2016</v>
      </c>
      <c r="AU5326" s="232" t="s">
        <v>258</v>
      </c>
      <c r="AW5326" s="232" t="s">
        <v>248</v>
      </c>
      <c r="BE5326" s="232" t="s">
        <v>257</v>
      </c>
      <c r="BR5326" s="232">
        <v>6.4254163610707318</v>
      </c>
    </row>
    <row r="5327" spans="46:70" x14ac:dyDescent="0.3">
      <c r="AT5327" s="232">
        <v>2016</v>
      </c>
      <c r="AU5327" s="232" t="s">
        <v>258</v>
      </c>
      <c r="AW5327" s="232" t="s">
        <v>248</v>
      </c>
      <c r="BF5327" s="232" t="s">
        <v>192</v>
      </c>
      <c r="BR5327" s="232">
        <v>5.6154582891893012</v>
      </c>
    </row>
    <row r="5328" spans="46:70" x14ac:dyDescent="0.3">
      <c r="AT5328" s="232">
        <v>2016</v>
      </c>
      <c r="AU5328" s="232" t="s">
        <v>258</v>
      </c>
      <c r="AW5328" s="232" t="s">
        <v>248</v>
      </c>
      <c r="BF5328" s="232" t="s">
        <v>193</v>
      </c>
      <c r="BR5328" s="232">
        <v>8.4708254724618595</v>
      </c>
    </row>
    <row r="5329" spans="46:70" x14ac:dyDescent="0.3">
      <c r="AT5329" s="232">
        <v>2016</v>
      </c>
      <c r="AU5329" s="232" t="s">
        <v>258</v>
      </c>
      <c r="AW5329" s="232" t="s">
        <v>248</v>
      </c>
      <c r="BF5329" s="232" t="s">
        <v>194</v>
      </c>
      <c r="BR5329" s="232">
        <v>7.6577270872973031</v>
      </c>
    </row>
    <row r="5330" spans="46:70" x14ac:dyDescent="0.3">
      <c r="AT5330" s="232">
        <v>2016</v>
      </c>
      <c r="AU5330" s="232" t="s">
        <v>258</v>
      </c>
      <c r="AW5330" s="232" t="s">
        <v>248</v>
      </c>
      <c r="BF5330" s="232" t="s">
        <v>195</v>
      </c>
      <c r="BR5330" s="232">
        <v>6.396518833831581</v>
      </c>
    </row>
    <row r="5331" spans="46:70" x14ac:dyDescent="0.3">
      <c r="AT5331" s="232">
        <v>2016</v>
      </c>
      <c r="AU5331" s="232" t="s">
        <v>258</v>
      </c>
      <c r="AW5331" s="232" t="s">
        <v>248</v>
      </c>
      <c r="BF5331" s="232" t="s">
        <v>196</v>
      </c>
      <c r="BR5331" s="232">
        <v>8.0410494083981501</v>
      </c>
    </row>
    <row r="5332" spans="46:70" x14ac:dyDescent="0.3">
      <c r="AT5332" s="232">
        <v>2016</v>
      </c>
      <c r="AU5332" s="232" t="s">
        <v>258</v>
      </c>
      <c r="AW5332" s="232" t="s">
        <v>248</v>
      </c>
      <c r="BG5332" s="232" t="s">
        <v>197</v>
      </c>
      <c r="BR5332" s="232">
        <v>14.710303077224561</v>
      </c>
    </row>
    <row r="5333" spans="46:70" x14ac:dyDescent="0.3">
      <c r="AT5333" s="232">
        <v>2016</v>
      </c>
      <c r="AU5333" s="232" t="s">
        <v>258</v>
      </c>
      <c r="AW5333" s="232" t="s">
        <v>248</v>
      </c>
      <c r="BG5333" s="232" t="s">
        <v>198</v>
      </c>
      <c r="BR5333" s="232">
        <v>15.473903486791061</v>
      </c>
    </row>
    <row r="5334" spans="46:70" x14ac:dyDescent="0.3">
      <c r="AT5334" s="232">
        <v>2016</v>
      </c>
      <c r="AU5334" s="232" t="s">
        <v>258</v>
      </c>
      <c r="AW5334" s="232" t="s">
        <v>248</v>
      </c>
      <c r="BG5334" s="232" t="s">
        <v>199</v>
      </c>
      <c r="BR5334" s="232">
        <v>12.27060337018345</v>
      </c>
    </row>
    <row r="5335" spans="46:70" x14ac:dyDescent="0.3">
      <c r="AT5335" s="232">
        <v>2016</v>
      </c>
      <c r="AU5335" s="232" t="s">
        <v>258</v>
      </c>
      <c r="AW5335" s="232" t="s">
        <v>248</v>
      </c>
      <c r="BG5335" s="232" t="s">
        <v>200</v>
      </c>
      <c r="BR5335" s="232">
        <v>5.4036917692137996</v>
      </c>
    </row>
    <row r="5336" spans="46:70" x14ac:dyDescent="0.3">
      <c r="AT5336" s="232">
        <v>2016</v>
      </c>
      <c r="AU5336" s="232" t="s">
        <v>258</v>
      </c>
      <c r="AW5336" s="232" t="s">
        <v>248</v>
      </c>
      <c r="BH5336" s="232" t="s">
        <v>201</v>
      </c>
      <c r="BR5336" s="232">
        <v>7.7704603945399189</v>
      </c>
    </row>
    <row r="5337" spans="46:70" x14ac:dyDescent="0.3">
      <c r="AT5337" s="232">
        <v>2016</v>
      </c>
      <c r="AU5337" s="232" t="s">
        <v>258</v>
      </c>
      <c r="AW5337" s="232" t="s">
        <v>248</v>
      </c>
      <c r="BH5337" s="232" t="s">
        <v>202</v>
      </c>
      <c r="BR5337" s="232">
        <v>6.5176498149276982</v>
      </c>
    </row>
    <row r="5338" spans="46:70" x14ac:dyDescent="0.3">
      <c r="AT5338" s="232">
        <v>2016</v>
      </c>
      <c r="AU5338" s="232" t="s">
        <v>258</v>
      </c>
      <c r="AW5338" s="232" t="s">
        <v>248</v>
      </c>
      <c r="BH5338" s="232" t="s">
        <v>203</v>
      </c>
      <c r="BR5338" s="232">
        <v>6.7380338605505754</v>
      </c>
    </row>
    <row r="5339" spans="46:70" x14ac:dyDescent="0.3">
      <c r="AT5339" s="232">
        <v>2016</v>
      </c>
      <c r="AU5339" s="232" t="s">
        <v>258</v>
      </c>
      <c r="AW5339" s="232" t="s">
        <v>248</v>
      </c>
      <c r="BI5339" s="232" t="s">
        <v>204</v>
      </c>
      <c r="BR5339" s="232">
        <v>6.1814506947851484</v>
      </c>
    </row>
    <row r="5340" spans="46:70" x14ac:dyDescent="0.3">
      <c r="AT5340" s="232">
        <v>2016</v>
      </c>
      <c r="AU5340" s="232" t="s">
        <v>258</v>
      </c>
      <c r="AW5340" s="232" t="s">
        <v>248</v>
      </c>
      <c r="BI5340" s="232" t="s">
        <v>205</v>
      </c>
      <c r="BR5340" s="232">
        <v>5.6005845006188517</v>
      </c>
    </row>
    <row r="5341" spans="46:70" x14ac:dyDescent="0.3">
      <c r="AT5341" s="232">
        <v>2016</v>
      </c>
      <c r="AU5341" s="232" t="s">
        <v>258</v>
      </c>
      <c r="AW5341" s="232" t="s">
        <v>248</v>
      </c>
      <c r="BI5341" s="232" t="s">
        <v>206</v>
      </c>
      <c r="BR5341" s="232">
        <v>19.85374794001244</v>
      </c>
    </row>
    <row r="5342" spans="46:70" x14ac:dyDescent="0.3">
      <c r="AT5342" s="232">
        <v>2016</v>
      </c>
      <c r="AU5342" s="232" t="s">
        <v>258</v>
      </c>
      <c r="AW5342" s="232" t="s">
        <v>248</v>
      </c>
      <c r="BJ5342" s="232" t="s">
        <v>381</v>
      </c>
      <c r="BR5342" s="232">
        <v>16.751483342060219</v>
      </c>
    </row>
    <row r="5343" spans="46:70" x14ac:dyDescent="0.3">
      <c r="AT5343" s="232">
        <v>2016</v>
      </c>
      <c r="AU5343" s="232" t="s">
        <v>258</v>
      </c>
      <c r="AW5343" s="232" t="s">
        <v>248</v>
      </c>
      <c r="BJ5343" s="232" t="s">
        <v>208</v>
      </c>
      <c r="BR5343" s="232">
        <v>9.3407064052245108</v>
      </c>
    </row>
    <row r="5344" spans="46:70" x14ac:dyDescent="0.3">
      <c r="AT5344" s="232">
        <v>2016</v>
      </c>
      <c r="AU5344" s="232" t="s">
        <v>258</v>
      </c>
      <c r="AW5344" s="232" t="s">
        <v>248</v>
      </c>
      <c r="BJ5344" s="232" t="s">
        <v>209</v>
      </c>
      <c r="BR5344" s="232">
        <v>7.9468533707766866</v>
      </c>
    </row>
    <row r="5345" spans="46:70" x14ac:dyDescent="0.3">
      <c r="AT5345" s="232">
        <v>2016</v>
      </c>
      <c r="AU5345" s="232" t="s">
        <v>258</v>
      </c>
      <c r="AW5345" s="232" t="s">
        <v>248</v>
      </c>
      <c r="BJ5345" s="232" t="s">
        <v>210</v>
      </c>
      <c r="BR5345" s="232">
        <v>6.3599571583299523</v>
      </c>
    </row>
    <row r="5346" spans="46:70" x14ac:dyDescent="0.3">
      <c r="AT5346" s="232">
        <v>2016</v>
      </c>
      <c r="AU5346" s="232" t="s">
        <v>258</v>
      </c>
      <c r="AW5346" s="232" t="s">
        <v>248</v>
      </c>
      <c r="BJ5346" s="232" t="s">
        <v>211</v>
      </c>
      <c r="BR5346" s="232">
        <v>5.6256343400057167</v>
      </c>
    </row>
    <row r="5347" spans="46:70" x14ac:dyDescent="0.3">
      <c r="AT5347" s="232">
        <v>2016</v>
      </c>
      <c r="AU5347" s="232" t="s">
        <v>258</v>
      </c>
      <c r="AW5347" s="232" t="s">
        <v>248</v>
      </c>
      <c r="BJ5347" s="232" t="s">
        <v>212</v>
      </c>
      <c r="BR5347" s="232">
        <v>3.8016976419257058</v>
      </c>
    </row>
    <row r="5348" spans="46:70" x14ac:dyDescent="0.3">
      <c r="AT5348" s="232">
        <v>2016</v>
      </c>
      <c r="AU5348" s="232" t="s">
        <v>258</v>
      </c>
      <c r="AW5348" s="232" t="s">
        <v>248</v>
      </c>
      <c r="BJ5348" s="232" t="s">
        <v>213</v>
      </c>
      <c r="BR5348" s="232">
        <v>6.7655939958235933</v>
      </c>
    </row>
    <row r="5349" spans="46:70" x14ac:dyDescent="0.3">
      <c r="AT5349" s="232">
        <v>2016</v>
      </c>
      <c r="AU5349" s="232" t="s">
        <v>258</v>
      </c>
      <c r="AW5349" s="232" t="s">
        <v>248</v>
      </c>
      <c r="BK5349" s="232" t="s">
        <v>214</v>
      </c>
      <c r="BR5349" s="232">
        <v>4.7191807383965054</v>
      </c>
    </row>
    <row r="5350" spans="46:70" x14ac:dyDescent="0.3">
      <c r="AT5350" s="232">
        <v>2016</v>
      </c>
      <c r="AU5350" s="232" t="s">
        <v>258</v>
      </c>
      <c r="AW5350" s="232" t="s">
        <v>248</v>
      </c>
      <c r="BK5350" s="232" t="s">
        <v>215</v>
      </c>
      <c r="BR5350" s="232">
        <v>11.622015300114089</v>
      </c>
    </row>
    <row r="5351" spans="46:70" x14ac:dyDescent="0.3">
      <c r="AT5351" s="232">
        <v>2016</v>
      </c>
      <c r="AU5351" s="232" t="s">
        <v>258</v>
      </c>
      <c r="AW5351" s="232" t="s">
        <v>248</v>
      </c>
      <c r="BK5351" s="232" t="s">
        <v>216</v>
      </c>
      <c r="BR5351" s="232">
        <v>8.617445549894903</v>
      </c>
    </row>
    <row r="5352" spans="46:70" x14ac:dyDescent="0.3">
      <c r="AT5352" s="232">
        <v>2016</v>
      </c>
      <c r="AU5352" s="232" t="s">
        <v>258</v>
      </c>
      <c r="AW5352" s="232" t="s">
        <v>248</v>
      </c>
      <c r="BL5352" s="232" t="s">
        <v>217</v>
      </c>
      <c r="BR5352" s="232">
        <v>6.6348417026765798</v>
      </c>
    </row>
    <row r="5353" spans="46:70" x14ac:dyDescent="0.3">
      <c r="AT5353" s="232">
        <v>2016</v>
      </c>
      <c r="AU5353" s="232" t="s">
        <v>258</v>
      </c>
      <c r="AW5353" s="232" t="s">
        <v>248</v>
      </c>
      <c r="BL5353" s="232" t="s">
        <v>218</v>
      </c>
      <c r="BR5353" s="232">
        <v>4.6289772694434737</v>
      </c>
    </row>
    <row r="5354" spans="46:70" x14ac:dyDescent="0.3">
      <c r="AT5354" s="232">
        <v>2016</v>
      </c>
      <c r="AU5354" s="232" t="s">
        <v>258</v>
      </c>
      <c r="AW5354" s="232" t="s">
        <v>248</v>
      </c>
      <c r="BL5354" s="232" t="s">
        <v>219</v>
      </c>
      <c r="BR5354" s="232">
        <v>6.5470789964808507</v>
      </c>
    </row>
    <row r="5355" spans="46:70" x14ac:dyDescent="0.3">
      <c r="AT5355" s="232">
        <v>2016</v>
      </c>
      <c r="AU5355" s="232" t="s">
        <v>258</v>
      </c>
      <c r="AW5355" s="232" t="s">
        <v>248</v>
      </c>
      <c r="BL5355" s="232" t="s">
        <v>220</v>
      </c>
      <c r="BR5355" s="232">
        <v>8.0403687079686375</v>
      </c>
    </row>
    <row r="5356" spans="46:70" x14ac:dyDescent="0.3">
      <c r="AT5356" s="232">
        <v>2016</v>
      </c>
      <c r="AU5356" s="232" t="s">
        <v>258</v>
      </c>
      <c r="AW5356" s="232" t="s">
        <v>248</v>
      </c>
      <c r="BL5356" s="232" t="s">
        <v>221</v>
      </c>
      <c r="BR5356" s="232">
        <v>7.9272160776018303</v>
      </c>
    </row>
    <row r="5357" spans="46:70" x14ac:dyDescent="0.3">
      <c r="AT5357" s="232">
        <v>2016</v>
      </c>
      <c r="AU5357" s="232" t="s">
        <v>258</v>
      </c>
      <c r="AW5357" s="232" t="s">
        <v>248</v>
      </c>
      <c r="BM5357" s="232" t="s">
        <v>222</v>
      </c>
      <c r="BR5357" s="232">
        <v>4.8777185901910451</v>
      </c>
    </row>
    <row r="5358" spans="46:70" x14ac:dyDescent="0.3">
      <c r="AT5358" s="232">
        <v>2016</v>
      </c>
      <c r="AU5358" s="232" t="s">
        <v>258</v>
      </c>
      <c r="AW5358" s="232" t="s">
        <v>248</v>
      </c>
      <c r="BM5358" s="232" t="s">
        <v>223</v>
      </c>
      <c r="BR5358" s="232">
        <v>4.1422518853858259</v>
      </c>
    </row>
    <row r="5359" spans="46:70" x14ac:dyDescent="0.3">
      <c r="AT5359" s="232">
        <v>2016</v>
      </c>
      <c r="AU5359" s="232" t="s">
        <v>258</v>
      </c>
      <c r="AW5359" s="232" t="s">
        <v>248</v>
      </c>
      <c r="BM5359" s="232" t="s">
        <v>224</v>
      </c>
      <c r="BR5359" s="232">
        <v>3.648086087680662</v>
      </c>
    </row>
    <row r="5360" spans="46:70" x14ac:dyDescent="0.3">
      <c r="AT5360" s="232">
        <v>2016</v>
      </c>
      <c r="AU5360" s="232" t="s">
        <v>258</v>
      </c>
      <c r="AW5360" s="232" t="s">
        <v>248</v>
      </c>
      <c r="BM5360" s="232" t="s">
        <v>225</v>
      </c>
      <c r="BR5360" s="232">
        <v>6.5957317918389782</v>
      </c>
    </row>
    <row r="5361" spans="46:70" x14ac:dyDescent="0.3">
      <c r="AT5361" s="232">
        <v>2016</v>
      </c>
      <c r="AU5361" s="232" t="s">
        <v>258</v>
      </c>
      <c r="AW5361" s="232" t="s">
        <v>248</v>
      </c>
      <c r="BM5361" s="232" t="s">
        <v>226</v>
      </c>
      <c r="BR5361" s="232">
        <v>7.3807662967032517</v>
      </c>
    </row>
    <row r="5362" spans="46:70" x14ac:dyDescent="0.3">
      <c r="AT5362" s="232">
        <v>2016</v>
      </c>
      <c r="AU5362" s="232" t="s">
        <v>258</v>
      </c>
      <c r="AW5362" s="232" t="s">
        <v>248</v>
      </c>
      <c r="BM5362" s="232" t="s">
        <v>227</v>
      </c>
      <c r="BR5362" s="232">
        <v>5.2717237750598578</v>
      </c>
    </row>
    <row r="5363" spans="46:70" x14ac:dyDescent="0.3">
      <c r="AT5363" s="232">
        <v>2016</v>
      </c>
      <c r="AU5363" s="232" t="s">
        <v>258</v>
      </c>
      <c r="AW5363" s="232" t="s">
        <v>248</v>
      </c>
      <c r="BM5363" s="232" t="s">
        <v>228</v>
      </c>
      <c r="BR5363" s="232">
        <v>12.167722545582301</v>
      </c>
    </row>
    <row r="5364" spans="46:70" x14ac:dyDescent="0.3">
      <c r="AT5364" s="232">
        <v>2016</v>
      </c>
      <c r="AU5364" s="232" t="s">
        <v>258</v>
      </c>
      <c r="AW5364" s="232" t="s">
        <v>248</v>
      </c>
      <c r="BM5364" s="232" t="s">
        <v>229</v>
      </c>
      <c r="BR5364" s="232">
        <v>9.5192454280140488</v>
      </c>
    </row>
    <row r="5365" spans="46:70" x14ac:dyDescent="0.3">
      <c r="AT5365" s="232">
        <v>2016</v>
      </c>
      <c r="AU5365" s="232" t="s">
        <v>258</v>
      </c>
      <c r="AW5365" s="232" t="s">
        <v>248</v>
      </c>
      <c r="BN5365" s="232" t="s">
        <v>230</v>
      </c>
      <c r="BR5365" s="232">
        <v>7.0530930763269728</v>
      </c>
    </row>
    <row r="5366" spans="46:70" x14ac:dyDescent="0.3">
      <c r="AT5366" s="232">
        <v>2016</v>
      </c>
      <c r="AU5366" s="232" t="s">
        <v>258</v>
      </c>
      <c r="AW5366" s="232" t="s">
        <v>248</v>
      </c>
      <c r="BN5366" s="232" t="s">
        <v>231</v>
      </c>
      <c r="BR5366" s="232">
        <v>5.8025522144602002</v>
      </c>
    </row>
    <row r="5367" spans="46:70" x14ac:dyDescent="0.3">
      <c r="AT5367" s="232">
        <v>2016</v>
      </c>
      <c r="AU5367" s="232" t="s">
        <v>258</v>
      </c>
      <c r="AW5367" s="232" t="s">
        <v>248</v>
      </c>
      <c r="BO5367" s="232" t="s">
        <v>232</v>
      </c>
      <c r="BR5367" s="232">
        <v>8.6099045467422339</v>
      </c>
    </row>
    <row r="5368" spans="46:70" x14ac:dyDescent="0.3">
      <c r="AT5368" s="232">
        <v>2016</v>
      </c>
      <c r="AU5368" s="232" t="s">
        <v>258</v>
      </c>
      <c r="AW5368" s="232" t="s">
        <v>248</v>
      </c>
      <c r="BO5368" s="232" t="s">
        <v>233</v>
      </c>
      <c r="BR5368" s="232">
        <v>6.7410082635048898</v>
      </c>
    </row>
    <row r="5369" spans="46:70" x14ac:dyDescent="0.3">
      <c r="AT5369" s="232">
        <v>2016</v>
      </c>
      <c r="AU5369" s="232" t="s">
        <v>258</v>
      </c>
      <c r="AW5369" s="232" t="s">
        <v>248</v>
      </c>
      <c r="BP5369" s="232" t="s">
        <v>234</v>
      </c>
      <c r="BR5369" s="232">
        <v>9.3213867166310997</v>
      </c>
    </row>
    <row r="5370" spans="46:70" x14ac:dyDescent="0.3">
      <c r="AT5370" s="232">
        <v>2016</v>
      </c>
      <c r="AU5370" s="232" t="s">
        <v>258</v>
      </c>
      <c r="AW5370" s="232" t="s">
        <v>248</v>
      </c>
      <c r="BP5370" s="232" t="s">
        <v>235</v>
      </c>
      <c r="BR5370" s="232">
        <v>6.594926617970212</v>
      </c>
    </row>
    <row r="5371" spans="46:70" x14ac:dyDescent="0.3">
      <c r="AT5371" s="232">
        <v>2016</v>
      </c>
      <c r="AU5371" s="232" t="s">
        <v>258</v>
      </c>
      <c r="AW5371" s="232" t="s">
        <v>248</v>
      </c>
      <c r="BP5371" s="232" t="s">
        <v>236</v>
      </c>
      <c r="BR5371" s="232">
        <v>4.5008402879606084</v>
      </c>
    </row>
    <row r="5372" spans="46:70" x14ac:dyDescent="0.3">
      <c r="AT5372" s="232">
        <v>2016</v>
      </c>
      <c r="AU5372" s="232" t="s">
        <v>258</v>
      </c>
      <c r="AW5372" s="232" t="s">
        <v>248</v>
      </c>
      <c r="BQ5372" s="232" t="s">
        <v>237</v>
      </c>
      <c r="BR5372" s="232">
        <v>7.0245543394678949</v>
      </c>
    </row>
    <row r="5373" spans="46:70" x14ac:dyDescent="0.3">
      <c r="AT5373" s="232">
        <v>2016</v>
      </c>
      <c r="AU5373" s="232" t="s">
        <v>258</v>
      </c>
      <c r="AW5373" s="232" t="s">
        <v>248</v>
      </c>
      <c r="BQ5373" s="232" t="s">
        <v>238</v>
      </c>
      <c r="BR5373" s="232">
        <v>7.3919154432598217</v>
      </c>
    </row>
    <row r="5374" spans="46:70" x14ac:dyDescent="0.3">
      <c r="AT5374" s="232">
        <v>2016</v>
      </c>
      <c r="AU5374" s="232" t="s">
        <v>258</v>
      </c>
      <c r="AW5374" s="232" t="s">
        <v>248</v>
      </c>
      <c r="BQ5374" s="232" t="s">
        <v>239</v>
      </c>
      <c r="BR5374" s="232">
        <v>7.1608140632619479</v>
      </c>
    </row>
    <row r="5375" spans="46:70" x14ac:dyDescent="0.3">
      <c r="AT5375" s="232">
        <v>2016</v>
      </c>
      <c r="AU5375" s="232" t="s">
        <v>258</v>
      </c>
      <c r="AW5375" s="232" t="s">
        <v>248</v>
      </c>
      <c r="BQ5375" s="232" t="s">
        <v>240</v>
      </c>
      <c r="BR5375" s="232">
        <v>7.869161326707534</v>
      </c>
    </row>
    <row r="5376" spans="46:70" x14ac:dyDescent="0.3">
      <c r="AT5376" s="232">
        <v>2016</v>
      </c>
      <c r="AU5376" s="232" t="s">
        <v>258</v>
      </c>
      <c r="AW5376" s="232" t="s">
        <v>248</v>
      </c>
      <c r="BQ5376" s="232" t="s">
        <v>241</v>
      </c>
      <c r="BR5376" s="232">
        <v>6.5817327069945186</v>
      </c>
    </row>
    <row r="5377" spans="46:70" x14ac:dyDescent="0.3">
      <c r="AT5377" s="232">
        <v>2016</v>
      </c>
      <c r="AU5377" s="232" t="s">
        <v>258</v>
      </c>
      <c r="AW5377" s="232" t="s">
        <v>248</v>
      </c>
      <c r="BQ5377" s="232" t="s">
        <v>242</v>
      </c>
      <c r="BR5377" s="232">
        <v>6.8946828132450806</v>
      </c>
    </row>
    <row r="5378" spans="46:70" x14ac:dyDescent="0.3">
      <c r="AT5378" s="232">
        <v>2016</v>
      </c>
      <c r="AU5378" s="232" t="s">
        <v>258</v>
      </c>
      <c r="AW5378" s="232" t="s">
        <v>248</v>
      </c>
      <c r="BQ5378" s="232" t="s">
        <v>243</v>
      </c>
      <c r="BR5378" s="232">
        <v>3.8117826301580182</v>
      </c>
    </row>
    <row r="5379" spans="46:70" x14ac:dyDescent="0.3">
      <c r="AT5379" s="232">
        <v>2016</v>
      </c>
      <c r="AU5379" s="232" t="s">
        <v>258</v>
      </c>
      <c r="AW5379" s="232" t="s">
        <v>248</v>
      </c>
      <c r="BQ5379" s="232" t="s">
        <v>244</v>
      </c>
      <c r="BR5379" s="232">
        <v>7.0032363156029076</v>
      </c>
    </row>
    <row r="5380" spans="46:70" x14ac:dyDescent="0.3">
      <c r="AT5380" s="232">
        <v>2016</v>
      </c>
      <c r="AU5380" s="232" t="s">
        <v>258</v>
      </c>
      <c r="AW5380" s="232" t="s">
        <v>248</v>
      </c>
      <c r="BQ5380" s="232" t="s">
        <v>245</v>
      </c>
      <c r="BR5380" s="232">
        <v>8.7683476965027083</v>
      </c>
    </row>
    <row r="5381" spans="46:70" x14ac:dyDescent="0.3">
      <c r="AT5381" s="232">
        <v>2016</v>
      </c>
      <c r="AU5381" s="232" t="s">
        <v>258</v>
      </c>
      <c r="AW5381" s="232" t="s">
        <v>248</v>
      </c>
      <c r="BQ5381" s="232" t="s">
        <v>246</v>
      </c>
      <c r="BR5381" s="232">
        <v>8.8482337122706767</v>
      </c>
    </row>
    <row r="5382" spans="46:70" x14ac:dyDescent="0.3">
      <c r="AT5382" s="232">
        <v>2016</v>
      </c>
      <c r="AU5382" s="232" t="s">
        <v>258</v>
      </c>
      <c r="AW5382" s="232" t="s">
        <v>250</v>
      </c>
    </row>
    <row r="5383" spans="46:70" x14ac:dyDescent="0.3">
      <c r="AT5383" s="232">
        <v>2016</v>
      </c>
      <c r="AU5383" s="232" t="s">
        <v>258</v>
      </c>
      <c r="AW5383" s="232" t="s">
        <v>250</v>
      </c>
      <c r="AZ5383" s="232" t="s">
        <v>155</v>
      </c>
    </row>
    <row r="5384" spans="46:70" x14ac:dyDescent="0.3">
      <c r="AT5384" s="232">
        <v>2016</v>
      </c>
      <c r="AU5384" s="232" t="s">
        <v>258</v>
      </c>
      <c r="AW5384" s="232" t="s">
        <v>250</v>
      </c>
      <c r="AZ5384" s="232" t="s">
        <v>156</v>
      </c>
    </row>
    <row r="5385" spans="46:70" x14ac:dyDescent="0.3">
      <c r="AT5385" s="232">
        <v>2016</v>
      </c>
      <c r="AU5385" s="232" t="s">
        <v>258</v>
      </c>
      <c r="AW5385" s="232" t="s">
        <v>250</v>
      </c>
      <c r="AZ5385" s="232" t="s">
        <v>157</v>
      </c>
    </row>
    <row r="5386" spans="46:70" x14ac:dyDescent="0.3">
      <c r="AT5386" s="232">
        <v>2016</v>
      </c>
      <c r="AU5386" s="232" t="s">
        <v>258</v>
      </c>
      <c r="AW5386" s="232" t="s">
        <v>250</v>
      </c>
      <c r="AZ5386" s="232" t="s">
        <v>158</v>
      </c>
    </row>
    <row r="5387" spans="46:70" x14ac:dyDescent="0.3">
      <c r="AT5387" s="232">
        <v>2016</v>
      </c>
      <c r="AU5387" s="232" t="s">
        <v>258</v>
      </c>
      <c r="AW5387" s="232" t="s">
        <v>250</v>
      </c>
      <c r="AZ5387" s="232" t="s">
        <v>159</v>
      </c>
    </row>
    <row r="5388" spans="46:70" x14ac:dyDescent="0.3">
      <c r="AT5388" s="232">
        <v>2016</v>
      </c>
      <c r="AU5388" s="232" t="s">
        <v>258</v>
      </c>
      <c r="AW5388" s="232" t="s">
        <v>250</v>
      </c>
      <c r="AZ5388" s="232" t="s">
        <v>160</v>
      </c>
    </row>
    <row r="5389" spans="46:70" x14ac:dyDescent="0.3">
      <c r="AT5389" s="232">
        <v>2016</v>
      </c>
      <c r="AU5389" s="232" t="s">
        <v>258</v>
      </c>
      <c r="AW5389" s="232" t="s">
        <v>250</v>
      </c>
      <c r="BA5389" s="232" t="s">
        <v>161</v>
      </c>
    </row>
    <row r="5390" spans="46:70" x14ac:dyDescent="0.3">
      <c r="AT5390" s="232">
        <v>2016</v>
      </c>
      <c r="AU5390" s="232" t="s">
        <v>258</v>
      </c>
      <c r="AW5390" s="232" t="s">
        <v>250</v>
      </c>
      <c r="BB5390" s="232" t="s">
        <v>162</v>
      </c>
    </row>
    <row r="5391" spans="46:70" x14ac:dyDescent="0.3">
      <c r="AT5391" s="232">
        <v>2016</v>
      </c>
      <c r="AU5391" s="232" t="s">
        <v>258</v>
      </c>
      <c r="AW5391" s="232" t="s">
        <v>250</v>
      </c>
      <c r="BB5391" s="232" t="s">
        <v>163</v>
      </c>
    </row>
    <row r="5392" spans="46:70" x14ac:dyDescent="0.3">
      <c r="AT5392" s="232">
        <v>2016</v>
      </c>
      <c r="AU5392" s="232" t="s">
        <v>258</v>
      </c>
      <c r="AW5392" s="232" t="s">
        <v>250</v>
      </c>
      <c r="BB5392" s="232" t="s">
        <v>389</v>
      </c>
    </row>
    <row r="5393" spans="46:54" x14ac:dyDescent="0.3">
      <c r="AT5393" s="232">
        <v>2016</v>
      </c>
      <c r="AU5393" s="232" t="s">
        <v>258</v>
      </c>
      <c r="AW5393" s="232" t="s">
        <v>250</v>
      </c>
      <c r="BB5393" s="232" t="s">
        <v>164</v>
      </c>
    </row>
    <row r="5394" spans="46:54" x14ac:dyDescent="0.3">
      <c r="AT5394" s="232">
        <v>2016</v>
      </c>
      <c r="AU5394" s="232" t="s">
        <v>258</v>
      </c>
      <c r="AW5394" s="232" t="s">
        <v>250</v>
      </c>
      <c r="BA5394" s="232" t="s">
        <v>165</v>
      </c>
    </row>
    <row r="5395" spans="46:54" x14ac:dyDescent="0.3">
      <c r="AT5395" s="232">
        <v>2016</v>
      </c>
      <c r="AU5395" s="232" t="s">
        <v>258</v>
      </c>
      <c r="AW5395" s="232" t="s">
        <v>250</v>
      </c>
      <c r="BB5395" s="232" t="s">
        <v>259</v>
      </c>
    </row>
    <row r="5396" spans="46:54" x14ac:dyDescent="0.3">
      <c r="AT5396" s="232">
        <v>2016</v>
      </c>
      <c r="AU5396" s="232" t="s">
        <v>258</v>
      </c>
      <c r="AW5396" s="232" t="s">
        <v>250</v>
      </c>
      <c r="BB5396" s="232" t="s">
        <v>260</v>
      </c>
    </row>
    <row r="5397" spans="46:54" x14ac:dyDescent="0.3">
      <c r="AT5397" s="232">
        <v>2016</v>
      </c>
      <c r="AU5397" s="232" t="s">
        <v>258</v>
      </c>
      <c r="AW5397" s="232" t="s">
        <v>250</v>
      </c>
      <c r="BB5397" s="232" t="s">
        <v>261</v>
      </c>
    </row>
    <row r="5398" spans="46:54" x14ac:dyDescent="0.3">
      <c r="AT5398" s="232">
        <v>2016</v>
      </c>
      <c r="AU5398" s="232" t="s">
        <v>258</v>
      </c>
      <c r="AW5398" s="232" t="s">
        <v>250</v>
      </c>
      <c r="BB5398" s="232" t="s">
        <v>262</v>
      </c>
    </row>
    <row r="5399" spans="46:54" x14ac:dyDescent="0.3">
      <c r="AT5399" s="232">
        <v>2016</v>
      </c>
      <c r="AU5399" s="232" t="s">
        <v>258</v>
      </c>
      <c r="AW5399" s="232" t="s">
        <v>250</v>
      </c>
      <c r="BA5399" s="232" t="s">
        <v>166</v>
      </c>
    </row>
    <row r="5400" spans="46:54" x14ac:dyDescent="0.3">
      <c r="AT5400" s="232">
        <v>2016</v>
      </c>
      <c r="AU5400" s="232" t="s">
        <v>258</v>
      </c>
      <c r="AW5400" s="232" t="s">
        <v>250</v>
      </c>
      <c r="BB5400" s="232" t="s">
        <v>167</v>
      </c>
    </row>
    <row r="5401" spans="46:54" x14ac:dyDescent="0.3">
      <c r="AT5401" s="232">
        <v>2016</v>
      </c>
      <c r="AU5401" s="232" t="s">
        <v>258</v>
      </c>
      <c r="AW5401" s="232" t="s">
        <v>250</v>
      </c>
      <c r="BB5401" s="232" t="s">
        <v>168</v>
      </c>
    </row>
    <row r="5402" spans="46:54" x14ac:dyDescent="0.3">
      <c r="AT5402" s="232">
        <v>2016</v>
      </c>
      <c r="AU5402" s="232" t="s">
        <v>258</v>
      </c>
      <c r="AW5402" s="232" t="s">
        <v>250</v>
      </c>
      <c r="BB5402" s="232" t="s">
        <v>253</v>
      </c>
    </row>
    <row r="5403" spans="46:54" x14ac:dyDescent="0.3">
      <c r="AT5403" s="232">
        <v>2016</v>
      </c>
      <c r="AU5403" s="232" t="s">
        <v>258</v>
      </c>
      <c r="AW5403" s="232" t="s">
        <v>250</v>
      </c>
      <c r="BB5403" s="232" t="s">
        <v>252</v>
      </c>
    </row>
    <row r="5404" spans="46:54" x14ac:dyDescent="0.3">
      <c r="AT5404" s="232">
        <v>2016</v>
      </c>
      <c r="AU5404" s="232" t="s">
        <v>258</v>
      </c>
      <c r="AW5404" s="232" t="s">
        <v>250</v>
      </c>
      <c r="BB5404" s="232" t="s">
        <v>169</v>
      </c>
    </row>
    <row r="5405" spans="46:54" x14ac:dyDescent="0.3">
      <c r="AT5405" s="232">
        <v>2016</v>
      </c>
      <c r="AU5405" s="232" t="s">
        <v>258</v>
      </c>
      <c r="AW5405" s="232" t="s">
        <v>250</v>
      </c>
      <c r="BA5405" s="232" t="s">
        <v>170</v>
      </c>
    </row>
    <row r="5406" spans="46:54" x14ac:dyDescent="0.3">
      <c r="AT5406" s="232">
        <v>2016</v>
      </c>
      <c r="AU5406" s="232" t="s">
        <v>258</v>
      </c>
      <c r="AW5406" s="232" t="s">
        <v>250</v>
      </c>
      <c r="BB5406" s="232" t="s">
        <v>171</v>
      </c>
    </row>
    <row r="5407" spans="46:54" x14ac:dyDescent="0.3">
      <c r="AT5407" s="232">
        <v>2016</v>
      </c>
      <c r="AU5407" s="232" t="s">
        <v>258</v>
      </c>
      <c r="AW5407" s="232" t="s">
        <v>250</v>
      </c>
      <c r="BB5407" s="232" t="s">
        <v>172</v>
      </c>
    </row>
    <row r="5408" spans="46:54" x14ac:dyDescent="0.3">
      <c r="AT5408" s="232">
        <v>2016</v>
      </c>
      <c r="AU5408" s="232" t="s">
        <v>258</v>
      </c>
      <c r="AW5408" s="232" t="s">
        <v>250</v>
      </c>
      <c r="BB5408" s="232" t="s">
        <v>390</v>
      </c>
    </row>
    <row r="5409" spans="46:56" x14ac:dyDescent="0.3">
      <c r="AT5409" s="232">
        <v>2016</v>
      </c>
      <c r="AU5409" s="232" t="s">
        <v>258</v>
      </c>
      <c r="AW5409" s="232" t="s">
        <v>250</v>
      </c>
      <c r="BA5409" s="232" t="s">
        <v>173</v>
      </c>
    </row>
    <row r="5410" spans="46:56" x14ac:dyDescent="0.3">
      <c r="AT5410" s="232">
        <v>2016</v>
      </c>
      <c r="AU5410" s="232" t="s">
        <v>258</v>
      </c>
      <c r="AW5410" s="232" t="s">
        <v>250</v>
      </c>
      <c r="BB5410" s="232" t="s">
        <v>254</v>
      </c>
    </row>
    <row r="5411" spans="46:56" x14ac:dyDescent="0.3">
      <c r="AT5411" s="232">
        <v>2016</v>
      </c>
      <c r="AU5411" s="232" t="s">
        <v>258</v>
      </c>
      <c r="AW5411" s="232" t="s">
        <v>250</v>
      </c>
      <c r="BB5411" s="232" t="s">
        <v>255</v>
      </c>
    </row>
    <row r="5412" spans="46:56" x14ac:dyDescent="0.3">
      <c r="AT5412" s="232">
        <v>2016</v>
      </c>
      <c r="AU5412" s="232" t="s">
        <v>258</v>
      </c>
      <c r="AW5412" s="232" t="s">
        <v>250</v>
      </c>
      <c r="BC5412" s="232" t="s">
        <v>174</v>
      </c>
    </row>
    <row r="5413" spans="46:56" x14ac:dyDescent="0.3">
      <c r="AT5413" s="232">
        <v>2016</v>
      </c>
      <c r="AU5413" s="232" t="s">
        <v>258</v>
      </c>
      <c r="AW5413" s="232" t="s">
        <v>250</v>
      </c>
      <c r="BC5413" s="232" t="s">
        <v>175</v>
      </c>
    </row>
    <row r="5414" spans="46:56" x14ac:dyDescent="0.3">
      <c r="AT5414" s="232">
        <v>2016</v>
      </c>
      <c r="AU5414" s="232" t="s">
        <v>258</v>
      </c>
      <c r="AW5414" s="232" t="s">
        <v>250</v>
      </c>
      <c r="BC5414" s="232" t="s">
        <v>176</v>
      </c>
    </row>
    <row r="5415" spans="46:56" x14ac:dyDescent="0.3">
      <c r="AT5415" s="232">
        <v>2016</v>
      </c>
      <c r="AU5415" s="232" t="s">
        <v>258</v>
      </c>
      <c r="AW5415" s="232" t="s">
        <v>250</v>
      </c>
      <c r="BC5415" s="232" t="s">
        <v>177</v>
      </c>
    </row>
    <row r="5416" spans="46:56" x14ac:dyDescent="0.3">
      <c r="AT5416" s="232">
        <v>2016</v>
      </c>
      <c r="AU5416" s="232" t="s">
        <v>258</v>
      </c>
      <c r="AW5416" s="232" t="s">
        <v>250</v>
      </c>
      <c r="BC5416" s="232" t="s">
        <v>178</v>
      </c>
    </row>
    <row r="5417" spans="46:56" x14ac:dyDescent="0.3">
      <c r="AT5417" s="232">
        <v>2016</v>
      </c>
      <c r="AU5417" s="232" t="s">
        <v>258</v>
      </c>
      <c r="AW5417" s="232" t="s">
        <v>250</v>
      </c>
      <c r="BC5417" s="232" t="s">
        <v>256</v>
      </c>
    </row>
    <row r="5418" spans="46:56" x14ac:dyDescent="0.3">
      <c r="AT5418" s="232">
        <v>2016</v>
      </c>
      <c r="AU5418" s="232" t="s">
        <v>258</v>
      </c>
      <c r="AW5418" s="232" t="s">
        <v>250</v>
      </c>
      <c r="BD5418" s="232" t="s">
        <v>179</v>
      </c>
    </row>
    <row r="5419" spans="46:56" x14ac:dyDescent="0.3">
      <c r="AT5419" s="232">
        <v>2016</v>
      </c>
      <c r="AU5419" s="232" t="s">
        <v>258</v>
      </c>
      <c r="AW5419" s="232" t="s">
        <v>250</v>
      </c>
      <c r="BD5419" s="232" t="s">
        <v>180</v>
      </c>
    </row>
    <row r="5420" spans="46:56" x14ac:dyDescent="0.3">
      <c r="AT5420" s="232">
        <v>2016</v>
      </c>
      <c r="AU5420" s="232" t="s">
        <v>258</v>
      </c>
      <c r="AW5420" s="232" t="s">
        <v>250</v>
      </c>
      <c r="BD5420" s="232" t="s">
        <v>181</v>
      </c>
    </row>
    <row r="5421" spans="46:56" x14ac:dyDescent="0.3">
      <c r="AT5421" s="232">
        <v>2016</v>
      </c>
      <c r="AU5421" s="232" t="s">
        <v>258</v>
      </c>
      <c r="AW5421" s="232" t="s">
        <v>250</v>
      </c>
      <c r="BD5421" s="232" t="s">
        <v>182</v>
      </c>
    </row>
    <row r="5422" spans="46:56" x14ac:dyDescent="0.3">
      <c r="AT5422" s="232">
        <v>2016</v>
      </c>
      <c r="AU5422" s="232" t="s">
        <v>258</v>
      </c>
      <c r="AW5422" s="232" t="s">
        <v>250</v>
      </c>
      <c r="BD5422" s="232" t="s">
        <v>183</v>
      </c>
    </row>
    <row r="5423" spans="46:56" x14ac:dyDescent="0.3">
      <c r="AT5423" s="232">
        <v>2016</v>
      </c>
      <c r="AU5423" s="232" t="s">
        <v>258</v>
      </c>
      <c r="AW5423" s="232" t="s">
        <v>250</v>
      </c>
      <c r="BD5423" s="232" t="s">
        <v>184</v>
      </c>
    </row>
    <row r="5424" spans="46:56" x14ac:dyDescent="0.3">
      <c r="AT5424" s="232">
        <v>2016</v>
      </c>
      <c r="AU5424" s="232" t="s">
        <v>258</v>
      </c>
      <c r="AW5424" s="232" t="s">
        <v>250</v>
      </c>
      <c r="BD5424" s="232" t="s">
        <v>185</v>
      </c>
    </row>
    <row r="5425" spans="46:59" x14ac:dyDescent="0.3">
      <c r="AT5425" s="232">
        <v>2016</v>
      </c>
      <c r="AU5425" s="232" t="s">
        <v>258</v>
      </c>
      <c r="AW5425" s="232" t="s">
        <v>250</v>
      </c>
      <c r="BD5425" s="232" t="s">
        <v>186</v>
      </c>
    </row>
    <row r="5426" spans="46:59" x14ac:dyDescent="0.3">
      <c r="AT5426" s="232">
        <v>2016</v>
      </c>
      <c r="AU5426" s="232" t="s">
        <v>258</v>
      </c>
      <c r="AW5426" s="232" t="s">
        <v>250</v>
      </c>
      <c r="BE5426" s="232" t="s">
        <v>187</v>
      </c>
    </row>
    <row r="5427" spans="46:59" x14ac:dyDescent="0.3">
      <c r="AT5427" s="232">
        <v>2016</v>
      </c>
      <c r="AU5427" s="232" t="s">
        <v>258</v>
      </c>
      <c r="AW5427" s="232" t="s">
        <v>250</v>
      </c>
      <c r="BE5427" s="232" t="s">
        <v>188</v>
      </c>
    </row>
    <row r="5428" spans="46:59" x14ac:dyDescent="0.3">
      <c r="AT5428" s="232">
        <v>2016</v>
      </c>
      <c r="AU5428" s="232" t="s">
        <v>258</v>
      </c>
      <c r="AW5428" s="232" t="s">
        <v>250</v>
      </c>
      <c r="BE5428" s="232" t="s">
        <v>189</v>
      </c>
    </row>
    <row r="5429" spans="46:59" x14ac:dyDescent="0.3">
      <c r="AT5429" s="232">
        <v>2016</v>
      </c>
      <c r="AU5429" s="232" t="s">
        <v>258</v>
      </c>
      <c r="AW5429" s="232" t="s">
        <v>250</v>
      </c>
      <c r="BE5429" s="232" t="s">
        <v>190</v>
      </c>
    </row>
    <row r="5430" spans="46:59" x14ac:dyDescent="0.3">
      <c r="AT5430" s="232">
        <v>2016</v>
      </c>
      <c r="AU5430" s="232" t="s">
        <v>258</v>
      </c>
      <c r="AW5430" s="232" t="s">
        <v>250</v>
      </c>
      <c r="BE5430" s="232" t="s">
        <v>191</v>
      </c>
    </row>
    <row r="5431" spans="46:59" x14ac:dyDescent="0.3">
      <c r="AT5431" s="232">
        <v>2016</v>
      </c>
      <c r="AU5431" s="232" t="s">
        <v>258</v>
      </c>
      <c r="AW5431" s="232" t="s">
        <v>250</v>
      </c>
      <c r="BE5431" s="232" t="s">
        <v>257</v>
      </c>
    </row>
    <row r="5432" spans="46:59" x14ac:dyDescent="0.3">
      <c r="AT5432" s="232">
        <v>2016</v>
      </c>
      <c r="AU5432" s="232" t="s">
        <v>258</v>
      </c>
      <c r="AW5432" s="232" t="s">
        <v>250</v>
      </c>
      <c r="BF5432" s="232" t="s">
        <v>192</v>
      </c>
    </row>
    <row r="5433" spans="46:59" x14ac:dyDescent="0.3">
      <c r="AT5433" s="232">
        <v>2016</v>
      </c>
      <c r="AU5433" s="232" t="s">
        <v>258</v>
      </c>
      <c r="AW5433" s="232" t="s">
        <v>250</v>
      </c>
      <c r="BF5433" s="232" t="s">
        <v>193</v>
      </c>
    </row>
    <row r="5434" spans="46:59" x14ac:dyDescent="0.3">
      <c r="AT5434" s="232">
        <v>2016</v>
      </c>
      <c r="AU5434" s="232" t="s">
        <v>258</v>
      </c>
      <c r="AW5434" s="232" t="s">
        <v>250</v>
      </c>
      <c r="BF5434" s="232" t="s">
        <v>194</v>
      </c>
    </row>
    <row r="5435" spans="46:59" x14ac:dyDescent="0.3">
      <c r="AT5435" s="232">
        <v>2016</v>
      </c>
      <c r="AU5435" s="232" t="s">
        <v>258</v>
      </c>
      <c r="AW5435" s="232" t="s">
        <v>250</v>
      </c>
      <c r="BF5435" s="232" t="s">
        <v>195</v>
      </c>
    </row>
    <row r="5436" spans="46:59" x14ac:dyDescent="0.3">
      <c r="AT5436" s="232">
        <v>2016</v>
      </c>
      <c r="AU5436" s="232" t="s">
        <v>258</v>
      </c>
      <c r="AW5436" s="232" t="s">
        <v>250</v>
      </c>
      <c r="BF5436" s="232" t="s">
        <v>196</v>
      </c>
    </row>
    <row r="5437" spans="46:59" x14ac:dyDescent="0.3">
      <c r="AT5437" s="232">
        <v>2016</v>
      </c>
      <c r="AU5437" s="232" t="s">
        <v>258</v>
      </c>
      <c r="AW5437" s="232" t="s">
        <v>250</v>
      </c>
      <c r="BG5437" s="232" t="s">
        <v>197</v>
      </c>
    </row>
    <row r="5438" spans="46:59" x14ac:dyDescent="0.3">
      <c r="AT5438" s="232">
        <v>2016</v>
      </c>
      <c r="AU5438" s="232" t="s">
        <v>258</v>
      </c>
      <c r="AW5438" s="232" t="s">
        <v>250</v>
      </c>
      <c r="BG5438" s="232" t="s">
        <v>198</v>
      </c>
    </row>
    <row r="5439" spans="46:59" x14ac:dyDescent="0.3">
      <c r="AT5439" s="232">
        <v>2016</v>
      </c>
      <c r="AU5439" s="232" t="s">
        <v>258</v>
      </c>
      <c r="AW5439" s="232" t="s">
        <v>250</v>
      </c>
      <c r="BG5439" s="232" t="s">
        <v>199</v>
      </c>
    </row>
    <row r="5440" spans="46:59" x14ac:dyDescent="0.3">
      <c r="AT5440" s="232">
        <v>2016</v>
      </c>
      <c r="AU5440" s="232" t="s">
        <v>258</v>
      </c>
      <c r="AW5440" s="232" t="s">
        <v>250</v>
      </c>
      <c r="BG5440" s="232" t="s">
        <v>200</v>
      </c>
    </row>
    <row r="5441" spans="46:63" x14ac:dyDescent="0.3">
      <c r="AT5441" s="232">
        <v>2016</v>
      </c>
      <c r="AU5441" s="232" t="s">
        <v>258</v>
      </c>
      <c r="AW5441" s="232" t="s">
        <v>250</v>
      </c>
      <c r="BH5441" s="232" t="s">
        <v>201</v>
      </c>
    </row>
    <row r="5442" spans="46:63" x14ac:dyDescent="0.3">
      <c r="AT5442" s="232">
        <v>2016</v>
      </c>
      <c r="AU5442" s="232" t="s">
        <v>258</v>
      </c>
      <c r="AW5442" s="232" t="s">
        <v>250</v>
      </c>
      <c r="BH5442" s="232" t="s">
        <v>202</v>
      </c>
    </row>
    <row r="5443" spans="46:63" x14ac:dyDescent="0.3">
      <c r="AT5443" s="232">
        <v>2016</v>
      </c>
      <c r="AU5443" s="232" t="s">
        <v>258</v>
      </c>
      <c r="AW5443" s="232" t="s">
        <v>250</v>
      </c>
      <c r="BH5443" s="232" t="s">
        <v>203</v>
      </c>
    </row>
    <row r="5444" spans="46:63" x14ac:dyDescent="0.3">
      <c r="AT5444" s="232">
        <v>2016</v>
      </c>
      <c r="AU5444" s="232" t="s">
        <v>258</v>
      </c>
      <c r="AW5444" s="232" t="s">
        <v>250</v>
      </c>
      <c r="BI5444" s="232" t="s">
        <v>204</v>
      </c>
    </row>
    <row r="5445" spans="46:63" x14ac:dyDescent="0.3">
      <c r="AT5445" s="232">
        <v>2016</v>
      </c>
      <c r="AU5445" s="232" t="s">
        <v>258</v>
      </c>
      <c r="AW5445" s="232" t="s">
        <v>250</v>
      </c>
      <c r="BI5445" s="232" t="s">
        <v>205</v>
      </c>
    </row>
    <row r="5446" spans="46:63" x14ac:dyDescent="0.3">
      <c r="AT5446" s="232">
        <v>2016</v>
      </c>
      <c r="AU5446" s="232" t="s">
        <v>258</v>
      </c>
      <c r="AW5446" s="232" t="s">
        <v>250</v>
      </c>
      <c r="BI5446" s="232" t="s">
        <v>206</v>
      </c>
    </row>
    <row r="5447" spans="46:63" x14ac:dyDescent="0.3">
      <c r="AT5447" s="232">
        <v>2016</v>
      </c>
      <c r="AU5447" s="232" t="s">
        <v>258</v>
      </c>
      <c r="AW5447" s="232" t="s">
        <v>250</v>
      </c>
      <c r="BJ5447" s="232" t="s">
        <v>381</v>
      </c>
    </row>
    <row r="5448" spans="46:63" x14ac:dyDescent="0.3">
      <c r="AT5448" s="232">
        <v>2016</v>
      </c>
      <c r="AU5448" s="232" t="s">
        <v>258</v>
      </c>
      <c r="AW5448" s="232" t="s">
        <v>250</v>
      </c>
      <c r="BJ5448" s="232" t="s">
        <v>208</v>
      </c>
    </row>
    <row r="5449" spans="46:63" x14ac:dyDescent="0.3">
      <c r="AT5449" s="232">
        <v>2016</v>
      </c>
      <c r="AU5449" s="232" t="s">
        <v>258</v>
      </c>
      <c r="AW5449" s="232" t="s">
        <v>250</v>
      </c>
      <c r="BJ5449" s="232" t="s">
        <v>209</v>
      </c>
    </row>
    <row r="5450" spans="46:63" x14ac:dyDescent="0.3">
      <c r="AT5450" s="232">
        <v>2016</v>
      </c>
      <c r="AU5450" s="232" t="s">
        <v>258</v>
      </c>
      <c r="AW5450" s="232" t="s">
        <v>250</v>
      </c>
      <c r="BJ5450" s="232" t="s">
        <v>210</v>
      </c>
    </row>
    <row r="5451" spans="46:63" x14ac:dyDescent="0.3">
      <c r="AT5451" s="232">
        <v>2016</v>
      </c>
      <c r="AU5451" s="232" t="s">
        <v>258</v>
      </c>
      <c r="AW5451" s="232" t="s">
        <v>250</v>
      </c>
      <c r="BJ5451" s="232" t="s">
        <v>211</v>
      </c>
    </row>
    <row r="5452" spans="46:63" x14ac:dyDescent="0.3">
      <c r="AT5452" s="232">
        <v>2016</v>
      </c>
      <c r="AU5452" s="232" t="s">
        <v>258</v>
      </c>
      <c r="AW5452" s="232" t="s">
        <v>250</v>
      </c>
      <c r="BJ5452" s="232" t="s">
        <v>212</v>
      </c>
    </row>
    <row r="5453" spans="46:63" x14ac:dyDescent="0.3">
      <c r="AT5453" s="232">
        <v>2016</v>
      </c>
      <c r="AU5453" s="232" t="s">
        <v>258</v>
      </c>
      <c r="AW5453" s="232" t="s">
        <v>250</v>
      </c>
      <c r="BJ5453" s="232" t="s">
        <v>213</v>
      </c>
    </row>
    <row r="5454" spans="46:63" x14ac:dyDescent="0.3">
      <c r="AT5454" s="232">
        <v>2016</v>
      </c>
      <c r="AU5454" s="232" t="s">
        <v>258</v>
      </c>
      <c r="AW5454" s="232" t="s">
        <v>250</v>
      </c>
      <c r="BK5454" s="232" t="s">
        <v>214</v>
      </c>
    </row>
    <row r="5455" spans="46:63" x14ac:dyDescent="0.3">
      <c r="AT5455" s="232">
        <v>2016</v>
      </c>
      <c r="AU5455" s="232" t="s">
        <v>258</v>
      </c>
      <c r="AW5455" s="232" t="s">
        <v>250</v>
      </c>
      <c r="BK5455" s="232" t="s">
        <v>215</v>
      </c>
    </row>
    <row r="5456" spans="46:63" x14ac:dyDescent="0.3">
      <c r="AT5456" s="232">
        <v>2016</v>
      </c>
      <c r="AU5456" s="232" t="s">
        <v>258</v>
      </c>
      <c r="AW5456" s="232" t="s">
        <v>250</v>
      </c>
      <c r="BK5456" s="232" t="s">
        <v>216</v>
      </c>
    </row>
    <row r="5457" spans="46:67" x14ac:dyDescent="0.3">
      <c r="AT5457" s="232">
        <v>2016</v>
      </c>
      <c r="AU5457" s="232" t="s">
        <v>258</v>
      </c>
      <c r="AW5457" s="232" t="s">
        <v>250</v>
      </c>
      <c r="BL5457" s="232" t="s">
        <v>217</v>
      </c>
    </row>
    <row r="5458" spans="46:67" x14ac:dyDescent="0.3">
      <c r="AT5458" s="232">
        <v>2016</v>
      </c>
      <c r="AU5458" s="232" t="s">
        <v>258</v>
      </c>
      <c r="AW5458" s="232" t="s">
        <v>250</v>
      </c>
      <c r="BL5458" s="232" t="s">
        <v>218</v>
      </c>
    </row>
    <row r="5459" spans="46:67" x14ac:dyDescent="0.3">
      <c r="AT5459" s="232">
        <v>2016</v>
      </c>
      <c r="AU5459" s="232" t="s">
        <v>258</v>
      </c>
      <c r="AW5459" s="232" t="s">
        <v>250</v>
      </c>
      <c r="BL5459" s="232" t="s">
        <v>219</v>
      </c>
    </row>
    <row r="5460" spans="46:67" x14ac:dyDescent="0.3">
      <c r="AT5460" s="232">
        <v>2016</v>
      </c>
      <c r="AU5460" s="232" t="s">
        <v>258</v>
      </c>
      <c r="AW5460" s="232" t="s">
        <v>250</v>
      </c>
      <c r="BL5460" s="232" t="s">
        <v>220</v>
      </c>
    </row>
    <row r="5461" spans="46:67" x14ac:dyDescent="0.3">
      <c r="AT5461" s="232">
        <v>2016</v>
      </c>
      <c r="AU5461" s="232" t="s">
        <v>258</v>
      </c>
      <c r="AW5461" s="232" t="s">
        <v>250</v>
      </c>
      <c r="BL5461" s="232" t="s">
        <v>221</v>
      </c>
    </row>
    <row r="5462" spans="46:67" x14ac:dyDescent="0.3">
      <c r="AT5462" s="232">
        <v>2016</v>
      </c>
      <c r="AU5462" s="232" t="s">
        <v>258</v>
      </c>
      <c r="AW5462" s="232" t="s">
        <v>250</v>
      </c>
      <c r="BM5462" s="232" t="s">
        <v>222</v>
      </c>
    </row>
    <row r="5463" spans="46:67" x14ac:dyDescent="0.3">
      <c r="AT5463" s="232">
        <v>2016</v>
      </c>
      <c r="AU5463" s="232" t="s">
        <v>258</v>
      </c>
      <c r="AW5463" s="232" t="s">
        <v>250</v>
      </c>
      <c r="BM5463" s="232" t="s">
        <v>223</v>
      </c>
    </row>
    <row r="5464" spans="46:67" x14ac:dyDescent="0.3">
      <c r="AT5464" s="232">
        <v>2016</v>
      </c>
      <c r="AU5464" s="232" t="s">
        <v>258</v>
      </c>
      <c r="AW5464" s="232" t="s">
        <v>250</v>
      </c>
      <c r="BM5464" s="232" t="s">
        <v>224</v>
      </c>
    </row>
    <row r="5465" spans="46:67" x14ac:dyDescent="0.3">
      <c r="AT5465" s="232">
        <v>2016</v>
      </c>
      <c r="AU5465" s="232" t="s">
        <v>258</v>
      </c>
      <c r="AW5465" s="232" t="s">
        <v>250</v>
      </c>
      <c r="BM5465" s="232" t="s">
        <v>225</v>
      </c>
    </row>
    <row r="5466" spans="46:67" x14ac:dyDescent="0.3">
      <c r="AT5466" s="232">
        <v>2016</v>
      </c>
      <c r="AU5466" s="232" t="s">
        <v>258</v>
      </c>
      <c r="AW5466" s="232" t="s">
        <v>250</v>
      </c>
      <c r="BM5466" s="232" t="s">
        <v>226</v>
      </c>
    </row>
    <row r="5467" spans="46:67" x14ac:dyDescent="0.3">
      <c r="AT5467" s="232">
        <v>2016</v>
      </c>
      <c r="AU5467" s="232" t="s">
        <v>258</v>
      </c>
      <c r="AW5467" s="232" t="s">
        <v>250</v>
      </c>
      <c r="BM5467" s="232" t="s">
        <v>227</v>
      </c>
    </row>
    <row r="5468" spans="46:67" x14ac:dyDescent="0.3">
      <c r="AT5468" s="232">
        <v>2016</v>
      </c>
      <c r="AU5468" s="232" t="s">
        <v>258</v>
      </c>
      <c r="AW5468" s="232" t="s">
        <v>250</v>
      </c>
      <c r="BM5468" s="232" t="s">
        <v>228</v>
      </c>
    </row>
    <row r="5469" spans="46:67" x14ac:dyDescent="0.3">
      <c r="AT5469" s="232">
        <v>2016</v>
      </c>
      <c r="AU5469" s="232" t="s">
        <v>258</v>
      </c>
      <c r="AW5469" s="232" t="s">
        <v>250</v>
      </c>
      <c r="BM5469" s="232" t="s">
        <v>229</v>
      </c>
    </row>
    <row r="5470" spans="46:67" x14ac:dyDescent="0.3">
      <c r="AT5470" s="232">
        <v>2016</v>
      </c>
      <c r="AU5470" s="232" t="s">
        <v>258</v>
      </c>
      <c r="AW5470" s="232" t="s">
        <v>250</v>
      </c>
      <c r="BN5470" s="232" t="s">
        <v>230</v>
      </c>
    </row>
    <row r="5471" spans="46:67" x14ac:dyDescent="0.3">
      <c r="AT5471" s="232">
        <v>2016</v>
      </c>
      <c r="AU5471" s="232" t="s">
        <v>258</v>
      </c>
      <c r="AW5471" s="232" t="s">
        <v>250</v>
      </c>
      <c r="BN5471" s="232" t="s">
        <v>231</v>
      </c>
    </row>
    <row r="5472" spans="46:67" x14ac:dyDescent="0.3">
      <c r="AT5472" s="232">
        <v>2016</v>
      </c>
      <c r="AU5472" s="232" t="s">
        <v>258</v>
      </c>
      <c r="AW5472" s="232" t="s">
        <v>250</v>
      </c>
      <c r="BO5472" s="232" t="s">
        <v>232</v>
      </c>
    </row>
    <row r="5473" spans="46:69" x14ac:dyDescent="0.3">
      <c r="AT5473" s="232">
        <v>2016</v>
      </c>
      <c r="AU5473" s="232" t="s">
        <v>258</v>
      </c>
      <c r="AW5473" s="232" t="s">
        <v>250</v>
      </c>
      <c r="BO5473" s="232" t="s">
        <v>233</v>
      </c>
    </row>
    <row r="5474" spans="46:69" x14ac:dyDescent="0.3">
      <c r="AT5474" s="232">
        <v>2016</v>
      </c>
      <c r="AU5474" s="232" t="s">
        <v>258</v>
      </c>
      <c r="AW5474" s="232" t="s">
        <v>250</v>
      </c>
      <c r="BP5474" s="232" t="s">
        <v>234</v>
      </c>
    </row>
    <row r="5475" spans="46:69" x14ac:dyDescent="0.3">
      <c r="AT5475" s="232">
        <v>2016</v>
      </c>
      <c r="AU5475" s="232" t="s">
        <v>258</v>
      </c>
      <c r="AW5475" s="232" t="s">
        <v>250</v>
      </c>
      <c r="BP5475" s="232" t="s">
        <v>235</v>
      </c>
    </row>
    <row r="5476" spans="46:69" x14ac:dyDescent="0.3">
      <c r="AT5476" s="232">
        <v>2016</v>
      </c>
      <c r="AU5476" s="232" t="s">
        <v>258</v>
      </c>
      <c r="AW5476" s="232" t="s">
        <v>250</v>
      </c>
      <c r="BP5476" s="232" t="s">
        <v>236</v>
      </c>
    </row>
    <row r="5477" spans="46:69" x14ac:dyDescent="0.3">
      <c r="AT5477" s="232">
        <v>2016</v>
      </c>
      <c r="AU5477" s="232" t="s">
        <v>258</v>
      </c>
      <c r="AW5477" s="232" t="s">
        <v>250</v>
      </c>
      <c r="BQ5477" s="232" t="s">
        <v>237</v>
      </c>
    </row>
    <row r="5478" spans="46:69" x14ac:dyDescent="0.3">
      <c r="AT5478" s="232">
        <v>2016</v>
      </c>
      <c r="AU5478" s="232" t="s">
        <v>258</v>
      </c>
      <c r="AW5478" s="232" t="s">
        <v>250</v>
      </c>
      <c r="BQ5478" s="232" t="s">
        <v>238</v>
      </c>
    </row>
    <row r="5479" spans="46:69" x14ac:dyDescent="0.3">
      <c r="AT5479" s="232">
        <v>2016</v>
      </c>
      <c r="AU5479" s="232" t="s">
        <v>258</v>
      </c>
      <c r="AW5479" s="232" t="s">
        <v>250</v>
      </c>
      <c r="BQ5479" s="232" t="s">
        <v>239</v>
      </c>
    </row>
    <row r="5480" spans="46:69" x14ac:dyDescent="0.3">
      <c r="AT5480" s="232">
        <v>2016</v>
      </c>
      <c r="AU5480" s="232" t="s">
        <v>258</v>
      </c>
      <c r="AW5480" s="232" t="s">
        <v>250</v>
      </c>
      <c r="BQ5480" s="232" t="s">
        <v>240</v>
      </c>
    </row>
    <row r="5481" spans="46:69" x14ac:dyDescent="0.3">
      <c r="AT5481" s="232">
        <v>2016</v>
      </c>
      <c r="AU5481" s="232" t="s">
        <v>258</v>
      </c>
      <c r="AW5481" s="232" t="s">
        <v>250</v>
      </c>
      <c r="BQ5481" s="232" t="s">
        <v>241</v>
      </c>
    </row>
    <row r="5482" spans="46:69" x14ac:dyDescent="0.3">
      <c r="AT5482" s="232">
        <v>2016</v>
      </c>
      <c r="AU5482" s="232" t="s">
        <v>258</v>
      </c>
      <c r="AW5482" s="232" t="s">
        <v>250</v>
      </c>
      <c r="BQ5482" s="232" t="s">
        <v>242</v>
      </c>
    </row>
    <row r="5483" spans="46:69" x14ac:dyDescent="0.3">
      <c r="AT5483" s="232">
        <v>2016</v>
      </c>
      <c r="AU5483" s="232" t="s">
        <v>258</v>
      </c>
      <c r="AW5483" s="232" t="s">
        <v>250</v>
      </c>
      <c r="BQ5483" s="232" t="s">
        <v>243</v>
      </c>
    </row>
    <row r="5484" spans="46:69" x14ac:dyDescent="0.3">
      <c r="AT5484" s="232">
        <v>2016</v>
      </c>
      <c r="AU5484" s="232" t="s">
        <v>258</v>
      </c>
      <c r="AW5484" s="232" t="s">
        <v>250</v>
      </c>
      <c r="BQ5484" s="232" t="s">
        <v>244</v>
      </c>
    </row>
    <row r="5485" spans="46:69" x14ac:dyDescent="0.3">
      <c r="AT5485" s="232">
        <v>2016</v>
      </c>
      <c r="AU5485" s="232" t="s">
        <v>258</v>
      </c>
      <c r="AW5485" s="232" t="s">
        <v>250</v>
      </c>
      <c r="BQ5485" s="232" t="s">
        <v>245</v>
      </c>
    </row>
    <row r="5486" spans="46:69" x14ac:dyDescent="0.3">
      <c r="AT5486" s="232">
        <v>2016</v>
      </c>
      <c r="AU5486" s="232" t="s">
        <v>258</v>
      </c>
      <c r="AW5486" s="232" t="s">
        <v>250</v>
      </c>
      <c r="BQ5486" s="232" t="s">
        <v>246</v>
      </c>
    </row>
    <row r="5487" spans="46:69" x14ac:dyDescent="0.3">
      <c r="AT5487" s="232">
        <v>2016</v>
      </c>
      <c r="AU5487" s="232" t="s">
        <v>258</v>
      </c>
      <c r="AW5487" s="232" t="s">
        <v>251</v>
      </c>
    </row>
    <row r="5488" spans="46:69" x14ac:dyDescent="0.3">
      <c r="AT5488" s="232">
        <v>2016</v>
      </c>
      <c r="AU5488" s="232" t="s">
        <v>258</v>
      </c>
      <c r="AW5488" s="232" t="s">
        <v>251</v>
      </c>
      <c r="AZ5488" s="232" t="s">
        <v>155</v>
      </c>
    </row>
    <row r="5489" spans="46:54" x14ac:dyDescent="0.3">
      <c r="AT5489" s="232">
        <v>2016</v>
      </c>
      <c r="AU5489" s="232" t="s">
        <v>258</v>
      </c>
      <c r="AW5489" s="232" t="s">
        <v>251</v>
      </c>
      <c r="AZ5489" s="232" t="s">
        <v>156</v>
      </c>
    </row>
    <row r="5490" spans="46:54" x14ac:dyDescent="0.3">
      <c r="AT5490" s="232">
        <v>2016</v>
      </c>
      <c r="AU5490" s="232" t="s">
        <v>258</v>
      </c>
      <c r="AW5490" s="232" t="s">
        <v>251</v>
      </c>
      <c r="AZ5490" s="232" t="s">
        <v>157</v>
      </c>
    </row>
    <row r="5491" spans="46:54" x14ac:dyDescent="0.3">
      <c r="AT5491" s="232">
        <v>2016</v>
      </c>
      <c r="AU5491" s="232" t="s">
        <v>258</v>
      </c>
      <c r="AW5491" s="232" t="s">
        <v>251</v>
      </c>
      <c r="AZ5491" s="232" t="s">
        <v>158</v>
      </c>
    </row>
    <row r="5492" spans="46:54" x14ac:dyDescent="0.3">
      <c r="AT5492" s="232">
        <v>2016</v>
      </c>
      <c r="AU5492" s="232" t="s">
        <v>258</v>
      </c>
      <c r="AW5492" s="232" t="s">
        <v>251</v>
      </c>
      <c r="AZ5492" s="232" t="s">
        <v>159</v>
      </c>
    </row>
    <row r="5493" spans="46:54" x14ac:dyDescent="0.3">
      <c r="AT5493" s="232">
        <v>2016</v>
      </c>
      <c r="AU5493" s="232" t="s">
        <v>258</v>
      </c>
      <c r="AW5493" s="232" t="s">
        <v>251</v>
      </c>
      <c r="AZ5493" s="232" t="s">
        <v>160</v>
      </c>
    </row>
    <row r="5494" spans="46:54" x14ac:dyDescent="0.3">
      <c r="AT5494" s="232">
        <v>2016</v>
      </c>
      <c r="AU5494" s="232" t="s">
        <v>258</v>
      </c>
      <c r="AW5494" s="232" t="s">
        <v>251</v>
      </c>
      <c r="BA5494" s="232" t="s">
        <v>161</v>
      </c>
    </row>
    <row r="5495" spans="46:54" x14ac:dyDescent="0.3">
      <c r="AT5495" s="232">
        <v>2016</v>
      </c>
      <c r="AU5495" s="232" t="s">
        <v>258</v>
      </c>
      <c r="AW5495" s="232" t="s">
        <v>251</v>
      </c>
      <c r="BB5495" s="232" t="s">
        <v>162</v>
      </c>
    </row>
    <row r="5496" spans="46:54" x14ac:dyDescent="0.3">
      <c r="AT5496" s="232">
        <v>2016</v>
      </c>
      <c r="AU5496" s="232" t="s">
        <v>258</v>
      </c>
      <c r="AW5496" s="232" t="s">
        <v>251</v>
      </c>
      <c r="BB5496" s="232" t="s">
        <v>163</v>
      </c>
    </row>
    <row r="5497" spans="46:54" x14ac:dyDescent="0.3">
      <c r="AT5497" s="232">
        <v>2016</v>
      </c>
      <c r="AU5497" s="232" t="s">
        <v>258</v>
      </c>
      <c r="AW5497" s="232" t="s">
        <v>251</v>
      </c>
      <c r="BB5497" s="232" t="s">
        <v>389</v>
      </c>
    </row>
    <row r="5498" spans="46:54" x14ac:dyDescent="0.3">
      <c r="AT5498" s="232">
        <v>2016</v>
      </c>
      <c r="AU5498" s="232" t="s">
        <v>258</v>
      </c>
      <c r="AW5498" s="232" t="s">
        <v>251</v>
      </c>
      <c r="BB5498" s="232" t="s">
        <v>164</v>
      </c>
    </row>
    <row r="5499" spans="46:54" x14ac:dyDescent="0.3">
      <c r="AT5499" s="232">
        <v>2016</v>
      </c>
      <c r="AU5499" s="232" t="s">
        <v>258</v>
      </c>
      <c r="AW5499" s="232" t="s">
        <v>251</v>
      </c>
      <c r="BA5499" s="232" t="s">
        <v>165</v>
      </c>
    </row>
    <row r="5500" spans="46:54" x14ac:dyDescent="0.3">
      <c r="AT5500" s="232">
        <v>2016</v>
      </c>
      <c r="AU5500" s="232" t="s">
        <v>258</v>
      </c>
      <c r="AW5500" s="232" t="s">
        <v>251</v>
      </c>
      <c r="BB5500" s="232" t="s">
        <v>259</v>
      </c>
    </row>
    <row r="5501" spans="46:54" x14ac:dyDescent="0.3">
      <c r="AT5501" s="232">
        <v>2016</v>
      </c>
      <c r="AU5501" s="232" t="s">
        <v>258</v>
      </c>
      <c r="AW5501" s="232" t="s">
        <v>251</v>
      </c>
      <c r="BB5501" s="232" t="s">
        <v>260</v>
      </c>
    </row>
    <row r="5502" spans="46:54" x14ac:dyDescent="0.3">
      <c r="AT5502" s="232">
        <v>2016</v>
      </c>
      <c r="AU5502" s="232" t="s">
        <v>258</v>
      </c>
      <c r="AW5502" s="232" t="s">
        <v>251</v>
      </c>
      <c r="BB5502" s="232" t="s">
        <v>261</v>
      </c>
    </row>
    <row r="5503" spans="46:54" x14ac:dyDescent="0.3">
      <c r="AT5503" s="232">
        <v>2016</v>
      </c>
      <c r="AU5503" s="232" t="s">
        <v>258</v>
      </c>
      <c r="AW5503" s="232" t="s">
        <v>251</v>
      </c>
      <c r="BB5503" s="232" t="s">
        <v>262</v>
      </c>
    </row>
    <row r="5504" spans="46:54" x14ac:dyDescent="0.3">
      <c r="AT5504" s="232">
        <v>2016</v>
      </c>
      <c r="AU5504" s="232" t="s">
        <v>258</v>
      </c>
      <c r="AW5504" s="232" t="s">
        <v>251</v>
      </c>
      <c r="BA5504" s="232" t="s">
        <v>166</v>
      </c>
    </row>
    <row r="5505" spans="46:55" x14ac:dyDescent="0.3">
      <c r="AT5505" s="232">
        <v>2016</v>
      </c>
      <c r="AU5505" s="232" t="s">
        <v>258</v>
      </c>
      <c r="AW5505" s="232" t="s">
        <v>251</v>
      </c>
      <c r="BB5505" s="232" t="s">
        <v>167</v>
      </c>
    </row>
    <row r="5506" spans="46:55" x14ac:dyDescent="0.3">
      <c r="AT5506" s="232">
        <v>2016</v>
      </c>
      <c r="AU5506" s="232" t="s">
        <v>258</v>
      </c>
      <c r="AW5506" s="232" t="s">
        <v>251</v>
      </c>
      <c r="BB5506" s="232" t="s">
        <v>168</v>
      </c>
    </row>
    <row r="5507" spans="46:55" x14ac:dyDescent="0.3">
      <c r="AT5507" s="232">
        <v>2016</v>
      </c>
      <c r="AU5507" s="232" t="s">
        <v>258</v>
      </c>
      <c r="AW5507" s="232" t="s">
        <v>251</v>
      </c>
      <c r="BB5507" s="232" t="s">
        <v>253</v>
      </c>
    </row>
    <row r="5508" spans="46:55" x14ac:dyDescent="0.3">
      <c r="AT5508" s="232">
        <v>2016</v>
      </c>
      <c r="AU5508" s="232" t="s">
        <v>258</v>
      </c>
      <c r="AW5508" s="232" t="s">
        <v>251</v>
      </c>
      <c r="BB5508" s="232" t="s">
        <v>252</v>
      </c>
    </row>
    <row r="5509" spans="46:55" x14ac:dyDescent="0.3">
      <c r="AT5509" s="232">
        <v>2016</v>
      </c>
      <c r="AU5509" s="232" t="s">
        <v>258</v>
      </c>
      <c r="AW5509" s="232" t="s">
        <v>251</v>
      </c>
      <c r="BB5509" s="232" t="s">
        <v>169</v>
      </c>
    </row>
    <row r="5510" spans="46:55" x14ac:dyDescent="0.3">
      <c r="AT5510" s="232">
        <v>2016</v>
      </c>
      <c r="AU5510" s="232" t="s">
        <v>258</v>
      </c>
      <c r="AW5510" s="232" t="s">
        <v>251</v>
      </c>
      <c r="BA5510" s="232" t="s">
        <v>170</v>
      </c>
    </row>
    <row r="5511" spans="46:55" x14ac:dyDescent="0.3">
      <c r="AT5511" s="232">
        <v>2016</v>
      </c>
      <c r="AU5511" s="232" t="s">
        <v>258</v>
      </c>
      <c r="AW5511" s="232" t="s">
        <v>251</v>
      </c>
      <c r="BB5511" s="232" t="s">
        <v>171</v>
      </c>
    </row>
    <row r="5512" spans="46:55" x14ac:dyDescent="0.3">
      <c r="AT5512" s="232">
        <v>2016</v>
      </c>
      <c r="AU5512" s="232" t="s">
        <v>258</v>
      </c>
      <c r="AW5512" s="232" t="s">
        <v>251</v>
      </c>
      <c r="BB5512" s="232" t="s">
        <v>172</v>
      </c>
    </row>
    <row r="5513" spans="46:55" x14ac:dyDescent="0.3">
      <c r="AT5513" s="232">
        <v>2016</v>
      </c>
      <c r="AU5513" s="232" t="s">
        <v>258</v>
      </c>
      <c r="AW5513" s="232" t="s">
        <v>251</v>
      </c>
      <c r="BB5513" s="232" t="s">
        <v>390</v>
      </c>
    </row>
    <row r="5514" spans="46:55" x14ac:dyDescent="0.3">
      <c r="AT5514" s="232">
        <v>2016</v>
      </c>
      <c r="AU5514" s="232" t="s">
        <v>258</v>
      </c>
      <c r="AW5514" s="232" t="s">
        <v>251</v>
      </c>
      <c r="BA5514" s="232" t="s">
        <v>173</v>
      </c>
    </row>
    <row r="5515" spans="46:55" x14ac:dyDescent="0.3">
      <c r="AT5515" s="232">
        <v>2016</v>
      </c>
      <c r="AU5515" s="232" t="s">
        <v>258</v>
      </c>
      <c r="AW5515" s="232" t="s">
        <v>251</v>
      </c>
      <c r="BB5515" s="232" t="s">
        <v>254</v>
      </c>
    </row>
    <row r="5516" spans="46:55" x14ac:dyDescent="0.3">
      <c r="AT5516" s="232">
        <v>2016</v>
      </c>
      <c r="AU5516" s="232" t="s">
        <v>258</v>
      </c>
      <c r="AW5516" s="232" t="s">
        <v>251</v>
      </c>
      <c r="BB5516" s="232" t="s">
        <v>255</v>
      </c>
    </row>
    <row r="5517" spans="46:55" x14ac:dyDescent="0.3">
      <c r="AT5517" s="232">
        <v>2016</v>
      </c>
      <c r="AU5517" s="232" t="s">
        <v>258</v>
      </c>
      <c r="AW5517" s="232" t="s">
        <v>251</v>
      </c>
      <c r="BC5517" s="232" t="s">
        <v>174</v>
      </c>
    </row>
    <row r="5518" spans="46:55" x14ac:dyDescent="0.3">
      <c r="AT5518" s="232">
        <v>2016</v>
      </c>
      <c r="AU5518" s="232" t="s">
        <v>258</v>
      </c>
      <c r="AW5518" s="232" t="s">
        <v>251</v>
      </c>
      <c r="BC5518" s="232" t="s">
        <v>175</v>
      </c>
    </row>
    <row r="5519" spans="46:55" x14ac:dyDescent="0.3">
      <c r="AT5519" s="232">
        <v>2016</v>
      </c>
      <c r="AU5519" s="232" t="s">
        <v>258</v>
      </c>
      <c r="AW5519" s="232" t="s">
        <v>251</v>
      </c>
      <c r="BC5519" s="232" t="s">
        <v>176</v>
      </c>
    </row>
    <row r="5520" spans="46:55" x14ac:dyDescent="0.3">
      <c r="AT5520" s="232">
        <v>2016</v>
      </c>
      <c r="AU5520" s="232" t="s">
        <v>258</v>
      </c>
      <c r="AW5520" s="232" t="s">
        <v>251</v>
      </c>
      <c r="BC5520" s="232" t="s">
        <v>177</v>
      </c>
    </row>
    <row r="5521" spans="46:57" x14ac:dyDescent="0.3">
      <c r="AT5521" s="232">
        <v>2016</v>
      </c>
      <c r="AU5521" s="232" t="s">
        <v>258</v>
      </c>
      <c r="AW5521" s="232" t="s">
        <v>251</v>
      </c>
      <c r="BC5521" s="232" t="s">
        <v>178</v>
      </c>
    </row>
    <row r="5522" spans="46:57" x14ac:dyDescent="0.3">
      <c r="AT5522" s="232">
        <v>2016</v>
      </c>
      <c r="AU5522" s="232" t="s">
        <v>258</v>
      </c>
      <c r="AW5522" s="232" t="s">
        <v>251</v>
      </c>
      <c r="BC5522" s="232" t="s">
        <v>256</v>
      </c>
    </row>
    <row r="5523" spans="46:57" x14ac:dyDescent="0.3">
      <c r="AT5523" s="232">
        <v>2016</v>
      </c>
      <c r="AU5523" s="232" t="s">
        <v>258</v>
      </c>
      <c r="AW5523" s="232" t="s">
        <v>251</v>
      </c>
      <c r="BD5523" s="232" t="s">
        <v>179</v>
      </c>
    </row>
    <row r="5524" spans="46:57" x14ac:dyDescent="0.3">
      <c r="AT5524" s="232">
        <v>2016</v>
      </c>
      <c r="AU5524" s="232" t="s">
        <v>258</v>
      </c>
      <c r="AW5524" s="232" t="s">
        <v>251</v>
      </c>
      <c r="BD5524" s="232" t="s">
        <v>180</v>
      </c>
    </row>
    <row r="5525" spans="46:57" x14ac:dyDescent="0.3">
      <c r="AT5525" s="232">
        <v>2016</v>
      </c>
      <c r="AU5525" s="232" t="s">
        <v>258</v>
      </c>
      <c r="AW5525" s="232" t="s">
        <v>251</v>
      </c>
      <c r="BD5525" s="232" t="s">
        <v>181</v>
      </c>
    </row>
    <row r="5526" spans="46:57" x14ac:dyDescent="0.3">
      <c r="AT5526" s="232">
        <v>2016</v>
      </c>
      <c r="AU5526" s="232" t="s">
        <v>258</v>
      </c>
      <c r="AW5526" s="232" t="s">
        <v>251</v>
      </c>
      <c r="BD5526" s="232" t="s">
        <v>182</v>
      </c>
    </row>
    <row r="5527" spans="46:57" x14ac:dyDescent="0.3">
      <c r="AT5527" s="232">
        <v>2016</v>
      </c>
      <c r="AU5527" s="232" t="s">
        <v>258</v>
      </c>
      <c r="AW5527" s="232" t="s">
        <v>251</v>
      </c>
      <c r="BD5527" s="232" t="s">
        <v>183</v>
      </c>
    </row>
    <row r="5528" spans="46:57" x14ac:dyDescent="0.3">
      <c r="AT5528" s="232">
        <v>2016</v>
      </c>
      <c r="AU5528" s="232" t="s">
        <v>258</v>
      </c>
      <c r="AW5528" s="232" t="s">
        <v>251</v>
      </c>
      <c r="BD5528" s="232" t="s">
        <v>184</v>
      </c>
    </row>
    <row r="5529" spans="46:57" x14ac:dyDescent="0.3">
      <c r="AT5529" s="232">
        <v>2016</v>
      </c>
      <c r="AU5529" s="232" t="s">
        <v>258</v>
      </c>
      <c r="AW5529" s="232" t="s">
        <v>251</v>
      </c>
      <c r="BD5529" s="232" t="s">
        <v>185</v>
      </c>
    </row>
    <row r="5530" spans="46:57" x14ac:dyDescent="0.3">
      <c r="AT5530" s="232">
        <v>2016</v>
      </c>
      <c r="AU5530" s="232" t="s">
        <v>258</v>
      </c>
      <c r="AW5530" s="232" t="s">
        <v>251</v>
      </c>
      <c r="BD5530" s="232" t="s">
        <v>186</v>
      </c>
    </row>
    <row r="5531" spans="46:57" x14ac:dyDescent="0.3">
      <c r="AT5531" s="232">
        <v>2016</v>
      </c>
      <c r="AU5531" s="232" t="s">
        <v>258</v>
      </c>
      <c r="AW5531" s="232" t="s">
        <v>251</v>
      </c>
      <c r="BE5531" s="232" t="s">
        <v>187</v>
      </c>
    </row>
    <row r="5532" spans="46:57" x14ac:dyDescent="0.3">
      <c r="AT5532" s="232">
        <v>2016</v>
      </c>
      <c r="AU5532" s="232" t="s">
        <v>258</v>
      </c>
      <c r="AW5532" s="232" t="s">
        <v>251</v>
      </c>
      <c r="BE5532" s="232" t="s">
        <v>188</v>
      </c>
    </row>
    <row r="5533" spans="46:57" x14ac:dyDescent="0.3">
      <c r="AT5533" s="232">
        <v>2016</v>
      </c>
      <c r="AU5533" s="232" t="s">
        <v>258</v>
      </c>
      <c r="AW5533" s="232" t="s">
        <v>251</v>
      </c>
      <c r="BE5533" s="232" t="s">
        <v>189</v>
      </c>
    </row>
    <row r="5534" spans="46:57" x14ac:dyDescent="0.3">
      <c r="AT5534" s="232">
        <v>2016</v>
      </c>
      <c r="AU5534" s="232" t="s">
        <v>258</v>
      </c>
      <c r="AW5534" s="232" t="s">
        <v>251</v>
      </c>
      <c r="BE5534" s="232" t="s">
        <v>190</v>
      </c>
    </row>
    <row r="5535" spans="46:57" x14ac:dyDescent="0.3">
      <c r="AT5535" s="232">
        <v>2016</v>
      </c>
      <c r="AU5535" s="232" t="s">
        <v>258</v>
      </c>
      <c r="AW5535" s="232" t="s">
        <v>251</v>
      </c>
      <c r="BE5535" s="232" t="s">
        <v>191</v>
      </c>
    </row>
    <row r="5536" spans="46:57" x14ac:dyDescent="0.3">
      <c r="AT5536" s="232">
        <v>2016</v>
      </c>
      <c r="AU5536" s="232" t="s">
        <v>258</v>
      </c>
      <c r="AW5536" s="232" t="s">
        <v>251</v>
      </c>
      <c r="BE5536" s="232" t="s">
        <v>257</v>
      </c>
    </row>
    <row r="5537" spans="46:62" x14ac:dyDescent="0.3">
      <c r="AT5537" s="232">
        <v>2016</v>
      </c>
      <c r="AU5537" s="232" t="s">
        <v>258</v>
      </c>
      <c r="AW5537" s="232" t="s">
        <v>251</v>
      </c>
      <c r="BF5537" s="232" t="s">
        <v>192</v>
      </c>
    </row>
    <row r="5538" spans="46:62" x14ac:dyDescent="0.3">
      <c r="AT5538" s="232">
        <v>2016</v>
      </c>
      <c r="AU5538" s="232" t="s">
        <v>258</v>
      </c>
      <c r="AW5538" s="232" t="s">
        <v>251</v>
      </c>
      <c r="BF5538" s="232" t="s">
        <v>193</v>
      </c>
    </row>
    <row r="5539" spans="46:62" x14ac:dyDescent="0.3">
      <c r="AT5539" s="232">
        <v>2016</v>
      </c>
      <c r="AU5539" s="232" t="s">
        <v>258</v>
      </c>
      <c r="AW5539" s="232" t="s">
        <v>251</v>
      </c>
      <c r="BF5539" s="232" t="s">
        <v>194</v>
      </c>
    </row>
    <row r="5540" spans="46:62" x14ac:dyDescent="0.3">
      <c r="AT5540" s="232">
        <v>2016</v>
      </c>
      <c r="AU5540" s="232" t="s">
        <v>258</v>
      </c>
      <c r="AW5540" s="232" t="s">
        <v>251</v>
      </c>
      <c r="BF5540" s="232" t="s">
        <v>195</v>
      </c>
    </row>
    <row r="5541" spans="46:62" x14ac:dyDescent="0.3">
      <c r="AT5541" s="232">
        <v>2016</v>
      </c>
      <c r="AU5541" s="232" t="s">
        <v>258</v>
      </c>
      <c r="AW5541" s="232" t="s">
        <v>251</v>
      </c>
      <c r="BF5541" s="232" t="s">
        <v>196</v>
      </c>
    </row>
    <row r="5542" spans="46:62" x14ac:dyDescent="0.3">
      <c r="AT5542" s="232">
        <v>2016</v>
      </c>
      <c r="AU5542" s="232" t="s">
        <v>258</v>
      </c>
      <c r="AW5542" s="232" t="s">
        <v>251</v>
      </c>
      <c r="BG5542" s="232" t="s">
        <v>197</v>
      </c>
    </row>
    <row r="5543" spans="46:62" x14ac:dyDescent="0.3">
      <c r="AT5543" s="232">
        <v>2016</v>
      </c>
      <c r="AU5543" s="232" t="s">
        <v>258</v>
      </c>
      <c r="AW5543" s="232" t="s">
        <v>251</v>
      </c>
      <c r="BG5543" s="232" t="s">
        <v>198</v>
      </c>
    </row>
    <row r="5544" spans="46:62" x14ac:dyDescent="0.3">
      <c r="AT5544" s="232">
        <v>2016</v>
      </c>
      <c r="AU5544" s="232" t="s">
        <v>258</v>
      </c>
      <c r="AW5544" s="232" t="s">
        <v>251</v>
      </c>
      <c r="BG5544" s="232" t="s">
        <v>199</v>
      </c>
    </row>
    <row r="5545" spans="46:62" x14ac:dyDescent="0.3">
      <c r="AT5545" s="232">
        <v>2016</v>
      </c>
      <c r="AU5545" s="232" t="s">
        <v>258</v>
      </c>
      <c r="AW5545" s="232" t="s">
        <v>251</v>
      </c>
      <c r="BG5545" s="232" t="s">
        <v>200</v>
      </c>
    </row>
    <row r="5546" spans="46:62" x14ac:dyDescent="0.3">
      <c r="AT5546" s="232">
        <v>2016</v>
      </c>
      <c r="AU5546" s="232" t="s">
        <v>258</v>
      </c>
      <c r="AW5546" s="232" t="s">
        <v>251</v>
      </c>
      <c r="BH5546" s="232" t="s">
        <v>201</v>
      </c>
    </row>
    <row r="5547" spans="46:62" x14ac:dyDescent="0.3">
      <c r="AT5547" s="232">
        <v>2016</v>
      </c>
      <c r="AU5547" s="232" t="s">
        <v>258</v>
      </c>
      <c r="AW5547" s="232" t="s">
        <v>251</v>
      </c>
      <c r="BH5547" s="232" t="s">
        <v>202</v>
      </c>
    </row>
    <row r="5548" spans="46:62" x14ac:dyDescent="0.3">
      <c r="AT5548" s="232">
        <v>2016</v>
      </c>
      <c r="AU5548" s="232" t="s">
        <v>258</v>
      </c>
      <c r="AW5548" s="232" t="s">
        <v>251</v>
      </c>
      <c r="BH5548" s="232" t="s">
        <v>203</v>
      </c>
    </row>
    <row r="5549" spans="46:62" x14ac:dyDescent="0.3">
      <c r="AT5549" s="232">
        <v>2016</v>
      </c>
      <c r="AU5549" s="232" t="s">
        <v>258</v>
      </c>
      <c r="AW5549" s="232" t="s">
        <v>251</v>
      </c>
      <c r="BI5549" s="232" t="s">
        <v>204</v>
      </c>
    </row>
    <row r="5550" spans="46:62" x14ac:dyDescent="0.3">
      <c r="AT5550" s="232">
        <v>2016</v>
      </c>
      <c r="AU5550" s="232" t="s">
        <v>258</v>
      </c>
      <c r="AW5550" s="232" t="s">
        <v>251</v>
      </c>
      <c r="BI5550" s="232" t="s">
        <v>205</v>
      </c>
    </row>
    <row r="5551" spans="46:62" x14ac:dyDescent="0.3">
      <c r="AT5551" s="232">
        <v>2016</v>
      </c>
      <c r="AU5551" s="232" t="s">
        <v>258</v>
      </c>
      <c r="AW5551" s="232" t="s">
        <v>251</v>
      </c>
      <c r="BI5551" s="232" t="s">
        <v>206</v>
      </c>
    </row>
    <row r="5552" spans="46:62" x14ac:dyDescent="0.3">
      <c r="AT5552" s="232">
        <v>2016</v>
      </c>
      <c r="AU5552" s="232" t="s">
        <v>258</v>
      </c>
      <c r="AW5552" s="232" t="s">
        <v>251</v>
      </c>
      <c r="BJ5552" s="232" t="s">
        <v>381</v>
      </c>
    </row>
    <row r="5553" spans="46:65" x14ac:dyDescent="0.3">
      <c r="AT5553" s="232">
        <v>2016</v>
      </c>
      <c r="AU5553" s="232" t="s">
        <v>258</v>
      </c>
      <c r="AW5553" s="232" t="s">
        <v>251</v>
      </c>
      <c r="BJ5553" s="232" t="s">
        <v>208</v>
      </c>
    </row>
    <row r="5554" spans="46:65" x14ac:dyDescent="0.3">
      <c r="AT5554" s="232">
        <v>2016</v>
      </c>
      <c r="AU5554" s="232" t="s">
        <v>258</v>
      </c>
      <c r="AW5554" s="232" t="s">
        <v>251</v>
      </c>
      <c r="BJ5554" s="232" t="s">
        <v>209</v>
      </c>
    </row>
    <row r="5555" spans="46:65" x14ac:dyDescent="0.3">
      <c r="AT5555" s="232">
        <v>2016</v>
      </c>
      <c r="AU5555" s="232" t="s">
        <v>258</v>
      </c>
      <c r="AW5555" s="232" t="s">
        <v>251</v>
      </c>
      <c r="BJ5555" s="232" t="s">
        <v>210</v>
      </c>
    </row>
    <row r="5556" spans="46:65" x14ac:dyDescent="0.3">
      <c r="AT5556" s="232">
        <v>2016</v>
      </c>
      <c r="AU5556" s="232" t="s">
        <v>258</v>
      </c>
      <c r="AW5556" s="232" t="s">
        <v>251</v>
      </c>
      <c r="BJ5556" s="232" t="s">
        <v>211</v>
      </c>
    </row>
    <row r="5557" spans="46:65" x14ac:dyDescent="0.3">
      <c r="AT5557" s="232">
        <v>2016</v>
      </c>
      <c r="AU5557" s="232" t="s">
        <v>258</v>
      </c>
      <c r="AW5557" s="232" t="s">
        <v>251</v>
      </c>
      <c r="BJ5557" s="232" t="s">
        <v>212</v>
      </c>
    </row>
    <row r="5558" spans="46:65" x14ac:dyDescent="0.3">
      <c r="AT5558" s="232">
        <v>2016</v>
      </c>
      <c r="AU5558" s="232" t="s">
        <v>258</v>
      </c>
      <c r="AW5558" s="232" t="s">
        <v>251</v>
      </c>
      <c r="BJ5558" s="232" t="s">
        <v>213</v>
      </c>
    </row>
    <row r="5559" spans="46:65" x14ac:dyDescent="0.3">
      <c r="AT5559" s="232">
        <v>2016</v>
      </c>
      <c r="AU5559" s="232" t="s">
        <v>258</v>
      </c>
      <c r="AW5559" s="232" t="s">
        <v>251</v>
      </c>
      <c r="BK5559" s="232" t="s">
        <v>214</v>
      </c>
    </row>
    <row r="5560" spans="46:65" x14ac:dyDescent="0.3">
      <c r="AT5560" s="232">
        <v>2016</v>
      </c>
      <c r="AU5560" s="232" t="s">
        <v>258</v>
      </c>
      <c r="AW5560" s="232" t="s">
        <v>251</v>
      </c>
      <c r="BK5560" s="232" t="s">
        <v>215</v>
      </c>
    </row>
    <row r="5561" spans="46:65" x14ac:dyDescent="0.3">
      <c r="AT5561" s="232">
        <v>2016</v>
      </c>
      <c r="AU5561" s="232" t="s">
        <v>258</v>
      </c>
      <c r="AW5561" s="232" t="s">
        <v>251</v>
      </c>
      <c r="BK5561" s="232" t="s">
        <v>216</v>
      </c>
    </row>
    <row r="5562" spans="46:65" x14ac:dyDescent="0.3">
      <c r="AT5562" s="232">
        <v>2016</v>
      </c>
      <c r="AU5562" s="232" t="s">
        <v>258</v>
      </c>
      <c r="AW5562" s="232" t="s">
        <v>251</v>
      </c>
      <c r="BL5562" s="232" t="s">
        <v>217</v>
      </c>
    </row>
    <row r="5563" spans="46:65" x14ac:dyDescent="0.3">
      <c r="AT5563" s="232">
        <v>2016</v>
      </c>
      <c r="AU5563" s="232" t="s">
        <v>258</v>
      </c>
      <c r="AW5563" s="232" t="s">
        <v>251</v>
      </c>
      <c r="BL5563" s="232" t="s">
        <v>218</v>
      </c>
    </row>
    <row r="5564" spans="46:65" x14ac:dyDescent="0.3">
      <c r="AT5564" s="232">
        <v>2016</v>
      </c>
      <c r="AU5564" s="232" t="s">
        <v>258</v>
      </c>
      <c r="AW5564" s="232" t="s">
        <v>251</v>
      </c>
      <c r="BL5564" s="232" t="s">
        <v>219</v>
      </c>
    </row>
    <row r="5565" spans="46:65" x14ac:dyDescent="0.3">
      <c r="AT5565" s="232">
        <v>2016</v>
      </c>
      <c r="AU5565" s="232" t="s">
        <v>258</v>
      </c>
      <c r="AW5565" s="232" t="s">
        <v>251</v>
      </c>
      <c r="BL5565" s="232" t="s">
        <v>220</v>
      </c>
    </row>
    <row r="5566" spans="46:65" x14ac:dyDescent="0.3">
      <c r="AT5566" s="232">
        <v>2016</v>
      </c>
      <c r="AU5566" s="232" t="s">
        <v>258</v>
      </c>
      <c r="AW5566" s="232" t="s">
        <v>251</v>
      </c>
      <c r="BL5566" s="232" t="s">
        <v>221</v>
      </c>
    </row>
    <row r="5567" spans="46:65" x14ac:dyDescent="0.3">
      <c r="AT5567" s="232">
        <v>2016</v>
      </c>
      <c r="AU5567" s="232" t="s">
        <v>258</v>
      </c>
      <c r="AW5567" s="232" t="s">
        <v>251</v>
      </c>
      <c r="BM5567" s="232" t="s">
        <v>222</v>
      </c>
    </row>
    <row r="5568" spans="46:65" x14ac:dyDescent="0.3">
      <c r="AT5568" s="232">
        <v>2016</v>
      </c>
      <c r="AU5568" s="232" t="s">
        <v>258</v>
      </c>
      <c r="AW5568" s="232" t="s">
        <v>251</v>
      </c>
      <c r="BM5568" s="232" t="s">
        <v>223</v>
      </c>
    </row>
    <row r="5569" spans="46:69" x14ac:dyDescent="0.3">
      <c r="AT5569" s="232">
        <v>2016</v>
      </c>
      <c r="AU5569" s="232" t="s">
        <v>258</v>
      </c>
      <c r="AW5569" s="232" t="s">
        <v>251</v>
      </c>
      <c r="BM5569" s="232" t="s">
        <v>224</v>
      </c>
    </row>
    <row r="5570" spans="46:69" x14ac:dyDescent="0.3">
      <c r="AT5570" s="232">
        <v>2016</v>
      </c>
      <c r="AU5570" s="232" t="s">
        <v>258</v>
      </c>
      <c r="AW5570" s="232" t="s">
        <v>251</v>
      </c>
      <c r="BM5570" s="232" t="s">
        <v>225</v>
      </c>
    </row>
    <row r="5571" spans="46:69" x14ac:dyDescent="0.3">
      <c r="AT5571" s="232">
        <v>2016</v>
      </c>
      <c r="AU5571" s="232" t="s">
        <v>258</v>
      </c>
      <c r="AW5571" s="232" t="s">
        <v>251</v>
      </c>
      <c r="BM5571" s="232" t="s">
        <v>226</v>
      </c>
    </row>
    <row r="5572" spans="46:69" x14ac:dyDescent="0.3">
      <c r="AT5572" s="232">
        <v>2016</v>
      </c>
      <c r="AU5572" s="232" t="s">
        <v>258</v>
      </c>
      <c r="AW5572" s="232" t="s">
        <v>251</v>
      </c>
      <c r="BM5572" s="232" t="s">
        <v>227</v>
      </c>
    </row>
    <row r="5573" spans="46:69" x14ac:dyDescent="0.3">
      <c r="AT5573" s="232">
        <v>2016</v>
      </c>
      <c r="AU5573" s="232" t="s">
        <v>258</v>
      </c>
      <c r="AW5573" s="232" t="s">
        <v>251</v>
      </c>
      <c r="BM5573" s="232" t="s">
        <v>228</v>
      </c>
    </row>
    <row r="5574" spans="46:69" x14ac:dyDescent="0.3">
      <c r="AT5574" s="232">
        <v>2016</v>
      </c>
      <c r="AU5574" s="232" t="s">
        <v>258</v>
      </c>
      <c r="AW5574" s="232" t="s">
        <v>251</v>
      </c>
      <c r="BM5574" s="232" t="s">
        <v>229</v>
      </c>
    </row>
    <row r="5575" spans="46:69" x14ac:dyDescent="0.3">
      <c r="AT5575" s="232">
        <v>2016</v>
      </c>
      <c r="AU5575" s="232" t="s">
        <v>258</v>
      </c>
      <c r="AW5575" s="232" t="s">
        <v>251</v>
      </c>
      <c r="BN5575" s="232" t="s">
        <v>230</v>
      </c>
    </row>
    <row r="5576" spans="46:69" x14ac:dyDescent="0.3">
      <c r="AT5576" s="232">
        <v>2016</v>
      </c>
      <c r="AU5576" s="232" t="s">
        <v>258</v>
      </c>
      <c r="AW5576" s="232" t="s">
        <v>251</v>
      </c>
      <c r="BN5576" s="232" t="s">
        <v>231</v>
      </c>
    </row>
    <row r="5577" spans="46:69" x14ac:dyDescent="0.3">
      <c r="AT5577" s="232">
        <v>2016</v>
      </c>
      <c r="AU5577" s="232" t="s">
        <v>258</v>
      </c>
      <c r="AW5577" s="232" t="s">
        <v>251</v>
      </c>
      <c r="BO5577" s="232" t="s">
        <v>232</v>
      </c>
    </row>
    <row r="5578" spans="46:69" x14ac:dyDescent="0.3">
      <c r="AT5578" s="232">
        <v>2016</v>
      </c>
      <c r="AU5578" s="232" t="s">
        <v>258</v>
      </c>
      <c r="AW5578" s="232" t="s">
        <v>251</v>
      </c>
      <c r="BO5578" s="232" t="s">
        <v>233</v>
      </c>
    </row>
    <row r="5579" spans="46:69" x14ac:dyDescent="0.3">
      <c r="AT5579" s="232">
        <v>2016</v>
      </c>
      <c r="AU5579" s="232" t="s">
        <v>258</v>
      </c>
      <c r="AW5579" s="232" t="s">
        <v>251</v>
      </c>
      <c r="BP5579" s="232" t="s">
        <v>234</v>
      </c>
    </row>
    <row r="5580" spans="46:69" x14ac:dyDescent="0.3">
      <c r="AT5580" s="232">
        <v>2016</v>
      </c>
      <c r="AU5580" s="232" t="s">
        <v>258</v>
      </c>
      <c r="AW5580" s="232" t="s">
        <v>251</v>
      </c>
      <c r="BP5580" s="232" t="s">
        <v>235</v>
      </c>
    </row>
    <row r="5581" spans="46:69" x14ac:dyDescent="0.3">
      <c r="AT5581" s="232">
        <v>2016</v>
      </c>
      <c r="AU5581" s="232" t="s">
        <v>258</v>
      </c>
      <c r="AW5581" s="232" t="s">
        <v>251</v>
      </c>
      <c r="BP5581" s="232" t="s">
        <v>236</v>
      </c>
    </row>
    <row r="5582" spans="46:69" x14ac:dyDescent="0.3">
      <c r="AT5582" s="232">
        <v>2016</v>
      </c>
      <c r="AU5582" s="232" t="s">
        <v>258</v>
      </c>
      <c r="AW5582" s="232" t="s">
        <v>251</v>
      </c>
      <c r="BQ5582" s="232" t="s">
        <v>237</v>
      </c>
    </row>
    <row r="5583" spans="46:69" x14ac:dyDescent="0.3">
      <c r="AT5583" s="232">
        <v>2016</v>
      </c>
      <c r="AU5583" s="232" t="s">
        <v>258</v>
      </c>
      <c r="AW5583" s="232" t="s">
        <v>251</v>
      </c>
      <c r="BQ5583" s="232" t="s">
        <v>238</v>
      </c>
    </row>
    <row r="5584" spans="46:69" x14ac:dyDescent="0.3">
      <c r="AT5584" s="232">
        <v>2016</v>
      </c>
      <c r="AU5584" s="232" t="s">
        <v>258</v>
      </c>
      <c r="AW5584" s="232" t="s">
        <v>251</v>
      </c>
      <c r="BQ5584" s="232" t="s">
        <v>239</v>
      </c>
    </row>
    <row r="5585" spans="46:70" x14ac:dyDescent="0.3">
      <c r="AT5585" s="232">
        <v>2016</v>
      </c>
      <c r="AU5585" s="232" t="s">
        <v>258</v>
      </c>
      <c r="AW5585" s="232" t="s">
        <v>251</v>
      </c>
      <c r="BQ5585" s="232" t="s">
        <v>240</v>
      </c>
    </row>
    <row r="5586" spans="46:70" x14ac:dyDescent="0.3">
      <c r="AT5586" s="232">
        <v>2016</v>
      </c>
      <c r="AU5586" s="232" t="s">
        <v>258</v>
      </c>
      <c r="AW5586" s="232" t="s">
        <v>251</v>
      </c>
      <c r="BQ5586" s="232" t="s">
        <v>241</v>
      </c>
    </row>
    <row r="5587" spans="46:70" x14ac:dyDescent="0.3">
      <c r="AT5587" s="232">
        <v>2016</v>
      </c>
      <c r="AU5587" s="232" t="s">
        <v>258</v>
      </c>
      <c r="AW5587" s="232" t="s">
        <v>251</v>
      </c>
      <c r="BQ5587" s="232" t="s">
        <v>242</v>
      </c>
    </row>
    <row r="5588" spans="46:70" x14ac:dyDescent="0.3">
      <c r="AT5588" s="232">
        <v>2016</v>
      </c>
      <c r="AU5588" s="232" t="s">
        <v>258</v>
      </c>
      <c r="AW5588" s="232" t="s">
        <v>251</v>
      </c>
      <c r="BQ5588" s="232" t="s">
        <v>243</v>
      </c>
    </row>
    <row r="5589" spans="46:70" x14ac:dyDescent="0.3">
      <c r="AT5589" s="232">
        <v>2016</v>
      </c>
      <c r="AU5589" s="232" t="s">
        <v>258</v>
      </c>
      <c r="AW5589" s="232" t="s">
        <v>251</v>
      </c>
      <c r="BQ5589" s="232" t="s">
        <v>244</v>
      </c>
    </row>
    <row r="5590" spans="46:70" x14ac:dyDescent="0.3">
      <c r="AT5590" s="232">
        <v>2016</v>
      </c>
      <c r="AU5590" s="232" t="s">
        <v>258</v>
      </c>
      <c r="AW5590" s="232" t="s">
        <v>251</v>
      </c>
      <c r="BQ5590" s="232" t="s">
        <v>245</v>
      </c>
    </row>
    <row r="5591" spans="46:70" x14ac:dyDescent="0.3">
      <c r="AT5591" s="232">
        <v>2016</v>
      </c>
      <c r="AU5591" s="232" t="s">
        <v>258</v>
      </c>
      <c r="AW5591" s="232" t="s">
        <v>251</v>
      </c>
      <c r="BQ5591" s="232" t="s">
        <v>246</v>
      </c>
    </row>
    <row r="5592" spans="46:70" x14ac:dyDescent="0.3">
      <c r="AT5592" s="232">
        <v>2016</v>
      </c>
      <c r="AU5592" s="232" t="s">
        <v>258</v>
      </c>
      <c r="AW5592" s="232" t="s">
        <v>250</v>
      </c>
      <c r="BR5592" s="232">
        <v>0.45055561504468761</v>
      </c>
    </row>
    <row r="5593" spans="46:70" x14ac:dyDescent="0.3">
      <c r="AT5593" s="232">
        <v>2016</v>
      </c>
      <c r="AU5593" s="232" t="s">
        <v>258</v>
      </c>
      <c r="AW5593" s="232" t="s">
        <v>250</v>
      </c>
      <c r="AZ5593" s="232" t="s">
        <v>155</v>
      </c>
      <c r="BR5593" s="232">
        <v>1.153881147895562</v>
      </c>
    </row>
    <row r="5594" spans="46:70" x14ac:dyDescent="0.3">
      <c r="AT5594" s="232">
        <v>2016</v>
      </c>
      <c r="AU5594" s="232" t="s">
        <v>258</v>
      </c>
      <c r="AW5594" s="232" t="s">
        <v>250</v>
      </c>
      <c r="AZ5594" s="232" t="s">
        <v>156</v>
      </c>
      <c r="BR5594" s="232">
        <v>0.77651267185320927</v>
      </c>
    </row>
    <row r="5595" spans="46:70" x14ac:dyDescent="0.3">
      <c r="AT5595" s="232">
        <v>2016</v>
      </c>
      <c r="AU5595" s="232" t="s">
        <v>258</v>
      </c>
      <c r="AW5595" s="232" t="s">
        <v>250</v>
      </c>
      <c r="AZ5595" s="232" t="s">
        <v>157</v>
      </c>
      <c r="BR5595" s="232">
        <v>0.40414510278942828</v>
      </c>
    </row>
    <row r="5596" spans="46:70" x14ac:dyDescent="0.3">
      <c r="AT5596" s="232">
        <v>2016</v>
      </c>
      <c r="AU5596" s="232" t="s">
        <v>258</v>
      </c>
      <c r="AW5596" s="232" t="s">
        <v>250</v>
      </c>
      <c r="AZ5596" s="232" t="s">
        <v>158</v>
      </c>
      <c r="BR5596" s="232">
        <v>0.3904122521786953</v>
      </c>
    </row>
    <row r="5597" spans="46:70" x14ac:dyDescent="0.3">
      <c r="AT5597" s="232">
        <v>2016</v>
      </c>
      <c r="AU5597" s="232" t="s">
        <v>258</v>
      </c>
      <c r="AW5597" s="232" t="s">
        <v>250</v>
      </c>
      <c r="AZ5597" s="232" t="s">
        <v>159</v>
      </c>
      <c r="BR5597" s="232">
        <v>0.33925005935118091</v>
      </c>
    </row>
    <row r="5598" spans="46:70" x14ac:dyDescent="0.3">
      <c r="AT5598" s="232">
        <v>2016</v>
      </c>
      <c r="AU5598" s="232" t="s">
        <v>258</v>
      </c>
      <c r="AW5598" s="232" t="s">
        <v>250</v>
      </c>
      <c r="AZ5598" s="232" t="s">
        <v>160</v>
      </c>
      <c r="BR5598" s="232">
        <v>9.4726997754927822E-2</v>
      </c>
    </row>
    <row r="5599" spans="46:70" x14ac:dyDescent="0.3">
      <c r="AT5599" s="232">
        <v>2016</v>
      </c>
      <c r="AU5599" s="232" t="s">
        <v>258</v>
      </c>
      <c r="AW5599" s="232" t="s">
        <v>250</v>
      </c>
      <c r="BA5599" s="232" t="s">
        <v>161</v>
      </c>
      <c r="BR5599" s="232">
        <v>0.43751572668736333</v>
      </c>
    </row>
    <row r="5600" spans="46:70" x14ac:dyDescent="0.3">
      <c r="AT5600" s="232">
        <v>2016</v>
      </c>
      <c r="AU5600" s="232" t="s">
        <v>258</v>
      </c>
      <c r="AW5600" s="232" t="s">
        <v>250</v>
      </c>
      <c r="BB5600" s="232" t="s">
        <v>162</v>
      </c>
      <c r="BR5600" s="232">
        <v>0.44993163084221949</v>
      </c>
    </row>
    <row r="5601" spans="46:70" x14ac:dyDescent="0.3">
      <c r="AT5601" s="232">
        <v>2016</v>
      </c>
      <c r="AU5601" s="232" t="s">
        <v>258</v>
      </c>
      <c r="AW5601" s="232" t="s">
        <v>250</v>
      </c>
      <c r="BB5601" s="232" t="s">
        <v>163</v>
      </c>
      <c r="BR5601" s="232">
        <v>0</v>
      </c>
    </row>
    <row r="5602" spans="46:70" x14ac:dyDescent="0.3">
      <c r="AT5602" s="232">
        <v>2016</v>
      </c>
      <c r="AU5602" s="232" t="s">
        <v>258</v>
      </c>
      <c r="AW5602" s="232" t="s">
        <v>250</v>
      </c>
      <c r="BB5602" s="232" t="s">
        <v>389</v>
      </c>
      <c r="BR5602" s="232" t="s">
        <v>354</v>
      </c>
    </row>
    <row r="5603" spans="46:70" x14ac:dyDescent="0.3">
      <c r="AT5603" s="232">
        <v>2016</v>
      </c>
      <c r="AU5603" s="232" t="s">
        <v>258</v>
      </c>
      <c r="AW5603" s="232" t="s">
        <v>250</v>
      </c>
      <c r="BB5603" s="232" t="s">
        <v>164</v>
      </c>
      <c r="BR5603" s="232">
        <v>0.35368274514531639</v>
      </c>
    </row>
    <row r="5604" spans="46:70" x14ac:dyDescent="0.3">
      <c r="AT5604" s="232">
        <v>2016</v>
      </c>
      <c r="AU5604" s="232" t="s">
        <v>258</v>
      </c>
      <c r="AW5604" s="232" t="s">
        <v>250</v>
      </c>
      <c r="BA5604" s="232" t="s">
        <v>165</v>
      </c>
      <c r="BR5604" s="232">
        <v>0</v>
      </c>
    </row>
    <row r="5605" spans="46:70" x14ac:dyDescent="0.3">
      <c r="AT5605" s="232">
        <v>2016</v>
      </c>
      <c r="AU5605" s="232" t="s">
        <v>258</v>
      </c>
      <c r="AW5605" s="232" t="s">
        <v>250</v>
      </c>
      <c r="BB5605" s="232" t="s">
        <v>259</v>
      </c>
      <c r="BR5605" s="232">
        <v>0</v>
      </c>
    </row>
    <row r="5606" spans="46:70" x14ac:dyDescent="0.3">
      <c r="AT5606" s="232">
        <v>2016</v>
      </c>
      <c r="AU5606" s="232" t="s">
        <v>258</v>
      </c>
      <c r="AW5606" s="232" t="s">
        <v>250</v>
      </c>
      <c r="BB5606" s="232" t="s">
        <v>260</v>
      </c>
      <c r="BR5606" s="232" t="s">
        <v>354</v>
      </c>
    </row>
    <row r="5607" spans="46:70" x14ac:dyDescent="0.3">
      <c r="AT5607" s="232">
        <v>2016</v>
      </c>
      <c r="AU5607" s="232" t="s">
        <v>258</v>
      </c>
      <c r="AW5607" s="232" t="s">
        <v>250</v>
      </c>
      <c r="BB5607" s="232" t="s">
        <v>261</v>
      </c>
      <c r="BR5607" s="232" t="s">
        <v>354</v>
      </c>
    </row>
    <row r="5608" spans="46:70" x14ac:dyDescent="0.3">
      <c r="AT5608" s="232">
        <v>2016</v>
      </c>
      <c r="AU5608" s="232" t="s">
        <v>258</v>
      </c>
      <c r="AW5608" s="232" t="s">
        <v>250</v>
      </c>
      <c r="BB5608" s="232" t="s">
        <v>262</v>
      </c>
      <c r="BR5608" s="232" t="s">
        <v>354</v>
      </c>
    </row>
    <row r="5609" spans="46:70" x14ac:dyDescent="0.3">
      <c r="AT5609" s="232">
        <v>2016</v>
      </c>
      <c r="AU5609" s="232" t="s">
        <v>258</v>
      </c>
      <c r="AW5609" s="232" t="s">
        <v>250</v>
      </c>
      <c r="BA5609" s="232" t="s">
        <v>166</v>
      </c>
      <c r="BR5609" s="232">
        <v>0.28831227517651842</v>
      </c>
    </row>
    <row r="5610" spans="46:70" x14ac:dyDescent="0.3">
      <c r="AT5610" s="232">
        <v>2016</v>
      </c>
      <c r="AU5610" s="232" t="s">
        <v>258</v>
      </c>
      <c r="AW5610" s="232" t="s">
        <v>250</v>
      </c>
      <c r="BB5610" s="232" t="s">
        <v>167</v>
      </c>
      <c r="BR5610" s="232">
        <v>0.55092331944066497</v>
      </c>
    </row>
    <row r="5611" spans="46:70" x14ac:dyDescent="0.3">
      <c r="AT5611" s="232">
        <v>2016</v>
      </c>
      <c r="AU5611" s="232" t="s">
        <v>258</v>
      </c>
      <c r="AW5611" s="232" t="s">
        <v>250</v>
      </c>
      <c r="BB5611" s="232" t="s">
        <v>168</v>
      </c>
      <c r="BR5611" s="232">
        <v>0</v>
      </c>
    </row>
    <row r="5612" spans="46:70" x14ac:dyDescent="0.3">
      <c r="AT5612" s="232">
        <v>2016</v>
      </c>
      <c r="AU5612" s="232" t="s">
        <v>258</v>
      </c>
      <c r="AW5612" s="232" t="s">
        <v>250</v>
      </c>
      <c r="BB5612" s="232" t="s">
        <v>253</v>
      </c>
      <c r="BR5612" s="232">
        <v>0</v>
      </c>
    </row>
    <row r="5613" spans="46:70" x14ac:dyDescent="0.3">
      <c r="AT5613" s="232">
        <v>2016</v>
      </c>
      <c r="AU5613" s="232" t="s">
        <v>258</v>
      </c>
      <c r="AW5613" s="232" t="s">
        <v>250</v>
      </c>
      <c r="BB5613" s="232" t="s">
        <v>252</v>
      </c>
      <c r="BR5613" s="232">
        <v>0.87753361575463906</v>
      </c>
    </row>
    <row r="5614" spans="46:70" x14ac:dyDescent="0.3">
      <c r="AT5614" s="232">
        <v>2016</v>
      </c>
      <c r="AU5614" s="232" t="s">
        <v>258</v>
      </c>
      <c r="AW5614" s="232" t="s">
        <v>250</v>
      </c>
      <c r="BB5614" s="232" t="s">
        <v>169</v>
      </c>
      <c r="BR5614" s="232">
        <v>0</v>
      </c>
    </row>
    <row r="5615" spans="46:70" x14ac:dyDescent="0.3">
      <c r="AT5615" s="232">
        <v>2016</v>
      </c>
      <c r="AU5615" s="232" t="s">
        <v>258</v>
      </c>
      <c r="AW5615" s="232" t="s">
        <v>250</v>
      </c>
      <c r="BA5615" s="232" t="s">
        <v>170</v>
      </c>
      <c r="BR5615" s="232">
        <v>0.87483835920611253</v>
      </c>
    </row>
    <row r="5616" spans="46:70" x14ac:dyDescent="0.3">
      <c r="AT5616" s="232">
        <v>2016</v>
      </c>
      <c r="AU5616" s="232" t="s">
        <v>258</v>
      </c>
      <c r="AW5616" s="232" t="s">
        <v>250</v>
      </c>
      <c r="BB5616" s="232" t="s">
        <v>171</v>
      </c>
      <c r="BR5616" s="232">
        <v>0.92129303735842494</v>
      </c>
    </row>
    <row r="5617" spans="46:70" x14ac:dyDescent="0.3">
      <c r="AT5617" s="232">
        <v>2016</v>
      </c>
      <c r="AU5617" s="232" t="s">
        <v>258</v>
      </c>
      <c r="AW5617" s="232" t="s">
        <v>250</v>
      </c>
      <c r="BB5617" s="232" t="s">
        <v>172</v>
      </c>
      <c r="BR5617" s="232">
        <v>1.023873073131758</v>
      </c>
    </row>
    <row r="5618" spans="46:70" x14ac:dyDescent="0.3">
      <c r="AT5618" s="232">
        <v>2016</v>
      </c>
      <c r="AU5618" s="232" t="s">
        <v>258</v>
      </c>
      <c r="AW5618" s="232" t="s">
        <v>250</v>
      </c>
      <c r="BB5618" s="232" t="s">
        <v>390</v>
      </c>
      <c r="BR5618" s="232" t="s">
        <v>354</v>
      </c>
    </row>
    <row r="5619" spans="46:70" x14ac:dyDescent="0.3">
      <c r="AT5619" s="232">
        <v>2016</v>
      </c>
      <c r="AU5619" s="232" t="s">
        <v>258</v>
      </c>
      <c r="AW5619" s="232" t="s">
        <v>250</v>
      </c>
      <c r="BA5619" s="232" t="s">
        <v>173</v>
      </c>
      <c r="BR5619" s="232">
        <v>1.799853425523211</v>
      </c>
    </row>
    <row r="5620" spans="46:70" x14ac:dyDescent="0.3">
      <c r="AT5620" s="232">
        <v>2016</v>
      </c>
      <c r="AU5620" s="232" t="s">
        <v>258</v>
      </c>
      <c r="AW5620" s="232" t="s">
        <v>250</v>
      </c>
      <c r="BB5620" s="232" t="s">
        <v>254</v>
      </c>
      <c r="BR5620" s="232" t="s">
        <v>354</v>
      </c>
    </row>
    <row r="5621" spans="46:70" x14ac:dyDescent="0.3">
      <c r="AT5621" s="232">
        <v>2016</v>
      </c>
      <c r="AU5621" s="232" t="s">
        <v>258</v>
      </c>
      <c r="AW5621" s="232" t="s">
        <v>250</v>
      </c>
      <c r="BB5621" s="232" t="s">
        <v>255</v>
      </c>
      <c r="BR5621" s="232">
        <v>0</v>
      </c>
    </row>
    <row r="5622" spans="46:70" x14ac:dyDescent="0.3">
      <c r="AT5622" s="232">
        <v>2016</v>
      </c>
      <c r="AU5622" s="232" t="s">
        <v>258</v>
      </c>
      <c r="AW5622" s="232" t="s">
        <v>250</v>
      </c>
      <c r="BC5622" s="232" t="s">
        <v>174</v>
      </c>
      <c r="BR5622" s="232">
        <v>0.1680847082037546</v>
      </c>
    </row>
    <row r="5623" spans="46:70" x14ac:dyDescent="0.3">
      <c r="AT5623" s="232">
        <v>2016</v>
      </c>
      <c r="AU5623" s="232" t="s">
        <v>258</v>
      </c>
      <c r="AW5623" s="232" t="s">
        <v>250</v>
      </c>
      <c r="BC5623" s="232" t="s">
        <v>175</v>
      </c>
      <c r="BR5623" s="232">
        <v>0.19642547702500279</v>
      </c>
    </row>
    <row r="5624" spans="46:70" x14ac:dyDescent="0.3">
      <c r="AT5624" s="232">
        <v>2016</v>
      </c>
      <c r="AU5624" s="232" t="s">
        <v>258</v>
      </c>
      <c r="AW5624" s="232" t="s">
        <v>250</v>
      </c>
      <c r="BC5624" s="232" t="s">
        <v>176</v>
      </c>
      <c r="BR5624" s="232">
        <v>0.89693374681033267</v>
      </c>
    </row>
    <row r="5625" spans="46:70" x14ac:dyDescent="0.3">
      <c r="AT5625" s="232">
        <v>2016</v>
      </c>
      <c r="AU5625" s="232" t="s">
        <v>258</v>
      </c>
      <c r="AW5625" s="232" t="s">
        <v>250</v>
      </c>
      <c r="BC5625" s="232" t="s">
        <v>177</v>
      </c>
      <c r="BR5625" s="232">
        <v>1.4892103213427479</v>
      </c>
    </row>
    <row r="5626" spans="46:70" x14ac:dyDescent="0.3">
      <c r="AT5626" s="232">
        <v>2016</v>
      </c>
      <c r="AU5626" s="232" t="s">
        <v>258</v>
      </c>
      <c r="AW5626" s="232" t="s">
        <v>250</v>
      </c>
      <c r="BC5626" s="232" t="s">
        <v>178</v>
      </c>
      <c r="BR5626" s="232">
        <v>0.65087489314879221</v>
      </c>
    </row>
    <row r="5627" spans="46:70" x14ac:dyDescent="0.3">
      <c r="AT5627" s="232">
        <v>2016</v>
      </c>
      <c r="AU5627" s="232" t="s">
        <v>258</v>
      </c>
      <c r="AW5627" s="232" t="s">
        <v>250</v>
      </c>
      <c r="BC5627" s="232" t="s">
        <v>256</v>
      </c>
      <c r="BR5627" s="232">
        <v>0.35612681546462799</v>
      </c>
    </row>
    <row r="5628" spans="46:70" x14ac:dyDescent="0.3">
      <c r="AT5628" s="232">
        <v>2016</v>
      </c>
      <c r="AU5628" s="232" t="s">
        <v>258</v>
      </c>
      <c r="AW5628" s="232" t="s">
        <v>250</v>
      </c>
      <c r="BD5628" s="232" t="s">
        <v>179</v>
      </c>
      <c r="BR5628" s="232">
        <v>0.40717861267401839</v>
      </c>
    </row>
    <row r="5629" spans="46:70" x14ac:dyDescent="0.3">
      <c r="AT5629" s="232">
        <v>2016</v>
      </c>
      <c r="AU5629" s="232" t="s">
        <v>258</v>
      </c>
      <c r="AW5629" s="232" t="s">
        <v>250</v>
      </c>
      <c r="BD5629" s="232" t="s">
        <v>180</v>
      </c>
      <c r="BR5629" s="232">
        <v>0.73183732805866653</v>
      </c>
    </row>
    <row r="5630" spans="46:70" x14ac:dyDescent="0.3">
      <c r="AT5630" s="232">
        <v>2016</v>
      </c>
      <c r="AU5630" s="232" t="s">
        <v>258</v>
      </c>
      <c r="AW5630" s="232" t="s">
        <v>250</v>
      </c>
      <c r="BD5630" s="232" t="s">
        <v>181</v>
      </c>
      <c r="BR5630" s="232">
        <v>0.56886439326271943</v>
      </c>
    </row>
    <row r="5631" spans="46:70" x14ac:dyDescent="0.3">
      <c r="AT5631" s="232">
        <v>2016</v>
      </c>
      <c r="AU5631" s="232" t="s">
        <v>258</v>
      </c>
      <c r="AW5631" s="232" t="s">
        <v>250</v>
      </c>
      <c r="BD5631" s="232" t="s">
        <v>182</v>
      </c>
      <c r="BR5631" s="232">
        <v>0.97801678004269255</v>
      </c>
    </row>
    <row r="5632" spans="46:70" x14ac:dyDescent="0.3">
      <c r="AT5632" s="232">
        <v>2016</v>
      </c>
      <c r="AU5632" s="232" t="s">
        <v>258</v>
      </c>
      <c r="AW5632" s="232" t="s">
        <v>250</v>
      </c>
      <c r="BD5632" s="232" t="s">
        <v>183</v>
      </c>
      <c r="BR5632" s="232">
        <v>0.25687298731756408</v>
      </c>
    </row>
    <row r="5633" spans="46:70" x14ac:dyDescent="0.3">
      <c r="AT5633" s="232">
        <v>2016</v>
      </c>
      <c r="AU5633" s="232" t="s">
        <v>258</v>
      </c>
      <c r="AW5633" s="232" t="s">
        <v>250</v>
      </c>
      <c r="BD5633" s="232" t="s">
        <v>184</v>
      </c>
      <c r="BR5633" s="232">
        <v>1.2947234867020769</v>
      </c>
    </row>
    <row r="5634" spans="46:70" x14ac:dyDescent="0.3">
      <c r="AT5634" s="232">
        <v>2016</v>
      </c>
      <c r="AU5634" s="232" t="s">
        <v>258</v>
      </c>
      <c r="AW5634" s="232" t="s">
        <v>250</v>
      </c>
      <c r="BD5634" s="232" t="s">
        <v>185</v>
      </c>
      <c r="BR5634" s="232">
        <v>0</v>
      </c>
    </row>
    <row r="5635" spans="46:70" x14ac:dyDescent="0.3">
      <c r="AT5635" s="232">
        <v>2016</v>
      </c>
      <c r="AU5635" s="232" t="s">
        <v>258</v>
      </c>
      <c r="AW5635" s="232" t="s">
        <v>250</v>
      </c>
      <c r="BD5635" s="232" t="s">
        <v>186</v>
      </c>
      <c r="BR5635" s="232">
        <v>0</v>
      </c>
    </row>
    <row r="5636" spans="46:70" x14ac:dyDescent="0.3">
      <c r="AT5636" s="232">
        <v>2016</v>
      </c>
      <c r="AU5636" s="232" t="s">
        <v>258</v>
      </c>
      <c r="AW5636" s="232" t="s">
        <v>250</v>
      </c>
      <c r="BE5636" s="232" t="s">
        <v>187</v>
      </c>
      <c r="BR5636" s="232">
        <v>0.31446587157729888</v>
      </c>
    </row>
    <row r="5637" spans="46:70" x14ac:dyDescent="0.3">
      <c r="AT5637" s="232">
        <v>2016</v>
      </c>
      <c r="AU5637" s="232" t="s">
        <v>258</v>
      </c>
      <c r="AW5637" s="232" t="s">
        <v>250</v>
      </c>
      <c r="BE5637" s="232" t="s">
        <v>188</v>
      </c>
      <c r="BR5637" s="232">
        <v>0.36436715546010939</v>
      </c>
    </row>
    <row r="5638" spans="46:70" x14ac:dyDescent="0.3">
      <c r="AT5638" s="232">
        <v>2016</v>
      </c>
      <c r="AU5638" s="232" t="s">
        <v>258</v>
      </c>
      <c r="AW5638" s="232" t="s">
        <v>250</v>
      </c>
      <c r="BE5638" s="232" t="s">
        <v>189</v>
      </c>
      <c r="BR5638" s="232">
        <v>0.39963850590859712</v>
      </c>
    </row>
    <row r="5639" spans="46:70" x14ac:dyDescent="0.3">
      <c r="AT5639" s="232">
        <v>2016</v>
      </c>
      <c r="AU5639" s="232" t="s">
        <v>258</v>
      </c>
      <c r="AW5639" s="232" t="s">
        <v>250</v>
      </c>
      <c r="BE5639" s="232" t="s">
        <v>190</v>
      </c>
      <c r="BR5639" s="232">
        <v>0.11429090522964119</v>
      </c>
    </row>
    <row r="5640" spans="46:70" x14ac:dyDescent="0.3">
      <c r="AT5640" s="232">
        <v>2016</v>
      </c>
      <c r="AU5640" s="232" t="s">
        <v>258</v>
      </c>
      <c r="AW5640" s="232" t="s">
        <v>250</v>
      </c>
      <c r="BE5640" s="232" t="s">
        <v>191</v>
      </c>
      <c r="BR5640" s="232">
        <v>1.673220378802454</v>
      </c>
    </row>
    <row r="5641" spans="46:70" x14ac:dyDescent="0.3">
      <c r="AT5641" s="232">
        <v>2016</v>
      </c>
      <c r="AU5641" s="232" t="s">
        <v>258</v>
      </c>
      <c r="AW5641" s="232" t="s">
        <v>250</v>
      </c>
      <c r="BE5641" s="232" t="s">
        <v>257</v>
      </c>
      <c r="BR5641" s="232">
        <v>0</v>
      </c>
    </row>
    <row r="5642" spans="46:70" x14ac:dyDescent="0.3">
      <c r="AT5642" s="232">
        <v>2016</v>
      </c>
      <c r="AU5642" s="232" t="s">
        <v>258</v>
      </c>
      <c r="AW5642" s="232" t="s">
        <v>250</v>
      </c>
      <c r="BF5642" s="232" t="s">
        <v>192</v>
      </c>
      <c r="BR5642" s="232">
        <v>0.32940270187975718</v>
      </c>
    </row>
    <row r="5643" spans="46:70" x14ac:dyDescent="0.3">
      <c r="AT5643" s="232">
        <v>2016</v>
      </c>
      <c r="AU5643" s="232" t="s">
        <v>258</v>
      </c>
      <c r="AW5643" s="232" t="s">
        <v>250</v>
      </c>
      <c r="BF5643" s="232" t="s">
        <v>193</v>
      </c>
      <c r="BR5643" s="232">
        <v>0.64733301937294385</v>
      </c>
    </row>
    <row r="5644" spans="46:70" x14ac:dyDescent="0.3">
      <c r="AT5644" s="232">
        <v>2016</v>
      </c>
      <c r="AU5644" s="232" t="s">
        <v>258</v>
      </c>
      <c r="AW5644" s="232" t="s">
        <v>250</v>
      </c>
      <c r="BF5644" s="232" t="s">
        <v>194</v>
      </c>
      <c r="BR5644" s="232">
        <v>0.58897581800785881</v>
      </c>
    </row>
    <row r="5645" spans="46:70" x14ac:dyDescent="0.3">
      <c r="AT5645" s="232">
        <v>2016</v>
      </c>
      <c r="AU5645" s="232" t="s">
        <v>258</v>
      </c>
      <c r="AW5645" s="232" t="s">
        <v>250</v>
      </c>
      <c r="BF5645" s="232" t="s">
        <v>195</v>
      </c>
      <c r="BR5645" s="232">
        <v>0.3878938990831578</v>
      </c>
    </row>
    <row r="5646" spans="46:70" x14ac:dyDescent="0.3">
      <c r="AT5646" s="232">
        <v>2016</v>
      </c>
      <c r="AU5646" s="232" t="s">
        <v>258</v>
      </c>
      <c r="AW5646" s="232" t="s">
        <v>250</v>
      </c>
      <c r="BF5646" s="232" t="s">
        <v>196</v>
      </c>
      <c r="BR5646" s="232">
        <v>0.34401960620051281</v>
      </c>
    </row>
    <row r="5647" spans="46:70" x14ac:dyDescent="0.3">
      <c r="AT5647" s="232">
        <v>2016</v>
      </c>
      <c r="AU5647" s="232" t="s">
        <v>258</v>
      </c>
      <c r="AW5647" s="232" t="s">
        <v>250</v>
      </c>
      <c r="BG5647" s="232" t="s">
        <v>197</v>
      </c>
      <c r="BR5647" s="232">
        <v>1.2900579928377729</v>
      </c>
    </row>
    <row r="5648" spans="46:70" x14ac:dyDescent="0.3">
      <c r="AT5648" s="232">
        <v>2016</v>
      </c>
      <c r="AU5648" s="232" t="s">
        <v>258</v>
      </c>
      <c r="AW5648" s="232" t="s">
        <v>250</v>
      </c>
      <c r="BG5648" s="232" t="s">
        <v>198</v>
      </c>
      <c r="BR5648" s="232">
        <v>1.597860274676822</v>
      </c>
    </row>
    <row r="5649" spans="46:70" x14ac:dyDescent="0.3">
      <c r="AT5649" s="232">
        <v>2016</v>
      </c>
      <c r="AU5649" s="232" t="s">
        <v>258</v>
      </c>
      <c r="AW5649" s="232" t="s">
        <v>250</v>
      </c>
      <c r="BG5649" s="232" t="s">
        <v>199</v>
      </c>
      <c r="BR5649" s="232">
        <v>0.28433278164928433</v>
      </c>
    </row>
    <row r="5650" spans="46:70" x14ac:dyDescent="0.3">
      <c r="AT5650" s="232">
        <v>2016</v>
      </c>
      <c r="AU5650" s="232" t="s">
        <v>258</v>
      </c>
      <c r="AW5650" s="232" t="s">
        <v>250</v>
      </c>
      <c r="BG5650" s="232" t="s">
        <v>200</v>
      </c>
      <c r="BR5650" s="232">
        <v>0.30044276729802999</v>
      </c>
    </row>
    <row r="5651" spans="46:70" x14ac:dyDescent="0.3">
      <c r="AT5651" s="232">
        <v>2016</v>
      </c>
      <c r="AU5651" s="232" t="s">
        <v>258</v>
      </c>
      <c r="AW5651" s="232" t="s">
        <v>250</v>
      </c>
      <c r="BH5651" s="232" t="s">
        <v>201</v>
      </c>
      <c r="BR5651" s="232">
        <v>0.46498036016519401</v>
      </c>
    </row>
    <row r="5652" spans="46:70" x14ac:dyDescent="0.3">
      <c r="AT5652" s="232">
        <v>2016</v>
      </c>
      <c r="AU5652" s="232" t="s">
        <v>258</v>
      </c>
      <c r="AW5652" s="232" t="s">
        <v>250</v>
      </c>
      <c r="BH5652" s="232" t="s">
        <v>202</v>
      </c>
      <c r="BR5652" s="232">
        <v>0.51514859322014761</v>
      </c>
    </row>
    <row r="5653" spans="46:70" x14ac:dyDescent="0.3">
      <c r="AT5653" s="232">
        <v>2016</v>
      </c>
      <c r="AU5653" s="232" t="s">
        <v>258</v>
      </c>
      <c r="AW5653" s="232" t="s">
        <v>250</v>
      </c>
      <c r="BH5653" s="232" t="s">
        <v>203</v>
      </c>
      <c r="BR5653" s="232">
        <v>0.41127924257763099</v>
      </c>
    </row>
    <row r="5654" spans="46:70" x14ac:dyDescent="0.3">
      <c r="AT5654" s="232">
        <v>2016</v>
      </c>
      <c r="AU5654" s="232" t="s">
        <v>258</v>
      </c>
      <c r="AW5654" s="232" t="s">
        <v>250</v>
      </c>
      <c r="BI5654" s="232" t="s">
        <v>204</v>
      </c>
      <c r="BR5654" s="232">
        <v>0.41195409697404778</v>
      </c>
    </row>
    <row r="5655" spans="46:70" x14ac:dyDescent="0.3">
      <c r="AT5655" s="232">
        <v>2016</v>
      </c>
      <c r="AU5655" s="232" t="s">
        <v>258</v>
      </c>
      <c r="AW5655" s="232" t="s">
        <v>250</v>
      </c>
      <c r="BI5655" s="232" t="s">
        <v>205</v>
      </c>
      <c r="BR5655" s="232">
        <v>0.31877482876744229</v>
      </c>
    </row>
    <row r="5656" spans="46:70" x14ac:dyDescent="0.3">
      <c r="AT5656" s="232">
        <v>2016</v>
      </c>
      <c r="AU5656" s="232" t="s">
        <v>258</v>
      </c>
      <c r="AW5656" s="232" t="s">
        <v>250</v>
      </c>
      <c r="BI5656" s="232" t="s">
        <v>206</v>
      </c>
      <c r="BR5656" s="232">
        <v>1.545525648447398</v>
      </c>
    </row>
    <row r="5657" spans="46:70" x14ac:dyDescent="0.3">
      <c r="AT5657" s="232">
        <v>2016</v>
      </c>
      <c r="AU5657" s="232" t="s">
        <v>258</v>
      </c>
      <c r="AW5657" s="232" t="s">
        <v>250</v>
      </c>
      <c r="BJ5657" s="232" t="s">
        <v>381</v>
      </c>
      <c r="BR5657" s="232">
        <v>0.91650256611960335</v>
      </c>
    </row>
    <row r="5658" spans="46:70" x14ac:dyDescent="0.3">
      <c r="AT5658" s="232">
        <v>2016</v>
      </c>
      <c r="AU5658" s="232" t="s">
        <v>258</v>
      </c>
      <c r="AW5658" s="232" t="s">
        <v>250</v>
      </c>
      <c r="BJ5658" s="232" t="s">
        <v>208</v>
      </c>
      <c r="BR5658" s="232">
        <v>0.65549770170527655</v>
      </c>
    </row>
    <row r="5659" spans="46:70" x14ac:dyDescent="0.3">
      <c r="AT5659" s="232">
        <v>2016</v>
      </c>
      <c r="AU5659" s="232" t="s">
        <v>258</v>
      </c>
      <c r="AW5659" s="232" t="s">
        <v>250</v>
      </c>
      <c r="BJ5659" s="232" t="s">
        <v>209</v>
      </c>
      <c r="BR5659" s="232">
        <v>0.51653097009388405</v>
      </c>
    </row>
    <row r="5660" spans="46:70" x14ac:dyDescent="0.3">
      <c r="AT5660" s="232">
        <v>2016</v>
      </c>
      <c r="AU5660" s="232" t="s">
        <v>258</v>
      </c>
      <c r="AW5660" s="232" t="s">
        <v>250</v>
      </c>
      <c r="BJ5660" s="232" t="s">
        <v>210</v>
      </c>
      <c r="BR5660" s="232">
        <v>0.28226768448952422</v>
      </c>
    </row>
    <row r="5661" spans="46:70" x14ac:dyDescent="0.3">
      <c r="AT5661" s="232">
        <v>2016</v>
      </c>
      <c r="AU5661" s="232" t="s">
        <v>258</v>
      </c>
      <c r="AW5661" s="232" t="s">
        <v>250</v>
      </c>
      <c r="BJ5661" s="232" t="s">
        <v>211</v>
      </c>
      <c r="BR5661" s="232">
        <v>5.6834443903966837E-2</v>
      </c>
    </row>
    <row r="5662" spans="46:70" x14ac:dyDescent="0.3">
      <c r="AT5662" s="232">
        <v>2016</v>
      </c>
      <c r="AU5662" s="232" t="s">
        <v>258</v>
      </c>
      <c r="AW5662" s="232" t="s">
        <v>250</v>
      </c>
      <c r="BJ5662" s="232" t="s">
        <v>212</v>
      </c>
      <c r="BR5662" s="232">
        <v>0.26899609488842291</v>
      </c>
    </row>
    <row r="5663" spans="46:70" x14ac:dyDescent="0.3">
      <c r="AT5663" s="232">
        <v>2016</v>
      </c>
      <c r="AU5663" s="232" t="s">
        <v>258</v>
      </c>
      <c r="AW5663" s="232" t="s">
        <v>250</v>
      </c>
      <c r="BJ5663" s="232" t="s">
        <v>213</v>
      </c>
      <c r="BR5663" s="232">
        <v>0.73130180431613467</v>
      </c>
    </row>
    <row r="5664" spans="46:70" x14ac:dyDescent="0.3">
      <c r="AT5664" s="232">
        <v>2016</v>
      </c>
      <c r="AU5664" s="232" t="s">
        <v>258</v>
      </c>
      <c r="AW5664" s="232" t="s">
        <v>250</v>
      </c>
      <c r="BK5664" s="232" t="s">
        <v>214</v>
      </c>
      <c r="BR5664" s="232">
        <v>0.24631837914806989</v>
      </c>
    </row>
    <row r="5665" spans="46:70" x14ac:dyDescent="0.3">
      <c r="AT5665" s="232">
        <v>2016</v>
      </c>
      <c r="AU5665" s="232" t="s">
        <v>258</v>
      </c>
      <c r="AW5665" s="232" t="s">
        <v>250</v>
      </c>
      <c r="BK5665" s="232" t="s">
        <v>215</v>
      </c>
      <c r="BR5665" s="232">
        <v>0.60736534095744776</v>
      </c>
    </row>
    <row r="5666" spans="46:70" x14ac:dyDescent="0.3">
      <c r="AT5666" s="232">
        <v>2016</v>
      </c>
      <c r="AU5666" s="232" t="s">
        <v>258</v>
      </c>
      <c r="AW5666" s="232" t="s">
        <v>250</v>
      </c>
      <c r="BK5666" s="232" t="s">
        <v>216</v>
      </c>
      <c r="BR5666" s="232">
        <v>0.74765454902608908</v>
      </c>
    </row>
    <row r="5667" spans="46:70" x14ac:dyDescent="0.3">
      <c r="AT5667" s="232">
        <v>2016</v>
      </c>
      <c r="AU5667" s="232" t="s">
        <v>258</v>
      </c>
      <c r="AW5667" s="232" t="s">
        <v>250</v>
      </c>
      <c r="BL5667" s="232" t="s">
        <v>217</v>
      </c>
      <c r="BR5667" s="232">
        <v>0.38946978476384458</v>
      </c>
    </row>
    <row r="5668" spans="46:70" x14ac:dyDescent="0.3">
      <c r="AT5668" s="232">
        <v>2016</v>
      </c>
      <c r="AU5668" s="232" t="s">
        <v>258</v>
      </c>
      <c r="AW5668" s="232" t="s">
        <v>250</v>
      </c>
      <c r="BL5668" s="232" t="s">
        <v>218</v>
      </c>
      <c r="BR5668" s="232">
        <v>0.19860772703415661</v>
      </c>
    </row>
    <row r="5669" spans="46:70" x14ac:dyDescent="0.3">
      <c r="AT5669" s="232">
        <v>2016</v>
      </c>
      <c r="AU5669" s="232" t="s">
        <v>258</v>
      </c>
      <c r="AW5669" s="232" t="s">
        <v>250</v>
      </c>
      <c r="BL5669" s="232" t="s">
        <v>219</v>
      </c>
      <c r="BR5669" s="232">
        <v>0.41435556977522359</v>
      </c>
    </row>
    <row r="5670" spans="46:70" x14ac:dyDescent="0.3">
      <c r="AT5670" s="232">
        <v>2016</v>
      </c>
      <c r="AU5670" s="232" t="s">
        <v>258</v>
      </c>
      <c r="AW5670" s="232" t="s">
        <v>250</v>
      </c>
      <c r="BL5670" s="232" t="s">
        <v>220</v>
      </c>
      <c r="BR5670" s="232">
        <v>0.48912907435951358</v>
      </c>
    </row>
    <row r="5671" spans="46:70" x14ac:dyDescent="0.3">
      <c r="AT5671" s="232">
        <v>2016</v>
      </c>
      <c r="AU5671" s="232" t="s">
        <v>258</v>
      </c>
      <c r="AW5671" s="232" t="s">
        <v>250</v>
      </c>
      <c r="BL5671" s="232" t="s">
        <v>221</v>
      </c>
      <c r="BR5671" s="232">
        <v>0.85014825712045328</v>
      </c>
    </row>
    <row r="5672" spans="46:70" x14ac:dyDescent="0.3">
      <c r="AT5672" s="232">
        <v>2016</v>
      </c>
      <c r="AU5672" s="232" t="s">
        <v>258</v>
      </c>
      <c r="AW5672" s="232" t="s">
        <v>250</v>
      </c>
      <c r="BM5672" s="232" t="s">
        <v>222</v>
      </c>
      <c r="BR5672" s="232">
        <v>0.38984014428290559</v>
      </c>
    </row>
    <row r="5673" spans="46:70" x14ac:dyDescent="0.3">
      <c r="AT5673" s="232">
        <v>2016</v>
      </c>
      <c r="AU5673" s="232" t="s">
        <v>258</v>
      </c>
      <c r="AW5673" s="232" t="s">
        <v>250</v>
      </c>
      <c r="BM5673" s="232" t="s">
        <v>223</v>
      </c>
      <c r="BR5673" s="232">
        <v>0.35329545963116371</v>
      </c>
    </row>
    <row r="5674" spans="46:70" x14ac:dyDescent="0.3">
      <c r="AT5674" s="232">
        <v>2016</v>
      </c>
      <c r="AU5674" s="232" t="s">
        <v>258</v>
      </c>
      <c r="AW5674" s="232" t="s">
        <v>250</v>
      </c>
      <c r="BM5674" s="232" t="s">
        <v>224</v>
      </c>
      <c r="BR5674" s="232">
        <v>1.0013858043047079</v>
      </c>
    </row>
    <row r="5675" spans="46:70" x14ac:dyDescent="0.3">
      <c r="AT5675" s="232">
        <v>2016</v>
      </c>
      <c r="AU5675" s="232" t="s">
        <v>258</v>
      </c>
      <c r="AW5675" s="232" t="s">
        <v>250</v>
      </c>
      <c r="BM5675" s="232" t="s">
        <v>225</v>
      </c>
      <c r="BR5675" s="232">
        <v>0.15871898729834141</v>
      </c>
    </row>
    <row r="5676" spans="46:70" x14ac:dyDescent="0.3">
      <c r="AT5676" s="232">
        <v>2016</v>
      </c>
      <c r="AU5676" s="232" t="s">
        <v>258</v>
      </c>
      <c r="AW5676" s="232" t="s">
        <v>250</v>
      </c>
      <c r="BM5676" s="232" t="s">
        <v>226</v>
      </c>
      <c r="BR5676" s="232">
        <v>0.49100294932814581</v>
      </c>
    </row>
    <row r="5677" spans="46:70" x14ac:dyDescent="0.3">
      <c r="AT5677" s="232">
        <v>2016</v>
      </c>
      <c r="AU5677" s="232" t="s">
        <v>258</v>
      </c>
      <c r="AW5677" s="232" t="s">
        <v>250</v>
      </c>
      <c r="BM5677" s="232" t="s">
        <v>227</v>
      </c>
      <c r="BR5677" s="232">
        <v>0.46186674490418411</v>
      </c>
    </row>
    <row r="5678" spans="46:70" x14ac:dyDescent="0.3">
      <c r="AT5678" s="232">
        <v>2016</v>
      </c>
      <c r="AU5678" s="232" t="s">
        <v>258</v>
      </c>
      <c r="AW5678" s="232" t="s">
        <v>250</v>
      </c>
      <c r="BM5678" s="232" t="s">
        <v>228</v>
      </c>
      <c r="BR5678" s="232">
        <v>0.54769057385835762</v>
      </c>
    </row>
    <row r="5679" spans="46:70" x14ac:dyDescent="0.3">
      <c r="AT5679" s="232">
        <v>2016</v>
      </c>
      <c r="AU5679" s="232" t="s">
        <v>258</v>
      </c>
      <c r="AW5679" s="232" t="s">
        <v>250</v>
      </c>
      <c r="BM5679" s="232" t="s">
        <v>229</v>
      </c>
      <c r="BR5679" s="232">
        <v>0.4340407440438625</v>
      </c>
    </row>
    <row r="5680" spans="46:70" x14ac:dyDescent="0.3">
      <c r="AT5680" s="232">
        <v>2016</v>
      </c>
      <c r="AU5680" s="232" t="s">
        <v>258</v>
      </c>
      <c r="AW5680" s="232" t="s">
        <v>250</v>
      </c>
      <c r="BN5680" s="232" t="s">
        <v>230</v>
      </c>
      <c r="BR5680" s="232">
        <v>0.4588614395130497</v>
      </c>
    </row>
    <row r="5681" spans="46:70" x14ac:dyDescent="0.3">
      <c r="AT5681" s="232">
        <v>2016</v>
      </c>
      <c r="AU5681" s="232" t="s">
        <v>258</v>
      </c>
      <c r="AW5681" s="232" t="s">
        <v>250</v>
      </c>
      <c r="BN5681" s="232" t="s">
        <v>231</v>
      </c>
      <c r="BR5681" s="232">
        <v>0.4090963864083681</v>
      </c>
    </row>
    <row r="5682" spans="46:70" x14ac:dyDescent="0.3">
      <c r="AT5682" s="232">
        <v>2016</v>
      </c>
      <c r="AU5682" s="232" t="s">
        <v>258</v>
      </c>
      <c r="AW5682" s="232" t="s">
        <v>250</v>
      </c>
      <c r="BO5682" s="232" t="s">
        <v>232</v>
      </c>
      <c r="BR5682" s="232">
        <v>0.7892433765383966</v>
      </c>
    </row>
    <row r="5683" spans="46:70" x14ac:dyDescent="0.3">
      <c r="AT5683" s="232">
        <v>2016</v>
      </c>
      <c r="AU5683" s="232" t="s">
        <v>258</v>
      </c>
      <c r="AW5683" s="232" t="s">
        <v>250</v>
      </c>
      <c r="BO5683" s="232" t="s">
        <v>233</v>
      </c>
      <c r="BR5683" s="232">
        <v>0.43242761615962449</v>
      </c>
    </row>
    <row r="5684" spans="46:70" x14ac:dyDescent="0.3">
      <c r="AT5684" s="232">
        <v>2016</v>
      </c>
      <c r="AU5684" s="232" t="s">
        <v>258</v>
      </c>
      <c r="AW5684" s="232" t="s">
        <v>250</v>
      </c>
      <c r="BP5684" s="232" t="s">
        <v>234</v>
      </c>
      <c r="BR5684" s="232">
        <v>0.46785347372293379</v>
      </c>
    </row>
    <row r="5685" spans="46:70" x14ac:dyDescent="0.3">
      <c r="AT5685" s="232">
        <v>2016</v>
      </c>
      <c r="AU5685" s="232" t="s">
        <v>258</v>
      </c>
      <c r="AW5685" s="232" t="s">
        <v>250</v>
      </c>
      <c r="BP5685" s="232" t="s">
        <v>235</v>
      </c>
      <c r="BR5685" s="232">
        <v>0.4583546669422443</v>
      </c>
    </row>
    <row r="5686" spans="46:70" x14ac:dyDescent="0.3">
      <c r="AT5686" s="232">
        <v>2016</v>
      </c>
      <c r="AU5686" s="232" t="s">
        <v>258</v>
      </c>
      <c r="AW5686" s="232" t="s">
        <v>250</v>
      </c>
      <c r="BP5686" s="232" t="s">
        <v>236</v>
      </c>
      <c r="BR5686" s="232">
        <v>0.4340838042786726</v>
      </c>
    </row>
    <row r="5687" spans="46:70" x14ac:dyDescent="0.3">
      <c r="AT5687" s="232">
        <v>2016</v>
      </c>
      <c r="AU5687" s="232" t="s">
        <v>258</v>
      </c>
      <c r="AW5687" s="232" t="s">
        <v>250</v>
      </c>
      <c r="BQ5687" s="232" t="s">
        <v>237</v>
      </c>
      <c r="BR5687" s="232">
        <v>0.45424501063774658</v>
      </c>
    </row>
    <row r="5688" spans="46:70" x14ac:dyDescent="0.3">
      <c r="AT5688" s="232">
        <v>2016</v>
      </c>
      <c r="AU5688" s="232" t="s">
        <v>258</v>
      </c>
      <c r="AW5688" s="232" t="s">
        <v>250</v>
      </c>
      <c r="BQ5688" s="232" t="s">
        <v>238</v>
      </c>
      <c r="BR5688" s="232">
        <v>0.24241367620107979</v>
      </c>
    </row>
    <row r="5689" spans="46:70" x14ac:dyDescent="0.3">
      <c r="AT5689" s="232">
        <v>2016</v>
      </c>
      <c r="AU5689" s="232" t="s">
        <v>258</v>
      </c>
      <c r="AW5689" s="232" t="s">
        <v>250</v>
      </c>
      <c r="BQ5689" s="232" t="s">
        <v>239</v>
      </c>
      <c r="BR5689" s="232">
        <v>0.47085781440165109</v>
      </c>
    </row>
    <row r="5690" spans="46:70" x14ac:dyDescent="0.3">
      <c r="AT5690" s="232">
        <v>2016</v>
      </c>
      <c r="AU5690" s="232" t="s">
        <v>258</v>
      </c>
      <c r="AW5690" s="232" t="s">
        <v>250</v>
      </c>
      <c r="BQ5690" s="232" t="s">
        <v>240</v>
      </c>
      <c r="BR5690" s="232">
        <v>0.26740896849200979</v>
      </c>
    </row>
    <row r="5691" spans="46:70" x14ac:dyDescent="0.3">
      <c r="AT5691" s="232">
        <v>2016</v>
      </c>
      <c r="AU5691" s="232" t="s">
        <v>258</v>
      </c>
      <c r="AW5691" s="232" t="s">
        <v>250</v>
      </c>
      <c r="BQ5691" s="232" t="s">
        <v>241</v>
      </c>
      <c r="BR5691" s="232">
        <v>0.18299533036992319</v>
      </c>
    </row>
    <row r="5692" spans="46:70" x14ac:dyDescent="0.3">
      <c r="AT5692" s="232">
        <v>2016</v>
      </c>
      <c r="AU5692" s="232" t="s">
        <v>258</v>
      </c>
      <c r="AW5692" s="232" t="s">
        <v>250</v>
      </c>
      <c r="BQ5692" s="232" t="s">
        <v>242</v>
      </c>
      <c r="BR5692" s="232">
        <v>0.42806775048686618</v>
      </c>
    </row>
    <row r="5693" spans="46:70" x14ac:dyDescent="0.3">
      <c r="AT5693" s="232">
        <v>2016</v>
      </c>
      <c r="AU5693" s="232" t="s">
        <v>258</v>
      </c>
      <c r="AW5693" s="232" t="s">
        <v>250</v>
      </c>
      <c r="BQ5693" s="232" t="s">
        <v>243</v>
      </c>
      <c r="BR5693" s="232">
        <v>0.60027213222771036</v>
      </c>
    </row>
    <row r="5694" spans="46:70" x14ac:dyDescent="0.3">
      <c r="AT5694" s="232">
        <v>2016</v>
      </c>
      <c r="AU5694" s="232" t="s">
        <v>258</v>
      </c>
      <c r="AW5694" s="232" t="s">
        <v>250</v>
      </c>
      <c r="BQ5694" s="232" t="s">
        <v>244</v>
      </c>
      <c r="BR5694" s="232">
        <v>0.66978130890254595</v>
      </c>
    </row>
    <row r="5695" spans="46:70" x14ac:dyDescent="0.3">
      <c r="AT5695" s="232">
        <v>2016</v>
      </c>
      <c r="AU5695" s="232" t="s">
        <v>258</v>
      </c>
      <c r="AW5695" s="232" t="s">
        <v>250</v>
      </c>
      <c r="BQ5695" s="232" t="s">
        <v>245</v>
      </c>
      <c r="BR5695" s="232">
        <v>0.56921314711608295</v>
      </c>
    </row>
    <row r="5696" spans="46:70" x14ac:dyDescent="0.3">
      <c r="AT5696" s="232">
        <v>2016</v>
      </c>
      <c r="AU5696" s="232" t="s">
        <v>258</v>
      </c>
      <c r="AW5696" s="232" t="s">
        <v>250</v>
      </c>
      <c r="BQ5696" s="232" t="s">
        <v>246</v>
      </c>
      <c r="BR5696" s="232">
        <v>0.35079579620906709</v>
      </c>
    </row>
    <row r="5697" spans="46:70" x14ac:dyDescent="0.3">
      <c r="AT5697" s="232">
        <v>2016</v>
      </c>
      <c r="AU5697" s="232" t="s">
        <v>258</v>
      </c>
      <c r="AW5697" s="232" t="s">
        <v>251</v>
      </c>
      <c r="BR5697" s="232">
        <v>1.705036936893934</v>
      </c>
    </row>
    <row r="5698" spans="46:70" x14ac:dyDescent="0.3">
      <c r="AT5698" s="232">
        <v>2016</v>
      </c>
      <c r="AU5698" s="232" t="s">
        <v>258</v>
      </c>
      <c r="AW5698" s="232" t="s">
        <v>251</v>
      </c>
      <c r="AZ5698" s="232" t="s">
        <v>155</v>
      </c>
      <c r="BR5698" s="232">
        <v>1.9962789304906741</v>
      </c>
    </row>
    <row r="5699" spans="46:70" x14ac:dyDescent="0.3">
      <c r="AT5699" s="232">
        <v>2016</v>
      </c>
      <c r="AU5699" s="232" t="s">
        <v>258</v>
      </c>
      <c r="AW5699" s="232" t="s">
        <v>251</v>
      </c>
      <c r="AZ5699" s="232" t="s">
        <v>156</v>
      </c>
      <c r="BR5699" s="232">
        <v>2.705384907203658</v>
      </c>
    </row>
    <row r="5700" spans="46:70" x14ac:dyDescent="0.3">
      <c r="AT5700" s="232">
        <v>2016</v>
      </c>
      <c r="AU5700" s="232" t="s">
        <v>258</v>
      </c>
      <c r="AW5700" s="232" t="s">
        <v>251</v>
      </c>
      <c r="AZ5700" s="232" t="s">
        <v>157</v>
      </c>
      <c r="BR5700" s="232">
        <v>1.8068199150226909</v>
      </c>
    </row>
    <row r="5701" spans="46:70" x14ac:dyDescent="0.3">
      <c r="AT5701" s="232">
        <v>2016</v>
      </c>
      <c r="AU5701" s="232" t="s">
        <v>258</v>
      </c>
      <c r="AW5701" s="232" t="s">
        <v>251</v>
      </c>
      <c r="AZ5701" s="232" t="s">
        <v>158</v>
      </c>
      <c r="BR5701" s="232">
        <v>1.7029302138036639</v>
      </c>
    </row>
    <row r="5702" spans="46:70" x14ac:dyDescent="0.3">
      <c r="AT5702" s="232">
        <v>2016</v>
      </c>
      <c r="AU5702" s="232" t="s">
        <v>258</v>
      </c>
      <c r="AW5702" s="232" t="s">
        <v>251</v>
      </c>
      <c r="AZ5702" s="232" t="s">
        <v>159</v>
      </c>
      <c r="BR5702" s="232">
        <v>1.360266357667806</v>
      </c>
    </row>
    <row r="5703" spans="46:70" x14ac:dyDescent="0.3">
      <c r="AT5703" s="232">
        <v>2016</v>
      </c>
      <c r="AU5703" s="232" t="s">
        <v>258</v>
      </c>
      <c r="AW5703" s="232" t="s">
        <v>251</v>
      </c>
      <c r="AZ5703" s="232" t="s">
        <v>160</v>
      </c>
      <c r="BR5703" s="232">
        <v>1.0429789564012251</v>
      </c>
    </row>
    <row r="5704" spans="46:70" x14ac:dyDescent="0.3">
      <c r="AT5704" s="232">
        <v>2016</v>
      </c>
      <c r="AU5704" s="232" t="s">
        <v>258</v>
      </c>
      <c r="AW5704" s="232" t="s">
        <v>251</v>
      </c>
      <c r="BA5704" s="232" t="s">
        <v>161</v>
      </c>
      <c r="BR5704" s="232">
        <v>1.821607180906875</v>
      </c>
    </row>
    <row r="5705" spans="46:70" x14ac:dyDescent="0.3">
      <c r="AT5705" s="232">
        <v>2016</v>
      </c>
      <c r="AU5705" s="232" t="s">
        <v>258</v>
      </c>
      <c r="AW5705" s="232" t="s">
        <v>251</v>
      </c>
      <c r="BB5705" s="232" t="s">
        <v>162</v>
      </c>
      <c r="BR5705" s="232">
        <v>1.9593957554904411</v>
      </c>
    </row>
    <row r="5706" spans="46:70" x14ac:dyDescent="0.3">
      <c r="AT5706" s="232">
        <v>2016</v>
      </c>
      <c r="AU5706" s="232" t="s">
        <v>258</v>
      </c>
      <c r="AW5706" s="232" t="s">
        <v>251</v>
      </c>
      <c r="BB5706" s="232" t="s">
        <v>163</v>
      </c>
      <c r="BR5706" s="232">
        <v>0</v>
      </c>
    </row>
    <row r="5707" spans="46:70" x14ac:dyDescent="0.3">
      <c r="AT5707" s="232">
        <v>2016</v>
      </c>
      <c r="AU5707" s="232" t="s">
        <v>258</v>
      </c>
      <c r="AW5707" s="232" t="s">
        <v>251</v>
      </c>
      <c r="BB5707" s="232" t="s">
        <v>389</v>
      </c>
      <c r="BR5707" s="232" t="s">
        <v>354</v>
      </c>
    </row>
    <row r="5708" spans="46:70" x14ac:dyDescent="0.3">
      <c r="AT5708" s="232">
        <v>2016</v>
      </c>
      <c r="AU5708" s="232" t="s">
        <v>258</v>
      </c>
      <c r="AW5708" s="232" t="s">
        <v>251</v>
      </c>
      <c r="BB5708" s="232" t="s">
        <v>164</v>
      </c>
      <c r="BR5708" s="232">
        <v>0.56479762573815706</v>
      </c>
    </row>
    <row r="5709" spans="46:70" x14ac:dyDescent="0.3">
      <c r="AT5709" s="232">
        <v>2016</v>
      </c>
      <c r="AU5709" s="232" t="s">
        <v>258</v>
      </c>
      <c r="AW5709" s="232" t="s">
        <v>251</v>
      </c>
      <c r="BA5709" s="232" t="s">
        <v>165</v>
      </c>
      <c r="BR5709" s="232">
        <v>4.4441658460001818</v>
      </c>
    </row>
    <row r="5710" spans="46:70" x14ac:dyDescent="0.3">
      <c r="AT5710" s="232">
        <v>2016</v>
      </c>
      <c r="AU5710" s="232" t="s">
        <v>258</v>
      </c>
      <c r="AW5710" s="232" t="s">
        <v>251</v>
      </c>
      <c r="BB5710" s="232" t="s">
        <v>259</v>
      </c>
      <c r="BR5710" s="232">
        <v>0.56374141339767958</v>
      </c>
    </row>
    <row r="5711" spans="46:70" x14ac:dyDescent="0.3">
      <c r="AT5711" s="232">
        <v>2016</v>
      </c>
      <c r="AU5711" s="232" t="s">
        <v>258</v>
      </c>
      <c r="AW5711" s="232" t="s">
        <v>251</v>
      </c>
      <c r="BB5711" s="232" t="s">
        <v>260</v>
      </c>
      <c r="BR5711" s="232" t="s">
        <v>354</v>
      </c>
    </row>
    <row r="5712" spans="46:70" x14ac:dyDescent="0.3">
      <c r="AT5712" s="232">
        <v>2016</v>
      </c>
      <c r="AU5712" s="232" t="s">
        <v>258</v>
      </c>
      <c r="AW5712" s="232" t="s">
        <v>251</v>
      </c>
      <c r="BB5712" s="232" t="s">
        <v>261</v>
      </c>
      <c r="BR5712" s="232" t="s">
        <v>354</v>
      </c>
    </row>
    <row r="5713" spans="46:70" x14ac:dyDescent="0.3">
      <c r="AT5713" s="232">
        <v>2016</v>
      </c>
      <c r="AU5713" s="232" t="s">
        <v>258</v>
      </c>
      <c r="AW5713" s="232" t="s">
        <v>251</v>
      </c>
      <c r="BB5713" s="232" t="s">
        <v>262</v>
      </c>
      <c r="BR5713" s="232" t="s">
        <v>354</v>
      </c>
    </row>
    <row r="5714" spans="46:70" x14ac:dyDescent="0.3">
      <c r="AT5714" s="232">
        <v>2016</v>
      </c>
      <c r="AU5714" s="232" t="s">
        <v>258</v>
      </c>
      <c r="AW5714" s="232" t="s">
        <v>251</v>
      </c>
      <c r="BA5714" s="232" t="s">
        <v>166</v>
      </c>
      <c r="BR5714" s="232">
        <v>0.31651069276339622</v>
      </c>
    </row>
    <row r="5715" spans="46:70" x14ac:dyDescent="0.3">
      <c r="AT5715" s="232">
        <v>2016</v>
      </c>
      <c r="AU5715" s="232" t="s">
        <v>258</v>
      </c>
      <c r="AW5715" s="232" t="s">
        <v>251</v>
      </c>
      <c r="BB5715" s="232" t="s">
        <v>167</v>
      </c>
      <c r="BR5715" s="232">
        <v>9.9591359277587707E-2</v>
      </c>
    </row>
    <row r="5716" spans="46:70" x14ac:dyDescent="0.3">
      <c r="AT5716" s="232">
        <v>2016</v>
      </c>
      <c r="AU5716" s="232" t="s">
        <v>258</v>
      </c>
      <c r="AW5716" s="232" t="s">
        <v>251</v>
      </c>
      <c r="BB5716" s="232" t="s">
        <v>168</v>
      </c>
      <c r="BR5716" s="232">
        <v>0.84162657602649638</v>
      </c>
    </row>
    <row r="5717" spans="46:70" x14ac:dyDescent="0.3">
      <c r="AT5717" s="232">
        <v>2016</v>
      </c>
      <c r="AU5717" s="232" t="s">
        <v>258</v>
      </c>
      <c r="AW5717" s="232" t="s">
        <v>251</v>
      </c>
      <c r="BB5717" s="232" t="s">
        <v>253</v>
      </c>
      <c r="BR5717" s="232">
        <v>0</v>
      </c>
    </row>
    <row r="5718" spans="46:70" x14ac:dyDescent="0.3">
      <c r="AT5718" s="232">
        <v>2016</v>
      </c>
      <c r="AU5718" s="232" t="s">
        <v>258</v>
      </c>
      <c r="AW5718" s="232" t="s">
        <v>251</v>
      </c>
      <c r="BB5718" s="232" t="s">
        <v>252</v>
      </c>
      <c r="BR5718" s="232">
        <v>0</v>
      </c>
    </row>
    <row r="5719" spans="46:70" x14ac:dyDescent="0.3">
      <c r="AT5719" s="232">
        <v>2016</v>
      </c>
      <c r="AU5719" s="232" t="s">
        <v>258</v>
      </c>
      <c r="AW5719" s="232" t="s">
        <v>251</v>
      </c>
      <c r="BB5719" s="232" t="s">
        <v>169</v>
      </c>
      <c r="BR5719" s="232">
        <v>0.38566168490307551</v>
      </c>
    </row>
    <row r="5720" spans="46:70" x14ac:dyDescent="0.3">
      <c r="AT5720" s="232">
        <v>2016</v>
      </c>
      <c r="AU5720" s="232" t="s">
        <v>258</v>
      </c>
      <c r="AW5720" s="232" t="s">
        <v>251</v>
      </c>
      <c r="BA5720" s="232" t="s">
        <v>170</v>
      </c>
      <c r="BR5720" s="232">
        <v>0.85348280084227524</v>
      </c>
    </row>
    <row r="5721" spans="46:70" x14ac:dyDescent="0.3">
      <c r="AT5721" s="232">
        <v>2016</v>
      </c>
      <c r="AU5721" s="232" t="s">
        <v>258</v>
      </c>
      <c r="AW5721" s="232" t="s">
        <v>251</v>
      </c>
      <c r="BB5721" s="232" t="s">
        <v>171</v>
      </c>
      <c r="BR5721" s="232">
        <v>0.95343306893126312</v>
      </c>
    </row>
    <row r="5722" spans="46:70" x14ac:dyDescent="0.3">
      <c r="AT5722" s="232">
        <v>2016</v>
      </c>
      <c r="AU5722" s="232" t="s">
        <v>258</v>
      </c>
      <c r="AW5722" s="232" t="s">
        <v>251</v>
      </c>
      <c r="BB5722" s="232" t="s">
        <v>172</v>
      </c>
      <c r="BR5722" s="232">
        <v>0.83380586950947744</v>
      </c>
    </row>
    <row r="5723" spans="46:70" x14ac:dyDescent="0.3">
      <c r="AT5723" s="232">
        <v>2016</v>
      </c>
      <c r="AU5723" s="232" t="s">
        <v>258</v>
      </c>
      <c r="AW5723" s="232" t="s">
        <v>251</v>
      </c>
      <c r="BB5723" s="232" t="s">
        <v>390</v>
      </c>
      <c r="BR5723" s="232" t="s">
        <v>354</v>
      </c>
    </row>
    <row r="5724" spans="46:70" x14ac:dyDescent="0.3">
      <c r="AT5724" s="232">
        <v>2016</v>
      </c>
      <c r="AU5724" s="232" t="s">
        <v>258</v>
      </c>
      <c r="AW5724" s="232" t="s">
        <v>251</v>
      </c>
      <c r="BA5724" s="232" t="s">
        <v>173</v>
      </c>
      <c r="BR5724" s="232">
        <v>2.4717319762010019</v>
      </c>
    </row>
    <row r="5725" spans="46:70" x14ac:dyDescent="0.3">
      <c r="AT5725" s="232">
        <v>2016</v>
      </c>
      <c r="AU5725" s="232" t="s">
        <v>258</v>
      </c>
      <c r="AW5725" s="232" t="s">
        <v>251</v>
      </c>
      <c r="BB5725" s="232" t="s">
        <v>254</v>
      </c>
      <c r="BR5725" s="232" t="s">
        <v>354</v>
      </c>
    </row>
    <row r="5726" spans="46:70" x14ac:dyDescent="0.3">
      <c r="AT5726" s="232">
        <v>2016</v>
      </c>
      <c r="AU5726" s="232" t="s">
        <v>258</v>
      </c>
      <c r="AW5726" s="232" t="s">
        <v>251</v>
      </c>
      <c r="BB5726" s="232" t="s">
        <v>255</v>
      </c>
      <c r="BR5726" s="232">
        <v>1.1623687781635561</v>
      </c>
    </row>
    <row r="5727" spans="46:70" x14ac:dyDescent="0.3">
      <c r="AT5727" s="232">
        <v>2016</v>
      </c>
      <c r="AU5727" s="232" t="s">
        <v>258</v>
      </c>
      <c r="AW5727" s="232" t="s">
        <v>251</v>
      </c>
      <c r="BC5727" s="232" t="s">
        <v>174</v>
      </c>
      <c r="BR5727" s="232">
        <v>0.54256952242257028</v>
      </c>
    </row>
    <row r="5728" spans="46:70" x14ac:dyDescent="0.3">
      <c r="AT5728" s="232">
        <v>2016</v>
      </c>
      <c r="AU5728" s="232" t="s">
        <v>258</v>
      </c>
      <c r="AW5728" s="232" t="s">
        <v>251</v>
      </c>
      <c r="BC5728" s="232" t="s">
        <v>175</v>
      </c>
      <c r="BR5728" s="232">
        <v>1.4077177567117389</v>
      </c>
    </row>
    <row r="5729" spans="46:70" x14ac:dyDescent="0.3">
      <c r="AT5729" s="232">
        <v>2016</v>
      </c>
      <c r="AU5729" s="232" t="s">
        <v>258</v>
      </c>
      <c r="AW5729" s="232" t="s">
        <v>251</v>
      </c>
      <c r="BC5729" s="232" t="s">
        <v>176</v>
      </c>
      <c r="BR5729" s="232">
        <v>2.750967402728921</v>
      </c>
    </row>
    <row r="5730" spans="46:70" x14ac:dyDescent="0.3">
      <c r="AT5730" s="232">
        <v>2016</v>
      </c>
      <c r="AU5730" s="232" t="s">
        <v>258</v>
      </c>
      <c r="AW5730" s="232" t="s">
        <v>251</v>
      </c>
      <c r="BC5730" s="232" t="s">
        <v>177</v>
      </c>
      <c r="BR5730" s="232">
        <v>5.7174102326353244</v>
      </c>
    </row>
    <row r="5731" spans="46:70" x14ac:dyDescent="0.3">
      <c r="AT5731" s="232">
        <v>2016</v>
      </c>
      <c r="AU5731" s="232" t="s">
        <v>258</v>
      </c>
      <c r="AW5731" s="232" t="s">
        <v>251</v>
      </c>
      <c r="BC5731" s="232" t="s">
        <v>178</v>
      </c>
      <c r="BR5731" s="232">
        <v>5.113270559574973</v>
      </c>
    </row>
    <row r="5732" spans="46:70" x14ac:dyDescent="0.3">
      <c r="AT5732" s="232">
        <v>2016</v>
      </c>
      <c r="AU5732" s="232" t="s">
        <v>258</v>
      </c>
      <c r="AW5732" s="232" t="s">
        <v>251</v>
      </c>
      <c r="BC5732" s="232" t="s">
        <v>256</v>
      </c>
      <c r="BR5732" s="232">
        <v>0.66454846932622147</v>
      </c>
    </row>
    <row r="5733" spans="46:70" x14ac:dyDescent="0.3">
      <c r="AT5733" s="232">
        <v>2016</v>
      </c>
      <c r="AU5733" s="232" t="s">
        <v>258</v>
      </c>
      <c r="AW5733" s="232" t="s">
        <v>251</v>
      </c>
      <c r="BD5733" s="232" t="s">
        <v>179</v>
      </c>
      <c r="BR5733" s="232">
        <v>1.5076375902458219</v>
      </c>
    </row>
    <row r="5734" spans="46:70" x14ac:dyDescent="0.3">
      <c r="AT5734" s="232">
        <v>2016</v>
      </c>
      <c r="AU5734" s="232" t="s">
        <v>258</v>
      </c>
      <c r="AW5734" s="232" t="s">
        <v>251</v>
      </c>
      <c r="BD5734" s="232" t="s">
        <v>180</v>
      </c>
      <c r="BR5734" s="232">
        <v>2.5854911899403432</v>
      </c>
    </row>
    <row r="5735" spans="46:70" x14ac:dyDescent="0.3">
      <c r="AT5735" s="232">
        <v>2016</v>
      </c>
      <c r="AU5735" s="232" t="s">
        <v>258</v>
      </c>
      <c r="AW5735" s="232" t="s">
        <v>251</v>
      </c>
      <c r="BD5735" s="232" t="s">
        <v>181</v>
      </c>
      <c r="BR5735" s="232">
        <v>2.2707612098117509</v>
      </c>
    </row>
    <row r="5736" spans="46:70" x14ac:dyDescent="0.3">
      <c r="AT5736" s="232">
        <v>2016</v>
      </c>
      <c r="AU5736" s="232" t="s">
        <v>258</v>
      </c>
      <c r="AW5736" s="232" t="s">
        <v>251</v>
      </c>
      <c r="BD5736" s="232" t="s">
        <v>182</v>
      </c>
      <c r="BR5736" s="232">
        <v>1.883522537677673</v>
      </c>
    </row>
    <row r="5737" spans="46:70" x14ac:dyDescent="0.3">
      <c r="AT5737" s="232">
        <v>2016</v>
      </c>
      <c r="AU5737" s="232" t="s">
        <v>258</v>
      </c>
      <c r="AW5737" s="232" t="s">
        <v>251</v>
      </c>
      <c r="BD5737" s="232" t="s">
        <v>183</v>
      </c>
      <c r="BR5737" s="232">
        <v>2.0861768842492991</v>
      </c>
    </row>
    <row r="5738" spans="46:70" x14ac:dyDescent="0.3">
      <c r="AT5738" s="232">
        <v>2016</v>
      </c>
      <c r="AU5738" s="232" t="s">
        <v>258</v>
      </c>
      <c r="AW5738" s="232" t="s">
        <v>251</v>
      </c>
      <c r="BD5738" s="232" t="s">
        <v>184</v>
      </c>
      <c r="BR5738" s="232">
        <v>4.3715657157416956</v>
      </c>
    </row>
    <row r="5739" spans="46:70" x14ac:dyDescent="0.3">
      <c r="AT5739" s="232">
        <v>2016</v>
      </c>
      <c r="AU5739" s="232" t="s">
        <v>258</v>
      </c>
      <c r="AW5739" s="232" t="s">
        <v>251</v>
      </c>
      <c r="BD5739" s="232" t="s">
        <v>185</v>
      </c>
      <c r="BR5739" s="232">
        <v>0.6945886964904735</v>
      </c>
    </row>
    <row r="5740" spans="46:70" x14ac:dyDescent="0.3">
      <c r="AT5740" s="232">
        <v>2016</v>
      </c>
      <c r="AU5740" s="232" t="s">
        <v>258</v>
      </c>
      <c r="AW5740" s="232" t="s">
        <v>251</v>
      </c>
      <c r="BD5740" s="232" t="s">
        <v>186</v>
      </c>
      <c r="BR5740" s="232">
        <v>1.343478381996124</v>
      </c>
    </row>
    <row r="5741" spans="46:70" x14ac:dyDescent="0.3">
      <c r="AT5741" s="232">
        <v>2016</v>
      </c>
      <c r="AU5741" s="232" t="s">
        <v>258</v>
      </c>
      <c r="AW5741" s="232" t="s">
        <v>251</v>
      </c>
      <c r="BE5741" s="232" t="s">
        <v>187</v>
      </c>
      <c r="BR5741" s="232">
        <v>1.2681570976915051</v>
      </c>
    </row>
    <row r="5742" spans="46:70" x14ac:dyDescent="0.3">
      <c r="AT5742" s="232">
        <v>2016</v>
      </c>
      <c r="AU5742" s="232" t="s">
        <v>258</v>
      </c>
      <c r="AW5742" s="232" t="s">
        <v>251</v>
      </c>
      <c r="BE5742" s="232" t="s">
        <v>188</v>
      </c>
      <c r="BR5742" s="232">
        <v>1.805773629007654</v>
      </c>
    </row>
    <row r="5743" spans="46:70" x14ac:dyDescent="0.3">
      <c r="AT5743" s="232">
        <v>2016</v>
      </c>
      <c r="AU5743" s="232" t="s">
        <v>258</v>
      </c>
      <c r="AW5743" s="232" t="s">
        <v>251</v>
      </c>
      <c r="BE5743" s="232" t="s">
        <v>189</v>
      </c>
      <c r="BR5743" s="232">
        <v>2.0880715872485429</v>
      </c>
    </row>
    <row r="5744" spans="46:70" x14ac:dyDescent="0.3">
      <c r="AT5744" s="232">
        <v>2016</v>
      </c>
      <c r="AU5744" s="232" t="s">
        <v>258</v>
      </c>
      <c r="AW5744" s="232" t="s">
        <v>251</v>
      </c>
      <c r="BE5744" s="232" t="s">
        <v>190</v>
      </c>
      <c r="BR5744" s="232">
        <v>1.6057976090465711</v>
      </c>
    </row>
    <row r="5745" spans="46:70" x14ac:dyDescent="0.3">
      <c r="AT5745" s="232">
        <v>2016</v>
      </c>
      <c r="AU5745" s="232" t="s">
        <v>258</v>
      </c>
      <c r="AW5745" s="232" t="s">
        <v>251</v>
      </c>
      <c r="BE5745" s="232" t="s">
        <v>191</v>
      </c>
      <c r="BR5745" s="232">
        <v>2.2468029009283912</v>
      </c>
    </row>
    <row r="5746" spans="46:70" x14ac:dyDescent="0.3">
      <c r="AT5746" s="232">
        <v>2016</v>
      </c>
      <c r="AU5746" s="232" t="s">
        <v>258</v>
      </c>
      <c r="AW5746" s="232" t="s">
        <v>251</v>
      </c>
      <c r="BE5746" s="232" t="s">
        <v>257</v>
      </c>
      <c r="BR5746" s="232">
        <v>0</v>
      </c>
    </row>
    <row r="5747" spans="46:70" x14ac:dyDescent="0.3">
      <c r="AT5747" s="232">
        <v>2016</v>
      </c>
      <c r="AU5747" s="232" t="s">
        <v>258</v>
      </c>
      <c r="AW5747" s="232" t="s">
        <v>251</v>
      </c>
      <c r="BF5747" s="232" t="s">
        <v>192</v>
      </c>
      <c r="BR5747" s="232">
        <v>1.6549787104603559</v>
      </c>
    </row>
    <row r="5748" spans="46:70" x14ac:dyDescent="0.3">
      <c r="AT5748" s="232">
        <v>2016</v>
      </c>
      <c r="AU5748" s="232" t="s">
        <v>258</v>
      </c>
      <c r="AW5748" s="232" t="s">
        <v>251</v>
      </c>
      <c r="BF5748" s="232" t="s">
        <v>193</v>
      </c>
      <c r="BR5748" s="232">
        <v>1.950072654334154</v>
      </c>
    </row>
    <row r="5749" spans="46:70" x14ac:dyDescent="0.3">
      <c r="AT5749" s="232">
        <v>2016</v>
      </c>
      <c r="AU5749" s="232" t="s">
        <v>258</v>
      </c>
      <c r="AW5749" s="232" t="s">
        <v>251</v>
      </c>
      <c r="BF5749" s="232" t="s">
        <v>194</v>
      </c>
      <c r="BR5749" s="232">
        <v>1.6631997566015559</v>
      </c>
    </row>
    <row r="5750" spans="46:70" x14ac:dyDescent="0.3">
      <c r="AT5750" s="232">
        <v>2016</v>
      </c>
      <c r="AU5750" s="232" t="s">
        <v>258</v>
      </c>
      <c r="AW5750" s="232" t="s">
        <v>251</v>
      </c>
      <c r="BF5750" s="232" t="s">
        <v>195</v>
      </c>
      <c r="BR5750" s="232">
        <v>1.3820037824459961</v>
      </c>
    </row>
    <row r="5751" spans="46:70" x14ac:dyDescent="0.3">
      <c r="AT5751" s="232">
        <v>2016</v>
      </c>
      <c r="AU5751" s="232" t="s">
        <v>258</v>
      </c>
      <c r="AW5751" s="232" t="s">
        <v>251</v>
      </c>
      <c r="BF5751" s="232" t="s">
        <v>196</v>
      </c>
      <c r="BR5751" s="232">
        <v>1.707064661774905</v>
      </c>
    </row>
    <row r="5752" spans="46:70" x14ac:dyDescent="0.3">
      <c r="AT5752" s="232">
        <v>2016</v>
      </c>
      <c r="AU5752" s="232" t="s">
        <v>258</v>
      </c>
      <c r="AW5752" s="232" t="s">
        <v>251</v>
      </c>
      <c r="BG5752" s="232" t="s">
        <v>197</v>
      </c>
      <c r="BR5752" s="232">
        <v>4.1022720936381951</v>
      </c>
    </row>
    <row r="5753" spans="46:70" x14ac:dyDescent="0.3">
      <c r="AT5753" s="232">
        <v>2016</v>
      </c>
      <c r="AU5753" s="232" t="s">
        <v>258</v>
      </c>
      <c r="AW5753" s="232" t="s">
        <v>251</v>
      </c>
      <c r="BG5753" s="232" t="s">
        <v>198</v>
      </c>
      <c r="BR5753" s="232">
        <v>4.7547979987026636</v>
      </c>
    </row>
    <row r="5754" spans="46:70" x14ac:dyDescent="0.3">
      <c r="AT5754" s="232">
        <v>2016</v>
      </c>
      <c r="AU5754" s="232" t="s">
        <v>258</v>
      </c>
      <c r="AW5754" s="232" t="s">
        <v>251</v>
      </c>
      <c r="BG5754" s="232" t="s">
        <v>199</v>
      </c>
      <c r="BR5754" s="232">
        <v>1.9683106242665711</v>
      </c>
    </row>
    <row r="5755" spans="46:70" x14ac:dyDescent="0.3">
      <c r="AT5755" s="232">
        <v>2016</v>
      </c>
      <c r="AU5755" s="232" t="s">
        <v>258</v>
      </c>
      <c r="AW5755" s="232" t="s">
        <v>251</v>
      </c>
      <c r="BG5755" s="232" t="s">
        <v>200</v>
      </c>
      <c r="BR5755" s="232">
        <v>1.265267371370097</v>
      </c>
    </row>
    <row r="5756" spans="46:70" x14ac:dyDescent="0.3">
      <c r="AT5756" s="232">
        <v>2016</v>
      </c>
      <c r="AU5756" s="232" t="s">
        <v>258</v>
      </c>
      <c r="AW5756" s="232" t="s">
        <v>251</v>
      </c>
      <c r="BH5756" s="232" t="s">
        <v>201</v>
      </c>
      <c r="BR5756" s="232">
        <v>2.0455216795600988</v>
      </c>
    </row>
    <row r="5757" spans="46:70" x14ac:dyDescent="0.3">
      <c r="AT5757" s="232">
        <v>2016</v>
      </c>
      <c r="AU5757" s="232" t="s">
        <v>258</v>
      </c>
      <c r="AW5757" s="232" t="s">
        <v>251</v>
      </c>
      <c r="BH5757" s="232" t="s">
        <v>202</v>
      </c>
      <c r="BR5757" s="232">
        <v>1.695940604242606</v>
      </c>
    </row>
    <row r="5758" spans="46:70" x14ac:dyDescent="0.3">
      <c r="AT5758" s="232">
        <v>2016</v>
      </c>
      <c r="AU5758" s="232" t="s">
        <v>258</v>
      </c>
      <c r="AW5758" s="232" t="s">
        <v>251</v>
      </c>
      <c r="BH5758" s="232" t="s">
        <v>203</v>
      </c>
      <c r="BR5758" s="232">
        <v>1.601821808298159</v>
      </c>
    </row>
    <row r="5759" spans="46:70" x14ac:dyDescent="0.3">
      <c r="AT5759" s="232">
        <v>2016</v>
      </c>
      <c r="AU5759" s="232" t="s">
        <v>258</v>
      </c>
      <c r="AW5759" s="232" t="s">
        <v>251</v>
      </c>
      <c r="BI5759" s="232" t="s">
        <v>204</v>
      </c>
      <c r="BR5759" s="232">
        <v>1.2971245293834921</v>
      </c>
    </row>
    <row r="5760" spans="46:70" x14ac:dyDescent="0.3">
      <c r="AT5760" s="232">
        <v>2016</v>
      </c>
      <c r="AU5760" s="232" t="s">
        <v>258</v>
      </c>
      <c r="AW5760" s="232" t="s">
        <v>251</v>
      </c>
      <c r="BI5760" s="232" t="s">
        <v>205</v>
      </c>
      <c r="BR5760" s="232">
        <v>1.3271924789756451</v>
      </c>
    </row>
    <row r="5761" spans="46:70" x14ac:dyDescent="0.3">
      <c r="AT5761" s="232">
        <v>2016</v>
      </c>
      <c r="AU5761" s="232" t="s">
        <v>258</v>
      </c>
      <c r="AW5761" s="232" t="s">
        <v>251</v>
      </c>
      <c r="BI5761" s="232" t="s">
        <v>206</v>
      </c>
      <c r="BR5761" s="232">
        <v>7.4142948984216988</v>
      </c>
    </row>
    <row r="5762" spans="46:70" x14ac:dyDescent="0.3">
      <c r="AT5762" s="232">
        <v>2016</v>
      </c>
      <c r="AU5762" s="232" t="s">
        <v>258</v>
      </c>
      <c r="AW5762" s="232" t="s">
        <v>251</v>
      </c>
      <c r="BJ5762" s="232" t="s">
        <v>381</v>
      </c>
      <c r="BR5762" s="232">
        <v>5.5305007658032821</v>
      </c>
    </row>
    <row r="5763" spans="46:70" x14ac:dyDescent="0.3">
      <c r="AT5763" s="232">
        <v>2016</v>
      </c>
      <c r="AU5763" s="232" t="s">
        <v>258</v>
      </c>
      <c r="AW5763" s="232" t="s">
        <v>251</v>
      </c>
      <c r="BJ5763" s="232" t="s">
        <v>208</v>
      </c>
      <c r="BR5763" s="232">
        <v>2.6580724190490308</v>
      </c>
    </row>
    <row r="5764" spans="46:70" x14ac:dyDescent="0.3">
      <c r="AT5764" s="232">
        <v>2016</v>
      </c>
      <c r="AU5764" s="232" t="s">
        <v>258</v>
      </c>
      <c r="AW5764" s="232" t="s">
        <v>251</v>
      </c>
      <c r="BJ5764" s="232" t="s">
        <v>209</v>
      </c>
      <c r="BR5764" s="232">
        <v>2.2621616409230718</v>
      </c>
    </row>
    <row r="5765" spans="46:70" x14ac:dyDescent="0.3">
      <c r="AT5765" s="232">
        <v>2016</v>
      </c>
      <c r="AU5765" s="232" t="s">
        <v>258</v>
      </c>
      <c r="AW5765" s="232" t="s">
        <v>251</v>
      </c>
      <c r="BJ5765" s="232" t="s">
        <v>210</v>
      </c>
      <c r="BR5765" s="232">
        <v>1.5716159384664421</v>
      </c>
    </row>
    <row r="5766" spans="46:70" x14ac:dyDescent="0.3">
      <c r="AT5766" s="232">
        <v>2016</v>
      </c>
      <c r="AU5766" s="232" t="s">
        <v>258</v>
      </c>
      <c r="AW5766" s="232" t="s">
        <v>251</v>
      </c>
      <c r="BJ5766" s="232" t="s">
        <v>211</v>
      </c>
      <c r="BR5766" s="232">
        <v>1.421484164080113</v>
      </c>
    </row>
    <row r="5767" spans="46:70" x14ac:dyDescent="0.3">
      <c r="AT5767" s="232">
        <v>2016</v>
      </c>
      <c r="AU5767" s="232" t="s">
        <v>258</v>
      </c>
      <c r="AW5767" s="232" t="s">
        <v>251</v>
      </c>
      <c r="BJ5767" s="232" t="s">
        <v>212</v>
      </c>
      <c r="BR5767" s="232">
        <v>0.68571295361680562</v>
      </c>
    </row>
    <row r="5768" spans="46:70" x14ac:dyDescent="0.3">
      <c r="AT5768" s="232">
        <v>2016</v>
      </c>
      <c r="AU5768" s="232" t="s">
        <v>258</v>
      </c>
      <c r="AW5768" s="232" t="s">
        <v>251</v>
      </c>
      <c r="BJ5768" s="232" t="s">
        <v>213</v>
      </c>
      <c r="BR5768" s="232">
        <v>1.1414620473233421</v>
      </c>
    </row>
    <row r="5769" spans="46:70" x14ac:dyDescent="0.3">
      <c r="AT5769" s="232">
        <v>2016</v>
      </c>
      <c r="AU5769" s="232" t="s">
        <v>258</v>
      </c>
      <c r="AW5769" s="232" t="s">
        <v>251</v>
      </c>
      <c r="BK5769" s="232" t="s">
        <v>214</v>
      </c>
      <c r="BR5769" s="232">
        <v>1.0646161035287349</v>
      </c>
    </row>
    <row r="5770" spans="46:70" x14ac:dyDescent="0.3">
      <c r="AT5770" s="232">
        <v>2016</v>
      </c>
      <c r="AU5770" s="232" t="s">
        <v>258</v>
      </c>
      <c r="AW5770" s="232" t="s">
        <v>251</v>
      </c>
      <c r="BK5770" s="232" t="s">
        <v>215</v>
      </c>
      <c r="BR5770" s="232">
        <v>3.115245143375176</v>
      </c>
    </row>
    <row r="5771" spans="46:70" x14ac:dyDescent="0.3">
      <c r="AT5771" s="232">
        <v>2016</v>
      </c>
      <c r="AU5771" s="232" t="s">
        <v>258</v>
      </c>
      <c r="AW5771" s="232" t="s">
        <v>251</v>
      </c>
      <c r="BK5771" s="232" t="s">
        <v>216</v>
      </c>
      <c r="BR5771" s="232">
        <v>2.26376860994539</v>
      </c>
    </row>
    <row r="5772" spans="46:70" x14ac:dyDescent="0.3">
      <c r="AT5772" s="232">
        <v>2016</v>
      </c>
      <c r="AU5772" s="232" t="s">
        <v>258</v>
      </c>
      <c r="AW5772" s="232" t="s">
        <v>251</v>
      </c>
      <c r="BL5772" s="232" t="s">
        <v>217</v>
      </c>
      <c r="BR5772" s="232">
        <v>1.6329354995179199</v>
      </c>
    </row>
    <row r="5773" spans="46:70" x14ac:dyDescent="0.3">
      <c r="AT5773" s="232">
        <v>2016</v>
      </c>
      <c r="AU5773" s="232" t="s">
        <v>258</v>
      </c>
      <c r="AW5773" s="232" t="s">
        <v>251</v>
      </c>
      <c r="BL5773" s="232" t="s">
        <v>218</v>
      </c>
      <c r="BR5773" s="232">
        <v>1.2535039721363339</v>
      </c>
    </row>
    <row r="5774" spans="46:70" x14ac:dyDescent="0.3">
      <c r="AT5774" s="232">
        <v>2016</v>
      </c>
      <c r="AU5774" s="232" t="s">
        <v>258</v>
      </c>
      <c r="AW5774" s="232" t="s">
        <v>251</v>
      </c>
      <c r="BL5774" s="232" t="s">
        <v>219</v>
      </c>
      <c r="BR5774" s="232">
        <v>1.6895898790351269</v>
      </c>
    </row>
    <row r="5775" spans="46:70" x14ac:dyDescent="0.3">
      <c r="AT5775" s="232">
        <v>2016</v>
      </c>
      <c r="AU5775" s="232" t="s">
        <v>258</v>
      </c>
      <c r="AW5775" s="232" t="s">
        <v>251</v>
      </c>
      <c r="BL5775" s="232" t="s">
        <v>220</v>
      </c>
      <c r="BR5775" s="232">
        <v>1.823651169731326</v>
      </c>
    </row>
    <row r="5776" spans="46:70" x14ac:dyDescent="0.3">
      <c r="AT5776" s="232">
        <v>2016</v>
      </c>
      <c r="AU5776" s="232" t="s">
        <v>258</v>
      </c>
      <c r="AW5776" s="232" t="s">
        <v>251</v>
      </c>
      <c r="BL5776" s="232" t="s">
        <v>221</v>
      </c>
      <c r="BR5776" s="232">
        <v>1.982408122452185</v>
      </c>
    </row>
    <row r="5777" spans="46:70" x14ac:dyDescent="0.3">
      <c r="AT5777" s="232">
        <v>2016</v>
      </c>
      <c r="AU5777" s="232" t="s">
        <v>258</v>
      </c>
      <c r="AW5777" s="232" t="s">
        <v>251</v>
      </c>
      <c r="BM5777" s="232" t="s">
        <v>222</v>
      </c>
      <c r="BR5777" s="232">
        <v>1.0456113248334351</v>
      </c>
    </row>
    <row r="5778" spans="46:70" x14ac:dyDescent="0.3">
      <c r="AT5778" s="232">
        <v>2016</v>
      </c>
      <c r="AU5778" s="232" t="s">
        <v>258</v>
      </c>
      <c r="AW5778" s="232" t="s">
        <v>251</v>
      </c>
      <c r="BM5778" s="232" t="s">
        <v>223</v>
      </c>
      <c r="BR5778" s="232">
        <v>0.67848232417568366</v>
      </c>
    </row>
    <row r="5779" spans="46:70" x14ac:dyDescent="0.3">
      <c r="AT5779" s="232">
        <v>2016</v>
      </c>
      <c r="AU5779" s="232" t="s">
        <v>258</v>
      </c>
      <c r="AW5779" s="232" t="s">
        <v>251</v>
      </c>
      <c r="BM5779" s="232" t="s">
        <v>224</v>
      </c>
      <c r="BR5779" s="232">
        <v>1.5104051086637591</v>
      </c>
    </row>
    <row r="5780" spans="46:70" x14ac:dyDescent="0.3">
      <c r="AT5780" s="232">
        <v>2016</v>
      </c>
      <c r="AU5780" s="232" t="s">
        <v>258</v>
      </c>
      <c r="AW5780" s="232" t="s">
        <v>251</v>
      </c>
      <c r="BM5780" s="232" t="s">
        <v>225</v>
      </c>
      <c r="BR5780" s="232">
        <v>1.057337697312956</v>
      </c>
    </row>
    <row r="5781" spans="46:70" x14ac:dyDescent="0.3">
      <c r="AT5781" s="232">
        <v>2016</v>
      </c>
      <c r="AU5781" s="232" t="s">
        <v>258</v>
      </c>
      <c r="AW5781" s="232" t="s">
        <v>251</v>
      </c>
      <c r="BM5781" s="232" t="s">
        <v>226</v>
      </c>
      <c r="BR5781" s="232">
        <v>1.822496574652211</v>
      </c>
    </row>
    <row r="5782" spans="46:70" x14ac:dyDescent="0.3">
      <c r="AT5782" s="232">
        <v>2016</v>
      </c>
      <c r="AU5782" s="232" t="s">
        <v>258</v>
      </c>
      <c r="AW5782" s="232" t="s">
        <v>251</v>
      </c>
      <c r="BM5782" s="232" t="s">
        <v>227</v>
      </c>
      <c r="BR5782" s="232">
        <v>1.180836706052167</v>
      </c>
    </row>
    <row r="5783" spans="46:70" x14ac:dyDescent="0.3">
      <c r="AT5783" s="232">
        <v>2016</v>
      </c>
      <c r="AU5783" s="232" t="s">
        <v>258</v>
      </c>
      <c r="AW5783" s="232" t="s">
        <v>251</v>
      </c>
      <c r="BM5783" s="232" t="s">
        <v>228</v>
      </c>
      <c r="BR5783" s="232">
        <v>3.7728341288671898</v>
      </c>
    </row>
    <row r="5784" spans="46:70" x14ac:dyDescent="0.3">
      <c r="AT5784" s="232">
        <v>2016</v>
      </c>
      <c r="AU5784" s="232" t="s">
        <v>258</v>
      </c>
      <c r="AW5784" s="232" t="s">
        <v>251</v>
      </c>
      <c r="BM5784" s="232" t="s">
        <v>229</v>
      </c>
      <c r="BR5784" s="232">
        <v>2.7166307519411328</v>
      </c>
    </row>
    <row r="5785" spans="46:70" x14ac:dyDescent="0.3">
      <c r="AT5785" s="232">
        <v>2016</v>
      </c>
      <c r="AU5785" s="232" t="s">
        <v>258</v>
      </c>
      <c r="AW5785" s="232" t="s">
        <v>251</v>
      </c>
      <c r="BN5785" s="232" t="s">
        <v>230</v>
      </c>
      <c r="BR5785" s="232">
        <v>1.697867253283359</v>
      </c>
    </row>
    <row r="5786" spans="46:70" x14ac:dyDescent="0.3">
      <c r="AT5786" s="232">
        <v>2016</v>
      </c>
      <c r="AU5786" s="232" t="s">
        <v>258</v>
      </c>
      <c r="AW5786" s="232" t="s">
        <v>251</v>
      </c>
      <c r="BN5786" s="232" t="s">
        <v>231</v>
      </c>
      <c r="BR5786" s="232">
        <v>1.7408603935613971</v>
      </c>
    </row>
    <row r="5787" spans="46:70" x14ac:dyDescent="0.3">
      <c r="AT5787" s="232">
        <v>2016</v>
      </c>
      <c r="AU5787" s="232" t="s">
        <v>258</v>
      </c>
      <c r="AW5787" s="232" t="s">
        <v>251</v>
      </c>
      <c r="BO5787" s="232" t="s">
        <v>232</v>
      </c>
      <c r="BR5787" s="232">
        <v>2.455502070090815</v>
      </c>
    </row>
    <row r="5788" spans="46:70" x14ac:dyDescent="0.3">
      <c r="AT5788" s="232">
        <v>2016</v>
      </c>
      <c r="AU5788" s="232" t="s">
        <v>258</v>
      </c>
      <c r="AW5788" s="232" t="s">
        <v>251</v>
      </c>
      <c r="BO5788" s="232" t="s">
        <v>233</v>
      </c>
      <c r="BR5788" s="232">
        <v>1.6589799917340819</v>
      </c>
    </row>
    <row r="5789" spans="46:70" x14ac:dyDescent="0.3">
      <c r="AT5789" s="232">
        <v>2016</v>
      </c>
      <c r="AU5789" s="232" t="s">
        <v>258</v>
      </c>
      <c r="AW5789" s="232" t="s">
        <v>251</v>
      </c>
      <c r="BP5789" s="232" t="s">
        <v>234</v>
      </c>
      <c r="BR5789" s="232">
        <v>2.3778141249823399</v>
      </c>
    </row>
    <row r="5790" spans="46:70" x14ac:dyDescent="0.3">
      <c r="AT5790" s="232">
        <v>2016</v>
      </c>
      <c r="AU5790" s="232" t="s">
        <v>258</v>
      </c>
      <c r="AW5790" s="232" t="s">
        <v>251</v>
      </c>
      <c r="BP5790" s="232" t="s">
        <v>235</v>
      </c>
      <c r="BR5790" s="232">
        <v>1.574074780556733</v>
      </c>
    </row>
    <row r="5791" spans="46:70" x14ac:dyDescent="0.3">
      <c r="AT5791" s="232">
        <v>2016</v>
      </c>
      <c r="AU5791" s="232" t="s">
        <v>258</v>
      </c>
      <c r="AW5791" s="232" t="s">
        <v>251</v>
      </c>
      <c r="BP5791" s="232" t="s">
        <v>236</v>
      </c>
      <c r="BR5791" s="232">
        <v>1.338458839363514</v>
      </c>
    </row>
    <row r="5792" spans="46:70" x14ac:dyDescent="0.3">
      <c r="AT5792" s="232">
        <v>2016</v>
      </c>
      <c r="AU5792" s="232" t="s">
        <v>258</v>
      </c>
      <c r="AW5792" s="232" t="s">
        <v>251</v>
      </c>
      <c r="BQ5792" s="232" t="s">
        <v>237</v>
      </c>
      <c r="BR5792" s="232">
        <v>2.729804373591171</v>
      </c>
    </row>
    <row r="5793" spans="46:70" x14ac:dyDescent="0.3">
      <c r="AT5793" s="232">
        <v>2016</v>
      </c>
      <c r="AU5793" s="232" t="s">
        <v>258</v>
      </c>
      <c r="AW5793" s="232" t="s">
        <v>251</v>
      </c>
      <c r="BQ5793" s="232" t="s">
        <v>238</v>
      </c>
      <c r="BR5793" s="232">
        <v>2.197123204383062</v>
      </c>
    </row>
    <row r="5794" spans="46:70" x14ac:dyDescent="0.3">
      <c r="AT5794" s="232">
        <v>2016</v>
      </c>
      <c r="AU5794" s="232" t="s">
        <v>258</v>
      </c>
      <c r="AW5794" s="232" t="s">
        <v>251</v>
      </c>
      <c r="BQ5794" s="232" t="s">
        <v>239</v>
      </c>
      <c r="BR5794" s="232">
        <v>1.243699547163639</v>
      </c>
    </row>
    <row r="5795" spans="46:70" x14ac:dyDescent="0.3">
      <c r="AT5795" s="232">
        <v>2016</v>
      </c>
      <c r="AU5795" s="232" t="s">
        <v>258</v>
      </c>
      <c r="AW5795" s="232" t="s">
        <v>251</v>
      </c>
      <c r="BQ5795" s="232" t="s">
        <v>240</v>
      </c>
      <c r="BR5795" s="232">
        <v>1.9770006219715199</v>
      </c>
    </row>
    <row r="5796" spans="46:70" x14ac:dyDescent="0.3">
      <c r="AT5796" s="232">
        <v>2016</v>
      </c>
      <c r="AU5796" s="232" t="s">
        <v>258</v>
      </c>
      <c r="AW5796" s="232" t="s">
        <v>251</v>
      </c>
      <c r="BQ5796" s="232" t="s">
        <v>241</v>
      </c>
      <c r="BR5796" s="232">
        <v>1.384038969026</v>
      </c>
    </row>
    <row r="5797" spans="46:70" x14ac:dyDescent="0.3">
      <c r="AT5797" s="232">
        <v>2016</v>
      </c>
      <c r="AU5797" s="232" t="s">
        <v>258</v>
      </c>
      <c r="AW5797" s="232" t="s">
        <v>251</v>
      </c>
      <c r="BQ5797" s="232" t="s">
        <v>242</v>
      </c>
      <c r="BR5797" s="232">
        <v>1.1475399327058591</v>
      </c>
    </row>
    <row r="5798" spans="46:70" x14ac:dyDescent="0.3">
      <c r="AT5798" s="232">
        <v>2016</v>
      </c>
      <c r="AU5798" s="232" t="s">
        <v>258</v>
      </c>
      <c r="AW5798" s="232" t="s">
        <v>251</v>
      </c>
      <c r="BQ5798" s="232" t="s">
        <v>243</v>
      </c>
      <c r="BR5798" s="232">
        <v>1.352629549528235</v>
      </c>
    </row>
    <row r="5799" spans="46:70" x14ac:dyDescent="0.3">
      <c r="AT5799" s="232">
        <v>2016</v>
      </c>
      <c r="AU5799" s="232" t="s">
        <v>258</v>
      </c>
      <c r="AW5799" s="232" t="s">
        <v>251</v>
      </c>
      <c r="BQ5799" s="232" t="s">
        <v>244</v>
      </c>
      <c r="BR5799" s="232">
        <v>1.603131671357755</v>
      </c>
    </row>
    <row r="5800" spans="46:70" x14ac:dyDescent="0.3">
      <c r="AT5800" s="232">
        <v>2016</v>
      </c>
      <c r="AU5800" s="232" t="s">
        <v>258</v>
      </c>
      <c r="AW5800" s="232" t="s">
        <v>251</v>
      </c>
      <c r="BQ5800" s="232" t="s">
        <v>245</v>
      </c>
      <c r="BR5800" s="232">
        <v>2.3970213574127421</v>
      </c>
    </row>
    <row r="5801" spans="46:70" x14ac:dyDescent="0.3">
      <c r="AT5801" s="232">
        <v>2016</v>
      </c>
      <c r="AU5801" s="232" t="s">
        <v>258</v>
      </c>
      <c r="AW5801" s="232" t="s">
        <v>251</v>
      </c>
      <c r="BQ5801" s="232" t="s">
        <v>246</v>
      </c>
      <c r="BR5801" s="232">
        <v>1.9689589669737919</v>
      </c>
    </row>
    <row r="5802" spans="46:70" x14ac:dyDescent="0.3">
      <c r="AT5802" s="232">
        <v>2004</v>
      </c>
      <c r="AU5802" s="232" t="s">
        <v>154</v>
      </c>
      <c r="BR5802" s="232">
        <v>6.4956461048060232</v>
      </c>
    </row>
    <row r="5803" spans="46:70" x14ac:dyDescent="0.3">
      <c r="AT5803" s="232">
        <v>2004</v>
      </c>
      <c r="AU5803" s="232" t="s">
        <v>154</v>
      </c>
      <c r="AV5803" s="232" t="s">
        <v>247</v>
      </c>
      <c r="BR5803" s="232">
        <v>4.8807337410386227</v>
      </c>
    </row>
    <row r="5804" spans="46:70" x14ac:dyDescent="0.3">
      <c r="AT5804" s="232">
        <v>2004</v>
      </c>
      <c r="AU5804" s="232" t="s">
        <v>154</v>
      </c>
      <c r="AV5804" s="232" t="s">
        <v>249</v>
      </c>
      <c r="BR5804" s="232">
        <v>2.5255934952236898</v>
      </c>
    </row>
    <row r="5805" spans="46:70" x14ac:dyDescent="0.3">
      <c r="AT5805" s="232">
        <v>2004</v>
      </c>
      <c r="AU5805" s="232" t="s">
        <v>154</v>
      </c>
      <c r="AV5805" s="232" t="s">
        <v>247</v>
      </c>
      <c r="AW5805" s="232" t="s">
        <v>248</v>
      </c>
      <c r="BR5805" s="232">
        <v>4.6294273261086136</v>
      </c>
    </row>
    <row r="5806" spans="46:70" x14ac:dyDescent="0.3">
      <c r="AT5806" s="232">
        <v>2004</v>
      </c>
      <c r="AU5806" s="232" t="s">
        <v>154</v>
      </c>
      <c r="AV5806" s="232" t="s">
        <v>247</v>
      </c>
      <c r="AW5806" s="232" t="s">
        <v>248</v>
      </c>
      <c r="AX5806" s="232" t="s">
        <v>263</v>
      </c>
      <c r="BR5806" s="232">
        <v>3.1909359873455951</v>
      </c>
    </row>
    <row r="5807" spans="46:70" x14ac:dyDescent="0.3">
      <c r="AT5807" s="232">
        <v>2004</v>
      </c>
      <c r="AU5807" s="232" t="s">
        <v>154</v>
      </c>
      <c r="AV5807" s="232" t="s">
        <v>247</v>
      </c>
      <c r="AW5807" s="232" t="s">
        <v>248</v>
      </c>
      <c r="AX5807" s="232" t="s">
        <v>135</v>
      </c>
      <c r="BR5807" s="232">
        <v>2.5003947507419388</v>
      </c>
    </row>
    <row r="5808" spans="46:70" x14ac:dyDescent="0.3">
      <c r="AT5808" s="232">
        <v>2004</v>
      </c>
      <c r="AU5808" s="232" t="s">
        <v>154</v>
      </c>
      <c r="AV5808" s="232" t="s">
        <v>247</v>
      </c>
      <c r="AW5808" s="232" t="s">
        <v>248</v>
      </c>
      <c r="AX5808" s="232" t="s">
        <v>135</v>
      </c>
      <c r="AY5808" s="232" t="s">
        <v>264</v>
      </c>
      <c r="BR5808" s="232">
        <v>1.7364637176136659</v>
      </c>
    </row>
    <row r="5809" spans="46:70" x14ac:dyDescent="0.3">
      <c r="AT5809" s="232">
        <v>2004</v>
      </c>
      <c r="AU5809" s="232" t="s">
        <v>154</v>
      </c>
      <c r="AV5809" s="232" t="s">
        <v>247</v>
      </c>
      <c r="AW5809" s="232" t="s">
        <v>248</v>
      </c>
      <c r="AX5809" s="232" t="s">
        <v>135</v>
      </c>
      <c r="AY5809" s="232" t="s">
        <v>265</v>
      </c>
      <c r="BR5809" s="232">
        <v>1.8732909076208359</v>
      </c>
    </row>
    <row r="5810" spans="46:70" x14ac:dyDescent="0.3">
      <c r="AT5810" s="232">
        <v>2004</v>
      </c>
      <c r="AU5810" s="232" t="s">
        <v>154</v>
      </c>
      <c r="AV5810" s="232" t="s">
        <v>249</v>
      </c>
      <c r="AW5810" s="232" t="s">
        <v>248</v>
      </c>
      <c r="BR5810" s="232">
        <v>2.2871011594872699</v>
      </c>
    </row>
    <row r="5811" spans="46:70" x14ac:dyDescent="0.3">
      <c r="AT5811" s="232">
        <v>2004</v>
      </c>
      <c r="AU5811" s="232" t="s">
        <v>154</v>
      </c>
      <c r="AV5811" s="232" t="s">
        <v>249</v>
      </c>
      <c r="AW5811" s="232" t="s">
        <v>248</v>
      </c>
      <c r="AX5811" s="232" t="s">
        <v>263</v>
      </c>
      <c r="BR5811" s="232">
        <v>1.4404657259897009</v>
      </c>
    </row>
    <row r="5812" spans="46:70" x14ac:dyDescent="0.3">
      <c r="AT5812" s="232">
        <v>2004</v>
      </c>
      <c r="AU5812" s="232" t="s">
        <v>154</v>
      </c>
      <c r="AV5812" s="232" t="s">
        <v>249</v>
      </c>
      <c r="AW5812" s="232" t="s">
        <v>248</v>
      </c>
      <c r="AX5812" s="232" t="s">
        <v>135</v>
      </c>
      <c r="BR5812" s="232">
        <v>1.1744244690066421</v>
      </c>
    </row>
    <row r="5813" spans="46:70" x14ac:dyDescent="0.3">
      <c r="AT5813" s="232">
        <v>2004</v>
      </c>
      <c r="AU5813" s="232" t="s">
        <v>154</v>
      </c>
      <c r="AV5813" s="232" t="s">
        <v>249</v>
      </c>
      <c r="AW5813" s="232" t="s">
        <v>248</v>
      </c>
      <c r="AX5813" s="232" t="s">
        <v>135</v>
      </c>
      <c r="AY5813" s="232" t="s">
        <v>264</v>
      </c>
      <c r="BR5813" s="232">
        <v>1.0141349687537551</v>
      </c>
    </row>
    <row r="5814" spans="46:70" x14ac:dyDescent="0.3">
      <c r="AT5814" s="232">
        <v>2004</v>
      </c>
      <c r="AU5814" s="232" t="s">
        <v>154</v>
      </c>
      <c r="AV5814" s="232" t="s">
        <v>249</v>
      </c>
      <c r="AW5814" s="232" t="s">
        <v>248</v>
      </c>
      <c r="AX5814" s="232" t="s">
        <v>135</v>
      </c>
      <c r="AY5814" s="232" t="s">
        <v>265</v>
      </c>
      <c r="BR5814" s="232">
        <v>0.62121024232367739</v>
      </c>
    </row>
    <row r="5815" spans="46:70" x14ac:dyDescent="0.3">
      <c r="AT5815" s="232">
        <v>2004</v>
      </c>
      <c r="AU5815" s="232" t="s">
        <v>154</v>
      </c>
      <c r="AV5815" s="232" t="s">
        <v>247</v>
      </c>
      <c r="AW5815" s="232" t="s">
        <v>250</v>
      </c>
      <c r="BR5815" s="232">
        <v>0.24749521311631861</v>
      </c>
    </row>
    <row r="5816" spans="46:70" x14ac:dyDescent="0.3">
      <c r="AT5816" s="232">
        <v>2004</v>
      </c>
      <c r="AU5816" s="232" t="s">
        <v>154</v>
      </c>
      <c r="AV5816" s="232" t="s">
        <v>247</v>
      </c>
      <c r="AW5816" s="232" t="s">
        <v>250</v>
      </c>
      <c r="AX5816" s="232" t="s">
        <v>266</v>
      </c>
      <c r="BR5816" s="232">
        <v>6.8447253346590312E-2</v>
      </c>
    </row>
    <row r="5817" spans="46:70" x14ac:dyDescent="0.3">
      <c r="AT5817" s="232">
        <v>2004</v>
      </c>
      <c r="AU5817" s="232" t="s">
        <v>154</v>
      </c>
      <c r="AV5817" s="232" t="s">
        <v>247</v>
      </c>
      <c r="AW5817" s="232" t="s">
        <v>250</v>
      </c>
      <c r="AX5817" s="232" t="s">
        <v>267</v>
      </c>
      <c r="BR5817" s="232">
        <v>0.22124927335501099</v>
      </c>
    </row>
    <row r="5818" spans="46:70" x14ac:dyDescent="0.3">
      <c r="AT5818" s="232">
        <v>2004</v>
      </c>
      <c r="AU5818" s="232" t="s">
        <v>154</v>
      </c>
      <c r="AV5818" s="232" t="s">
        <v>249</v>
      </c>
      <c r="AW5818" s="232" t="s">
        <v>250</v>
      </c>
      <c r="BR5818" s="232">
        <v>6.5695105797600106E-3</v>
      </c>
    </row>
    <row r="5819" spans="46:70" x14ac:dyDescent="0.3">
      <c r="AT5819" s="232">
        <v>2004</v>
      </c>
      <c r="AU5819" s="232" t="s">
        <v>154</v>
      </c>
      <c r="AV5819" s="232" t="s">
        <v>249</v>
      </c>
      <c r="AW5819" s="232" t="s">
        <v>250</v>
      </c>
      <c r="AX5819" s="232" t="s">
        <v>266</v>
      </c>
      <c r="BR5819" s="232">
        <v>0</v>
      </c>
    </row>
    <row r="5820" spans="46:70" x14ac:dyDescent="0.3">
      <c r="AT5820" s="232">
        <v>2004</v>
      </c>
      <c r="AU5820" s="232" t="s">
        <v>154</v>
      </c>
      <c r="AV5820" s="232" t="s">
        <v>249</v>
      </c>
      <c r="AW5820" s="232" t="s">
        <v>250</v>
      </c>
      <c r="AX5820" s="232" t="s">
        <v>267</v>
      </c>
      <c r="BR5820" s="232">
        <v>6.5362339244938493E-3</v>
      </c>
    </row>
    <row r="5821" spans="46:70" x14ac:dyDescent="0.3">
      <c r="AT5821" s="232">
        <v>2004</v>
      </c>
      <c r="AU5821" s="232" t="s">
        <v>154</v>
      </c>
      <c r="AV5821" s="232" t="s">
        <v>247</v>
      </c>
      <c r="AW5821" s="232" t="s">
        <v>251</v>
      </c>
      <c r="BR5821" s="232">
        <v>1.0866792872566851</v>
      </c>
    </row>
    <row r="5822" spans="46:70" x14ac:dyDescent="0.3">
      <c r="AT5822" s="232">
        <v>2004</v>
      </c>
      <c r="AU5822" s="232" t="s">
        <v>154</v>
      </c>
      <c r="AV5822" s="232" t="s">
        <v>249</v>
      </c>
      <c r="AW5822" s="232" t="s">
        <v>251</v>
      </c>
      <c r="BR5822" s="232">
        <v>0.26526101656202788</v>
      </c>
    </row>
    <row r="5823" spans="46:70" x14ac:dyDescent="0.3">
      <c r="AT5823" s="232">
        <v>2004</v>
      </c>
      <c r="AU5823" s="232" t="s">
        <v>258</v>
      </c>
      <c r="BR5823" s="232">
        <v>11.078051084845461</v>
      </c>
    </row>
    <row r="5824" spans="46:70" x14ac:dyDescent="0.3">
      <c r="AT5824" s="232">
        <v>2004</v>
      </c>
      <c r="AU5824" s="232" t="s">
        <v>258</v>
      </c>
      <c r="AV5824" s="232" t="s">
        <v>247</v>
      </c>
      <c r="BR5824" s="232">
        <v>8.6507393262087593</v>
      </c>
    </row>
    <row r="5825" spans="46:70" x14ac:dyDescent="0.3">
      <c r="AT5825" s="232">
        <v>2004</v>
      </c>
      <c r="AU5825" s="232" t="s">
        <v>258</v>
      </c>
      <c r="AV5825" s="232" t="s">
        <v>249</v>
      </c>
      <c r="BR5825" s="232">
        <v>4.3368715395127158</v>
      </c>
    </row>
    <row r="5826" spans="46:70" x14ac:dyDescent="0.3">
      <c r="AT5826" s="232">
        <v>2004</v>
      </c>
      <c r="AU5826" s="232" t="s">
        <v>258</v>
      </c>
      <c r="AV5826" s="232" t="s">
        <v>247</v>
      </c>
      <c r="AW5826" s="232" t="s">
        <v>248</v>
      </c>
      <c r="BR5826" s="232">
        <v>8.6252937053889074</v>
      </c>
    </row>
    <row r="5827" spans="46:70" x14ac:dyDescent="0.3">
      <c r="AT5827" s="232">
        <v>2004</v>
      </c>
      <c r="AU5827" s="232" t="s">
        <v>258</v>
      </c>
      <c r="AV5827" s="232" t="s">
        <v>247</v>
      </c>
      <c r="AW5827" s="232" t="s">
        <v>248</v>
      </c>
      <c r="AX5827" s="232" t="s">
        <v>263</v>
      </c>
      <c r="BR5827" s="232">
        <v>5.8545666670744474</v>
      </c>
    </row>
    <row r="5828" spans="46:70" x14ac:dyDescent="0.3">
      <c r="AT5828" s="232">
        <v>2004</v>
      </c>
      <c r="AU5828" s="232" t="s">
        <v>258</v>
      </c>
      <c r="AV5828" s="232" t="s">
        <v>247</v>
      </c>
      <c r="AW5828" s="232" t="s">
        <v>248</v>
      </c>
      <c r="AX5828" s="232" t="s">
        <v>135</v>
      </c>
      <c r="BR5828" s="232">
        <v>5.6041579632692624</v>
      </c>
    </row>
    <row r="5829" spans="46:70" x14ac:dyDescent="0.3">
      <c r="AT5829" s="232">
        <v>2004</v>
      </c>
      <c r="AU5829" s="232" t="s">
        <v>258</v>
      </c>
      <c r="AV5829" s="232" t="s">
        <v>247</v>
      </c>
      <c r="AW5829" s="232" t="s">
        <v>248</v>
      </c>
      <c r="AX5829" s="232" t="s">
        <v>135</v>
      </c>
      <c r="AY5829" s="232" t="s">
        <v>264</v>
      </c>
      <c r="BR5829" s="232">
        <v>4.1835911847191056</v>
      </c>
    </row>
    <row r="5830" spans="46:70" x14ac:dyDescent="0.3">
      <c r="AT5830" s="232">
        <v>2004</v>
      </c>
      <c r="AU5830" s="232" t="s">
        <v>258</v>
      </c>
      <c r="AV5830" s="232" t="s">
        <v>247</v>
      </c>
      <c r="AW5830" s="232" t="s">
        <v>248</v>
      </c>
      <c r="AX5830" s="232" t="s">
        <v>135</v>
      </c>
      <c r="AY5830" s="232" t="s">
        <v>265</v>
      </c>
      <c r="BR5830" s="232">
        <v>3.5634181351962</v>
      </c>
    </row>
    <row r="5831" spans="46:70" x14ac:dyDescent="0.3">
      <c r="AT5831" s="232">
        <v>2004</v>
      </c>
      <c r="AU5831" s="232" t="s">
        <v>258</v>
      </c>
      <c r="AV5831" s="232" t="s">
        <v>249</v>
      </c>
      <c r="AW5831" s="232" t="s">
        <v>248</v>
      </c>
      <c r="BR5831" s="232">
        <v>3.7719629778929429</v>
      </c>
    </row>
    <row r="5832" spans="46:70" x14ac:dyDescent="0.3">
      <c r="AT5832" s="232">
        <v>2004</v>
      </c>
      <c r="AU5832" s="232" t="s">
        <v>258</v>
      </c>
      <c r="AV5832" s="232" t="s">
        <v>249</v>
      </c>
      <c r="AW5832" s="232" t="s">
        <v>248</v>
      </c>
      <c r="AX5832" s="232" t="s">
        <v>263</v>
      </c>
      <c r="BR5832" s="232">
        <v>2.2829366386490189</v>
      </c>
    </row>
    <row r="5833" spans="46:70" x14ac:dyDescent="0.3">
      <c r="AT5833" s="232">
        <v>2004</v>
      </c>
      <c r="AU5833" s="232" t="s">
        <v>258</v>
      </c>
      <c r="AV5833" s="232" t="s">
        <v>249</v>
      </c>
      <c r="AW5833" s="232" t="s">
        <v>248</v>
      </c>
      <c r="AX5833" s="232" t="s">
        <v>135</v>
      </c>
      <c r="BR5833" s="232">
        <v>2.3073881648812402</v>
      </c>
    </row>
    <row r="5834" spans="46:70" x14ac:dyDescent="0.3">
      <c r="AT5834" s="232">
        <v>2004</v>
      </c>
      <c r="AU5834" s="232" t="s">
        <v>258</v>
      </c>
      <c r="AV5834" s="232" t="s">
        <v>249</v>
      </c>
      <c r="AW5834" s="232" t="s">
        <v>248</v>
      </c>
      <c r="AX5834" s="232" t="s">
        <v>135</v>
      </c>
      <c r="AY5834" s="232" t="s">
        <v>264</v>
      </c>
      <c r="BR5834" s="232">
        <v>1.435041993952042</v>
      </c>
    </row>
    <row r="5835" spans="46:70" x14ac:dyDescent="0.3">
      <c r="AT5835" s="232">
        <v>2004</v>
      </c>
      <c r="AU5835" s="232" t="s">
        <v>258</v>
      </c>
      <c r="AV5835" s="232" t="s">
        <v>249</v>
      </c>
      <c r="AW5835" s="232" t="s">
        <v>248</v>
      </c>
      <c r="AX5835" s="232" t="s">
        <v>135</v>
      </c>
      <c r="AY5835" s="232" t="s">
        <v>265</v>
      </c>
      <c r="BR5835" s="232">
        <v>1.742729959363871</v>
      </c>
    </row>
    <row r="5836" spans="46:70" x14ac:dyDescent="0.3">
      <c r="AT5836" s="232">
        <v>2004</v>
      </c>
      <c r="AU5836" s="232" t="s">
        <v>258</v>
      </c>
      <c r="AV5836" s="232" t="s">
        <v>247</v>
      </c>
      <c r="AW5836" s="232" t="s">
        <v>250</v>
      </c>
      <c r="BR5836" s="232">
        <v>0.48282488866132739</v>
      </c>
    </row>
    <row r="5837" spans="46:70" x14ac:dyDescent="0.3">
      <c r="AT5837" s="232">
        <v>2004</v>
      </c>
      <c r="AU5837" s="232" t="s">
        <v>258</v>
      </c>
      <c r="AV5837" s="232" t="s">
        <v>247</v>
      </c>
      <c r="AW5837" s="232" t="s">
        <v>250</v>
      </c>
      <c r="AX5837" s="232" t="s">
        <v>266</v>
      </c>
      <c r="BR5837" s="232">
        <v>0.26343756326840151</v>
      </c>
    </row>
    <row r="5838" spans="46:70" x14ac:dyDescent="0.3">
      <c r="AT5838" s="232">
        <v>2004</v>
      </c>
      <c r="AU5838" s="232" t="s">
        <v>258</v>
      </c>
      <c r="AV5838" s="232" t="s">
        <v>247</v>
      </c>
      <c r="AW5838" s="232" t="s">
        <v>250</v>
      </c>
      <c r="AX5838" s="232" t="s">
        <v>267</v>
      </c>
      <c r="BR5838" s="232">
        <v>0.46362972974257521</v>
      </c>
    </row>
    <row r="5839" spans="46:70" x14ac:dyDescent="0.3">
      <c r="AT5839" s="232">
        <v>2004</v>
      </c>
      <c r="AU5839" s="232" t="s">
        <v>258</v>
      </c>
      <c r="AV5839" s="232" t="s">
        <v>249</v>
      </c>
      <c r="AW5839" s="232" t="s">
        <v>250</v>
      </c>
      <c r="BR5839" s="232">
        <v>0.1286138982885387</v>
      </c>
    </row>
    <row r="5840" spans="46:70" x14ac:dyDescent="0.3">
      <c r="AT5840" s="232">
        <v>2004</v>
      </c>
      <c r="AU5840" s="232" t="s">
        <v>258</v>
      </c>
      <c r="AV5840" s="232" t="s">
        <v>249</v>
      </c>
      <c r="AW5840" s="232" t="s">
        <v>250</v>
      </c>
      <c r="AX5840" s="232" t="s">
        <v>266</v>
      </c>
      <c r="BR5840" s="232">
        <v>2.746083380841105E-2</v>
      </c>
    </row>
    <row r="5841" spans="46:70" x14ac:dyDescent="0.3">
      <c r="AT5841" s="232">
        <v>2004</v>
      </c>
      <c r="AU5841" s="232" t="s">
        <v>258</v>
      </c>
      <c r="AV5841" s="232" t="s">
        <v>249</v>
      </c>
      <c r="AW5841" s="232" t="s">
        <v>250</v>
      </c>
      <c r="AX5841" s="232" t="s">
        <v>267</v>
      </c>
      <c r="BR5841" s="232">
        <v>5.2285972287799673E-2</v>
      </c>
    </row>
    <row r="5842" spans="46:70" x14ac:dyDescent="0.3">
      <c r="AT5842" s="232">
        <v>2004</v>
      </c>
      <c r="AU5842" s="232" t="s">
        <v>258</v>
      </c>
      <c r="AV5842" s="232" t="s">
        <v>247</v>
      </c>
      <c r="AW5842" s="232" t="s">
        <v>251</v>
      </c>
      <c r="BR5842" s="232">
        <v>1.180405559291984</v>
      </c>
    </row>
    <row r="5843" spans="46:70" x14ac:dyDescent="0.3">
      <c r="AT5843" s="232">
        <v>2004</v>
      </c>
      <c r="AU5843" s="232" t="s">
        <v>258</v>
      </c>
      <c r="AV5843" s="232" t="s">
        <v>249</v>
      </c>
      <c r="AW5843" s="232" t="s">
        <v>251</v>
      </c>
      <c r="BR5843" s="232">
        <v>0.46195903175329961</v>
      </c>
    </row>
    <row r="5844" spans="46:70" x14ac:dyDescent="0.3">
      <c r="AT5844" s="232">
        <v>2004</v>
      </c>
      <c r="BR5844" s="232">
        <v>8.8558371410208316</v>
      </c>
    </row>
    <row r="5845" spans="46:70" x14ac:dyDescent="0.3">
      <c r="AT5845" s="232">
        <v>2004</v>
      </c>
      <c r="AV5845" s="232" t="s">
        <v>247</v>
      </c>
      <c r="BR5845" s="232">
        <v>6.8511659170161616</v>
      </c>
    </row>
    <row r="5846" spans="46:70" x14ac:dyDescent="0.3">
      <c r="AT5846" s="232">
        <v>2004</v>
      </c>
      <c r="AV5846" s="232" t="s">
        <v>249</v>
      </c>
      <c r="BR5846" s="232">
        <v>3.4326947177960152</v>
      </c>
    </row>
    <row r="5847" spans="46:70" x14ac:dyDescent="0.3">
      <c r="AT5847" s="232">
        <v>2004</v>
      </c>
      <c r="AV5847" s="232" t="s">
        <v>247</v>
      </c>
      <c r="AW5847" s="232" t="s">
        <v>248</v>
      </c>
      <c r="BR5847" s="232">
        <v>6.681110246407215</v>
      </c>
    </row>
    <row r="5848" spans="46:70" x14ac:dyDescent="0.3">
      <c r="AT5848" s="232">
        <v>2004</v>
      </c>
      <c r="AV5848" s="232" t="s">
        <v>247</v>
      </c>
      <c r="AW5848" s="232" t="s">
        <v>248</v>
      </c>
      <c r="AX5848" s="232" t="s">
        <v>263</v>
      </c>
      <c r="BR5848" s="232">
        <v>4.5456260288936772</v>
      </c>
    </row>
    <row r="5849" spans="46:70" x14ac:dyDescent="0.3">
      <c r="AT5849" s="232">
        <v>2004</v>
      </c>
      <c r="AV5849" s="232" t="s">
        <v>247</v>
      </c>
      <c r="AW5849" s="232" t="s">
        <v>248</v>
      </c>
      <c r="AX5849" s="232" t="s">
        <v>135</v>
      </c>
      <c r="BR5849" s="232">
        <v>4.0989895680291344</v>
      </c>
    </row>
    <row r="5850" spans="46:70" x14ac:dyDescent="0.3">
      <c r="AT5850" s="232">
        <v>2004</v>
      </c>
      <c r="AV5850" s="232" t="s">
        <v>247</v>
      </c>
      <c r="AW5850" s="232" t="s">
        <v>248</v>
      </c>
      <c r="AX5850" s="232" t="s">
        <v>135</v>
      </c>
      <c r="AY5850" s="232" t="s">
        <v>264</v>
      </c>
      <c r="BR5850" s="232">
        <v>2.8772180025243932</v>
      </c>
    </row>
    <row r="5851" spans="46:70" x14ac:dyDescent="0.3">
      <c r="AT5851" s="232">
        <v>2004</v>
      </c>
      <c r="AV5851" s="232" t="s">
        <v>247</v>
      </c>
      <c r="AW5851" s="232" t="s">
        <v>248</v>
      </c>
      <c r="AX5851" s="232" t="s">
        <v>135</v>
      </c>
      <c r="AY5851" s="232" t="s">
        <v>265</v>
      </c>
      <c r="BR5851" s="232">
        <v>2.7511982993363469</v>
      </c>
    </row>
    <row r="5852" spans="46:70" x14ac:dyDescent="0.3">
      <c r="AT5852" s="232">
        <v>2004</v>
      </c>
      <c r="AV5852" s="232" t="s">
        <v>249</v>
      </c>
      <c r="AW5852" s="232" t="s">
        <v>248</v>
      </c>
      <c r="BR5852" s="232">
        <v>3.0322973013983301</v>
      </c>
    </row>
    <row r="5853" spans="46:70" x14ac:dyDescent="0.3">
      <c r="AT5853" s="232">
        <v>2004</v>
      </c>
      <c r="AV5853" s="232" t="s">
        <v>249</v>
      </c>
      <c r="AW5853" s="232" t="s">
        <v>248</v>
      </c>
      <c r="AX5853" s="232" t="s">
        <v>263</v>
      </c>
      <c r="BR5853" s="232">
        <v>1.8624022273486931</v>
      </c>
    </row>
    <row r="5854" spans="46:70" x14ac:dyDescent="0.3">
      <c r="AT5854" s="232">
        <v>2004</v>
      </c>
      <c r="AV5854" s="232" t="s">
        <v>249</v>
      </c>
      <c r="AW5854" s="232" t="s">
        <v>248</v>
      </c>
      <c r="AX5854" s="232" t="s">
        <v>135</v>
      </c>
      <c r="BR5854" s="232">
        <v>1.70906833879593</v>
      </c>
    </row>
    <row r="5855" spans="46:70" x14ac:dyDescent="0.3">
      <c r="AT5855" s="232">
        <v>2004</v>
      </c>
      <c r="AV5855" s="232" t="s">
        <v>249</v>
      </c>
      <c r="AW5855" s="232" t="s">
        <v>248</v>
      </c>
      <c r="AX5855" s="232" t="s">
        <v>135</v>
      </c>
      <c r="AY5855" s="232" t="s">
        <v>264</v>
      </c>
      <c r="BR5855" s="232">
        <v>1.20035471801502</v>
      </c>
    </row>
    <row r="5856" spans="46:70" x14ac:dyDescent="0.3">
      <c r="AT5856" s="232">
        <v>2004</v>
      </c>
      <c r="AV5856" s="232" t="s">
        <v>249</v>
      </c>
      <c r="AW5856" s="232" t="s">
        <v>248</v>
      </c>
      <c r="AX5856" s="232" t="s">
        <v>135</v>
      </c>
      <c r="AY5856" s="232" t="s">
        <v>265</v>
      </c>
      <c r="BR5856" s="232">
        <v>1.0470427784717879</v>
      </c>
    </row>
    <row r="5857" spans="46:70" x14ac:dyDescent="0.3">
      <c r="AT5857" s="232">
        <v>2004</v>
      </c>
      <c r="AV5857" s="232" t="s">
        <v>247</v>
      </c>
      <c r="AW5857" s="232" t="s">
        <v>250</v>
      </c>
      <c r="BR5857" s="232">
        <v>0.34753826218098333</v>
      </c>
    </row>
    <row r="5858" spans="46:70" x14ac:dyDescent="0.3">
      <c r="AT5858" s="232">
        <v>2004</v>
      </c>
      <c r="AV5858" s="232" t="s">
        <v>247</v>
      </c>
      <c r="AW5858" s="232" t="s">
        <v>250</v>
      </c>
      <c r="AX5858" s="232" t="s">
        <v>266</v>
      </c>
      <c r="BR5858" s="232">
        <v>0.18782026051807921</v>
      </c>
    </row>
    <row r="5859" spans="46:70" x14ac:dyDescent="0.3">
      <c r="AT5859" s="232">
        <v>2004</v>
      </c>
      <c r="AV5859" s="232" t="s">
        <v>247</v>
      </c>
      <c r="AW5859" s="232" t="s">
        <v>250</v>
      </c>
      <c r="AX5859" s="232" t="s">
        <v>267</v>
      </c>
      <c r="BR5859" s="232">
        <v>0.34387585295948792</v>
      </c>
    </row>
    <row r="5860" spans="46:70" x14ac:dyDescent="0.3">
      <c r="AT5860" s="232">
        <v>2004</v>
      </c>
      <c r="AV5860" s="232" t="s">
        <v>249</v>
      </c>
      <c r="AW5860" s="232" t="s">
        <v>250</v>
      </c>
      <c r="BR5860" s="232">
        <v>4.2619372589628883E-2</v>
      </c>
    </row>
    <row r="5861" spans="46:70" x14ac:dyDescent="0.3">
      <c r="AT5861" s="232">
        <v>2004</v>
      </c>
      <c r="AV5861" s="232" t="s">
        <v>249</v>
      </c>
      <c r="AW5861" s="232" t="s">
        <v>250</v>
      </c>
      <c r="AX5861" s="232" t="s">
        <v>266</v>
      </c>
      <c r="BR5861" s="232">
        <v>1.3724243023113919E-2</v>
      </c>
    </row>
    <row r="5862" spans="46:70" x14ac:dyDescent="0.3">
      <c r="AT5862" s="232">
        <v>2004</v>
      </c>
      <c r="AV5862" s="232" t="s">
        <v>249</v>
      </c>
      <c r="AW5862" s="232" t="s">
        <v>250</v>
      </c>
      <c r="AX5862" s="232" t="s">
        <v>267</v>
      </c>
      <c r="BR5862" s="232">
        <v>2.954181258168137E-2</v>
      </c>
    </row>
    <row r="5863" spans="46:70" x14ac:dyDescent="0.3">
      <c r="AT5863" s="232">
        <v>2004</v>
      </c>
      <c r="AV5863" s="232" t="s">
        <v>247</v>
      </c>
      <c r="AW5863" s="232" t="s">
        <v>251</v>
      </c>
      <c r="BR5863" s="232">
        <v>1.0619505666612949</v>
      </c>
    </row>
    <row r="5864" spans="46:70" x14ac:dyDescent="0.3">
      <c r="AT5864" s="232">
        <v>2004</v>
      </c>
      <c r="AV5864" s="232" t="s">
        <v>249</v>
      </c>
      <c r="AW5864" s="232" t="s">
        <v>251</v>
      </c>
      <c r="BR5864" s="232">
        <v>0.37132678497170002</v>
      </c>
    </row>
    <row r="5865" spans="46:70" x14ac:dyDescent="0.3">
      <c r="AT5865" s="232">
        <v>2005</v>
      </c>
      <c r="AU5865" s="232" t="s">
        <v>154</v>
      </c>
      <c r="BR5865" s="232">
        <v>6.3515701146503174</v>
      </c>
    </row>
    <row r="5866" spans="46:70" x14ac:dyDescent="0.3">
      <c r="AT5866" s="232">
        <v>2005</v>
      </c>
      <c r="AU5866" s="232" t="s">
        <v>154</v>
      </c>
      <c r="AV5866" s="232" t="s">
        <v>247</v>
      </c>
      <c r="BR5866" s="232">
        <v>4.8158409845838968</v>
      </c>
    </row>
    <row r="5867" spans="46:70" x14ac:dyDescent="0.3">
      <c r="AT5867" s="232">
        <v>2005</v>
      </c>
      <c r="AU5867" s="232" t="s">
        <v>154</v>
      </c>
      <c r="AV5867" s="232" t="s">
        <v>249</v>
      </c>
      <c r="BR5867" s="232">
        <v>2.4072050854468219</v>
      </c>
    </row>
    <row r="5868" spans="46:70" x14ac:dyDescent="0.3">
      <c r="AT5868" s="232">
        <v>2005</v>
      </c>
      <c r="AU5868" s="232" t="s">
        <v>154</v>
      </c>
      <c r="AV5868" s="232" t="s">
        <v>247</v>
      </c>
      <c r="AW5868" s="232" t="s">
        <v>248</v>
      </c>
      <c r="BR5868" s="232">
        <v>4.5282543008149068</v>
      </c>
    </row>
    <row r="5869" spans="46:70" x14ac:dyDescent="0.3">
      <c r="AT5869" s="232">
        <v>2005</v>
      </c>
      <c r="AU5869" s="232" t="s">
        <v>154</v>
      </c>
      <c r="AV5869" s="232" t="s">
        <v>247</v>
      </c>
      <c r="AW5869" s="232" t="s">
        <v>248</v>
      </c>
      <c r="AX5869" s="232" t="s">
        <v>263</v>
      </c>
      <c r="BR5869" s="232">
        <v>3.2492209767184601</v>
      </c>
    </row>
    <row r="5870" spans="46:70" x14ac:dyDescent="0.3">
      <c r="AT5870" s="232">
        <v>2005</v>
      </c>
      <c r="AU5870" s="232" t="s">
        <v>154</v>
      </c>
      <c r="AV5870" s="232" t="s">
        <v>247</v>
      </c>
      <c r="AW5870" s="232" t="s">
        <v>248</v>
      </c>
      <c r="AX5870" s="232" t="s">
        <v>135</v>
      </c>
      <c r="BR5870" s="232">
        <v>2.2352879572744482</v>
      </c>
    </row>
    <row r="5871" spans="46:70" x14ac:dyDescent="0.3">
      <c r="AT5871" s="232">
        <v>2005</v>
      </c>
      <c r="AU5871" s="232" t="s">
        <v>154</v>
      </c>
      <c r="AV5871" s="232" t="s">
        <v>247</v>
      </c>
      <c r="AW5871" s="232" t="s">
        <v>248</v>
      </c>
      <c r="AX5871" s="232" t="s">
        <v>135</v>
      </c>
      <c r="AY5871" s="232" t="s">
        <v>264</v>
      </c>
      <c r="BR5871" s="232">
        <v>1.154327930864868</v>
      </c>
    </row>
    <row r="5872" spans="46:70" x14ac:dyDescent="0.3">
      <c r="AT5872" s="232">
        <v>2005</v>
      </c>
      <c r="AU5872" s="232" t="s">
        <v>154</v>
      </c>
      <c r="AV5872" s="232" t="s">
        <v>247</v>
      </c>
      <c r="AW5872" s="232" t="s">
        <v>248</v>
      </c>
      <c r="AX5872" s="232" t="s">
        <v>135</v>
      </c>
      <c r="AY5872" s="232" t="s">
        <v>265</v>
      </c>
      <c r="BR5872" s="232">
        <v>1.6304506719704339</v>
      </c>
    </row>
    <row r="5873" spans="46:70" x14ac:dyDescent="0.3">
      <c r="AT5873" s="232">
        <v>2005</v>
      </c>
      <c r="AU5873" s="232" t="s">
        <v>154</v>
      </c>
      <c r="AV5873" s="232" t="s">
        <v>249</v>
      </c>
      <c r="AW5873" s="232" t="s">
        <v>248</v>
      </c>
      <c r="BR5873" s="232">
        <v>2.1447096692657088</v>
      </c>
    </row>
    <row r="5874" spans="46:70" x14ac:dyDescent="0.3">
      <c r="AT5874" s="232">
        <v>2005</v>
      </c>
      <c r="AU5874" s="232" t="s">
        <v>154</v>
      </c>
      <c r="AV5874" s="232" t="s">
        <v>249</v>
      </c>
      <c r="AW5874" s="232" t="s">
        <v>248</v>
      </c>
      <c r="AX5874" s="232" t="s">
        <v>263</v>
      </c>
      <c r="BR5874" s="232">
        <v>1.3624010796105841</v>
      </c>
    </row>
    <row r="5875" spans="46:70" x14ac:dyDescent="0.3">
      <c r="AT5875" s="232">
        <v>2005</v>
      </c>
      <c r="AU5875" s="232" t="s">
        <v>154</v>
      </c>
      <c r="AV5875" s="232" t="s">
        <v>249</v>
      </c>
      <c r="AW5875" s="232" t="s">
        <v>248</v>
      </c>
      <c r="AX5875" s="232" t="s">
        <v>135</v>
      </c>
      <c r="BR5875" s="232">
        <v>1.1281883945652009</v>
      </c>
    </row>
    <row r="5876" spans="46:70" x14ac:dyDescent="0.3">
      <c r="AT5876" s="232">
        <v>2005</v>
      </c>
      <c r="AU5876" s="232" t="s">
        <v>154</v>
      </c>
      <c r="AV5876" s="232" t="s">
        <v>249</v>
      </c>
      <c r="AW5876" s="232" t="s">
        <v>248</v>
      </c>
      <c r="AX5876" s="232" t="s">
        <v>135</v>
      </c>
      <c r="AY5876" s="232" t="s">
        <v>264</v>
      </c>
      <c r="BR5876" s="232">
        <v>0.80090525743751095</v>
      </c>
    </row>
    <row r="5877" spans="46:70" x14ac:dyDescent="0.3">
      <c r="AT5877" s="232">
        <v>2005</v>
      </c>
      <c r="AU5877" s="232" t="s">
        <v>154</v>
      </c>
      <c r="AV5877" s="232" t="s">
        <v>249</v>
      </c>
      <c r="AW5877" s="232" t="s">
        <v>248</v>
      </c>
      <c r="AX5877" s="232" t="s">
        <v>135</v>
      </c>
      <c r="AY5877" s="232" t="s">
        <v>265</v>
      </c>
      <c r="BR5877" s="232">
        <v>0.64354995083106703</v>
      </c>
    </row>
    <row r="5878" spans="46:70" x14ac:dyDescent="0.3">
      <c r="AT5878" s="232">
        <v>2005</v>
      </c>
      <c r="AU5878" s="232" t="s">
        <v>154</v>
      </c>
      <c r="AV5878" s="232" t="s">
        <v>247</v>
      </c>
      <c r="AW5878" s="232" t="s">
        <v>250</v>
      </c>
      <c r="BR5878" s="232">
        <v>0</v>
      </c>
    </row>
    <row r="5879" spans="46:70" x14ac:dyDescent="0.3">
      <c r="AT5879" s="232">
        <v>2005</v>
      </c>
      <c r="AU5879" s="232" t="s">
        <v>154</v>
      </c>
      <c r="AV5879" s="232" t="s">
        <v>247</v>
      </c>
      <c r="AW5879" s="232" t="s">
        <v>250</v>
      </c>
      <c r="AX5879" s="232" t="s">
        <v>266</v>
      </c>
      <c r="BR5879" s="232">
        <v>0</v>
      </c>
    </row>
    <row r="5880" spans="46:70" x14ac:dyDescent="0.3">
      <c r="AT5880" s="232">
        <v>2005</v>
      </c>
      <c r="AU5880" s="232" t="s">
        <v>154</v>
      </c>
      <c r="AV5880" s="232" t="s">
        <v>247</v>
      </c>
      <c r="AW5880" s="232" t="s">
        <v>250</v>
      </c>
      <c r="AX5880" s="232" t="s">
        <v>267</v>
      </c>
      <c r="BR5880" s="232">
        <v>0</v>
      </c>
    </row>
    <row r="5881" spans="46:70" x14ac:dyDescent="0.3">
      <c r="AT5881" s="232">
        <v>2005</v>
      </c>
      <c r="AU5881" s="232" t="s">
        <v>154</v>
      </c>
      <c r="AV5881" s="232" t="s">
        <v>249</v>
      </c>
      <c r="AW5881" s="232" t="s">
        <v>250</v>
      </c>
      <c r="BR5881" s="232">
        <v>2.702417018763199E-2</v>
      </c>
    </row>
    <row r="5882" spans="46:70" x14ac:dyDescent="0.3">
      <c r="AT5882" s="232">
        <v>2005</v>
      </c>
      <c r="AU5882" s="232" t="s">
        <v>154</v>
      </c>
      <c r="AV5882" s="232" t="s">
        <v>249</v>
      </c>
      <c r="AW5882" s="232" t="s">
        <v>250</v>
      </c>
      <c r="AX5882" s="232" t="s">
        <v>266</v>
      </c>
      <c r="BR5882" s="232">
        <v>0</v>
      </c>
    </row>
    <row r="5883" spans="46:70" x14ac:dyDescent="0.3">
      <c r="AT5883" s="232">
        <v>2005</v>
      </c>
      <c r="AU5883" s="232" t="s">
        <v>154</v>
      </c>
      <c r="AV5883" s="232" t="s">
        <v>249</v>
      </c>
      <c r="AW5883" s="232" t="s">
        <v>250</v>
      </c>
      <c r="AX5883" s="232" t="s">
        <v>267</v>
      </c>
      <c r="BR5883" s="232">
        <v>2.6905575200905411E-2</v>
      </c>
    </row>
    <row r="5884" spans="46:70" x14ac:dyDescent="0.3">
      <c r="AT5884" s="232">
        <v>2005</v>
      </c>
      <c r="AU5884" s="232" t="s">
        <v>154</v>
      </c>
      <c r="AV5884" s="232" t="s">
        <v>247</v>
      </c>
      <c r="AW5884" s="232" t="s">
        <v>251</v>
      </c>
      <c r="BR5884" s="232">
        <v>1.0334385823900669</v>
      </c>
    </row>
    <row r="5885" spans="46:70" x14ac:dyDescent="0.3">
      <c r="AT5885" s="232">
        <v>2005</v>
      </c>
      <c r="AU5885" s="232" t="s">
        <v>154</v>
      </c>
      <c r="AV5885" s="232" t="s">
        <v>249</v>
      </c>
      <c r="AW5885" s="232" t="s">
        <v>251</v>
      </c>
      <c r="BR5885" s="232">
        <v>0.35141750017043</v>
      </c>
    </row>
    <row r="5886" spans="46:70" x14ac:dyDescent="0.3">
      <c r="AT5886" s="232">
        <v>2005</v>
      </c>
      <c r="AU5886" s="232" t="s">
        <v>258</v>
      </c>
      <c r="BR5886" s="232">
        <v>11.493999399514189</v>
      </c>
    </row>
    <row r="5887" spans="46:70" x14ac:dyDescent="0.3">
      <c r="AT5887" s="232">
        <v>2005</v>
      </c>
      <c r="AU5887" s="232" t="s">
        <v>258</v>
      </c>
      <c r="AV5887" s="232" t="s">
        <v>247</v>
      </c>
      <c r="BR5887" s="232">
        <v>9.2254652386320029</v>
      </c>
    </row>
    <row r="5888" spans="46:70" x14ac:dyDescent="0.3">
      <c r="AT5888" s="232">
        <v>2005</v>
      </c>
      <c r="AU5888" s="232" t="s">
        <v>258</v>
      </c>
      <c r="AV5888" s="232" t="s">
        <v>249</v>
      </c>
      <c r="BR5888" s="232">
        <v>4.3566528709295094</v>
      </c>
    </row>
    <row r="5889" spans="46:70" x14ac:dyDescent="0.3">
      <c r="AT5889" s="232">
        <v>2005</v>
      </c>
      <c r="AU5889" s="232" t="s">
        <v>258</v>
      </c>
      <c r="AV5889" s="232" t="s">
        <v>247</v>
      </c>
      <c r="AW5889" s="232" t="s">
        <v>248</v>
      </c>
      <c r="BR5889" s="232">
        <v>8.777104856651162</v>
      </c>
    </row>
    <row r="5890" spans="46:70" x14ac:dyDescent="0.3">
      <c r="AT5890" s="232">
        <v>2005</v>
      </c>
      <c r="AU5890" s="232" t="s">
        <v>258</v>
      </c>
      <c r="AV5890" s="232" t="s">
        <v>247</v>
      </c>
      <c r="AW5890" s="232" t="s">
        <v>248</v>
      </c>
      <c r="AX5890" s="232" t="s">
        <v>263</v>
      </c>
      <c r="BR5890" s="232">
        <v>5.6347732923380134</v>
      </c>
    </row>
    <row r="5891" spans="46:70" x14ac:dyDescent="0.3">
      <c r="AT5891" s="232">
        <v>2005</v>
      </c>
      <c r="AU5891" s="232" t="s">
        <v>258</v>
      </c>
      <c r="AV5891" s="232" t="s">
        <v>247</v>
      </c>
      <c r="AW5891" s="232" t="s">
        <v>248</v>
      </c>
      <c r="AX5891" s="232" t="s">
        <v>135</v>
      </c>
      <c r="BR5891" s="232">
        <v>6.1080591451898414</v>
      </c>
    </row>
    <row r="5892" spans="46:70" x14ac:dyDescent="0.3">
      <c r="AT5892" s="232">
        <v>2005</v>
      </c>
      <c r="AU5892" s="232" t="s">
        <v>258</v>
      </c>
      <c r="AV5892" s="232" t="s">
        <v>247</v>
      </c>
      <c r="AW5892" s="232" t="s">
        <v>248</v>
      </c>
      <c r="AX5892" s="232" t="s">
        <v>135</v>
      </c>
      <c r="AY5892" s="232" t="s">
        <v>264</v>
      </c>
      <c r="BR5892" s="232">
        <v>4.7717901911884173</v>
      </c>
    </row>
    <row r="5893" spans="46:70" x14ac:dyDescent="0.3">
      <c r="AT5893" s="232">
        <v>2005</v>
      </c>
      <c r="AU5893" s="232" t="s">
        <v>258</v>
      </c>
      <c r="AV5893" s="232" t="s">
        <v>247</v>
      </c>
      <c r="AW5893" s="232" t="s">
        <v>248</v>
      </c>
      <c r="AX5893" s="232" t="s">
        <v>135</v>
      </c>
      <c r="AY5893" s="232" t="s">
        <v>265</v>
      </c>
      <c r="BR5893" s="232">
        <v>3.8898169903418021</v>
      </c>
    </row>
    <row r="5894" spans="46:70" x14ac:dyDescent="0.3">
      <c r="AT5894" s="232">
        <v>2005</v>
      </c>
      <c r="AU5894" s="232" t="s">
        <v>258</v>
      </c>
      <c r="AV5894" s="232" t="s">
        <v>249</v>
      </c>
      <c r="AW5894" s="232" t="s">
        <v>248</v>
      </c>
      <c r="BR5894" s="232">
        <v>3.7655555780747738</v>
      </c>
    </row>
    <row r="5895" spans="46:70" x14ac:dyDescent="0.3">
      <c r="AT5895" s="232">
        <v>2005</v>
      </c>
      <c r="AU5895" s="232" t="s">
        <v>258</v>
      </c>
      <c r="AV5895" s="232" t="s">
        <v>249</v>
      </c>
      <c r="AW5895" s="232" t="s">
        <v>248</v>
      </c>
      <c r="AX5895" s="232" t="s">
        <v>263</v>
      </c>
      <c r="BR5895" s="232">
        <v>2.3124237719461398</v>
      </c>
    </row>
    <row r="5896" spans="46:70" x14ac:dyDescent="0.3">
      <c r="AT5896" s="232">
        <v>2005</v>
      </c>
      <c r="AU5896" s="232" t="s">
        <v>258</v>
      </c>
      <c r="AV5896" s="232" t="s">
        <v>249</v>
      </c>
      <c r="AW5896" s="232" t="s">
        <v>248</v>
      </c>
      <c r="AX5896" s="232" t="s">
        <v>135</v>
      </c>
      <c r="BR5896" s="232">
        <v>2.566420928384435</v>
      </c>
    </row>
    <row r="5897" spans="46:70" x14ac:dyDescent="0.3">
      <c r="AT5897" s="232">
        <v>2005</v>
      </c>
      <c r="AU5897" s="232" t="s">
        <v>258</v>
      </c>
      <c r="AV5897" s="232" t="s">
        <v>249</v>
      </c>
      <c r="AW5897" s="232" t="s">
        <v>248</v>
      </c>
      <c r="AX5897" s="232" t="s">
        <v>135</v>
      </c>
      <c r="AY5897" s="232" t="s">
        <v>264</v>
      </c>
      <c r="BR5897" s="232">
        <v>1.731543367823269</v>
      </c>
    </row>
    <row r="5898" spans="46:70" x14ac:dyDescent="0.3">
      <c r="AT5898" s="232">
        <v>2005</v>
      </c>
      <c r="AU5898" s="232" t="s">
        <v>258</v>
      </c>
      <c r="AV5898" s="232" t="s">
        <v>249</v>
      </c>
      <c r="AW5898" s="232" t="s">
        <v>248</v>
      </c>
      <c r="AX5898" s="232" t="s">
        <v>135</v>
      </c>
      <c r="AY5898" s="232" t="s">
        <v>265</v>
      </c>
      <c r="BR5898" s="232">
        <v>1.8538758264376161</v>
      </c>
    </row>
    <row r="5899" spans="46:70" x14ac:dyDescent="0.3">
      <c r="AT5899" s="232">
        <v>2005</v>
      </c>
      <c r="AU5899" s="232" t="s">
        <v>258</v>
      </c>
      <c r="AV5899" s="232" t="s">
        <v>247</v>
      </c>
      <c r="AW5899" s="232" t="s">
        <v>250</v>
      </c>
      <c r="BR5899" s="232">
        <v>0.62554293370421921</v>
      </c>
    </row>
    <row r="5900" spans="46:70" x14ac:dyDescent="0.3">
      <c r="AT5900" s="232">
        <v>2005</v>
      </c>
      <c r="AU5900" s="232" t="s">
        <v>258</v>
      </c>
      <c r="AV5900" s="232" t="s">
        <v>247</v>
      </c>
      <c r="AW5900" s="232" t="s">
        <v>250</v>
      </c>
      <c r="AX5900" s="232" t="s">
        <v>266</v>
      </c>
      <c r="BR5900" s="232">
        <v>0.27808086248169578</v>
      </c>
    </row>
    <row r="5901" spans="46:70" x14ac:dyDescent="0.3">
      <c r="AT5901" s="232">
        <v>2005</v>
      </c>
      <c r="AU5901" s="232" t="s">
        <v>258</v>
      </c>
      <c r="AV5901" s="232" t="s">
        <v>247</v>
      </c>
      <c r="AW5901" s="232" t="s">
        <v>250</v>
      </c>
      <c r="AX5901" s="232" t="s">
        <v>267</v>
      </c>
      <c r="BR5901" s="232">
        <v>0.6214529325641317</v>
      </c>
    </row>
    <row r="5902" spans="46:70" x14ac:dyDescent="0.3">
      <c r="AT5902" s="232">
        <v>2005</v>
      </c>
      <c r="AU5902" s="232" t="s">
        <v>258</v>
      </c>
      <c r="AV5902" s="232" t="s">
        <v>249</v>
      </c>
      <c r="AW5902" s="232" t="s">
        <v>250</v>
      </c>
      <c r="BR5902" s="232">
        <v>9.2935935021280267E-2</v>
      </c>
    </row>
    <row r="5903" spans="46:70" x14ac:dyDescent="0.3">
      <c r="AT5903" s="232">
        <v>2005</v>
      </c>
      <c r="AU5903" s="232" t="s">
        <v>258</v>
      </c>
      <c r="AV5903" s="232" t="s">
        <v>249</v>
      </c>
      <c r="AW5903" s="232" t="s">
        <v>250</v>
      </c>
      <c r="AX5903" s="232" t="s">
        <v>266</v>
      </c>
      <c r="BR5903" s="232">
        <v>2.3469837320375629E-2</v>
      </c>
    </row>
    <row r="5904" spans="46:70" x14ac:dyDescent="0.3">
      <c r="AT5904" s="232">
        <v>2005</v>
      </c>
      <c r="AU5904" s="232" t="s">
        <v>258</v>
      </c>
      <c r="AV5904" s="232" t="s">
        <v>249</v>
      </c>
      <c r="AW5904" s="232" t="s">
        <v>250</v>
      </c>
      <c r="AX5904" s="232" t="s">
        <v>267</v>
      </c>
      <c r="BR5904" s="232">
        <v>4.3632562901304212E-2</v>
      </c>
    </row>
    <row r="5905" spans="46:70" x14ac:dyDescent="0.3">
      <c r="AT5905" s="232">
        <v>2005</v>
      </c>
      <c r="AU5905" s="232" t="s">
        <v>258</v>
      </c>
      <c r="AV5905" s="232" t="s">
        <v>247</v>
      </c>
      <c r="AW5905" s="232" t="s">
        <v>251</v>
      </c>
      <c r="BR5905" s="232">
        <v>1.4255795917877681</v>
      </c>
    </row>
    <row r="5906" spans="46:70" x14ac:dyDescent="0.3">
      <c r="AT5906" s="232">
        <v>2005</v>
      </c>
      <c r="AU5906" s="232" t="s">
        <v>258</v>
      </c>
      <c r="AV5906" s="232" t="s">
        <v>249</v>
      </c>
      <c r="AW5906" s="232" t="s">
        <v>251</v>
      </c>
      <c r="BR5906" s="232">
        <v>0.66307941607385923</v>
      </c>
    </row>
    <row r="5907" spans="46:70" x14ac:dyDescent="0.3">
      <c r="AT5907" s="232">
        <v>2005</v>
      </c>
      <c r="BR5907" s="232">
        <v>8.9732451009469525</v>
      </c>
    </row>
    <row r="5908" spans="46:70" x14ac:dyDescent="0.3">
      <c r="AT5908" s="232">
        <v>2005</v>
      </c>
      <c r="AV5908" s="232" t="s">
        <v>247</v>
      </c>
      <c r="BR5908" s="232">
        <v>7.0792048947282851</v>
      </c>
    </row>
    <row r="5909" spans="46:70" x14ac:dyDescent="0.3">
      <c r="AT5909" s="232">
        <v>2005</v>
      </c>
      <c r="AV5909" s="232" t="s">
        <v>249</v>
      </c>
      <c r="BR5909" s="232">
        <v>3.383146345967551</v>
      </c>
    </row>
    <row r="5910" spans="46:70" x14ac:dyDescent="0.3">
      <c r="AT5910" s="232">
        <v>2005</v>
      </c>
      <c r="AV5910" s="232" t="s">
        <v>247</v>
      </c>
      <c r="AW5910" s="232" t="s">
        <v>248</v>
      </c>
      <c r="BR5910" s="232">
        <v>6.6889377952840112</v>
      </c>
    </row>
    <row r="5911" spans="46:70" x14ac:dyDescent="0.3">
      <c r="AT5911" s="232">
        <v>2005</v>
      </c>
      <c r="AV5911" s="232" t="s">
        <v>247</v>
      </c>
      <c r="AW5911" s="232" t="s">
        <v>248</v>
      </c>
      <c r="AX5911" s="232" t="s">
        <v>263</v>
      </c>
      <c r="BR5911" s="232">
        <v>4.4777951553479909</v>
      </c>
    </row>
    <row r="5912" spans="46:70" x14ac:dyDescent="0.3">
      <c r="AT5912" s="232">
        <v>2005</v>
      </c>
      <c r="AV5912" s="232" t="s">
        <v>247</v>
      </c>
      <c r="AW5912" s="232" t="s">
        <v>248</v>
      </c>
      <c r="AX5912" s="232" t="s">
        <v>135</v>
      </c>
      <c r="BR5912" s="232">
        <v>4.1547778922681156</v>
      </c>
    </row>
    <row r="5913" spans="46:70" x14ac:dyDescent="0.3">
      <c r="AT5913" s="232">
        <v>2005</v>
      </c>
      <c r="AV5913" s="232" t="s">
        <v>247</v>
      </c>
      <c r="AW5913" s="232" t="s">
        <v>248</v>
      </c>
      <c r="AX5913" s="232" t="s">
        <v>135</v>
      </c>
      <c r="AY5913" s="232" t="s">
        <v>264</v>
      </c>
      <c r="BR5913" s="232">
        <v>2.9708390574139338</v>
      </c>
    </row>
    <row r="5914" spans="46:70" x14ac:dyDescent="0.3">
      <c r="AT5914" s="232">
        <v>2005</v>
      </c>
      <c r="AV5914" s="232" t="s">
        <v>247</v>
      </c>
      <c r="AW5914" s="232" t="s">
        <v>248</v>
      </c>
      <c r="AX5914" s="232" t="s">
        <v>135</v>
      </c>
      <c r="AY5914" s="232" t="s">
        <v>265</v>
      </c>
      <c r="BR5914" s="232">
        <v>2.7427038135095341</v>
      </c>
    </row>
    <row r="5915" spans="46:70" x14ac:dyDescent="0.3">
      <c r="AT5915" s="232">
        <v>2005</v>
      </c>
      <c r="AV5915" s="232" t="s">
        <v>249</v>
      </c>
      <c r="AW5915" s="232" t="s">
        <v>248</v>
      </c>
      <c r="BR5915" s="232">
        <v>2.9571437902328981</v>
      </c>
    </row>
    <row r="5916" spans="46:70" x14ac:dyDescent="0.3">
      <c r="AT5916" s="232">
        <v>2005</v>
      </c>
      <c r="AV5916" s="232" t="s">
        <v>249</v>
      </c>
      <c r="AW5916" s="232" t="s">
        <v>248</v>
      </c>
      <c r="AX5916" s="232" t="s">
        <v>263</v>
      </c>
      <c r="BR5916" s="232">
        <v>1.8386677344600759</v>
      </c>
    </row>
    <row r="5917" spans="46:70" x14ac:dyDescent="0.3">
      <c r="AT5917" s="232">
        <v>2005</v>
      </c>
      <c r="AV5917" s="232" t="s">
        <v>249</v>
      </c>
      <c r="AW5917" s="232" t="s">
        <v>248</v>
      </c>
      <c r="AX5917" s="232" t="s">
        <v>135</v>
      </c>
      <c r="BR5917" s="232">
        <v>1.8077671836950719</v>
      </c>
    </row>
    <row r="5918" spans="46:70" x14ac:dyDescent="0.3">
      <c r="AT5918" s="232">
        <v>2005</v>
      </c>
      <c r="AV5918" s="232" t="s">
        <v>249</v>
      </c>
      <c r="AW5918" s="232" t="s">
        <v>248</v>
      </c>
      <c r="AX5918" s="232" t="s">
        <v>135</v>
      </c>
      <c r="AY5918" s="232" t="s">
        <v>264</v>
      </c>
      <c r="BR5918" s="232">
        <v>1.3047837979776811</v>
      </c>
    </row>
    <row r="5919" spans="46:70" x14ac:dyDescent="0.3">
      <c r="AT5919" s="232">
        <v>2005</v>
      </c>
      <c r="AV5919" s="232" t="s">
        <v>249</v>
      </c>
      <c r="AW5919" s="232" t="s">
        <v>248</v>
      </c>
      <c r="AX5919" s="232" t="s">
        <v>135</v>
      </c>
      <c r="AY5919" s="232" t="s">
        <v>265</v>
      </c>
      <c r="BR5919" s="232">
        <v>1.103968448385537</v>
      </c>
    </row>
    <row r="5920" spans="46:70" x14ac:dyDescent="0.3">
      <c r="AT5920" s="232">
        <v>2005</v>
      </c>
      <c r="AV5920" s="232" t="s">
        <v>247</v>
      </c>
      <c r="AW5920" s="232" t="s">
        <v>250</v>
      </c>
      <c r="BR5920" s="232">
        <v>0.34218229940295991</v>
      </c>
    </row>
    <row r="5921" spans="46:70" x14ac:dyDescent="0.3">
      <c r="AT5921" s="232">
        <v>2005</v>
      </c>
      <c r="AV5921" s="232" t="s">
        <v>247</v>
      </c>
      <c r="AW5921" s="232" t="s">
        <v>250</v>
      </c>
      <c r="AX5921" s="232" t="s">
        <v>266</v>
      </c>
      <c r="BR5921" s="232">
        <v>0.15798773424617329</v>
      </c>
    </row>
    <row r="5922" spans="46:70" x14ac:dyDescent="0.3">
      <c r="AT5922" s="232">
        <v>2005</v>
      </c>
      <c r="AV5922" s="232" t="s">
        <v>247</v>
      </c>
      <c r="AW5922" s="232" t="s">
        <v>250</v>
      </c>
      <c r="AX5922" s="232" t="s">
        <v>267</v>
      </c>
      <c r="BR5922" s="232">
        <v>0.3309974679126455</v>
      </c>
    </row>
    <row r="5923" spans="46:70" x14ac:dyDescent="0.3">
      <c r="AT5923" s="232">
        <v>2005</v>
      </c>
      <c r="AV5923" s="232" t="s">
        <v>249</v>
      </c>
      <c r="AW5923" s="232" t="s">
        <v>250</v>
      </c>
      <c r="BR5923" s="232">
        <v>4.1962467165444217E-2</v>
      </c>
    </row>
    <row r="5924" spans="46:70" x14ac:dyDescent="0.3">
      <c r="AT5924" s="232">
        <v>2005</v>
      </c>
      <c r="AV5924" s="232" t="s">
        <v>249</v>
      </c>
      <c r="AW5924" s="232" t="s">
        <v>250</v>
      </c>
      <c r="AX5924" s="232" t="s">
        <v>266</v>
      </c>
      <c r="BR5924" s="232">
        <v>1.1773310994136541E-2</v>
      </c>
    </row>
    <row r="5925" spans="46:70" x14ac:dyDescent="0.3">
      <c r="AT5925" s="232">
        <v>2005</v>
      </c>
      <c r="AV5925" s="232" t="s">
        <v>249</v>
      </c>
      <c r="AW5925" s="232" t="s">
        <v>250</v>
      </c>
      <c r="AX5925" s="232" t="s">
        <v>267</v>
      </c>
      <c r="BR5925" s="232">
        <v>3.5308572651866682E-2</v>
      </c>
    </row>
    <row r="5926" spans="46:70" x14ac:dyDescent="0.3">
      <c r="AT5926" s="232">
        <v>2005</v>
      </c>
      <c r="AV5926" s="232" t="s">
        <v>247</v>
      </c>
      <c r="AW5926" s="232" t="s">
        <v>251</v>
      </c>
      <c r="BR5926" s="232">
        <v>1.177824988298108</v>
      </c>
    </row>
    <row r="5927" spans="46:70" x14ac:dyDescent="0.3">
      <c r="AT5927" s="232">
        <v>2005</v>
      </c>
      <c r="AV5927" s="232" t="s">
        <v>249</v>
      </c>
      <c r="AW5927" s="232" t="s">
        <v>251</v>
      </c>
      <c r="BR5927" s="232">
        <v>0.51765785442377243</v>
      </c>
    </row>
    <row r="5928" spans="46:70" x14ac:dyDescent="0.3">
      <c r="AT5928" s="232">
        <v>2006</v>
      </c>
      <c r="AU5928" s="232" t="s">
        <v>154</v>
      </c>
      <c r="BR5928" s="232">
        <v>6.5045913752018834</v>
      </c>
    </row>
    <row r="5929" spans="46:70" x14ac:dyDescent="0.3">
      <c r="AT5929" s="232">
        <v>2006</v>
      </c>
      <c r="AU5929" s="232" t="s">
        <v>154</v>
      </c>
      <c r="AV5929" s="232" t="s">
        <v>247</v>
      </c>
      <c r="BR5929" s="232">
        <v>4.9145386514030696</v>
      </c>
    </row>
    <row r="5930" spans="46:70" x14ac:dyDescent="0.3">
      <c r="AT5930" s="232">
        <v>2006</v>
      </c>
      <c r="AU5930" s="232" t="s">
        <v>154</v>
      </c>
      <c r="AV5930" s="232" t="s">
        <v>249</v>
      </c>
      <c r="BR5930" s="232">
        <v>2.5926136352031501</v>
      </c>
    </row>
    <row r="5931" spans="46:70" x14ac:dyDescent="0.3">
      <c r="AT5931" s="232">
        <v>2006</v>
      </c>
      <c r="AU5931" s="232" t="s">
        <v>154</v>
      </c>
      <c r="AV5931" s="232" t="s">
        <v>247</v>
      </c>
      <c r="AW5931" s="232" t="s">
        <v>248</v>
      </c>
      <c r="BR5931" s="232">
        <v>4.8584853641712602</v>
      </c>
    </row>
    <row r="5932" spans="46:70" x14ac:dyDescent="0.3">
      <c r="AT5932" s="232">
        <v>2006</v>
      </c>
      <c r="AU5932" s="232" t="s">
        <v>154</v>
      </c>
      <c r="AV5932" s="232" t="s">
        <v>247</v>
      </c>
      <c r="AW5932" s="232" t="s">
        <v>248</v>
      </c>
      <c r="AX5932" s="232" t="s">
        <v>263</v>
      </c>
      <c r="BR5932" s="232">
        <v>3.4560834097867019</v>
      </c>
    </row>
    <row r="5933" spans="46:70" x14ac:dyDescent="0.3">
      <c r="AT5933" s="232">
        <v>2006</v>
      </c>
      <c r="AU5933" s="232" t="s">
        <v>154</v>
      </c>
      <c r="AV5933" s="232" t="s">
        <v>247</v>
      </c>
      <c r="AW5933" s="232" t="s">
        <v>248</v>
      </c>
      <c r="AX5933" s="232" t="s">
        <v>135</v>
      </c>
      <c r="BR5933" s="232">
        <v>2.6307476907290148</v>
      </c>
    </row>
    <row r="5934" spans="46:70" x14ac:dyDescent="0.3">
      <c r="AT5934" s="232">
        <v>2006</v>
      </c>
      <c r="AU5934" s="232" t="s">
        <v>154</v>
      </c>
      <c r="AV5934" s="232" t="s">
        <v>247</v>
      </c>
      <c r="AW5934" s="232" t="s">
        <v>248</v>
      </c>
      <c r="AX5934" s="232" t="s">
        <v>135</v>
      </c>
      <c r="AY5934" s="232" t="s">
        <v>264</v>
      </c>
      <c r="BR5934" s="232">
        <v>1.3532051071855149</v>
      </c>
    </row>
    <row r="5935" spans="46:70" x14ac:dyDescent="0.3">
      <c r="AT5935" s="232">
        <v>2006</v>
      </c>
      <c r="AU5935" s="232" t="s">
        <v>154</v>
      </c>
      <c r="AV5935" s="232" t="s">
        <v>247</v>
      </c>
      <c r="AW5935" s="232" t="s">
        <v>248</v>
      </c>
      <c r="AX5935" s="232" t="s">
        <v>135</v>
      </c>
      <c r="AY5935" s="232" t="s">
        <v>265</v>
      </c>
      <c r="BR5935" s="232">
        <v>1.9571231982035311</v>
      </c>
    </row>
    <row r="5936" spans="46:70" x14ac:dyDescent="0.3">
      <c r="AT5936" s="232">
        <v>2006</v>
      </c>
      <c r="AU5936" s="232" t="s">
        <v>154</v>
      </c>
      <c r="AV5936" s="232" t="s">
        <v>249</v>
      </c>
      <c r="AW5936" s="232" t="s">
        <v>248</v>
      </c>
      <c r="BR5936" s="232">
        <v>2.2963941742722862</v>
      </c>
    </row>
    <row r="5937" spans="46:70" x14ac:dyDescent="0.3">
      <c r="AT5937" s="232">
        <v>2006</v>
      </c>
      <c r="AU5937" s="232" t="s">
        <v>154</v>
      </c>
      <c r="AV5937" s="232" t="s">
        <v>249</v>
      </c>
      <c r="AW5937" s="232" t="s">
        <v>248</v>
      </c>
      <c r="AX5937" s="232" t="s">
        <v>263</v>
      </c>
      <c r="BR5937" s="232">
        <v>1.558017968912246</v>
      </c>
    </row>
    <row r="5938" spans="46:70" x14ac:dyDescent="0.3">
      <c r="AT5938" s="232">
        <v>2006</v>
      </c>
      <c r="AU5938" s="232" t="s">
        <v>154</v>
      </c>
      <c r="AV5938" s="232" t="s">
        <v>249</v>
      </c>
      <c r="AW5938" s="232" t="s">
        <v>248</v>
      </c>
      <c r="AX5938" s="232" t="s">
        <v>135</v>
      </c>
      <c r="BR5938" s="232">
        <v>1.0780292806199769</v>
      </c>
    </row>
    <row r="5939" spans="46:70" x14ac:dyDescent="0.3">
      <c r="AT5939" s="232">
        <v>2006</v>
      </c>
      <c r="AU5939" s="232" t="s">
        <v>154</v>
      </c>
      <c r="AV5939" s="232" t="s">
        <v>249</v>
      </c>
      <c r="AW5939" s="232" t="s">
        <v>248</v>
      </c>
      <c r="AX5939" s="232" t="s">
        <v>135</v>
      </c>
      <c r="AY5939" s="232" t="s">
        <v>264</v>
      </c>
      <c r="BR5939" s="232">
        <v>0.89461841132594744</v>
      </c>
    </row>
    <row r="5940" spans="46:70" x14ac:dyDescent="0.3">
      <c r="AT5940" s="232">
        <v>2006</v>
      </c>
      <c r="AU5940" s="232" t="s">
        <v>154</v>
      </c>
      <c r="AV5940" s="232" t="s">
        <v>249</v>
      </c>
      <c r="AW5940" s="232" t="s">
        <v>248</v>
      </c>
      <c r="AX5940" s="232" t="s">
        <v>135</v>
      </c>
      <c r="AY5940" s="232" t="s">
        <v>265</v>
      </c>
      <c r="BR5940" s="232">
        <v>0.62156688832768381</v>
      </c>
    </row>
    <row r="5941" spans="46:70" x14ac:dyDescent="0.3">
      <c r="AT5941" s="232">
        <v>2006</v>
      </c>
      <c r="AU5941" s="232" t="s">
        <v>154</v>
      </c>
      <c r="AV5941" s="232" t="s">
        <v>247</v>
      </c>
      <c r="AW5941" s="232" t="s">
        <v>250</v>
      </c>
      <c r="BR5941" s="232">
        <v>0.15386813654106671</v>
      </c>
    </row>
    <row r="5942" spans="46:70" x14ac:dyDescent="0.3">
      <c r="AT5942" s="232">
        <v>2006</v>
      </c>
      <c r="AU5942" s="232" t="s">
        <v>154</v>
      </c>
      <c r="AV5942" s="232" t="s">
        <v>247</v>
      </c>
      <c r="AW5942" s="232" t="s">
        <v>250</v>
      </c>
      <c r="AX5942" s="232" t="s">
        <v>266</v>
      </c>
      <c r="BR5942" s="232">
        <v>2.6916887877874E-2</v>
      </c>
    </row>
    <row r="5943" spans="46:70" x14ac:dyDescent="0.3">
      <c r="AT5943" s="232">
        <v>2006</v>
      </c>
      <c r="AU5943" s="232" t="s">
        <v>154</v>
      </c>
      <c r="AV5943" s="232" t="s">
        <v>247</v>
      </c>
      <c r="AW5943" s="232" t="s">
        <v>250</v>
      </c>
      <c r="AX5943" s="232" t="s">
        <v>267</v>
      </c>
      <c r="BR5943" s="232">
        <v>0.13402805754057029</v>
      </c>
    </row>
    <row r="5944" spans="46:70" x14ac:dyDescent="0.3">
      <c r="AT5944" s="232">
        <v>2006</v>
      </c>
      <c r="AU5944" s="232" t="s">
        <v>154</v>
      </c>
      <c r="AV5944" s="232" t="s">
        <v>249</v>
      </c>
      <c r="AW5944" s="232" t="s">
        <v>250</v>
      </c>
      <c r="BR5944" s="232">
        <v>5.4323304563710468E-3</v>
      </c>
    </row>
    <row r="5945" spans="46:70" x14ac:dyDescent="0.3">
      <c r="AT5945" s="232">
        <v>2006</v>
      </c>
      <c r="AU5945" s="232" t="s">
        <v>154</v>
      </c>
      <c r="AV5945" s="232" t="s">
        <v>249</v>
      </c>
      <c r="AW5945" s="232" t="s">
        <v>250</v>
      </c>
      <c r="AX5945" s="232" t="s">
        <v>266</v>
      </c>
      <c r="BR5945" s="232">
        <v>0</v>
      </c>
    </row>
    <row r="5946" spans="46:70" x14ac:dyDescent="0.3">
      <c r="AT5946" s="232">
        <v>2006</v>
      </c>
      <c r="AU5946" s="232" t="s">
        <v>154</v>
      </c>
      <c r="AV5946" s="232" t="s">
        <v>249</v>
      </c>
      <c r="AW5946" s="232" t="s">
        <v>250</v>
      </c>
      <c r="AX5946" s="232" t="s">
        <v>267</v>
      </c>
      <c r="BR5946" s="232">
        <v>5.4152897021613267E-3</v>
      </c>
    </row>
    <row r="5947" spans="46:70" x14ac:dyDescent="0.3">
      <c r="AT5947" s="232">
        <v>2006</v>
      </c>
      <c r="AU5947" s="232" t="s">
        <v>154</v>
      </c>
      <c r="AV5947" s="232" t="s">
        <v>247</v>
      </c>
      <c r="AW5947" s="232" t="s">
        <v>251</v>
      </c>
      <c r="BR5947" s="232">
        <v>0.86026068681683332</v>
      </c>
    </row>
    <row r="5948" spans="46:70" x14ac:dyDescent="0.3">
      <c r="AT5948" s="232">
        <v>2006</v>
      </c>
      <c r="AU5948" s="232" t="s">
        <v>154</v>
      </c>
      <c r="AV5948" s="232" t="s">
        <v>249</v>
      </c>
      <c r="AW5948" s="232" t="s">
        <v>251</v>
      </c>
      <c r="BR5948" s="232">
        <v>0.46983177498539008</v>
      </c>
    </row>
    <row r="5949" spans="46:70" x14ac:dyDescent="0.3">
      <c r="AT5949" s="232">
        <v>2006</v>
      </c>
      <c r="AU5949" s="232" t="s">
        <v>258</v>
      </c>
      <c r="BR5949" s="232">
        <v>11.03047182954135</v>
      </c>
    </row>
    <row r="5950" spans="46:70" x14ac:dyDescent="0.3">
      <c r="AT5950" s="232">
        <v>2006</v>
      </c>
      <c r="AU5950" s="232" t="s">
        <v>258</v>
      </c>
      <c r="AV5950" s="232" t="s">
        <v>247</v>
      </c>
      <c r="BR5950" s="232">
        <v>8.6973712570989434</v>
      </c>
    </row>
    <row r="5951" spans="46:70" x14ac:dyDescent="0.3">
      <c r="AT5951" s="232">
        <v>2006</v>
      </c>
      <c r="AU5951" s="232" t="s">
        <v>258</v>
      </c>
      <c r="AV5951" s="232" t="s">
        <v>249</v>
      </c>
      <c r="BR5951" s="232">
        <v>4.3426225414321253</v>
      </c>
    </row>
    <row r="5952" spans="46:70" x14ac:dyDescent="0.3">
      <c r="AT5952" s="232">
        <v>2006</v>
      </c>
      <c r="AU5952" s="232" t="s">
        <v>258</v>
      </c>
      <c r="AV5952" s="232" t="s">
        <v>247</v>
      </c>
      <c r="AW5952" s="232" t="s">
        <v>248</v>
      </c>
      <c r="BR5952" s="232">
        <v>8.6448510394000824</v>
      </c>
    </row>
    <row r="5953" spans="46:70" x14ac:dyDescent="0.3">
      <c r="AT5953" s="232">
        <v>2006</v>
      </c>
      <c r="AU5953" s="232" t="s">
        <v>258</v>
      </c>
      <c r="AV5953" s="232" t="s">
        <v>247</v>
      </c>
      <c r="AW5953" s="232" t="s">
        <v>248</v>
      </c>
      <c r="AX5953" s="232" t="s">
        <v>263</v>
      </c>
      <c r="BR5953" s="232">
        <v>5.4957219936561774</v>
      </c>
    </row>
    <row r="5954" spans="46:70" x14ac:dyDescent="0.3">
      <c r="AT5954" s="232">
        <v>2006</v>
      </c>
      <c r="AU5954" s="232" t="s">
        <v>258</v>
      </c>
      <c r="AV5954" s="232" t="s">
        <v>247</v>
      </c>
      <c r="AW5954" s="232" t="s">
        <v>248</v>
      </c>
      <c r="AX5954" s="232" t="s">
        <v>135</v>
      </c>
      <c r="BR5954" s="232">
        <v>5.9083264574718992</v>
      </c>
    </row>
    <row r="5955" spans="46:70" x14ac:dyDescent="0.3">
      <c r="AT5955" s="232">
        <v>2006</v>
      </c>
      <c r="AU5955" s="232" t="s">
        <v>258</v>
      </c>
      <c r="AV5955" s="232" t="s">
        <v>247</v>
      </c>
      <c r="AW5955" s="232" t="s">
        <v>248</v>
      </c>
      <c r="AX5955" s="232" t="s">
        <v>135</v>
      </c>
      <c r="AY5955" s="232" t="s">
        <v>264</v>
      </c>
      <c r="BR5955" s="232">
        <v>4.6524044565514986</v>
      </c>
    </row>
    <row r="5956" spans="46:70" x14ac:dyDescent="0.3">
      <c r="AT5956" s="232">
        <v>2006</v>
      </c>
      <c r="AU5956" s="232" t="s">
        <v>258</v>
      </c>
      <c r="AV5956" s="232" t="s">
        <v>247</v>
      </c>
      <c r="AW5956" s="232" t="s">
        <v>248</v>
      </c>
      <c r="AX5956" s="232" t="s">
        <v>135</v>
      </c>
      <c r="AY5956" s="232" t="s">
        <v>265</v>
      </c>
      <c r="BR5956" s="232">
        <v>3.480863399522407</v>
      </c>
    </row>
    <row r="5957" spans="46:70" x14ac:dyDescent="0.3">
      <c r="AT5957" s="232">
        <v>2006</v>
      </c>
      <c r="AU5957" s="232" t="s">
        <v>258</v>
      </c>
      <c r="AV5957" s="232" t="s">
        <v>249</v>
      </c>
      <c r="AW5957" s="232" t="s">
        <v>248</v>
      </c>
      <c r="BR5957" s="232">
        <v>3.8651819377591479</v>
      </c>
    </row>
    <row r="5958" spans="46:70" x14ac:dyDescent="0.3">
      <c r="AT5958" s="232">
        <v>2006</v>
      </c>
      <c r="AU5958" s="232" t="s">
        <v>258</v>
      </c>
      <c r="AV5958" s="232" t="s">
        <v>249</v>
      </c>
      <c r="AW5958" s="232" t="s">
        <v>248</v>
      </c>
      <c r="AX5958" s="232" t="s">
        <v>263</v>
      </c>
      <c r="BR5958" s="232">
        <v>2.396111200703352</v>
      </c>
    </row>
    <row r="5959" spans="46:70" x14ac:dyDescent="0.3">
      <c r="AT5959" s="232">
        <v>2006</v>
      </c>
      <c r="AU5959" s="232" t="s">
        <v>258</v>
      </c>
      <c r="AV5959" s="232" t="s">
        <v>249</v>
      </c>
      <c r="AW5959" s="232" t="s">
        <v>248</v>
      </c>
      <c r="AX5959" s="232" t="s">
        <v>135</v>
      </c>
      <c r="BR5959" s="232">
        <v>2.519209068429483</v>
      </c>
    </row>
    <row r="5960" spans="46:70" x14ac:dyDescent="0.3">
      <c r="AT5960" s="232">
        <v>2006</v>
      </c>
      <c r="AU5960" s="232" t="s">
        <v>258</v>
      </c>
      <c r="AV5960" s="232" t="s">
        <v>249</v>
      </c>
      <c r="AW5960" s="232" t="s">
        <v>248</v>
      </c>
      <c r="AX5960" s="232" t="s">
        <v>135</v>
      </c>
      <c r="AY5960" s="232" t="s">
        <v>264</v>
      </c>
      <c r="BR5960" s="232">
        <v>1.552054490441181</v>
      </c>
    </row>
    <row r="5961" spans="46:70" x14ac:dyDescent="0.3">
      <c r="AT5961" s="232">
        <v>2006</v>
      </c>
      <c r="AU5961" s="232" t="s">
        <v>258</v>
      </c>
      <c r="AV5961" s="232" t="s">
        <v>249</v>
      </c>
      <c r="AW5961" s="232" t="s">
        <v>248</v>
      </c>
      <c r="AX5961" s="232" t="s">
        <v>135</v>
      </c>
      <c r="AY5961" s="232" t="s">
        <v>265</v>
      </c>
      <c r="BR5961" s="232">
        <v>1.8715587383462791</v>
      </c>
    </row>
    <row r="5962" spans="46:70" x14ac:dyDescent="0.3">
      <c r="AT5962" s="232">
        <v>2006</v>
      </c>
      <c r="AU5962" s="232" t="s">
        <v>258</v>
      </c>
      <c r="AV5962" s="232" t="s">
        <v>247</v>
      </c>
      <c r="AW5962" s="232" t="s">
        <v>250</v>
      </c>
      <c r="BR5962" s="232">
        <v>0.5487955653666694</v>
      </c>
    </row>
    <row r="5963" spans="46:70" x14ac:dyDescent="0.3">
      <c r="AT5963" s="232">
        <v>2006</v>
      </c>
      <c r="AU5963" s="232" t="s">
        <v>258</v>
      </c>
      <c r="AV5963" s="232" t="s">
        <v>247</v>
      </c>
      <c r="AW5963" s="232" t="s">
        <v>250</v>
      </c>
      <c r="AX5963" s="232" t="s">
        <v>266</v>
      </c>
      <c r="BR5963" s="232">
        <v>0.31030737217729848</v>
      </c>
    </row>
    <row r="5964" spans="46:70" x14ac:dyDescent="0.3">
      <c r="AT5964" s="232">
        <v>2006</v>
      </c>
      <c r="AU5964" s="232" t="s">
        <v>258</v>
      </c>
      <c r="AV5964" s="232" t="s">
        <v>247</v>
      </c>
      <c r="AW5964" s="232" t="s">
        <v>250</v>
      </c>
      <c r="AX5964" s="232" t="s">
        <v>267</v>
      </c>
      <c r="BR5964" s="232">
        <v>0.54114805890813444</v>
      </c>
    </row>
    <row r="5965" spans="46:70" x14ac:dyDescent="0.3">
      <c r="AT5965" s="232">
        <v>2006</v>
      </c>
      <c r="AU5965" s="232" t="s">
        <v>258</v>
      </c>
      <c r="AV5965" s="232" t="s">
        <v>249</v>
      </c>
      <c r="AW5965" s="232" t="s">
        <v>250</v>
      </c>
      <c r="BR5965" s="232">
        <v>0.1108635119090683</v>
      </c>
    </row>
    <row r="5966" spans="46:70" x14ac:dyDescent="0.3">
      <c r="AT5966" s="232">
        <v>2006</v>
      </c>
      <c r="AU5966" s="232" t="s">
        <v>258</v>
      </c>
      <c r="AV5966" s="232" t="s">
        <v>249</v>
      </c>
      <c r="AW5966" s="232" t="s">
        <v>250</v>
      </c>
      <c r="AX5966" s="232" t="s">
        <v>266</v>
      </c>
      <c r="BR5966" s="232">
        <v>3.1671090156159688E-2</v>
      </c>
    </row>
    <row r="5967" spans="46:70" x14ac:dyDescent="0.3">
      <c r="AT5967" s="232">
        <v>2006</v>
      </c>
      <c r="AU5967" s="232" t="s">
        <v>258</v>
      </c>
      <c r="AV5967" s="232" t="s">
        <v>249</v>
      </c>
      <c r="AW5967" s="232" t="s">
        <v>250</v>
      </c>
      <c r="AX5967" s="232" t="s">
        <v>267</v>
      </c>
      <c r="BR5967" s="232">
        <v>6.1291704940877663E-2</v>
      </c>
    </row>
    <row r="5968" spans="46:70" x14ac:dyDescent="0.3">
      <c r="AT5968" s="232">
        <v>2006</v>
      </c>
      <c r="AU5968" s="232" t="s">
        <v>258</v>
      </c>
      <c r="AV5968" s="232" t="s">
        <v>247</v>
      </c>
      <c r="AW5968" s="232" t="s">
        <v>251</v>
      </c>
      <c r="BR5968" s="232">
        <v>1.3627513533463</v>
      </c>
    </row>
    <row r="5969" spans="46:70" x14ac:dyDescent="0.3">
      <c r="AT5969" s="232">
        <v>2006</v>
      </c>
      <c r="AU5969" s="232" t="s">
        <v>258</v>
      </c>
      <c r="AV5969" s="232" t="s">
        <v>249</v>
      </c>
      <c r="AW5969" s="232" t="s">
        <v>251</v>
      </c>
      <c r="BR5969" s="232">
        <v>0.46300156188971259</v>
      </c>
    </row>
    <row r="5970" spans="46:70" x14ac:dyDescent="0.3">
      <c r="AT5970" s="232">
        <v>2006</v>
      </c>
      <c r="BR5970" s="232">
        <v>8.8363103870020066</v>
      </c>
    </row>
    <row r="5971" spans="46:70" x14ac:dyDescent="0.3">
      <c r="AT5971" s="232">
        <v>2006</v>
      </c>
      <c r="AV5971" s="232" t="s">
        <v>247</v>
      </c>
      <c r="BR5971" s="232">
        <v>6.8913563027444722</v>
      </c>
    </row>
    <row r="5972" spans="46:70" x14ac:dyDescent="0.3">
      <c r="AT5972" s="232">
        <v>2006</v>
      </c>
      <c r="AV5972" s="232" t="s">
        <v>249</v>
      </c>
      <c r="BR5972" s="232">
        <v>3.4712357266763871</v>
      </c>
    </row>
    <row r="5973" spans="46:70" x14ac:dyDescent="0.3">
      <c r="AT5973" s="232">
        <v>2006</v>
      </c>
      <c r="AV5973" s="232" t="s">
        <v>247</v>
      </c>
      <c r="AW5973" s="232" t="s">
        <v>248</v>
      </c>
      <c r="BR5973" s="232">
        <v>6.8258403343446972</v>
      </c>
    </row>
    <row r="5974" spans="46:70" x14ac:dyDescent="0.3">
      <c r="AT5974" s="232">
        <v>2006</v>
      </c>
      <c r="AV5974" s="232" t="s">
        <v>247</v>
      </c>
      <c r="AW5974" s="232" t="s">
        <v>248</v>
      </c>
      <c r="AX5974" s="232" t="s">
        <v>263</v>
      </c>
      <c r="BR5974" s="232">
        <v>4.529567754292807</v>
      </c>
    </row>
    <row r="5975" spans="46:70" x14ac:dyDescent="0.3">
      <c r="AT5975" s="232">
        <v>2006</v>
      </c>
      <c r="AV5975" s="232" t="s">
        <v>247</v>
      </c>
      <c r="AW5975" s="232" t="s">
        <v>248</v>
      </c>
      <c r="AX5975" s="232" t="s">
        <v>135</v>
      </c>
      <c r="BR5975" s="232">
        <v>4.3140941551954493</v>
      </c>
    </row>
    <row r="5976" spans="46:70" x14ac:dyDescent="0.3">
      <c r="AT5976" s="232">
        <v>2006</v>
      </c>
      <c r="AV5976" s="232" t="s">
        <v>247</v>
      </c>
      <c r="AW5976" s="232" t="s">
        <v>248</v>
      </c>
      <c r="AX5976" s="232" t="s">
        <v>135</v>
      </c>
      <c r="AY5976" s="232" t="s">
        <v>264</v>
      </c>
      <c r="BR5976" s="232">
        <v>2.9746564417655539</v>
      </c>
    </row>
    <row r="5977" spans="46:70" x14ac:dyDescent="0.3">
      <c r="AT5977" s="232">
        <v>2006</v>
      </c>
      <c r="AV5977" s="232" t="s">
        <v>247</v>
      </c>
      <c r="AW5977" s="232" t="s">
        <v>248</v>
      </c>
      <c r="AX5977" s="232" t="s">
        <v>135</v>
      </c>
      <c r="AY5977" s="232" t="s">
        <v>265</v>
      </c>
      <c r="BR5977" s="232">
        <v>2.7662399354444021</v>
      </c>
    </row>
    <row r="5978" spans="46:70" x14ac:dyDescent="0.3">
      <c r="AT5978" s="232">
        <v>2006</v>
      </c>
      <c r="AV5978" s="232" t="s">
        <v>249</v>
      </c>
      <c r="AW5978" s="232" t="s">
        <v>248</v>
      </c>
      <c r="BR5978" s="232">
        <v>3.0806449036750392</v>
      </c>
    </row>
    <row r="5979" spans="46:70" x14ac:dyDescent="0.3">
      <c r="AT5979" s="232">
        <v>2006</v>
      </c>
      <c r="AV5979" s="232" t="s">
        <v>249</v>
      </c>
      <c r="AW5979" s="232" t="s">
        <v>248</v>
      </c>
      <c r="AX5979" s="232" t="s">
        <v>263</v>
      </c>
      <c r="BR5979" s="232">
        <v>1.9773044197303651</v>
      </c>
    </row>
    <row r="5980" spans="46:70" x14ac:dyDescent="0.3">
      <c r="AT5980" s="232">
        <v>2006</v>
      </c>
      <c r="AV5980" s="232" t="s">
        <v>249</v>
      </c>
      <c r="AW5980" s="232" t="s">
        <v>248</v>
      </c>
      <c r="AX5980" s="232" t="s">
        <v>135</v>
      </c>
      <c r="BR5980" s="232">
        <v>1.755369279527796</v>
      </c>
    </row>
    <row r="5981" spans="46:70" x14ac:dyDescent="0.3">
      <c r="AT5981" s="232">
        <v>2006</v>
      </c>
      <c r="AV5981" s="232" t="s">
        <v>249</v>
      </c>
      <c r="AW5981" s="232" t="s">
        <v>248</v>
      </c>
      <c r="AX5981" s="232" t="s">
        <v>135</v>
      </c>
      <c r="AY5981" s="232" t="s">
        <v>264</v>
      </c>
      <c r="BR5981" s="232">
        <v>1.2269793251579419</v>
      </c>
    </row>
    <row r="5982" spans="46:70" x14ac:dyDescent="0.3">
      <c r="AT5982" s="232">
        <v>2006</v>
      </c>
      <c r="AV5982" s="232" t="s">
        <v>249</v>
      </c>
      <c r="AW5982" s="232" t="s">
        <v>248</v>
      </c>
      <c r="AX5982" s="232" t="s">
        <v>135</v>
      </c>
      <c r="AY5982" s="232" t="s">
        <v>265</v>
      </c>
      <c r="BR5982" s="232">
        <v>1.0952113747964169</v>
      </c>
    </row>
    <row r="5983" spans="46:70" x14ac:dyDescent="0.3">
      <c r="AT5983" s="232">
        <v>2006</v>
      </c>
      <c r="AV5983" s="232" t="s">
        <v>247</v>
      </c>
      <c r="AW5983" s="232" t="s">
        <v>250</v>
      </c>
      <c r="BR5983" s="232">
        <v>0.35159166478371751</v>
      </c>
    </row>
    <row r="5984" spans="46:70" x14ac:dyDescent="0.3">
      <c r="AT5984" s="232">
        <v>2006</v>
      </c>
      <c r="AV5984" s="232" t="s">
        <v>247</v>
      </c>
      <c r="AW5984" s="232" t="s">
        <v>250</v>
      </c>
      <c r="AX5984" s="232" t="s">
        <v>266</v>
      </c>
      <c r="BR5984" s="232">
        <v>0.19086515122639419</v>
      </c>
    </row>
    <row r="5985" spans="46:70" x14ac:dyDescent="0.3">
      <c r="AT5985" s="232">
        <v>2006</v>
      </c>
      <c r="AV5985" s="232" t="s">
        <v>247</v>
      </c>
      <c r="AW5985" s="232" t="s">
        <v>250</v>
      </c>
      <c r="AX5985" s="232" t="s">
        <v>267</v>
      </c>
      <c r="BR5985" s="232">
        <v>0.34658023816372041</v>
      </c>
    </row>
    <row r="5986" spans="46:70" x14ac:dyDescent="0.3">
      <c r="AT5986" s="232">
        <v>2006</v>
      </c>
      <c r="AV5986" s="232" t="s">
        <v>249</v>
      </c>
      <c r="AW5986" s="232" t="s">
        <v>250</v>
      </c>
      <c r="BR5986" s="232">
        <v>3.6585791345497408E-2</v>
      </c>
    </row>
    <row r="5987" spans="46:70" x14ac:dyDescent="0.3">
      <c r="AT5987" s="232">
        <v>2006</v>
      </c>
      <c r="AV5987" s="232" t="s">
        <v>249</v>
      </c>
      <c r="AW5987" s="232" t="s">
        <v>250</v>
      </c>
      <c r="AX5987" s="232" t="s">
        <v>266</v>
      </c>
      <c r="BR5987" s="232">
        <v>1.5828497372650199E-2</v>
      </c>
    </row>
    <row r="5988" spans="46:70" x14ac:dyDescent="0.3">
      <c r="AT5988" s="232">
        <v>2006</v>
      </c>
      <c r="AV5988" s="232" t="s">
        <v>249</v>
      </c>
      <c r="AW5988" s="232" t="s">
        <v>250</v>
      </c>
      <c r="AX5988" s="232" t="s">
        <v>267</v>
      </c>
      <c r="BR5988" s="232">
        <v>3.3452590640783077E-2</v>
      </c>
    </row>
    <row r="5989" spans="46:70" x14ac:dyDescent="0.3">
      <c r="AT5989" s="232">
        <v>2006</v>
      </c>
      <c r="AV5989" s="232" t="s">
        <v>247</v>
      </c>
      <c r="AW5989" s="232" t="s">
        <v>251</v>
      </c>
      <c r="BR5989" s="232">
        <v>1.0757362464079909</v>
      </c>
    </row>
    <row r="5990" spans="46:70" x14ac:dyDescent="0.3">
      <c r="AT5990" s="232">
        <v>2006</v>
      </c>
      <c r="AV5990" s="232" t="s">
        <v>249</v>
      </c>
      <c r="AW5990" s="232" t="s">
        <v>251</v>
      </c>
      <c r="BR5990" s="232">
        <v>0.48363660116854168</v>
      </c>
    </row>
    <row r="5991" spans="46:70" x14ac:dyDescent="0.3">
      <c r="AT5991" s="232">
        <v>2007</v>
      </c>
      <c r="AU5991" s="232" t="s">
        <v>154</v>
      </c>
      <c r="BR5991" s="232" t="s">
        <v>284</v>
      </c>
    </row>
    <row r="5992" spans="46:70" x14ac:dyDescent="0.3">
      <c r="AT5992" s="232">
        <v>2007</v>
      </c>
      <c r="AU5992" s="232" t="s">
        <v>154</v>
      </c>
      <c r="AV5992" s="232" t="s">
        <v>247</v>
      </c>
      <c r="BR5992" s="232" t="s">
        <v>284</v>
      </c>
    </row>
    <row r="5993" spans="46:70" x14ac:dyDescent="0.3">
      <c r="AT5993" s="232">
        <v>2007</v>
      </c>
      <c r="AU5993" s="232" t="s">
        <v>154</v>
      </c>
      <c r="AV5993" s="232" t="s">
        <v>249</v>
      </c>
      <c r="BR5993" s="232" t="s">
        <v>284</v>
      </c>
    </row>
    <row r="5994" spans="46:70" x14ac:dyDescent="0.3">
      <c r="AT5994" s="232">
        <v>2007</v>
      </c>
      <c r="AU5994" s="232" t="s">
        <v>154</v>
      </c>
      <c r="AV5994" s="232" t="s">
        <v>247</v>
      </c>
      <c r="AW5994" s="232" t="s">
        <v>248</v>
      </c>
      <c r="BR5994" s="232">
        <v>4.6688329933431278</v>
      </c>
    </row>
    <row r="5995" spans="46:70" x14ac:dyDescent="0.3">
      <c r="AT5995" s="232">
        <v>2007</v>
      </c>
      <c r="AU5995" s="232" t="s">
        <v>154</v>
      </c>
      <c r="AV5995" s="232" t="s">
        <v>247</v>
      </c>
      <c r="AW5995" s="232" t="s">
        <v>248</v>
      </c>
      <c r="AX5995" s="232" t="s">
        <v>263</v>
      </c>
      <c r="BR5995" s="232">
        <v>3.3079850064178342</v>
      </c>
    </row>
    <row r="5996" spans="46:70" x14ac:dyDescent="0.3">
      <c r="AT5996" s="232">
        <v>2007</v>
      </c>
      <c r="AU5996" s="232" t="s">
        <v>154</v>
      </c>
      <c r="AV5996" s="232" t="s">
        <v>247</v>
      </c>
      <c r="AW5996" s="232" t="s">
        <v>248</v>
      </c>
      <c r="AX5996" s="232" t="s">
        <v>135</v>
      </c>
      <c r="BR5996" s="232">
        <v>2.5081103894237038</v>
      </c>
    </row>
    <row r="5997" spans="46:70" x14ac:dyDescent="0.3">
      <c r="AT5997" s="232">
        <v>2007</v>
      </c>
      <c r="AU5997" s="232" t="s">
        <v>154</v>
      </c>
      <c r="AV5997" s="232" t="s">
        <v>247</v>
      </c>
      <c r="AW5997" s="232" t="s">
        <v>248</v>
      </c>
      <c r="AX5997" s="232" t="s">
        <v>135</v>
      </c>
      <c r="AY5997" s="232" t="s">
        <v>264</v>
      </c>
      <c r="BR5997" s="232">
        <v>1.567077443924054</v>
      </c>
    </row>
    <row r="5998" spans="46:70" x14ac:dyDescent="0.3">
      <c r="AT5998" s="232">
        <v>2007</v>
      </c>
      <c r="AU5998" s="232" t="s">
        <v>154</v>
      </c>
      <c r="AV5998" s="232" t="s">
        <v>247</v>
      </c>
      <c r="AW5998" s="232" t="s">
        <v>248</v>
      </c>
      <c r="AX5998" s="232" t="s">
        <v>135</v>
      </c>
      <c r="AY5998" s="232" t="s">
        <v>265</v>
      </c>
      <c r="BR5998" s="232">
        <v>1.8183685436058461</v>
      </c>
    </row>
    <row r="5999" spans="46:70" x14ac:dyDescent="0.3">
      <c r="AT5999" s="232">
        <v>2007</v>
      </c>
      <c r="AU5999" s="232" t="s">
        <v>154</v>
      </c>
      <c r="AV5999" s="232" t="s">
        <v>249</v>
      </c>
      <c r="AW5999" s="232" t="s">
        <v>248</v>
      </c>
      <c r="BR5999" s="232">
        <v>1.538825348084095</v>
      </c>
    </row>
    <row r="6000" spans="46:70" x14ac:dyDescent="0.3">
      <c r="AT6000" s="232">
        <v>2007</v>
      </c>
      <c r="AU6000" s="232" t="s">
        <v>154</v>
      </c>
      <c r="AV6000" s="232" t="s">
        <v>249</v>
      </c>
      <c r="AW6000" s="232" t="s">
        <v>248</v>
      </c>
      <c r="AX6000" s="232" t="s">
        <v>263</v>
      </c>
      <c r="BR6000" s="232">
        <v>1.0820411417403231</v>
      </c>
    </row>
    <row r="6001" spans="46:70" x14ac:dyDescent="0.3">
      <c r="AT6001" s="232">
        <v>2007</v>
      </c>
      <c r="AU6001" s="232" t="s">
        <v>154</v>
      </c>
      <c r="AV6001" s="232" t="s">
        <v>249</v>
      </c>
      <c r="AW6001" s="232" t="s">
        <v>248</v>
      </c>
      <c r="AX6001" s="232" t="s">
        <v>135</v>
      </c>
      <c r="BR6001" s="232">
        <v>0.66502454548087564</v>
      </c>
    </row>
    <row r="6002" spans="46:70" x14ac:dyDescent="0.3">
      <c r="AT6002" s="232">
        <v>2007</v>
      </c>
      <c r="AU6002" s="232" t="s">
        <v>154</v>
      </c>
      <c r="AV6002" s="232" t="s">
        <v>249</v>
      </c>
      <c r="AW6002" s="232" t="s">
        <v>248</v>
      </c>
      <c r="AX6002" s="232" t="s">
        <v>135</v>
      </c>
      <c r="AY6002" s="232" t="s">
        <v>264</v>
      </c>
      <c r="BR6002" s="232">
        <v>0.57618320551671842</v>
      </c>
    </row>
    <row r="6003" spans="46:70" x14ac:dyDescent="0.3">
      <c r="AT6003" s="232">
        <v>2007</v>
      </c>
      <c r="AU6003" s="232" t="s">
        <v>154</v>
      </c>
      <c r="AV6003" s="232" t="s">
        <v>249</v>
      </c>
      <c r="AW6003" s="232" t="s">
        <v>248</v>
      </c>
      <c r="AX6003" s="232" t="s">
        <v>135</v>
      </c>
      <c r="AY6003" s="232" t="s">
        <v>265</v>
      </c>
      <c r="BR6003" s="232">
        <v>0.39153590152395329</v>
      </c>
    </row>
    <row r="6004" spans="46:70" x14ac:dyDescent="0.3">
      <c r="AT6004" s="232">
        <v>2007</v>
      </c>
      <c r="AU6004" s="232" t="s">
        <v>154</v>
      </c>
      <c r="AV6004" s="232" t="s">
        <v>247</v>
      </c>
      <c r="AW6004" s="232" t="s">
        <v>250</v>
      </c>
      <c r="BR6004" s="232">
        <v>0.18938432870542821</v>
      </c>
    </row>
    <row r="6005" spans="46:70" x14ac:dyDescent="0.3">
      <c r="AT6005" s="232">
        <v>2007</v>
      </c>
      <c r="AU6005" s="232" t="s">
        <v>154</v>
      </c>
      <c r="AV6005" s="232" t="s">
        <v>247</v>
      </c>
      <c r="AW6005" s="232" t="s">
        <v>250</v>
      </c>
      <c r="AX6005" s="232" t="s">
        <v>266</v>
      </c>
      <c r="BR6005" s="232">
        <v>5.2431136237260097E-2</v>
      </c>
    </row>
    <row r="6006" spans="46:70" x14ac:dyDescent="0.3">
      <c r="AT6006" s="232">
        <v>2007</v>
      </c>
      <c r="AU6006" s="232" t="s">
        <v>154</v>
      </c>
      <c r="AV6006" s="232" t="s">
        <v>247</v>
      </c>
      <c r="AW6006" s="232" t="s">
        <v>250</v>
      </c>
      <c r="AX6006" s="232" t="s">
        <v>267</v>
      </c>
      <c r="BR6006" s="232">
        <v>0.13726788356119729</v>
      </c>
    </row>
    <row r="6007" spans="46:70" x14ac:dyDescent="0.3">
      <c r="AT6007" s="232">
        <v>2007</v>
      </c>
      <c r="AU6007" s="232" t="s">
        <v>154</v>
      </c>
      <c r="AV6007" s="232" t="s">
        <v>249</v>
      </c>
      <c r="AW6007" s="232" t="s">
        <v>250</v>
      </c>
      <c r="BR6007" s="232">
        <v>7.1604492053710684E-3</v>
      </c>
    </row>
    <row r="6008" spans="46:70" x14ac:dyDescent="0.3">
      <c r="AT6008" s="232">
        <v>2007</v>
      </c>
      <c r="AU6008" s="232" t="s">
        <v>154</v>
      </c>
      <c r="AV6008" s="232" t="s">
        <v>249</v>
      </c>
      <c r="AW6008" s="232" t="s">
        <v>250</v>
      </c>
      <c r="AX6008" s="232" t="s">
        <v>266</v>
      </c>
      <c r="BR6008" s="232">
        <v>7.0771848780445887E-3</v>
      </c>
    </row>
    <row r="6009" spans="46:70" x14ac:dyDescent="0.3">
      <c r="AT6009" s="232">
        <v>2007</v>
      </c>
      <c r="AU6009" s="232" t="s">
        <v>154</v>
      </c>
      <c r="AV6009" s="232" t="s">
        <v>249</v>
      </c>
      <c r="AW6009" s="232" t="s">
        <v>250</v>
      </c>
      <c r="AX6009" s="232" t="s">
        <v>267</v>
      </c>
      <c r="BR6009" s="232">
        <v>7.1207706698828768E-3</v>
      </c>
    </row>
    <row r="6010" spans="46:70" x14ac:dyDescent="0.3">
      <c r="AT6010" s="232">
        <v>2007</v>
      </c>
      <c r="AU6010" s="232" t="s">
        <v>154</v>
      </c>
      <c r="AV6010" s="232" t="s">
        <v>247</v>
      </c>
      <c r="AW6010" s="232" t="s">
        <v>251</v>
      </c>
      <c r="BR6010" s="232" t="s">
        <v>284</v>
      </c>
    </row>
    <row r="6011" spans="46:70" x14ac:dyDescent="0.3">
      <c r="AT6011" s="232">
        <v>2007</v>
      </c>
      <c r="AU6011" s="232" t="s">
        <v>154</v>
      </c>
      <c r="AV6011" s="232" t="s">
        <v>249</v>
      </c>
      <c r="AW6011" s="232" t="s">
        <v>251</v>
      </c>
      <c r="BR6011" s="232" t="s">
        <v>284</v>
      </c>
    </row>
    <row r="6012" spans="46:70" x14ac:dyDescent="0.3">
      <c r="AT6012" s="232">
        <v>2007</v>
      </c>
      <c r="AU6012" s="232" t="s">
        <v>258</v>
      </c>
      <c r="BR6012" s="232" t="s">
        <v>284</v>
      </c>
    </row>
    <row r="6013" spans="46:70" x14ac:dyDescent="0.3">
      <c r="AT6013" s="232">
        <v>2007</v>
      </c>
      <c r="AU6013" s="232" t="s">
        <v>258</v>
      </c>
      <c r="AV6013" s="232" t="s">
        <v>247</v>
      </c>
      <c r="BR6013" s="232" t="s">
        <v>284</v>
      </c>
    </row>
    <row r="6014" spans="46:70" x14ac:dyDescent="0.3">
      <c r="AT6014" s="232">
        <v>2007</v>
      </c>
      <c r="AU6014" s="232" t="s">
        <v>258</v>
      </c>
      <c r="AV6014" s="232" t="s">
        <v>249</v>
      </c>
      <c r="BR6014" s="232" t="s">
        <v>284</v>
      </c>
    </row>
    <row r="6015" spans="46:70" x14ac:dyDescent="0.3">
      <c r="AT6015" s="232">
        <v>2007</v>
      </c>
      <c r="AU6015" s="232" t="s">
        <v>258</v>
      </c>
      <c r="AV6015" s="232" t="s">
        <v>247</v>
      </c>
      <c r="AW6015" s="232" t="s">
        <v>248</v>
      </c>
      <c r="BR6015" s="232">
        <v>7.5382362984504194</v>
      </c>
    </row>
    <row r="6016" spans="46:70" x14ac:dyDescent="0.3">
      <c r="AT6016" s="232">
        <v>2007</v>
      </c>
      <c r="AU6016" s="232" t="s">
        <v>258</v>
      </c>
      <c r="AV6016" s="232" t="s">
        <v>247</v>
      </c>
      <c r="AW6016" s="232" t="s">
        <v>248</v>
      </c>
      <c r="AX6016" s="232" t="s">
        <v>263</v>
      </c>
      <c r="BR6016" s="232">
        <v>5.3496780289230657</v>
      </c>
    </row>
    <row r="6017" spans="46:70" x14ac:dyDescent="0.3">
      <c r="AT6017" s="232">
        <v>2007</v>
      </c>
      <c r="AU6017" s="232" t="s">
        <v>258</v>
      </c>
      <c r="AV6017" s="232" t="s">
        <v>247</v>
      </c>
      <c r="AW6017" s="232" t="s">
        <v>248</v>
      </c>
      <c r="AX6017" s="232" t="s">
        <v>135</v>
      </c>
      <c r="BR6017" s="232">
        <v>4.6199499194935401</v>
      </c>
    </row>
    <row r="6018" spans="46:70" x14ac:dyDescent="0.3">
      <c r="AT6018" s="232">
        <v>2007</v>
      </c>
      <c r="AU6018" s="232" t="s">
        <v>258</v>
      </c>
      <c r="AV6018" s="232" t="s">
        <v>247</v>
      </c>
      <c r="AW6018" s="232" t="s">
        <v>248</v>
      </c>
      <c r="AX6018" s="232" t="s">
        <v>135</v>
      </c>
      <c r="AY6018" s="232" t="s">
        <v>264</v>
      </c>
      <c r="BR6018" s="232">
        <v>3.9728304485636441</v>
      </c>
    </row>
    <row r="6019" spans="46:70" x14ac:dyDescent="0.3">
      <c r="AT6019" s="232">
        <v>2007</v>
      </c>
      <c r="AU6019" s="232" t="s">
        <v>258</v>
      </c>
      <c r="AV6019" s="232" t="s">
        <v>247</v>
      </c>
      <c r="AW6019" s="232" t="s">
        <v>248</v>
      </c>
      <c r="AX6019" s="232" t="s">
        <v>135</v>
      </c>
      <c r="AY6019" s="232" t="s">
        <v>265</v>
      </c>
      <c r="BR6019" s="232">
        <v>2.9385539302063548</v>
      </c>
    </row>
    <row r="6020" spans="46:70" x14ac:dyDescent="0.3">
      <c r="AT6020" s="232">
        <v>2007</v>
      </c>
      <c r="AU6020" s="232" t="s">
        <v>258</v>
      </c>
      <c r="AV6020" s="232" t="s">
        <v>249</v>
      </c>
      <c r="AW6020" s="232" t="s">
        <v>248</v>
      </c>
      <c r="BR6020" s="232">
        <v>2.5801258685121189</v>
      </c>
    </row>
    <row r="6021" spans="46:70" x14ac:dyDescent="0.3">
      <c r="AT6021" s="232">
        <v>2007</v>
      </c>
      <c r="AU6021" s="232" t="s">
        <v>258</v>
      </c>
      <c r="AV6021" s="232" t="s">
        <v>249</v>
      </c>
      <c r="AW6021" s="232" t="s">
        <v>248</v>
      </c>
      <c r="AX6021" s="232" t="s">
        <v>263</v>
      </c>
      <c r="BR6021" s="232">
        <v>1.578158790037796</v>
      </c>
    </row>
    <row r="6022" spans="46:70" x14ac:dyDescent="0.3">
      <c r="AT6022" s="232">
        <v>2007</v>
      </c>
      <c r="AU6022" s="232" t="s">
        <v>258</v>
      </c>
      <c r="AV6022" s="232" t="s">
        <v>249</v>
      </c>
      <c r="AW6022" s="232" t="s">
        <v>248</v>
      </c>
      <c r="AX6022" s="232" t="s">
        <v>135</v>
      </c>
      <c r="BR6022" s="232">
        <v>1.658960425672797</v>
      </c>
    </row>
    <row r="6023" spans="46:70" x14ac:dyDescent="0.3">
      <c r="AT6023" s="232">
        <v>2007</v>
      </c>
      <c r="AU6023" s="232" t="s">
        <v>258</v>
      </c>
      <c r="AV6023" s="232" t="s">
        <v>249</v>
      </c>
      <c r="AW6023" s="232" t="s">
        <v>248</v>
      </c>
      <c r="AX6023" s="232" t="s">
        <v>135</v>
      </c>
      <c r="AY6023" s="232" t="s">
        <v>264</v>
      </c>
      <c r="BR6023" s="232">
        <v>0.97413493364802517</v>
      </c>
    </row>
    <row r="6024" spans="46:70" x14ac:dyDescent="0.3">
      <c r="AT6024" s="232">
        <v>2007</v>
      </c>
      <c r="AU6024" s="232" t="s">
        <v>258</v>
      </c>
      <c r="AV6024" s="232" t="s">
        <v>249</v>
      </c>
      <c r="AW6024" s="232" t="s">
        <v>248</v>
      </c>
      <c r="AX6024" s="232" t="s">
        <v>135</v>
      </c>
      <c r="AY6024" s="232" t="s">
        <v>265</v>
      </c>
      <c r="BR6024" s="232">
        <v>1.3325978325164669</v>
      </c>
    </row>
    <row r="6025" spans="46:70" x14ac:dyDescent="0.3">
      <c r="AT6025" s="232">
        <v>2007</v>
      </c>
      <c r="AU6025" s="232" t="s">
        <v>258</v>
      </c>
      <c r="AV6025" s="232" t="s">
        <v>247</v>
      </c>
      <c r="AW6025" s="232" t="s">
        <v>250</v>
      </c>
      <c r="BR6025" s="232">
        <v>0.51072728286843672</v>
      </c>
    </row>
    <row r="6026" spans="46:70" x14ac:dyDescent="0.3">
      <c r="AT6026" s="232">
        <v>2007</v>
      </c>
      <c r="AU6026" s="232" t="s">
        <v>258</v>
      </c>
      <c r="AV6026" s="232" t="s">
        <v>247</v>
      </c>
      <c r="AW6026" s="232" t="s">
        <v>250</v>
      </c>
      <c r="AX6026" s="232" t="s">
        <v>266</v>
      </c>
      <c r="BR6026" s="232">
        <v>0.25377713904301541</v>
      </c>
    </row>
    <row r="6027" spans="46:70" x14ac:dyDescent="0.3">
      <c r="AT6027" s="232">
        <v>2007</v>
      </c>
      <c r="AU6027" s="232" t="s">
        <v>258</v>
      </c>
      <c r="AV6027" s="232" t="s">
        <v>247</v>
      </c>
      <c r="AW6027" s="232" t="s">
        <v>250</v>
      </c>
      <c r="AX6027" s="232" t="s">
        <v>267</v>
      </c>
      <c r="BR6027" s="232">
        <v>0.48859941936082601</v>
      </c>
    </row>
    <row r="6028" spans="46:70" x14ac:dyDescent="0.3">
      <c r="AT6028" s="232">
        <v>2007</v>
      </c>
      <c r="AU6028" s="232" t="s">
        <v>258</v>
      </c>
      <c r="AV6028" s="232" t="s">
        <v>249</v>
      </c>
      <c r="AW6028" s="232" t="s">
        <v>250</v>
      </c>
      <c r="BR6028" s="232">
        <v>0.12960490041298059</v>
      </c>
    </row>
    <row r="6029" spans="46:70" x14ac:dyDescent="0.3">
      <c r="AT6029" s="232">
        <v>2007</v>
      </c>
      <c r="AU6029" s="232" t="s">
        <v>258</v>
      </c>
      <c r="AV6029" s="232" t="s">
        <v>249</v>
      </c>
      <c r="AW6029" s="232" t="s">
        <v>250</v>
      </c>
      <c r="AX6029" s="232" t="s">
        <v>266</v>
      </c>
      <c r="BR6029" s="232">
        <v>6.7165666342055676E-3</v>
      </c>
    </row>
    <row r="6030" spans="46:70" x14ac:dyDescent="0.3">
      <c r="AT6030" s="232">
        <v>2007</v>
      </c>
      <c r="AU6030" s="232" t="s">
        <v>258</v>
      </c>
      <c r="AV6030" s="232" t="s">
        <v>249</v>
      </c>
      <c r="AW6030" s="232" t="s">
        <v>250</v>
      </c>
      <c r="AX6030" s="232" t="s">
        <v>267</v>
      </c>
      <c r="BR6030" s="232">
        <v>7.8160508688808014E-2</v>
      </c>
    </row>
    <row r="6031" spans="46:70" x14ac:dyDescent="0.3">
      <c r="AT6031" s="232">
        <v>2007</v>
      </c>
      <c r="AU6031" s="232" t="s">
        <v>258</v>
      </c>
      <c r="AV6031" s="232" t="s">
        <v>247</v>
      </c>
      <c r="AW6031" s="232" t="s">
        <v>251</v>
      </c>
      <c r="BR6031" s="232" t="s">
        <v>284</v>
      </c>
    </row>
    <row r="6032" spans="46:70" x14ac:dyDescent="0.3">
      <c r="AT6032" s="232">
        <v>2007</v>
      </c>
      <c r="AU6032" s="232" t="s">
        <v>258</v>
      </c>
      <c r="AV6032" s="232" t="s">
        <v>249</v>
      </c>
      <c r="AW6032" s="232" t="s">
        <v>251</v>
      </c>
      <c r="BR6032" s="232" t="s">
        <v>284</v>
      </c>
    </row>
    <row r="6033" spans="46:70" x14ac:dyDescent="0.3">
      <c r="AT6033" s="232">
        <v>2007</v>
      </c>
      <c r="BR6033" s="232" t="s">
        <v>284</v>
      </c>
    </row>
    <row r="6034" spans="46:70" x14ac:dyDescent="0.3">
      <c r="AT6034" s="232">
        <v>2007</v>
      </c>
      <c r="AV6034" s="232" t="s">
        <v>247</v>
      </c>
      <c r="BR6034" s="232" t="s">
        <v>284</v>
      </c>
    </row>
    <row r="6035" spans="46:70" x14ac:dyDescent="0.3">
      <c r="AT6035" s="232">
        <v>2007</v>
      </c>
      <c r="AV6035" s="232" t="s">
        <v>249</v>
      </c>
      <c r="BR6035" s="232" t="s">
        <v>284</v>
      </c>
    </row>
    <row r="6036" spans="46:70" x14ac:dyDescent="0.3">
      <c r="AT6036" s="232">
        <v>2007</v>
      </c>
      <c r="AV6036" s="232" t="s">
        <v>247</v>
      </c>
      <c r="AW6036" s="232" t="s">
        <v>248</v>
      </c>
      <c r="BR6036" s="232">
        <v>6.2153973841894601</v>
      </c>
    </row>
    <row r="6037" spans="46:70" x14ac:dyDescent="0.3">
      <c r="AT6037" s="232">
        <v>2007</v>
      </c>
      <c r="AV6037" s="232" t="s">
        <v>247</v>
      </c>
      <c r="AW6037" s="232" t="s">
        <v>248</v>
      </c>
      <c r="AX6037" s="232" t="s">
        <v>263</v>
      </c>
      <c r="BR6037" s="232">
        <v>4.3778226394876194</v>
      </c>
    </row>
    <row r="6038" spans="46:70" x14ac:dyDescent="0.3">
      <c r="AT6038" s="232">
        <v>2007</v>
      </c>
      <c r="AV6038" s="232" t="s">
        <v>247</v>
      </c>
      <c r="AW6038" s="232" t="s">
        <v>248</v>
      </c>
      <c r="AX6038" s="232" t="s">
        <v>135</v>
      </c>
      <c r="BR6038" s="232">
        <v>3.661961738659508</v>
      </c>
    </row>
    <row r="6039" spans="46:70" x14ac:dyDescent="0.3">
      <c r="AT6039" s="232">
        <v>2007</v>
      </c>
      <c r="AV6039" s="232" t="s">
        <v>247</v>
      </c>
      <c r="AW6039" s="232" t="s">
        <v>248</v>
      </c>
      <c r="AX6039" s="232" t="s">
        <v>135</v>
      </c>
      <c r="AY6039" s="232" t="s">
        <v>264</v>
      </c>
      <c r="BR6039" s="232">
        <v>2.6974712983960538</v>
      </c>
    </row>
    <row r="6040" spans="46:70" x14ac:dyDescent="0.3">
      <c r="AT6040" s="232">
        <v>2007</v>
      </c>
      <c r="AV6040" s="232" t="s">
        <v>247</v>
      </c>
      <c r="AW6040" s="232" t="s">
        <v>248</v>
      </c>
      <c r="AX6040" s="232" t="s">
        <v>135</v>
      </c>
      <c r="AY6040" s="232" t="s">
        <v>265</v>
      </c>
      <c r="BR6040" s="232">
        <v>2.440220362169164</v>
      </c>
    </row>
    <row r="6041" spans="46:70" x14ac:dyDescent="0.3">
      <c r="AT6041" s="232">
        <v>2007</v>
      </c>
      <c r="AV6041" s="232" t="s">
        <v>249</v>
      </c>
      <c r="AW6041" s="232" t="s">
        <v>248</v>
      </c>
      <c r="BR6041" s="232">
        <v>2.0610610687634701</v>
      </c>
    </row>
    <row r="6042" spans="46:70" x14ac:dyDescent="0.3">
      <c r="AT6042" s="232">
        <v>2007</v>
      </c>
      <c r="AV6042" s="232" t="s">
        <v>249</v>
      </c>
      <c r="AW6042" s="232" t="s">
        <v>248</v>
      </c>
      <c r="AX6042" s="232" t="s">
        <v>263</v>
      </c>
      <c r="BR6042" s="232">
        <v>1.3314640211603479</v>
      </c>
    </row>
    <row r="6043" spans="46:70" x14ac:dyDescent="0.3">
      <c r="AT6043" s="232">
        <v>2007</v>
      </c>
      <c r="AV6043" s="232" t="s">
        <v>249</v>
      </c>
      <c r="AW6043" s="232" t="s">
        <v>248</v>
      </c>
      <c r="AX6043" s="232" t="s">
        <v>135</v>
      </c>
      <c r="BR6043" s="232">
        <v>1.133275190731863</v>
      </c>
    </row>
    <row r="6044" spans="46:70" x14ac:dyDescent="0.3">
      <c r="AT6044" s="232">
        <v>2007</v>
      </c>
      <c r="AV6044" s="232" t="s">
        <v>249</v>
      </c>
      <c r="AW6044" s="232" t="s">
        <v>248</v>
      </c>
      <c r="AX6044" s="232" t="s">
        <v>135</v>
      </c>
      <c r="AY6044" s="232" t="s">
        <v>264</v>
      </c>
      <c r="BR6044" s="232">
        <v>0.77633064537061602</v>
      </c>
    </row>
    <row r="6045" spans="46:70" x14ac:dyDescent="0.3">
      <c r="AT6045" s="232">
        <v>2007</v>
      </c>
      <c r="AV6045" s="232" t="s">
        <v>249</v>
      </c>
      <c r="AW6045" s="232" t="s">
        <v>248</v>
      </c>
      <c r="AX6045" s="232" t="s">
        <v>135</v>
      </c>
      <c r="AY6045" s="232" t="s">
        <v>265</v>
      </c>
      <c r="BR6045" s="232">
        <v>0.74861244348375577</v>
      </c>
    </row>
    <row r="6046" spans="46:70" x14ac:dyDescent="0.3">
      <c r="AT6046" s="232">
        <v>2007</v>
      </c>
      <c r="AV6046" s="232" t="s">
        <v>247</v>
      </c>
      <c r="AW6046" s="232" t="s">
        <v>250</v>
      </c>
      <c r="BR6046" s="232">
        <v>0.34314465745784922</v>
      </c>
    </row>
    <row r="6047" spans="46:70" x14ac:dyDescent="0.3">
      <c r="AT6047" s="232">
        <v>2007</v>
      </c>
      <c r="AV6047" s="232" t="s">
        <v>247</v>
      </c>
      <c r="AW6047" s="232" t="s">
        <v>250</v>
      </c>
      <c r="AX6047" s="232" t="s">
        <v>266</v>
      </c>
      <c r="BR6047" s="232">
        <v>0.17369260308289219</v>
      </c>
    </row>
    <row r="6048" spans="46:70" x14ac:dyDescent="0.3">
      <c r="AT6048" s="232">
        <v>2007</v>
      </c>
      <c r="AV6048" s="232" t="s">
        <v>247</v>
      </c>
      <c r="AW6048" s="232" t="s">
        <v>250</v>
      </c>
      <c r="AX6048" s="232" t="s">
        <v>267</v>
      </c>
      <c r="BR6048" s="232">
        <v>0.32019027285525831</v>
      </c>
    </row>
    <row r="6049" spans="46:70" x14ac:dyDescent="0.3">
      <c r="AT6049" s="232">
        <v>2007</v>
      </c>
      <c r="AV6049" s="232" t="s">
        <v>249</v>
      </c>
      <c r="AW6049" s="232" t="s">
        <v>250</v>
      </c>
      <c r="BR6049" s="232">
        <v>4.322985427111567E-2</v>
      </c>
    </row>
    <row r="6050" spans="46:70" x14ac:dyDescent="0.3">
      <c r="AT6050" s="232">
        <v>2007</v>
      </c>
      <c r="AV6050" s="232" t="s">
        <v>249</v>
      </c>
      <c r="AW6050" s="232" t="s">
        <v>250</v>
      </c>
      <c r="AX6050" s="232" t="s">
        <v>266</v>
      </c>
      <c r="BR6050" s="232">
        <v>6.8963364132361748E-3</v>
      </c>
    </row>
    <row r="6051" spans="46:70" x14ac:dyDescent="0.3">
      <c r="AT6051" s="232">
        <v>2007</v>
      </c>
      <c r="AV6051" s="232" t="s">
        <v>249</v>
      </c>
      <c r="AW6051" s="232" t="s">
        <v>250</v>
      </c>
      <c r="AX6051" s="232" t="s">
        <v>267</v>
      </c>
      <c r="BR6051" s="232">
        <v>4.2790879405887702E-2</v>
      </c>
    </row>
    <row r="6052" spans="46:70" x14ac:dyDescent="0.3">
      <c r="AT6052" s="232">
        <v>2007</v>
      </c>
      <c r="AV6052" s="232" t="s">
        <v>247</v>
      </c>
      <c r="AW6052" s="232" t="s">
        <v>251</v>
      </c>
      <c r="BR6052" s="232" t="s">
        <v>284</v>
      </c>
    </row>
    <row r="6053" spans="46:70" x14ac:dyDescent="0.3">
      <c r="AT6053" s="232">
        <v>2007</v>
      </c>
      <c r="AV6053" s="232" t="s">
        <v>249</v>
      </c>
      <c r="AW6053" s="232" t="s">
        <v>251</v>
      </c>
      <c r="BR6053" s="232" t="s">
        <v>284</v>
      </c>
    </row>
    <row r="6054" spans="46:70" x14ac:dyDescent="0.3">
      <c r="AT6054" s="232">
        <v>2008</v>
      </c>
      <c r="AU6054" s="232" t="s">
        <v>154</v>
      </c>
      <c r="BR6054" s="232">
        <v>4.2177747066930511</v>
      </c>
    </row>
    <row r="6055" spans="46:70" x14ac:dyDescent="0.3">
      <c r="AT6055" s="232">
        <v>2008</v>
      </c>
      <c r="AU6055" s="232" t="s">
        <v>154</v>
      </c>
      <c r="AV6055" s="232" t="s">
        <v>247</v>
      </c>
      <c r="BR6055" s="232">
        <v>2.9759028772679512</v>
      </c>
    </row>
    <row r="6056" spans="46:70" x14ac:dyDescent="0.3">
      <c r="AT6056" s="232">
        <v>2008</v>
      </c>
      <c r="AU6056" s="232" t="s">
        <v>154</v>
      </c>
      <c r="AV6056" s="232" t="s">
        <v>249</v>
      </c>
      <c r="BR6056" s="232">
        <v>2.0398076169821788</v>
      </c>
    </row>
    <row r="6057" spans="46:70" x14ac:dyDescent="0.3">
      <c r="AT6057" s="232">
        <v>2008</v>
      </c>
      <c r="AU6057" s="232" t="s">
        <v>154</v>
      </c>
      <c r="AV6057" s="232" t="s">
        <v>247</v>
      </c>
      <c r="AW6057" s="232" t="s">
        <v>248</v>
      </c>
      <c r="BR6057" s="232">
        <v>2.8386356544265721</v>
      </c>
    </row>
    <row r="6058" spans="46:70" x14ac:dyDescent="0.3">
      <c r="AT6058" s="232">
        <v>2008</v>
      </c>
      <c r="AU6058" s="232" t="s">
        <v>154</v>
      </c>
      <c r="AV6058" s="232" t="s">
        <v>247</v>
      </c>
      <c r="AW6058" s="232" t="s">
        <v>248</v>
      </c>
      <c r="AX6058" s="232" t="s">
        <v>263</v>
      </c>
      <c r="BR6058" s="232">
        <v>2.1433430266143718</v>
      </c>
    </row>
    <row r="6059" spans="46:70" x14ac:dyDescent="0.3">
      <c r="AT6059" s="232">
        <v>2008</v>
      </c>
      <c r="AU6059" s="232" t="s">
        <v>154</v>
      </c>
      <c r="AV6059" s="232" t="s">
        <v>247</v>
      </c>
      <c r="AW6059" s="232" t="s">
        <v>248</v>
      </c>
      <c r="AX6059" s="232" t="s">
        <v>135</v>
      </c>
      <c r="BR6059" s="232">
        <v>1.4218558817460081</v>
      </c>
    </row>
    <row r="6060" spans="46:70" x14ac:dyDescent="0.3">
      <c r="AT6060" s="232">
        <v>2008</v>
      </c>
      <c r="AU6060" s="232" t="s">
        <v>154</v>
      </c>
      <c r="AV6060" s="232" t="s">
        <v>247</v>
      </c>
      <c r="AW6060" s="232" t="s">
        <v>248</v>
      </c>
      <c r="AX6060" s="232" t="s">
        <v>135</v>
      </c>
      <c r="AY6060" s="232" t="s">
        <v>264</v>
      </c>
      <c r="BR6060" s="232">
        <v>1.0519878771259641</v>
      </c>
    </row>
    <row r="6061" spans="46:70" x14ac:dyDescent="0.3">
      <c r="AT6061" s="232">
        <v>2008</v>
      </c>
      <c r="AU6061" s="232" t="s">
        <v>154</v>
      </c>
      <c r="AV6061" s="232" t="s">
        <v>247</v>
      </c>
      <c r="AW6061" s="232" t="s">
        <v>248</v>
      </c>
      <c r="AX6061" s="232" t="s">
        <v>135</v>
      </c>
      <c r="AY6061" s="232" t="s">
        <v>265</v>
      </c>
      <c r="BR6061" s="232">
        <v>1.0269430640970729</v>
      </c>
    </row>
    <row r="6062" spans="46:70" x14ac:dyDescent="0.3">
      <c r="AT6062" s="232">
        <v>2008</v>
      </c>
      <c r="AU6062" s="232" t="s">
        <v>154</v>
      </c>
      <c r="AV6062" s="232" t="s">
        <v>249</v>
      </c>
      <c r="AW6062" s="232" t="s">
        <v>248</v>
      </c>
      <c r="BR6062" s="232">
        <v>1.894175095986</v>
      </c>
    </row>
    <row r="6063" spans="46:70" x14ac:dyDescent="0.3">
      <c r="AT6063" s="232">
        <v>2008</v>
      </c>
      <c r="AU6063" s="232" t="s">
        <v>154</v>
      </c>
      <c r="AV6063" s="232" t="s">
        <v>249</v>
      </c>
      <c r="AW6063" s="232" t="s">
        <v>248</v>
      </c>
      <c r="AX6063" s="232" t="s">
        <v>263</v>
      </c>
      <c r="BR6063" s="232">
        <v>1.138732789168504</v>
      </c>
    </row>
    <row r="6064" spans="46:70" x14ac:dyDescent="0.3">
      <c r="AT6064" s="232">
        <v>2008</v>
      </c>
      <c r="AU6064" s="232" t="s">
        <v>154</v>
      </c>
      <c r="AV6064" s="232" t="s">
        <v>249</v>
      </c>
      <c r="AW6064" s="232" t="s">
        <v>248</v>
      </c>
      <c r="AX6064" s="232" t="s">
        <v>135</v>
      </c>
      <c r="BR6064" s="232">
        <v>1.1392601535011959</v>
      </c>
    </row>
    <row r="6065" spans="46:70" x14ac:dyDescent="0.3">
      <c r="AT6065" s="232">
        <v>2008</v>
      </c>
      <c r="AU6065" s="232" t="s">
        <v>154</v>
      </c>
      <c r="AV6065" s="232" t="s">
        <v>249</v>
      </c>
      <c r="AW6065" s="232" t="s">
        <v>248</v>
      </c>
      <c r="AX6065" s="232" t="s">
        <v>135</v>
      </c>
      <c r="AY6065" s="232" t="s">
        <v>264</v>
      </c>
      <c r="BR6065" s="232">
        <v>0.84374112958572389</v>
      </c>
    </row>
    <row r="6066" spans="46:70" x14ac:dyDescent="0.3">
      <c r="AT6066" s="232">
        <v>2008</v>
      </c>
      <c r="AU6066" s="232" t="s">
        <v>154</v>
      </c>
      <c r="AV6066" s="232" t="s">
        <v>249</v>
      </c>
      <c r="AW6066" s="232" t="s">
        <v>248</v>
      </c>
      <c r="AX6066" s="232" t="s">
        <v>135</v>
      </c>
      <c r="AY6066" s="232" t="s">
        <v>265</v>
      </c>
      <c r="BR6066" s="232">
        <v>0.66262329021392874</v>
      </c>
    </row>
    <row r="6067" spans="46:70" x14ac:dyDescent="0.3">
      <c r="AT6067" s="232">
        <v>2008</v>
      </c>
      <c r="AU6067" s="232" t="s">
        <v>154</v>
      </c>
      <c r="AV6067" s="232" t="s">
        <v>247</v>
      </c>
      <c r="AW6067" s="232" t="s">
        <v>250</v>
      </c>
      <c r="BR6067" s="232">
        <v>0.16920566943693641</v>
      </c>
    </row>
    <row r="6068" spans="46:70" x14ac:dyDescent="0.3">
      <c r="AT6068" s="232">
        <v>2008</v>
      </c>
      <c r="AU6068" s="232" t="s">
        <v>154</v>
      </c>
      <c r="AV6068" s="232" t="s">
        <v>247</v>
      </c>
      <c r="AW6068" s="232" t="s">
        <v>250</v>
      </c>
      <c r="AX6068" s="232" t="s">
        <v>266</v>
      </c>
      <c r="BR6068" s="232">
        <v>4.3718948415487818E-2</v>
      </c>
    </row>
    <row r="6069" spans="46:70" x14ac:dyDescent="0.3">
      <c r="AT6069" s="232">
        <v>2008</v>
      </c>
      <c r="AU6069" s="232" t="s">
        <v>154</v>
      </c>
      <c r="AV6069" s="232" t="s">
        <v>247</v>
      </c>
      <c r="AW6069" s="232" t="s">
        <v>250</v>
      </c>
      <c r="AX6069" s="232" t="s">
        <v>267</v>
      </c>
      <c r="BR6069" s="232">
        <v>0.17725377075303059</v>
      </c>
    </row>
    <row r="6070" spans="46:70" x14ac:dyDescent="0.3">
      <c r="AT6070" s="232">
        <v>2008</v>
      </c>
      <c r="AU6070" s="232" t="s">
        <v>154</v>
      </c>
      <c r="AV6070" s="232" t="s">
        <v>249</v>
      </c>
      <c r="AW6070" s="232" t="s">
        <v>250</v>
      </c>
      <c r="BR6070" s="232">
        <v>8.2230674942230849E-3</v>
      </c>
    </row>
    <row r="6071" spans="46:70" x14ac:dyDescent="0.3">
      <c r="AT6071" s="232">
        <v>2008</v>
      </c>
      <c r="AU6071" s="232" t="s">
        <v>154</v>
      </c>
      <c r="AV6071" s="232" t="s">
        <v>249</v>
      </c>
      <c r="AW6071" s="232" t="s">
        <v>250</v>
      </c>
      <c r="AX6071" s="232" t="s">
        <v>266</v>
      </c>
      <c r="BR6071" s="232">
        <v>8.167881953063354E-3</v>
      </c>
    </row>
    <row r="6072" spans="46:70" x14ac:dyDescent="0.3">
      <c r="AT6072" s="232">
        <v>2008</v>
      </c>
      <c r="AU6072" s="232" t="s">
        <v>154</v>
      </c>
      <c r="AV6072" s="232" t="s">
        <v>249</v>
      </c>
      <c r="AW6072" s="232" t="s">
        <v>250</v>
      </c>
      <c r="AX6072" s="232" t="s">
        <v>267</v>
      </c>
      <c r="BR6072" s="232">
        <v>8.1908299567925221E-3</v>
      </c>
    </row>
    <row r="6073" spans="46:70" x14ac:dyDescent="0.3">
      <c r="AT6073" s="232">
        <v>2008</v>
      </c>
      <c r="AU6073" s="232" t="s">
        <v>154</v>
      </c>
      <c r="AV6073" s="232" t="s">
        <v>247</v>
      </c>
      <c r="AW6073" s="232" t="s">
        <v>251</v>
      </c>
      <c r="BR6073" s="232">
        <v>0.67527261915487469</v>
      </c>
    </row>
    <row r="6074" spans="46:70" x14ac:dyDescent="0.3">
      <c r="AT6074" s="232">
        <v>2008</v>
      </c>
      <c r="AU6074" s="232" t="s">
        <v>154</v>
      </c>
      <c r="AV6074" s="232" t="s">
        <v>249</v>
      </c>
      <c r="AW6074" s="232" t="s">
        <v>251</v>
      </c>
      <c r="BR6074" s="232">
        <v>0.18280260406273341</v>
      </c>
    </row>
    <row r="6075" spans="46:70" x14ac:dyDescent="0.3">
      <c r="AT6075" s="232">
        <v>2008</v>
      </c>
      <c r="AU6075" s="232" t="s">
        <v>258</v>
      </c>
      <c r="BR6075" s="232">
        <v>8.8847172458080674</v>
      </c>
    </row>
    <row r="6076" spans="46:70" x14ac:dyDescent="0.3">
      <c r="AT6076" s="232">
        <v>2008</v>
      </c>
      <c r="AU6076" s="232" t="s">
        <v>258</v>
      </c>
      <c r="AV6076" s="232" t="s">
        <v>247</v>
      </c>
      <c r="BR6076" s="232">
        <v>6.9873481340784949</v>
      </c>
    </row>
    <row r="6077" spans="46:70" x14ac:dyDescent="0.3">
      <c r="AT6077" s="232">
        <v>2008</v>
      </c>
      <c r="AU6077" s="232" t="s">
        <v>258</v>
      </c>
      <c r="AV6077" s="232" t="s">
        <v>249</v>
      </c>
      <c r="BR6077" s="232">
        <v>3.335741211704458</v>
      </c>
    </row>
    <row r="6078" spans="46:70" x14ac:dyDescent="0.3">
      <c r="AT6078" s="232">
        <v>2008</v>
      </c>
      <c r="AU6078" s="232" t="s">
        <v>258</v>
      </c>
      <c r="AV6078" s="232" t="s">
        <v>247</v>
      </c>
      <c r="AW6078" s="232" t="s">
        <v>248</v>
      </c>
      <c r="BR6078" s="232">
        <v>6.5387261233849419</v>
      </c>
    </row>
    <row r="6079" spans="46:70" x14ac:dyDescent="0.3">
      <c r="AT6079" s="232">
        <v>2008</v>
      </c>
      <c r="AU6079" s="232" t="s">
        <v>258</v>
      </c>
      <c r="AV6079" s="232" t="s">
        <v>247</v>
      </c>
      <c r="AW6079" s="232" t="s">
        <v>248</v>
      </c>
      <c r="AX6079" s="232" t="s">
        <v>263</v>
      </c>
      <c r="BR6079" s="232">
        <v>4.1979817334933287</v>
      </c>
    </row>
    <row r="6080" spans="46:70" x14ac:dyDescent="0.3">
      <c r="AT6080" s="232">
        <v>2008</v>
      </c>
      <c r="AU6080" s="232" t="s">
        <v>258</v>
      </c>
      <c r="AV6080" s="232" t="s">
        <v>247</v>
      </c>
      <c r="AW6080" s="232" t="s">
        <v>248</v>
      </c>
      <c r="AX6080" s="232" t="s">
        <v>135</v>
      </c>
      <c r="BR6080" s="232">
        <v>4.4586026568353603</v>
      </c>
    </row>
    <row r="6081" spans="46:70" x14ac:dyDescent="0.3">
      <c r="AT6081" s="232">
        <v>2008</v>
      </c>
      <c r="AU6081" s="232" t="s">
        <v>258</v>
      </c>
      <c r="AV6081" s="232" t="s">
        <v>247</v>
      </c>
      <c r="AW6081" s="232" t="s">
        <v>248</v>
      </c>
      <c r="AX6081" s="232" t="s">
        <v>135</v>
      </c>
      <c r="AY6081" s="232" t="s">
        <v>264</v>
      </c>
      <c r="BR6081" s="232">
        <v>3.3439634222330992</v>
      </c>
    </row>
    <row r="6082" spans="46:70" x14ac:dyDescent="0.3">
      <c r="AT6082" s="232">
        <v>2008</v>
      </c>
      <c r="AU6082" s="232" t="s">
        <v>258</v>
      </c>
      <c r="AV6082" s="232" t="s">
        <v>247</v>
      </c>
      <c r="AW6082" s="232" t="s">
        <v>248</v>
      </c>
      <c r="AX6082" s="232" t="s">
        <v>135</v>
      </c>
      <c r="AY6082" s="232" t="s">
        <v>265</v>
      </c>
      <c r="BR6082" s="232">
        <v>2.851179061413502</v>
      </c>
    </row>
    <row r="6083" spans="46:70" x14ac:dyDescent="0.3">
      <c r="AT6083" s="232">
        <v>2008</v>
      </c>
      <c r="AU6083" s="232" t="s">
        <v>258</v>
      </c>
      <c r="AV6083" s="232" t="s">
        <v>249</v>
      </c>
      <c r="AW6083" s="232" t="s">
        <v>248</v>
      </c>
      <c r="BR6083" s="232">
        <v>2.8484709734462599</v>
      </c>
    </row>
    <row r="6084" spans="46:70" x14ac:dyDescent="0.3">
      <c r="AT6084" s="232">
        <v>2008</v>
      </c>
      <c r="AU6084" s="232" t="s">
        <v>258</v>
      </c>
      <c r="AV6084" s="232" t="s">
        <v>249</v>
      </c>
      <c r="AW6084" s="232" t="s">
        <v>248</v>
      </c>
      <c r="AX6084" s="232" t="s">
        <v>263</v>
      </c>
      <c r="BR6084" s="232">
        <v>1.7326859875352669</v>
      </c>
    </row>
    <row r="6085" spans="46:70" x14ac:dyDescent="0.3">
      <c r="AT6085" s="232">
        <v>2008</v>
      </c>
      <c r="AU6085" s="232" t="s">
        <v>258</v>
      </c>
      <c r="AV6085" s="232" t="s">
        <v>249</v>
      </c>
      <c r="AW6085" s="232" t="s">
        <v>248</v>
      </c>
      <c r="AX6085" s="232" t="s">
        <v>135</v>
      </c>
      <c r="BR6085" s="232">
        <v>1.906010345166302</v>
      </c>
    </row>
    <row r="6086" spans="46:70" x14ac:dyDescent="0.3">
      <c r="AT6086" s="232">
        <v>2008</v>
      </c>
      <c r="AU6086" s="232" t="s">
        <v>258</v>
      </c>
      <c r="AV6086" s="232" t="s">
        <v>249</v>
      </c>
      <c r="AW6086" s="232" t="s">
        <v>248</v>
      </c>
      <c r="AX6086" s="232" t="s">
        <v>135</v>
      </c>
      <c r="AY6086" s="232" t="s">
        <v>264</v>
      </c>
      <c r="BR6086" s="232">
        <v>1.113384180145456</v>
      </c>
    </row>
    <row r="6087" spans="46:70" x14ac:dyDescent="0.3">
      <c r="AT6087" s="232">
        <v>2008</v>
      </c>
      <c r="AU6087" s="232" t="s">
        <v>258</v>
      </c>
      <c r="AV6087" s="232" t="s">
        <v>249</v>
      </c>
      <c r="AW6087" s="232" t="s">
        <v>248</v>
      </c>
      <c r="AX6087" s="232" t="s">
        <v>135</v>
      </c>
      <c r="AY6087" s="232" t="s">
        <v>265</v>
      </c>
      <c r="BR6087" s="232">
        <v>1.526955337647977</v>
      </c>
    </row>
    <row r="6088" spans="46:70" x14ac:dyDescent="0.3">
      <c r="AT6088" s="232">
        <v>2008</v>
      </c>
      <c r="AU6088" s="232" t="s">
        <v>258</v>
      </c>
      <c r="AV6088" s="232" t="s">
        <v>247</v>
      </c>
      <c r="AW6088" s="232" t="s">
        <v>250</v>
      </c>
      <c r="BR6088" s="232">
        <v>0.36394489247892592</v>
      </c>
    </row>
    <row r="6089" spans="46:70" x14ac:dyDescent="0.3">
      <c r="AT6089" s="232">
        <v>2008</v>
      </c>
      <c r="AU6089" s="232" t="s">
        <v>258</v>
      </c>
      <c r="AV6089" s="232" t="s">
        <v>247</v>
      </c>
      <c r="AW6089" s="232" t="s">
        <v>250</v>
      </c>
      <c r="AX6089" s="232" t="s">
        <v>266</v>
      </c>
      <c r="BR6089" s="232">
        <v>0.2238318396943666</v>
      </c>
    </row>
    <row r="6090" spans="46:70" x14ac:dyDescent="0.3">
      <c r="AT6090" s="232">
        <v>2008</v>
      </c>
      <c r="AU6090" s="232" t="s">
        <v>258</v>
      </c>
      <c r="AV6090" s="232" t="s">
        <v>247</v>
      </c>
      <c r="AW6090" s="232" t="s">
        <v>250</v>
      </c>
      <c r="AX6090" s="232" t="s">
        <v>267</v>
      </c>
      <c r="BR6090" s="232">
        <v>0.26864573515890561</v>
      </c>
    </row>
    <row r="6091" spans="46:70" x14ac:dyDescent="0.3">
      <c r="AT6091" s="232">
        <v>2008</v>
      </c>
      <c r="AU6091" s="232" t="s">
        <v>258</v>
      </c>
      <c r="AV6091" s="232" t="s">
        <v>249</v>
      </c>
      <c r="AW6091" s="232" t="s">
        <v>250</v>
      </c>
      <c r="BR6091" s="232">
        <v>6.4066206666439987E-2</v>
      </c>
    </row>
    <row r="6092" spans="46:70" x14ac:dyDescent="0.3">
      <c r="AT6092" s="232">
        <v>2008</v>
      </c>
      <c r="AU6092" s="232" t="s">
        <v>258</v>
      </c>
      <c r="AV6092" s="232" t="s">
        <v>249</v>
      </c>
      <c r="AW6092" s="232" t="s">
        <v>250</v>
      </c>
      <c r="AX6092" s="232" t="s">
        <v>266</v>
      </c>
      <c r="BR6092" s="232">
        <v>0</v>
      </c>
    </row>
    <row r="6093" spans="46:70" x14ac:dyDescent="0.3">
      <c r="AT6093" s="232">
        <v>2008</v>
      </c>
      <c r="AU6093" s="232" t="s">
        <v>258</v>
      </c>
      <c r="AV6093" s="232" t="s">
        <v>249</v>
      </c>
      <c r="AW6093" s="232" t="s">
        <v>250</v>
      </c>
      <c r="AX6093" s="232" t="s">
        <v>267</v>
      </c>
      <c r="BR6093" s="232">
        <v>3.8694062226153098E-2</v>
      </c>
    </row>
    <row r="6094" spans="46:70" x14ac:dyDescent="0.3">
      <c r="AT6094" s="232">
        <v>2008</v>
      </c>
      <c r="AU6094" s="232" t="s">
        <v>258</v>
      </c>
      <c r="AV6094" s="232" t="s">
        <v>247</v>
      </c>
      <c r="AW6094" s="232" t="s">
        <v>251</v>
      </c>
      <c r="BR6094" s="232">
        <v>1.037840044176799</v>
      </c>
    </row>
    <row r="6095" spans="46:70" x14ac:dyDescent="0.3">
      <c r="AT6095" s="232">
        <v>2008</v>
      </c>
      <c r="AU6095" s="232" t="s">
        <v>258</v>
      </c>
      <c r="AV6095" s="232" t="s">
        <v>249</v>
      </c>
      <c r="AW6095" s="232" t="s">
        <v>251</v>
      </c>
      <c r="BR6095" s="232">
        <v>0.43448476771642153</v>
      </c>
    </row>
    <row r="6096" spans="46:70" x14ac:dyDescent="0.3">
      <c r="AT6096" s="232">
        <v>2008</v>
      </c>
      <c r="BR6096" s="232">
        <v>6.5114766816953171</v>
      </c>
    </row>
    <row r="6097" spans="46:70" x14ac:dyDescent="0.3">
      <c r="AT6097" s="232">
        <v>2008</v>
      </c>
      <c r="AV6097" s="232" t="s">
        <v>247</v>
      </c>
      <c r="BR6097" s="232">
        <v>4.9380205520477078</v>
      </c>
    </row>
    <row r="6098" spans="46:70" x14ac:dyDescent="0.3">
      <c r="AT6098" s="232">
        <v>2008</v>
      </c>
      <c r="AV6098" s="232" t="s">
        <v>249</v>
      </c>
      <c r="BR6098" s="232">
        <v>2.685559367943585</v>
      </c>
    </row>
    <row r="6099" spans="46:70" x14ac:dyDescent="0.3">
      <c r="AT6099" s="232">
        <v>2008</v>
      </c>
      <c r="AV6099" s="232" t="s">
        <v>247</v>
      </c>
      <c r="AW6099" s="232" t="s">
        <v>248</v>
      </c>
      <c r="BR6099" s="232">
        <v>4.6530178975843643</v>
      </c>
    </row>
    <row r="6100" spans="46:70" x14ac:dyDescent="0.3">
      <c r="AT6100" s="232">
        <v>2008</v>
      </c>
      <c r="AV6100" s="232" t="s">
        <v>247</v>
      </c>
      <c r="AW6100" s="232" t="s">
        <v>248</v>
      </c>
      <c r="AX6100" s="232" t="s">
        <v>263</v>
      </c>
      <c r="BR6100" s="232">
        <v>3.1732422910993638</v>
      </c>
    </row>
    <row r="6101" spans="46:70" x14ac:dyDescent="0.3">
      <c r="AT6101" s="232">
        <v>2008</v>
      </c>
      <c r="AV6101" s="232" t="s">
        <v>247</v>
      </c>
      <c r="AW6101" s="232" t="s">
        <v>248</v>
      </c>
      <c r="AX6101" s="232" t="s">
        <v>135</v>
      </c>
      <c r="BR6101" s="232">
        <v>2.894537554478553</v>
      </c>
    </row>
    <row r="6102" spans="46:70" x14ac:dyDescent="0.3">
      <c r="AT6102" s="232">
        <v>2008</v>
      </c>
      <c r="AV6102" s="232" t="s">
        <v>247</v>
      </c>
      <c r="AW6102" s="232" t="s">
        <v>248</v>
      </c>
      <c r="AX6102" s="232" t="s">
        <v>135</v>
      </c>
      <c r="AY6102" s="232" t="s">
        <v>264</v>
      </c>
      <c r="BR6102" s="232">
        <v>2.1667638343284952</v>
      </c>
    </row>
    <row r="6103" spans="46:70" x14ac:dyDescent="0.3">
      <c r="AT6103" s="232">
        <v>2008</v>
      </c>
      <c r="AV6103" s="232" t="s">
        <v>247</v>
      </c>
      <c r="AW6103" s="232" t="s">
        <v>248</v>
      </c>
      <c r="AX6103" s="232" t="s">
        <v>135</v>
      </c>
      <c r="AY6103" s="232" t="s">
        <v>265</v>
      </c>
      <c r="BR6103" s="232">
        <v>1.901953184491368</v>
      </c>
    </row>
    <row r="6104" spans="46:70" x14ac:dyDescent="0.3">
      <c r="AT6104" s="232">
        <v>2008</v>
      </c>
      <c r="AV6104" s="232" t="s">
        <v>249</v>
      </c>
      <c r="AW6104" s="232" t="s">
        <v>248</v>
      </c>
      <c r="BR6104" s="232">
        <v>2.375631358106495</v>
      </c>
    </row>
    <row r="6105" spans="46:70" x14ac:dyDescent="0.3">
      <c r="AT6105" s="232">
        <v>2008</v>
      </c>
      <c r="AV6105" s="232" t="s">
        <v>249</v>
      </c>
      <c r="AW6105" s="232" t="s">
        <v>248</v>
      </c>
      <c r="AX6105" s="232" t="s">
        <v>263</v>
      </c>
      <c r="BR6105" s="232">
        <v>1.436351189924794</v>
      </c>
    </row>
    <row r="6106" spans="46:70" x14ac:dyDescent="0.3">
      <c r="AT6106" s="232">
        <v>2008</v>
      </c>
      <c r="AV6106" s="232" t="s">
        <v>249</v>
      </c>
      <c r="AW6106" s="232" t="s">
        <v>248</v>
      </c>
      <c r="AX6106" s="232" t="s">
        <v>135</v>
      </c>
      <c r="BR6106" s="232">
        <v>1.5015351908519179</v>
      </c>
    </row>
    <row r="6107" spans="46:70" x14ac:dyDescent="0.3">
      <c r="AT6107" s="232">
        <v>2008</v>
      </c>
      <c r="AV6107" s="232" t="s">
        <v>249</v>
      </c>
      <c r="AW6107" s="232" t="s">
        <v>248</v>
      </c>
      <c r="AX6107" s="232" t="s">
        <v>135</v>
      </c>
      <c r="AY6107" s="232" t="s">
        <v>264</v>
      </c>
      <c r="BR6107" s="232">
        <v>0.9507187235201352</v>
      </c>
    </row>
    <row r="6108" spans="46:70" x14ac:dyDescent="0.3">
      <c r="AT6108" s="232">
        <v>2008</v>
      </c>
      <c r="AV6108" s="232" t="s">
        <v>249</v>
      </c>
      <c r="AW6108" s="232" t="s">
        <v>248</v>
      </c>
      <c r="AX6108" s="232" t="s">
        <v>135</v>
      </c>
      <c r="AY6108" s="232" t="s">
        <v>265</v>
      </c>
      <c r="BR6108" s="232">
        <v>0.9909721704738701</v>
      </c>
    </row>
    <row r="6109" spans="46:70" x14ac:dyDescent="0.3">
      <c r="AT6109" s="232">
        <v>2008</v>
      </c>
      <c r="AV6109" s="232" t="s">
        <v>247</v>
      </c>
      <c r="AW6109" s="232" t="s">
        <v>250</v>
      </c>
      <c r="BR6109" s="232">
        <v>0.255868324864855</v>
      </c>
    </row>
    <row r="6110" spans="46:70" x14ac:dyDescent="0.3">
      <c r="AT6110" s="232">
        <v>2008</v>
      </c>
      <c r="AV6110" s="232" t="s">
        <v>247</v>
      </c>
      <c r="AW6110" s="232" t="s">
        <v>250</v>
      </c>
      <c r="AX6110" s="232" t="s">
        <v>266</v>
      </c>
      <c r="BR6110" s="232">
        <v>0.15161453719257201</v>
      </c>
    </row>
    <row r="6111" spans="46:70" x14ac:dyDescent="0.3">
      <c r="AT6111" s="232">
        <v>2008</v>
      </c>
      <c r="AV6111" s="232" t="s">
        <v>247</v>
      </c>
      <c r="AW6111" s="232" t="s">
        <v>250</v>
      </c>
      <c r="AX6111" s="232" t="s">
        <v>267</v>
      </c>
      <c r="BR6111" s="232">
        <v>0.2204798946418314</v>
      </c>
    </row>
    <row r="6112" spans="46:70" x14ac:dyDescent="0.3">
      <c r="AT6112" s="232">
        <v>2008</v>
      </c>
      <c r="AV6112" s="232" t="s">
        <v>249</v>
      </c>
      <c r="AW6112" s="232" t="s">
        <v>250</v>
      </c>
      <c r="BR6112" s="232">
        <v>2.3682705230006099E-2</v>
      </c>
    </row>
    <row r="6113" spans="46:70" x14ac:dyDescent="0.3">
      <c r="AT6113" s="232">
        <v>2008</v>
      </c>
      <c r="AV6113" s="232" t="s">
        <v>249</v>
      </c>
      <c r="AW6113" s="232" t="s">
        <v>250</v>
      </c>
      <c r="AX6113" s="232" t="s">
        <v>266</v>
      </c>
      <c r="BR6113" s="232">
        <v>4.0779266501233726E-3</v>
      </c>
    </row>
    <row r="6114" spans="46:70" x14ac:dyDescent="0.3">
      <c r="AT6114" s="232">
        <v>2008</v>
      </c>
      <c r="AV6114" s="232" t="s">
        <v>249</v>
      </c>
      <c r="AW6114" s="232" t="s">
        <v>250</v>
      </c>
      <c r="AX6114" s="232" t="s">
        <v>267</v>
      </c>
      <c r="BR6114" s="232">
        <v>2.347906746285762E-2</v>
      </c>
    </row>
    <row r="6115" spans="46:70" x14ac:dyDescent="0.3">
      <c r="AT6115" s="232">
        <v>2008</v>
      </c>
      <c r="AV6115" s="232" t="s">
        <v>247</v>
      </c>
      <c r="AW6115" s="232" t="s">
        <v>251</v>
      </c>
      <c r="BR6115" s="232">
        <v>0.82404981381396059</v>
      </c>
    </row>
    <row r="6116" spans="46:70" x14ac:dyDescent="0.3">
      <c r="AT6116" s="232">
        <v>2008</v>
      </c>
      <c r="AV6116" s="232" t="s">
        <v>249</v>
      </c>
      <c r="AW6116" s="232" t="s">
        <v>251</v>
      </c>
      <c r="BR6116" s="232">
        <v>0.3118378427963947</v>
      </c>
    </row>
    <row r="6117" spans="46:70" x14ac:dyDescent="0.3">
      <c r="AT6117" s="232">
        <v>2009</v>
      </c>
      <c r="AU6117" s="232" t="s">
        <v>154</v>
      </c>
      <c r="BR6117" s="232">
        <v>4.1329370156779879</v>
      </c>
    </row>
    <row r="6118" spans="46:70" x14ac:dyDescent="0.3">
      <c r="AT6118" s="232">
        <v>2009</v>
      </c>
      <c r="AU6118" s="232" t="s">
        <v>154</v>
      </c>
      <c r="AV6118" s="232" t="s">
        <v>247</v>
      </c>
      <c r="BR6118" s="232">
        <v>3.0636050782094522</v>
      </c>
    </row>
    <row r="6119" spans="46:70" x14ac:dyDescent="0.3">
      <c r="AT6119" s="232">
        <v>2009</v>
      </c>
      <c r="AU6119" s="232" t="s">
        <v>154</v>
      </c>
      <c r="AV6119" s="232" t="s">
        <v>249</v>
      </c>
      <c r="BR6119" s="232">
        <v>1.794244678879451</v>
      </c>
    </row>
    <row r="6120" spans="46:70" x14ac:dyDescent="0.3">
      <c r="AT6120" s="232">
        <v>2009</v>
      </c>
      <c r="AU6120" s="232" t="s">
        <v>154</v>
      </c>
      <c r="AV6120" s="232" t="s">
        <v>247</v>
      </c>
      <c r="AW6120" s="232" t="s">
        <v>248</v>
      </c>
      <c r="BR6120" s="232">
        <v>2.923248651208429</v>
      </c>
    </row>
    <row r="6121" spans="46:70" x14ac:dyDescent="0.3">
      <c r="AT6121" s="232">
        <v>2009</v>
      </c>
      <c r="AU6121" s="232" t="s">
        <v>154</v>
      </c>
      <c r="AV6121" s="232" t="s">
        <v>247</v>
      </c>
      <c r="AW6121" s="232" t="s">
        <v>248</v>
      </c>
      <c r="AX6121" s="232" t="s">
        <v>263</v>
      </c>
      <c r="BR6121" s="232">
        <v>2.3519154185098738</v>
      </c>
    </row>
    <row r="6122" spans="46:70" x14ac:dyDescent="0.3">
      <c r="AT6122" s="232">
        <v>2009</v>
      </c>
      <c r="AU6122" s="232" t="s">
        <v>154</v>
      </c>
      <c r="AV6122" s="232" t="s">
        <v>247</v>
      </c>
      <c r="AW6122" s="232" t="s">
        <v>248</v>
      </c>
      <c r="AX6122" s="232" t="s">
        <v>135</v>
      </c>
      <c r="BR6122" s="232">
        <v>1.3217102611842759</v>
      </c>
    </row>
    <row r="6123" spans="46:70" x14ac:dyDescent="0.3">
      <c r="AT6123" s="232">
        <v>2009</v>
      </c>
      <c r="AU6123" s="232" t="s">
        <v>154</v>
      </c>
      <c r="AV6123" s="232" t="s">
        <v>247</v>
      </c>
      <c r="AW6123" s="232" t="s">
        <v>248</v>
      </c>
      <c r="AX6123" s="232" t="s">
        <v>135</v>
      </c>
      <c r="AY6123" s="232" t="s">
        <v>264</v>
      </c>
      <c r="BR6123" s="232">
        <v>1.093771043590523</v>
      </c>
    </row>
    <row r="6124" spans="46:70" x14ac:dyDescent="0.3">
      <c r="AT6124" s="232">
        <v>2009</v>
      </c>
      <c r="AU6124" s="232" t="s">
        <v>154</v>
      </c>
      <c r="AV6124" s="232" t="s">
        <v>247</v>
      </c>
      <c r="AW6124" s="232" t="s">
        <v>248</v>
      </c>
      <c r="AX6124" s="232" t="s">
        <v>135</v>
      </c>
      <c r="AY6124" s="232" t="s">
        <v>265</v>
      </c>
      <c r="BR6124" s="232">
        <v>0.9171745451477602</v>
      </c>
    </row>
    <row r="6125" spans="46:70" x14ac:dyDescent="0.3">
      <c r="AT6125" s="232">
        <v>2009</v>
      </c>
      <c r="AU6125" s="232" t="s">
        <v>154</v>
      </c>
      <c r="AV6125" s="232" t="s">
        <v>249</v>
      </c>
      <c r="AW6125" s="232" t="s">
        <v>248</v>
      </c>
      <c r="BR6125" s="232">
        <v>1.61531160066405</v>
      </c>
    </row>
    <row r="6126" spans="46:70" x14ac:dyDescent="0.3">
      <c r="AT6126" s="232">
        <v>2009</v>
      </c>
      <c r="AU6126" s="232" t="s">
        <v>154</v>
      </c>
      <c r="AV6126" s="232" t="s">
        <v>249</v>
      </c>
      <c r="AW6126" s="232" t="s">
        <v>248</v>
      </c>
      <c r="AX6126" s="232" t="s">
        <v>263</v>
      </c>
      <c r="BR6126" s="232">
        <v>1.214614982891669</v>
      </c>
    </row>
    <row r="6127" spans="46:70" x14ac:dyDescent="0.3">
      <c r="AT6127" s="232">
        <v>2009</v>
      </c>
      <c r="AU6127" s="232" t="s">
        <v>154</v>
      </c>
      <c r="AV6127" s="232" t="s">
        <v>249</v>
      </c>
      <c r="AW6127" s="232" t="s">
        <v>248</v>
      </c>
      <c r="AX6127" s="232" t="s">
        <v>135</v>
      </c>
      <c r="BR6127" s="232">
        <v>0.69814189921349756</v>
      </c>
    </row>
    <row r="6128" spans="46:70" x14ac:dyDescent="0.3">
      <c r="AT6128" s="232">
        <v>2009</v>
      </c>
      <c r="AU6128" s="232" t="s">
        <v>154</v>
      </c>
      <c r="AV6128" s="232" t="s">
        <v>249</v>
      </c>
      <c r="AW6128" s="232" t="s">
        <v>248</v>
      </c>
      <c r="AX6128" s="232" t="s">
        <v>135</v>
      </c>
      <c r="AY6128" s="232" t="s">
        <v>264</v>
      </c>
      <c r="BR6128" s="232">
        <v>0.88703830862342747</v>
      </c>
    </row>
    <row r="6129" spans="46:70" x14ac:dyDescent="0.3">
      <c r="AT6129" s="232">
        <v>2009</v>
      </c>
      <c r="AU6129" s="232" t="s">
        <v>154</v>
      </c>
      <c r="AV6129" s="232" t="s">
        <v>249</v>
      </c>
      <c r="AW6129" s="232" t="s">
        <v>248</v>
      </c>
      <c r="AX6129" s="232" t="s">
        <v>135</v>
      </c>
      <c r="AY6129" s="232" t="s">
        <v>265</v>
      </c>
      <c r="BR6129" s="232">
        <v>0.33916536592558572</v>
      </c>
    </row>
    <row r="6130" spans="46:70" x14ac:dyDescent="0.3">
      <c r="AT6130" s="232">
        <v>2009</v>
      </c>
      <c r="AU6130" s="232" t="s">
        <v>154</v>
      </c>
      <c r="AV6130" s="232" t="s">
        <v>247</v>
      </c>
      <c r="AW6130" s="232" t="s">
        <v>250</v>
      </c>
      <c r="BR6130" s="232">
        <v>0.17649622079758351</v>
      </c>
    </row>
    <row r="6131" spans="46:70" x14ac:dyDescent="0.3">
      <c r="AT6131" s="232">
        <v>2009</v>
      </c>
      <c r="AU6131" s="232" t="s">
        <v>154</v>
      </c>
      <c r="AV6131" s="232" t="s">
        <v>247</v>
      </c>
      <c r="AW6131" s="232" t="s">
        <v>250</v>
      </c>
      <c r="AX6131" s="232" t="s">
        <v>266</v>
      </c>
      <c r="BR6131" s="232">
        <v>4.2265073539928767E-3</v>
      </c>
    </row>
    <row r="6132" spans="46:70" x14ac:dyDescent="0.3">
      <c r="AT6132" s="232">
        <v>2009</v>
      </c>
      <c r="AU6132" s="232" t="s">
        <v>154</v>
      </c>
      <c r="AV6132" s="232" t="s">
        <v>247</v>
      </c>
      <c r="AW6132" s="232" t="s">
        <v>250</v>
      </c>
      <c r="AX6132" s="232" t="s">
        <v>267</v>
      </c>
      <c r="BR6132" s="232">
        <v>0.19592974689949019</v>
      </c>
    </row>
    <row r="6133" spans="46:70" x14ac:dyDescent="0.3">
      <c r="AT6133" s="232">
        <v>2009</v>
      </c>
      <c r="AU6133" s="232" t="s">
        <v>154</v>
      </c>
      <c r="AV6133" s="232" t="s">
        <v>249</v>
      </c>
      <c r="AW6133" s="232" t="s">
        <v>250</v>
      </c>
      <c r="BR6133" s="232">
        <v>0</v>
      </c>
    </row>
    <row r="6134" spans="46:70" x14ac:dyDescent="0.3">
      <c r="AT6134" s="232">
        <v>2009</v>
      </c>
      <c r="AU6134" s="232" t="s">
        <v>154</v>
      </c>
      <c r="AV6134" s="232" t="s">
        <v>249</v>
      </c>
      <c r="AW6134" s="232" t="s">
        <v>250</v>
      </c>
      <c r="AX6134" s="232" t="s">
        <v>266</v>
      </c>
      <c r="BR6134" s="232">
        <v>0</v>
      </c>
    </row>
    <row r="6135" spans="46:70" x14ac:dyDescent="0.3">
      <c r="AT6135" s="232">
        <v>2009</v>
      </c>
      <c r="AU6135" s="232" t="s">
        <v>154</v>
      </c>
      <c r="AV6135" s="232" t="s">
        <v>249</v>
      </c>
      <c r="AW6135" s="232" t="s">
        <v>250</v>
      </c>
      <c r="AX6135" s="232" t="s">
        <v>267</v>
      </c>
      <c r="BR6135" s="232">
        <v>0</v>
      </c>
    </row>
    <row r="6136" spans="46:70" x14ac:dyDescent="0.3">
      <c r="AT6136" s="232">
        <v>2009</v>
      </c>
      <c r="AU6136" s="232" t="s">
        <v>154</v>
      </c>
      <c r="AV6136" s="232" t="s">
        <v>247</v>
      </c>
      <c r="AW6136" s="232" t="s">
        <v>251</v>
      </c>
      <c r="BR6136" s="232">
        <v>0.80854475818824167</v>
      </c>
    </row>
    <row r="6137" spans="46:70" x14ac:dyDescent="0.3">
      <c r="AT6137" s="232">
        <v>2009</v>
      </c>
      <c r="AU6137" s="232" t="s">
        <v>154</v>
      </c>
      <c r="AV6137" s="232" t="s">
        <v>249</v>
      </c>
      <c r="AW6137" s="232" t="s">
        <v>251</v>
      </c>
      <c r="BR6137" s="232">
        <v>0.30685906019824649</v>
      </c>
    </row>
    <row r="6138" spans="46:70" x14ac:dyDescent="0.3">
      <c r="AT6138" s="232">
        <v>2009</v>
      </c>
      <c r="AU6138" s="232" t="s">
        <v>258</v>
      </c>
      <c r="BR6138" s="232">
        <v>9.2364457474312314</v>
      </c>
    </row>
    <row r="6139" spans="46:70" x14ac:dyDescent="0.3">
      <c r="AT6139" s="232">
        <v>2009</v>
      </c>
      <c r="AU6139" s="232" t="s">
        <v>258</v>
      </c>
      <c r="AV6139" s="232" t="s">
        <v>247</v>
      </c>
      <c r="BR6139" s="232">
        <v>7.3643740972010994</v>
      </c>
    </row>
    <row r="6140" spans="46:70" x14ac:dyDescent="0.3">
      <c r="AT6140" s="232">
        <v>2009</v>
      </c>
      <c r="AU6140" s="232" t="s">
        <v>258</v>
      </c>
      <c r="AV6140" s="232" t="s">
        <v>249</v>
      </c>
      <c r="BR6140" s="232">
        <v>3.1705181017669419</v>
      </c>
    </row>
    <row r="6141" spans="46:70" x14ac:dyDescent="0.3">
      <c r="AT6141" s="232">
        <v>2009</v>
      </c>
      <c r="AU6141" s="232" t="s">
        <v>258</v>
      </c>
      <c r="AV6141" s="232" t="s">
        <v>247</v>
      </c>
      <c r="AW6141" s="232" t="s">
        <v>248</v>
      </c>
      <c r="BR6141" s="232">
        <v>7.1780767249685216</v>
      </c>
    </row>
    <row r="6142" spans="46:70" x14ac:dyDescent="0.3">
      <c r="AT6142" s="232">
        <v>2009</v>
      </c>
      <c r="AU6142" s="232" t="s">
        <v>258</v>
      </c>
      <c r="AV6142" s="232" t="s">
        <v>247</v>
      </c>
      <c r="AW6142" s="232" t="s">
        <v>248</v>
      </c>
      <c r="AX6142" s="232" t="s">
        <v>263</v>
      </c>
      <c r="BR6142" s="232">
        <v>4.612131289790768</v>
      </c>
    </row>
    <row r="6143" spans="46:70" x14ac:dyDescent="0.3">
      <c r="AT6143" s="232">
        <v>2009</v>
      </c>
      <c r="AU6143" s="232" t="s">
        <v>258</v>
      </c>
      <c r="AV6143" s="232" t="s">
        <v>247</v>
      </c>
      <c r="AW6143" s="232" t="s">
        <v>248</v>
      </c>
      <c r="AX6143" s="232" t="s">
        <v>135</v>
      </c>
      <c r="BR6143" s="232">
        <v>4.8683333130416857</v>
      </c>
    </row>
    <row r="6144" spans="46:70" x14ac:dyDescent="0.3">
      <c r="AT6144" s="232">
        <v>2009</v>
      </c>
      <c r="AU6144" s="232" t="s">
        <v>258</v>
      </c>
      <c r="AV6144" s="232" t="s">
        <v>247</v>
      </c>
      <c r="AW6144" s="232" t="s">
        <v>248</v>
      </c>
      <c r="AX6144" s="232" t="s">
        <v>135</v>
      </c>
      <c r="AY6144" s="232" t="s">
        <v>264</v>
      </c>
      <c r="BR6144" s="232">
        <v>4.0782032055359263</v>
      </c>
    </row>
    <row r="6145" spans="46:70" x14ac:dyDescent="0.3">
      <c r="AT6145" s="232">
        <v>2009</v>
      </c>
      <c r="AU6145" s="232" t="s">
        <v>258</v>
      </c>
      <c r="AV6145" s="232" t="s">
        <v>247</v>
      </c>
      <c r="AW6145" s="232" t="s">
        <v>248</v>
      </c>
      <c r="AX6145" s="232" t="s">
        <v>135</v>
      </c>
      <c r="AY6145" s="232" t="s">
        <v>265</v>
      </c>
      <c r="BR6145" s="232">
        <v>2.9104661152586542</v>
      </c>
    </row>
    <row r="6146" spans="46:70" x14ac:dyDescent="0.3">
      <c r="AT6146" s="232">
        <v>2009</v>
      </c>
      <c r="AU6146" s="232" t="s">
        <v>258</v>
      </c>
      <c r="AV6146" s="232" t="s">
        <v>249</v>
      </c>
      <c r="AW6146" s="232" t="s">
        <v>248</v>
      </c>
      <c r="BR6146" s="232">
        <v>2.7731285207950451</v>
      </c>
    </row>
    <row r="6147" spans="46:70" x14ac:dyDescent="0.3">
      <c r="AT6147" s="232">
        <v>2009</v>
      </c>
      <c r="AU6147" s="232" t="s">
        <v>258</v>
      </c>
      <c r="AV6147" s="232" t="s">
        <v>249</v>
      </c>
      <c r="AW6147" s="232" t="s">
        <v>248</v>
      </c>
      <c r="AX6147" s="232" t="s">
        <v>263</v>
      </c>
      <c r="BR6147" s="232">
        <v>1.8252187199576251</v>
      </c>
    </row>
    <row r="6148" spans="46:70" x14ac:dyDescent="0.3">
      <c r="AT6148" s="232">
        <v>2009</v>
      </c>
      <c r="AU6148" s="232" t="s">
        <v>258</v>
      </c>
      <c r="AV6148" s="232" t="s">
        <v>249</v>
      </c>
      <c r="AW6148" s="232" t="s">
        <v>248</v>
      </c>
      <c r="AX6148" s="232" t="s">
        <v>135</v>
      </c>
      <c r="BR6148" s="232">
        <v>1.6578848301209821</v>
      </c>
    </row>
    <row r="6149" spans="46:70" x14ac:dyDescent="0.3">
      <c r="AT6149" s="232">
        <v>2009</v>
      </c>
      <c r="AU6149" s="232" t="s">
        <v>258</v>
      </c>
      <c r="AV6149" s="232" t="s">
        <v>249</v>
      </c>
      <c r="AW6149" s="232" t="s">
        <v>248</v>
      </c>
      <c r="AX6149" s="232" t="s">
        <v>135</v>
      </c>
      <c r="AY6149" s="232" t="s">
        <v>264</v>
      </c>
      <c r="BR6149" s="232">
        <v>1.128992273674714</v>
      </c>
    </row>
    <row r="6150" spans="46:70" x14ac:dyDescent="0.3">
      <c r="AT6150" s="232">
        <v>2009</v>
      </c>
      <c r="AU6150" s="232" t="s">
        <v>258</v>
      </c>
      <c r="AV6150" s="232" t="s">
        <v>249</v>
      </c>
      <c r="AW6150" s="232" t="s">
        <v>248</v>
      </c>
      <c r="AX6150" s="232" t="s">
        <v>135</v>
      </c>
      <c r="AY6150" s="232" t="s">
        <v>265</v>
      </c>
      <c r="BR6150" s="232">
        <v>1.164194797514563</v>
      </c>
    </row>
    <row r="6151" spans="46:70" x14ac:dyDescent="0.3">
      <c r="AT6151" s="232">
        <v>2009</v>
      </c>
      <c r="AU6151" s="232" t="s">
        <v>258</v>
      </c>
      <c r="AV6151" s="232" t="s">
        <v>247</v>
      </c>
      <c r="AW6151" s="232" t="s">
        <v>250</v>
      </c>
      <c r="BR6151" s="232">
        <v>0.39801996343907509</v>
      </c>
    </row>
    <row r="6152" spans="46:70" x14ac:dyDescent="0.3">
      <c r="AT6152" s="232">
        <v>2009</v>
      </c>
      <c r="AU6152" s="232" t="s">
        <v>258</v>
      </c>
      <c r="AV6152" s="232" t="s">
        <v>247</v>
      </c>
      <c r="AW6152" s="232" t="s">
        <v>250</v>
      </c>
      <c r="AX6152" s="232" t="s">
        <v>266</v>
      </c>
      <c r="BR6152" s="232">
        <v>0.20732881337346909</v>
      </c>
    </row>
    <row r="6153" spans="46:70" x14ac:dyDescent="0.3">
      <c r="AT6153" s="232">
        <v>2009</v>
      </c>
      <c r="AU6153" s="232" t="s">
        <v>258</v>
      </c>
      <c r="AV6153" s="232" t="s">
        <v>247</v>
      </c>
      <c r="AW6153" s="232" t="s">
        <v>250</v>
      </c>
      <c r="AX6153" s="232" t="s">
        <v>267</v>
      </c>
      <c r="BR6153" s="232">
        <v>0.44003727250203539</v>
      </c>
    </row>
    <row r="6154" spans="46:70" x14ac:dyDescent="0.3">
      <c r="AT6154" s="232">
        <v>2009</v>
      </c>
      <c r="AU6154" s="232" t="s">
        <v>258</v>
      </c>
      <c r="AV6154" s="232" t="s">
        <v>249</v>
      </c>
      <c r="AW6154" s="232" t="s">
        <v>250</v>
      </c>
      <c r="BR6154" s="232">
        <v>9.9511483877794182E-2</v>
      </c>
    </row>
    <row r="6155" spans="46:70" x14ac:dyDescent="0.3">
      <c r="AT6155" s="232">
        <v>2009</v>
      </c>
      <c r="AU6155" s="232" t="s">
        <v>258</v>
      </c>
      <c r="AV6155" s="232" t="s">
        <v>249</v>
      </c>
      <c r="AW6155" s="232" t="s">
        <v>250</v>
      </c>
      <c r="AX6155" s="232" t="s">
        <v>266</v>
      </c>
      <c r="BR6155" s="232">
        <v>2.5758664600681699E-2</v>
      </c>
    </row>
    <row r="6156" spans="46:70" x14ac:dyDescent="0.3">
      <c r="AT6156" s="232">
        <v>2009</v>
      </c>
      <c r="AU6156" s="232" t="s">
        <v>258</v>
      </c>
      <c r="AV6156" s="232" t="s">
        <v>249</v>
      </c>
      <c r="AW6156" s="232" t="s">
        <v>250</v>
      </c>
      <c r="AX6156" s="232" t="s">
        <v>267</v>
      </c>
      <c r="BR6156" s="232">
        <v>3.4329551393181237E-2</v>
      </c>
    </row>
    <row r="6157" spans="46:70" x14ac:dyDescent="0.3">
      <c r="AT6157" s="232">
        <v>2009</v>
      </c>
      <c r="AU6157" s="232" t="s">
        <v>258</v>
      </c>
      <c r="AV6157" s="232" t="s">
        <v>247</v>
      </c>
      <c r="AW6157" s="232" t="s">
        <v>251</v>
      </c>
      <c r="BR6157" s="232">
        <v>1.0693103843225471</v>
      </c>
    </row>
    <row r="6158" spans="46:70" x14ac:dyDescent="0.3">
      <c r="AT6158" s="232">
        <v>2009</v>
      </c>
      <c r="AU6158" s="232" t="s">
        <v>258</v>
      </c>
      <c r="AV6158" s="232" t="s">
        <v>249</v>
      </c>
      <c r="AW6158" s="232" t="s">
        <v>251</v>
      </c>
      <c r="BR6158" s="232">
        <v>0.45956201251994888</v>
      </c>
    </row>
    <row r="6159" spans="46:70" x14ac:dyDescent="0.3">
      <c r="AT6159" s="232">
        <v>2009</v>
      </c>
      <c r="BR6159" s="232">
        <v>6.6386913796377334</v>
      </c>
    </row>
    <row r="6160" spans="46:70" x14ac:dyDescent="0.3">
      <c r="AT6160" s="232">
        <v>2009</v>
      </c>
      <c r="AV6160" s="232" t="s">
        <v>247</v>
      </c>
      <c r="BR6160" s="232">
        <v>5.1710271189683148</v>
      </c>
    </row>
    <row r="6161" spans="46:70" x14ac:dyDescent="0.3">
      <c r="AT6161" s="232">
        <v>2009</v>
      </c>
      <c r="AV6161" s="232" t="s">
        <v>249</v>
      </c>
      <c r="BR6161" s="232">
        <v>2.479311843864016</v>
      </c>
    </row>
    <row r="6162" spans="46:70" x14ac:dyDescent="0.3">
      <c r="AT6162" s="232">
        <v>2009</v>
      </c>
      <c r="AV6162" s="232" t="s">
        <v>247</v>
      </c>
      <c r="AW6162" s="232" t="s">
        <v>248</v>
      </c>
      <c r="BR6162" s="232">
        <v>4.9851089166707503</v>
      </c>
    </row>
    <row r="6163" spans="46:70" x14ac:dyDescent="0.3">
      <c r="AT6163" s="232">
        <v>2009</v>
      </c>
      <c r="AV6163" s="232" t="s">
        <v>247</v>
      </c>
      <c r="AW6163" s="232" t="s">
        <v>248</v>
      </c>
      <c r="AX6163" s="232" t="s">
        <v>263</v>
      </c>
      <c r="BR6163" s="232">
        <v>3.482482412774643</v>
      </c>
    </row>
    <row r="6164" spans="46:70" x14ac:dyDescent="0.3">
      <c r="AT6164" s="232">
        <v>2009</v>
      </c>
      <c r="AV6164" s="232" t="s">
        <v>247</v>
      </c>
      <c r="AW6164" s="232" t="s">
        <v>248</v>
      </c>
      <c r="AX6164" s="232" t="s">
        <v>135</v>
      </c>
      <c r="BR6164" s="232">
        <v>3.0077067563261251</v>
      </c>
    </row>
    <row r="6165" spans="46:70" x14ac:dyDescent="0.3">
      <c r="AT6165" s="232">
        <v>2009</v>
      </c>
      <c r="AV6165" s="232" t="s">
        <v>247</v>
      </c>
      <c r="AW6165" s="232" t="s">
        <v>248</v>
      </c>
      <c r="AX6165" s="232" t="s">
        <v>135</v>
      </c>
      <c r="AY6165" s="232" t="s">
        <v>264</v>
      </c>
      <c r="BR6165" s="232">
        <v>2.5660056517143759</v>
      </c>
    </row>
    <row r="6166" spans="46:70" x14ac:dyDescent="0.3">
      <c r="AT6166" s="232">
        <v>2009</v>
      </c>
      <c r="AV6166" s="232" t="s">
        <v>247</v>
      </c>
      <c r="AW6166" s="232" t="s">
        <v>248</v>
      </c>
      <c r="AX6166" s="232" t="s">
        <v>135</v>
      </c>
      <c r="AY6166" s="232" t="s">
        <v>265</v>
      </c>
      <c r="BR6166" s="232">
        <v>1.8561295672829961</v>
      </c>
    </row>
    <row r="6167" spans="46:70" x14ac:dyDescent="0.3">
      <c r="AT6167" s="232">
        <v>2009</v>
      </c>
      <c r="AV6167" s="232" t="s">
        <v>249</v>
      </c>
      <c r="AW6167" s="232" t="s">
        <v>248</v>
      </c>
      <c r="BR6167" s="232">
        <v>2.1921276708879378</v>
      </c>
    </row>
    <row r="6168" spans="46:70" x14ac:dyDescent="0.3">
      <c r="AT6168" s="232">
        <v>2009</v>
      </c>
      <c r="AV6168" s="232" t="s">
        <v>249</v>
      </c>
      <c r="AW6168" s="232" t="s">
        <v>248</v>
      </c>
      <c r="AX6168" s="232" t="s">
        <v>263</v>
      </c>
      <c r="BR6168" s="232">
        <v>1.519525559869173</v>
      </c>
    </row>
    <row r="6169" spans="46:70" x14ac:dyDescent="0.3">
      <c r="AT6169" s="232">
        <v>2009</v>
      </c>
      <c r="AV6169" s="232" t="s">
        <v>249</v>
      </c>
      <c r="AW6169" s="232" t="s">
        <v>248</v>
      </c>
      <c r="AX6169" s="232" t="s">
        <v>135</v>
      </c>
      <c r="BR6169" s="232">
        <v>1.1480116000360721</v>
      </c>
    </row>
    <row r="6170" spans="46:70" x14ac:dyDescent="0.3">
      <c r="AT6170" s="232">
        <v>2009</v>
      </c>
      <c r="AV6170" s="232" t="s">
        <v>249</v>
      </c>
      <c r="AW6170" s="232" t="s">
        <v>248</v>
      </c>
      <c r="AX6170" s="232" t="s">
        <v>135</v>
      </c>
      <c r="AY6170" s="232" t="s">
        <v>264</v>
      </c>
      <c r="BR6170" s="232">
        <v>0.97313793351657729</v>
      </c>
    </row>
    <row r="6171" spans="46:70" x14ac:dyDescent="0.3">
      <c r="AT6171" s="232">
        <v>2009</v>
      </c>
      <c r="AV6171" s="232" t="s">
        <v>249</v>
      </c>
      <c r="AW6171" s="232" t="s">
        <v>248</v>
      </c>
      <c r="AX6171" s="232" t="s">
        <v>135</v>
      </c>
      <c r="AY6171" s="232" t="s">
        <v>265</v>
      </c>
      <c r="BR6171" s="232">
        <v>0.65094537662142138</v>
      </c>
    </row>
    <row r="6172" spans="46:70" x14ac:dyDescent="0.3">
      <c r="AT6172" s="232">
        <v>2009</v>
      </c>
      <c r="AV6172" s="232" t="s">
        <v>247</v>
      </c>
      <c r="AW6172" s="232" t="s">
        <v>250</v>
      </c>
      <c r="BR6172" s="232">
        <v>0.27618658658581252</v>
      </c>
    </row>
    <row r="6173" spans="46:70" x14ac:dyDescent="0.3">
      <c r="AT6173" s="232">
        <v>2009</v>
      </c>
      <c r="AV6173" s="232" t="s">
        <v>247</v>
      </c>
      <c r="AW6173" s="232" t="s">
        <v>250</v>
      </c>
      <c r="AX6173" s="232" t="s">
        <v>266</v>
      </c>
      <c r="BR6173" s="232">
        <v>0.11941261198575361</v>
      </c>
    </row>
    <row r="6174" spans="46:70" x14ac:dyDescent="0.3">
      <c r="AT6174" s="232">
        <v>2009</v>
      </c>
      <c r="AV6174" s="232" t="s">
        <v>247</v>
      </c>
      <c r="AW6174" s="232" t="s">
        <v>250</v>
      </c>
      <c r="AX6174" s="232" t="s">
        <v>267</v>
      </c>
      <c r="BR6174" s="232">
        <v>0.31905848144685878</v>
      </c>
    </row>
    <row r="6175" spans="46:70" x14ac:dyDescent="0.3">
      <c r="AT6175" s="232">
        <v>2009</v>
      </c>
      <c r="AV6175" s="232" t="s">
        <v>249</v>
      </c>
      <c r="AW6175" s="232" t="s">
        <v>250</v>
      </c>
      <c r="BR6175" s="232">
        <v>3.023428421354429E-2</v>
      </c>
    </row>
    <row r="6176" spans="46:70" x14ac:dyDescent="0.3">
      <c r="AT6176" s="232">
        <v>2009</v>
      </c>
      <c r="AV6176" s="232" t="s">
        <v>249</v>
      </c>
      <c r="AW6176" s="232" t="s">
        <v>250</v>
      </c>
      <c r="AX6176" s="232" t="s">
        <v>266</v>
      </c>
      <c r="BR6176" s="232">
        <v>1.283526253927126E-2</v>
      </c>
    </row>
    <row r="6177" spans="46:70" x14ac:dyDescent="0.3">
      <c r="AT6177" s="232">
        <v>2009</v>
      </c>
      <c r="AV6177" s="232" t="s">
        <v>249</v>
      </c>
      <c r="AW6177" s="232" t="s">
        <v>250</v>
      </c>
      <c r="AX6177" s="232" t="s">
        <v>267</v>
      </c>
      <c r="BR6177" s="232">
        <v>1.7125959830372722E-2</v>
      </c>
    </row>
    <row r="6178" spans="46:70" x14ac:dyDescent="0.3">
      <c r="AT6178" s="232">
        <v>2009</v>
      </c>
      <c r="AV6178" s="232" t="s">
        <v>247</v>
      </c>
      <c r="AW6178" s="232" t="s">
        <v>251</v>
      </c>
      <c r="BR6178" s="232">
        <v>0.89402354121713301</v>
      </c>
    </row>
    <row r="6179" spans="46:70" x14ac:dyDescent="0.3">
      <c r="AT6179" s="232">
        <v>2009</v>
      </c>
      <c r="AV6179" s="232" t="s">
        <v>249</v>
      </c>
      <c r="AW6179" s="232" t="s">
        <v>251</v>
      </c>
      <c r="BR6179" s="232">
        <v>0.39274708155150628</v>
      </c>
    </row>
    <row r="6180" spans="46:70" x14ac:dyDescent="0.3">
      <c r="AT6180" s="232">
        <v>2010</v>
      </c>
      <c r="AU6180" s="232" t="s">
        <v>154</v>
      </c>
      <c r="BR6180" s="232">
        <v>4.787677014293596</v>
      </c>
    </row>
    <row r="6181" spans="46:70" x14ac:dyDescent="0.3">
      <c r="AT6181" s="232">
        <v>2010</v>
      </c>
      <c r="AU6181" s="232" t="s">
        <v>154</v>
      </c>
      <c r="AV6181" s="232" t="s">
        <v>247</v>
      </c>
      <c r="BR6181" s="232">
        <v>3.5738182771369229</v>
      </c>
    </row>
    <row r="6182" spans="46:70" x14ac:dyDescent="0.3">
      <c r="AT6182" s="232">
        <v>2010</v>
      </c>
      <c r="AU6182" s="232" t="s">
        <v>154</v>
      </c>
      <c r="AV6182" s="232" t="s">
        <v>249</v>
      </c>
      <c r="BR6182" s="232">
        <v>1.965744721474791</v>
      </c>
    </row>
    <row r="6183" spans="46:70" x14ac:dyDescent="0.3">
      <c r="AT6183" s="232">
        <v>2010</v>
      </c>
      <c r="AU6183" s="232" t="s">
        <v>154</v>
      </c>
      <c r="AV6183" s="232" t="s">
        <v>247</v>
      </c>
      <c r="AW6183" s="232" t="s">
        <v>248</v>
      </c>
      <c r="BR6183" s="232">
        <v>3.0627032832389909</v>
      </c>
    </row>
    <row r="6184" spans="46:70" x14ac:dyDescent="0.3">
      <c r="AT6184" s="232">
        <v>2010</v>
      </c>
      <c r="AU6184" s="232" t="s">
        <v>154</v>
      </c>
      <c r="AV6184" s="232" t="s">
        <v>247</v>
      </c>
      <c r="AW6184" s="232" t="s">
        <v>248</v>
      </c>
      <c r="AX6184" s="232" t="s">
        <v>263</v>
      </c>
      <c r="BR6184" s="232">
        <v>2.1041706043840489</v>
      </c>
    </row>
    <row r="6185" spans="46:70" x14ac:dyDescent="0.3">
      <c r="AT6185" s="232">
        <v>2010</v>
      </c>
      <c r="AU6185" s="232" t="s">
        <v>154</v>
      </c>
      <c r="AV6185" s="232" t="s">
        <v>247</v>
      </c>
      <c r="AW6185" s="232" t="s">
        <v>248</v>
      </c>
      <c r="AX6185" s="232" t="s">
        <v>135</v>
      </c>
      <c r="BR6185" s="232">
        <v>1.4645102345409611</v>
      </c>
    </row>
    <row r="6186" spans="46:70" x14ac:dyDescent="0.3">
      <c r="AT6186" s="232">
        <v>2010</v>
      </c>
      <c r="AU6186" s="232" t="s">
        <v>154</v>
      </c>
      <c r="AV6186" s="232" t="s">
        <v>247</v>
      </c>
      <c r="AW6186" s="232" t="s">
        <v>248</v>
      </c>
      <c r="AX6186" s="232" t="s">
        <v>135</v>
      </c>
      <c r="AY6186" s="232" t="s">
        <v>264</v>
      </c>
      <c r="BR6186" s="232">
        <v>0.71409475569511416</v>
      </c>
    </row>
    <row r="6187" spans="46:70" x14ac:dyDescent="0.3">
      <c r="AT6187" s="232">
        <v>2010</v>
      </c>
      <c r="AU6187" s="232" t="s">
        <v>154</v>
      </c>
      <c r="AV6187" s="232" t="s">
        <v>247</v>
      </c>
      <c r="AW6187" s="232" t="s">
        <v>248</v>
      </c>
      <c r="AX6187" s="232" t="s">
        <v>135</v>
      </c>
      <c r="AY6187" s="232" t="s">
        <v>265</v>
      </c>
      <c r="BR6187" s="232">
        <v>1.134828652441715</v>
      </c>
    </row>
    <row r="6188" spans="46:70" x14ac:dyDescent="0.3">
      <c r="AT6188" s="232">
        <v>2010</v>
      </c>
      <c r="AU6188" s="232" t="s">
        <v>154</v>
      </c>
      <c r="AV6188" s="232" t="s">
        <v>249</v>
      </c>
      <c r="AW6188" s="232" t="s">
        <v>248</v>
      </c>
      <c r="BR6188" s="232">
        <v>1.7573654977111259</v>
      </c>
    </row>
    <row r="6189" spans="46:70" x14ac:dyDescent="0.3">
      <c r="AT6189" s="232">
        <v>2010</v>
      </c>
      <c r="AU6189" s="232" t="s">
        <v>154</v>
      </c>
      <c r="AV6189" s="232" t="s">
        <v>249</v>
      </c>
      <c r="AW6189" s="232" t="s">
        <v>248</v>
      </c>
      <c r="AX6189" s="232" t="s">
        <v>263</v>
      </c>
      <c r="BR6189" s="232">
        <v>1.117825870229888</v>
      </c>
    </row>
    <row r="6190" spans="46:70" x14ac:dyDescent="0.3">
      <c r="AT6190" s="232">
        <v>2010</v>
      </c>
      <c r="AU6190" s="232" t="s">
        <v>154</v>
      </c>
      <c r="AV6190" s="232" t="s">
        <v>249</v>
      </c>
      <c r="AW6190" s="232" t="s">
        <v>248</v>
      </c>
      <c r="AX6190" s="232" t="s">
        <v>135</v>
      </c>
      <c r="BR6190" s="232">
        <v>0.95656743616353368</v>
      </c>
    </row>
    <row r="6191" spans="46:70" x14ac:dyDescent="0.3">
      <c r="AT6191" s="232">
        <v>2010</v>
      </c>
      <c r="AU6191" s="232" t="s">
        <v>154</v>
      </c>
      <c r="AV6191" s="232" t="s">
        <v>249</v>
      </c>
      <c r="AW6191" s="232" t="s">
        <v>248</v>
      </c>
      <c r="AX6191" s="232" t="s">
        <v>135</v>
      </c>
      <c r="AY6191" s="232" t="s">
        <v>264</v>
      </c>
      <c r="BR6191" s="232">
        <v>0.69735918955530574</v>
      </c>
    </row>
    <row r="6192" spans="46:70" x14ac:dyDescent="0.3">
      <c r="AT6192" s="232">
        <v>2010</v>
      </c>
      <c r="AU6192" s="232" t="s">
        <v>154</v>
      </c>
      <c r="AV6192" s="232" t="s">
        <v>249</v>
      </c>
      <c r="AW6192" s="232" t="s">
        <v>248</v>
      </c>
      <c r="AX6192" s="232" t="s">
        <v>135</v>
      </c>
      <c r="AY6192" s="232" t="s">
        <v>265</v>
      </c>
      <c r="BR6192" s="232">
        <v>0.53566914763008977</v>
      </c>
    </row>
    <row r="6193" spans="46:70" x14ac:dyDescent="0.3">
      <c r="AT6193" s="232">
        <v>2010</v>
      </c>
      <c r="AU6193" s="232" t="s">
        <v>154</v>
      </c>
      <c r="AV6193" s="232" t="s">
        <v>247</v>
      </c>
      <c r="AW6193" s="232" t="s">
        <v>250</v>
      </c>
      <c r="BR6193" s="232">
        <v>0.13924353397586789</v>
      </c>
    </row>
    <row r="6194" spans="46:70" x14ac:dyDescent="0.3">
      <c r="AT6194" s="232">
        <v>2010</v>
      </c>
      <c r="AU6194" s="232" t="s">
        <v>154</v>
      </c>
      <c r="AV6194" s="232" t="s">
        <v>247</v>
      </c>
      <c r="AW6194" s="232" t="s">
        <v>250</v>
      </c>
      <c r="AX6194" s="232" t="s">
        <v>266</v>
      </c>
      <c r="BR6194" s="232">
        <v>2.6399259290766409E-2</v>
      </c>
    </row>
    <row r="6195" spans="46:70" x14ac:dyDescent="0.3">
      <c r="AT6195" s="232">
        <v>2010</v>
      </c>
      <c r="AU6195" s="232" t="s">
        <v>154</v>
      </c>
      <c r="AV6195" s="232" t="s">
        <v>247</v>
      </c>
      <c r="AW6195" s="232" t="s">
        <v>250</v>
      </c>
      <c r="AX6195" s="232" t="s">
        <v>267</v>
      </c>
      <c r="BR6195" s="232">
        <v>0.1545054539121381</v>
      </c>
    </row>
    <row r="6196" spans="46:70" x14ac:dyDescent="0.3">
      <c r="AT6196" s="232">
        <v>2010</v>
      </c>
      <c r="AU6196" s="232" t="s">
        <v>154</v>
      </c>
      <c r="AV6196" s="232" t="s">
        <v>249</v>
      </c>
      <c r="AW6196" s="232" t="s">
        <v>250</v>
      </c>
      <c r="BR6196" s="232">
        <v>4.6442126435502731E-2</v>
      </c>
    </row>
    <row r="6197" spans="46:70" x14ac:dyDescent="0.3">
      <c r="AT6197" s="232">
        <v>2010</v>
      </c>
      <c r="AU6197" s="232" t="s">
        <v>154</v>
      </c>
      <c r="AV6197" s="232" t="s">
        <v>249</v>
      </c>
      <c r="AW6197" s="232" t="s">
        <v>250</v>
      </c>
      <c r="AX6197" s="232" t="s">
        <v>266</v>
      </c>
      <c r="BR6197" s="232">
        <v>4.5909546702905563E-2</v>
      </c>
    </row>
    <row r="6198" spans="46:70" x14ac:dyDescent="0.3">
      <c r="AT6198" s="232">
        <v>2010</v>
      </c>
      <c r="AU6198" s="232" t="s">
        <v>154</v>
      </c>
      <c r="AV6198" s="232" t="s">
        <v>249</v>
      </c>
      <c r="AW6198" s="232" t="s">
        <v>250</v>
      </c>
      <c r="AX6198" s="232" t="s">
        <v>267</v>
      </c>
      <c r="BR6198" s="232">
        <v>0</v>
      </c>
    </row>
    <row r="6199" spans="46:70" x14ac:dyDescent="0.3">
      <c r="AT6199" s="232">
        <v>2010</v>
      </c>
      <c r="AU6199" s="232" t="s">
        <v>154</v>
      </c>
      <c r="AV6199" s="232" t="s">
        <v>247</v>
      </c>
      <c r="AW6199" s="232" t="s">
        <v>251</v>
      </c>
      <c r="BR6199" s="232">
        <v>1.2447263094080041</v>
      </c>
    </row>
    <row r="6200" spans="46:70" x14ac:dyDescent="0.3">
      <c r="AT6200" s="232">
        <v>2010</v>
      </c>
      <c r="AU6200" s="232" t="s">
        <v>154</v>
      </c>
      <c r="AV6200" s="232" t="s">
        <v>249</v>
      </c>
      <c r="AW6200" s="232" t="s">
        <v>251</v>
      </c>
      <c r="BR6200" s="232">
        <v>0.31922360015343509</v>
      </c>
    </row>
    <row r="6201" spans="46:70" x14ac:dyDescent="0.3">
      <c r="AT6201" s="232">
        <v>2010</v>
      </c>
      <c r="AU6201" s="232" t="s">
        <v>258</v>
      </c>
      <c r="BR6201" s="232">
        <v>9.0520971068976763</v>
      </c>
    </row>
    <row r="6202" spans="46:70" x14ac:dyDescent="0.3">
      <c r="AT6202" s="232">
        <v>2010</v>
      </c>
      <c r="AU6202" s="232" t="s">
        <v>258</v>
      </c>
      <c r="AV6202" s="232" t="s">
        <v>247</v>
      </c>
      <c r="BR6202" s="232">
        <v>7.4083279363140413</v>
      </c>
    </row>
    <row r="6203" spans="46:70" x14ac:dyDescent="0.3">
      <c r="AT6203" s="232">
        <v>2010</v>
      </c>
      <c r="AU6203" s="232" t="s">
        <v>258</v>
      </c>
      <c r="AV6203" s="232" t="s">
        <v>249</v>
      </c>
      <c r="BR6203" s="232">
        <v>3.1368506386160639</v>
      </c>
    </row>
    <row r="6204" spans="46:70" x14ac:dyDescent="0.3">
      <c r="AT6204" s="232">
        <v>2010</v>
      </c>
      <c r="AU6204" s="232" t="s">
        <v>258</v>
      </c>
      <c r="AV6204" s="232" t="s">
        <v>247</v>
      </c>
      <c r="AW6204" s="232" t="s">
        <v>248</v>
      </c>
      <c r="BR6204" s="232">
        <v>6.4406209766843903</v>
      </c>
    </row>
    <row r="6205" spans="46:70" x14ac:dyDescent="0.3">
      <c r="AT6205" s="232">
        <v>2010</v>
      </c>
      <c r="AU6205" s="232" t="s">
        <v>258</v>
      </c>
      <c r="AV6205" s="232" t="s">
        <v>247</v>
      </c>
      <c r="AW6205" s="232" t="s">
        <v>248</v>
      </c>
      <c r="AX6205" s="232" t="s">
        <v>263</v>
      </c>
      <c r="BR6205" s="232">
        <v>4.3612067181797753</v>
      </c>
    </row>
    <row r="6206" spans="46:70" x14ac:dyDescent="0.3">
      <c r="AT6206" s="232">
        <v>2010</v>
      </c>
      <c r="AU6206" s="232" t="s">
        <v>258</v>
      </c>
      <c r="AV6206" s="232" t="s">
        <v>247</v>
      </c>
      <c r="AW6206" s="232" t="s">
        <v>248</v>
      </c>
      <c r="AX6206" s="232" t="s">
        <v>135</v>
      </c>
      <c r="BR6206" s="232">
        <v>4.1727997086278954</v>
      </c>
    </row>
    <row r="6207" spans="46:70" x14ac:dyDescent="0.3">
      <c r="AT6207" s="232">
        <v>2010</v>
      </c>
      <c r="AU6207" s="232" t="s">
        <v>258</v>
      </c>
      <c r="AV6207" s="232" t="s">
        <v>247</v>
      </c>
      <c r="AW6207" s="232" t="s">
        <v>248</v>
      </c>
      <c r="AX6207" s="232" t="s">
        <v>135</v>
      </c>
      <c r="AY6207" s="232" t="s">
        <v>264</v>
      </c>
      <c r="BR6207" s="232">
        <v>3.2815491310360341</v>
      </c>
    </row>
    <row r="6208" spans="46:70" x14ac:dyDescent="0.3">
      <c r="AT6208" s="232">
        <v>2010</v>
      </c>
      <c r="AU6208" s="232" t="s">
        <v>258</v>
      </c>
      <c r="AV6208" s="232" t="s">
        <v>247</v>
      </c>
      <c r="AW6208" s="232" t="s">
        <v>248</v>
      </c>
      <c r="AX6208" s="232" t="s">
        <v>135</v>
      </c>
      <c r="AY6208" s="232" t="s">
        <v>265</v>
      </c>
      <c r="BR6208" s="232">
        <v>2.7919877315825001</v>
      </c>
    </row>
    <row r="6209" spans="46:70" x14ac:dyDescent="0.3">
      <c r="AT6209" s="232">
        <v>2010</v>
      </c>
      <c r="AU6209" s="232" t="s">
        <v>258</v>
      </c>
      <c r="AV6209" s="232" t="s">
        <v>249</v>
      </c>
      <c r="AW6209" s="232" t="s">
        <v>248</v>
      </c>
      <c r="BR6209" s="232">
        <v>2.8385707790224899</v>
      </c>
    </row>
    <row r="6210" spans="46:70" x14ac:dyDescent="0.3">
      <c r="AT6210" s="232">
        <v>2010</v>
      </c>
      <c r="AU6210" s="232" t="s">
        <v>258</v>
      </c>
      <c r="AV6210" s="232" t="s">
        <v>249</v>
      </c>
      <c r="AW6210" s="232" t="s">
        <v>248</v>
      </c>
      <c r="AX6210" s="232" t="s">
        <v>263</v>
      </c>
      <c r="BR6210" s="232">
        <v>1.646415520543457</v>
      </c>
    </row>
    <row r="6211" spans="46:70" x14ac:dyDescent="0.3">
      <c r="AT6211" s="232">
        <v>2010</v>
      </c>
      <c r="AU6211" s="232" t="s">
        <v>258</v>
      </c>
      <c r="AV6211" s="232" t="s">
        <v>249</v>
      </c>
      <c r="AW6211" s="232" t="s">
        <v>248</v>
      </c>
      <c r="AX6211" s="232" t="s">
        <v>135</v>
      </c>
      <c r="BR6211" s="232">
        <v>1.7334117050575799</v>
      </c>
    </row>
    <row r="6212" spans="46:70" x14ac:dyDescent="0.3">
      <c r="AT6212" s="232">
        <v>2010</v>
      </c>
      <c r="AU6212" s="232" t="s">
        <v>258</v>
      </c>
      <c r="AV6212" s="232" t="s">
        <v>249</v>
      </c>
      <c r="AW6212" s="232" t="s">
        <v>248</v>
      </c>
      <c r="AX6212" s="232" t="s">
        <v>135</v>
      </c>
      <c r="AY6212" s="232" t="s">
        <v>264</v>
      </c>
      <c r="BR6212" s="232">
        <v>1.2495211537843149</v>
      </c>
    </row>
    <row r="6213" spans="46:70" x14ac:dyDescent="0.3">
      <c r="AT6213" s="232">
        <v>2010</v>
      </c>
      <c r="AU6213" s="232" t="s">
        <v>258</v>
      </c>
      <c r="AV6213" s="232" t="s">
        <v>249</v>
      </c>
      <c r="AW6213" s="232" t="s">
        <v>248</v>
      </c>
      <c r="AX6213" s="232" t="s">
        <v>135</v>
      </c>
      <c r="AY6213" s="232" t="s">
        <v>265</v>
      </c>
      <c r="BR6213" s="232">
        <v>1.220459656139159</v>
      </c>
    </row>
    <row r="6214" spans="46:70" x14ac:dyDescent="0.3">
      <c r="AT6214" s="232">
        <v>2010</v>
      </c>
      <c r="AU6214" s="232" t="s">
        <v>258</v>
      </c>
      <c r="AV6214" s="232" t="s">
        <v>247</v>
      </c>
      <c r="AW6214" s="232" t="s">
        <v>250</v>
      </c>
      <c r="BR6214" s="232">
        <v>0.56243116173480179</v>
      </c>
    </row>
    <row r="6215" spans="46:70" x14ac:dyDescent="0.3">
      <c r="AT6215" s="232">
        <v>2010</v>
      </c>
      <c r="AU6215" s="232" t="s">
        <v>258</v>
      </c>
      <c r="AV6215" s="232" t="s">
        <v>247</v>
      </c>
      <c r="AW6215" s="232" t="s">
        <v>250</v>
      </c>
      <c r="AX6215" s="232" t="s">
        <v>266</v>
      </c>
      <c r="BR6215" s="232">
        <v>0.39597791623640038</v>
      </c>
    </row>
    <row r="6216" spans="46:70" x14ac:dyDescent="0.3">
      <c r="AT6216" s="232">
        <v>2010</v>
      </c>
      <c r="AU6216" s="232" t="s">
        <v>258</v>
      </c>
      <c r="AV6216" s="232" t="s">
        <v>247</v>
      </c>
      <c r="AW6216" s="232" t="s">
        <v>250</v>
      </c>
      <c r="AX6216" s="232" t="s">
        <v>267</v>
      </c>
      <c r="BR6216" s="232">
        <v>0.44570616671011859</v>
      </c>
    </row>
    <row r="6217" spans="46:70" x14ac:dyDescent="0.3">
      <c r="AT6217" s="232">
        <v>2010</v>
      </c>
      <c r="AU6217" s="232" t="s">
        <v>258</v>
      </c>
      <c r="AV6217" s="232" t="s">
        <v>249</v>
      </c>
      <c r="AW6217" s="232" t="s">
        <v>250</v>
      </c>
      <c r="BR6217" s="232">
        <v>0.15390257967364629</v>
      </c>
    </row>
    <row r="6218" spans="46:70" x14ac:dyDescent="0.3">
      <c r="AT6218" s="232">
        <v>2010</v>
      </c>
      <c r="AU6218" s="232" t="s">
        <v>258</v>
      </c>
      <c r="AV6218" s="232" t="s">
        <v>249</v>
      </c>
      <c r="AW6218" s="232" t="s">
        <v>250</v>
      </c>
      <c r="AX6218" s="232" t="s">
        <v>266</v>
      </c>
      <c r="BR6218" s="232">
        <v>5.8275055091820641E-2</v>
      </c>
    </row>
    <row r="6219" spans="46:70" x14ac:dyDescent="0.3">
      <c r="AT6219" s="232">
        <v>2010</v>
      </c>
      <c r="AU6219" s="232" t="s">
        <v>258</v>
      </c>
      <c r="AV6219" s="232" t="s">
        <v>249</v>
      </c>
      <c r="AW6219" s="232" t="s">
        <v>250</v>
      </c>
      <c r="AX6219" s="232" t="s">
        <v>267</v>
      </c>
      <c r="BR6219" s="232">
        <v>8.6068357132951523E-2</v>
      </c>
    </row>
    <row r="6220" spans="46:70" x14ac:dyDescent="0.3">
      <c r="AT6220" s="232">
        <v>2010</v>
      </c>
      <c r="AU6220" s="232" t="s">
        <v>258</v>
      </c>
      <c r="AV6220" s="232" t="s">
        <v>247</v>
      </c>
      <c r="AW6220" s="232" t="s">
        <v>251</v>
      </c>
      <c r="BR6220" s="232">
        <v>1.26914601935653</v>
      </c>
    </row>
    <row r="6221" spans="46:70" x14ac:dyDescent="0.3">
      <c r="AT6221" s="232">
        <v>2010</v>
      </c>
      <c r="AU6221" s="232" t="s">
        <v>258</v>
      </c>
      <c r="AV6221" s="232" t="s">
        <v>249</v>
      </c>
      <c r="AW6221" s="232" t="s">
        <v>251</v>
      </c>
      <c r="BR6221" s="232">
        <v>0.53204648997049664</v>
      </c>
    </row>
    <row r="6222" spans="46:70" x14ac:dyDescent="0.3">
      <c r="AT6222" s="232">
        <v>2010</v>
      </c>
      <c r="BR6222" s="232">
        <v>6.936374648827428</v>
      </c>
    </row>
    <row r="6223" spans="46:70" x14ac:dyDescent="0.3">
      <c r="AT6223" s="232">
        <v>2010</v>
      </c>
      <c r="AV6223" s="232" t="s">
        <v>247</v>
      </c>
      <c r="BR6223" s="232">
        <v>5.5019315210665756</v>
      </c>
    </row>
    <row r="6224" spans="46:70" x14ac:dyDescent="0.3">
      <c r="AT6224" s="232">
        <v>2010</v>
      </c>
      <c r="AV6224" s="232" t="s">
        <v>249</v>
      </c>
      <c r="BR6224" s="232">
        <v>2.556786463067656</v>
      </c>
    </row>
    <row r="6225" spans="46:70" x14ac:dyDescent="0.3">
      <c r="AT6225" s="232">
        <v>2010</v>
      </c>
      <c r="AV6225" s="232" t="s">
        <v>247</v>
      </c>
      <c r="AW6225" s="232" t="s">
        <v>248</v>
      </c>
      <c r="BR6225" s="232">
        <v>4.7554952849648986</v>
      </c>
    </row>
    <row r="6226" spans="46:70" x14ac:dyDescent="0.3">
      <c r="AT6226" s="232">
        <v>2010</v>
      </c>
      <c r="AV6226" s="232" t="s">
        <v>247</v>
      </c>
      <c r="AW6226" s="232" t="s">
        <v>248</v>
      </c>
      <c r="AX6226" s="232" t="s">
        <v>263</v>
      </c>
      <c r="BR6226" s="232">
        <v>3.236452852768879</v>
      </c>
    </row>
    <row r="6227" spans="46:70" x14ac:dyDescent="0.3">
      <c r="AT6227" s="232">
        <v>2010</v>
      </c>
      <c r="AV6227" s="232" t="s">
        <v>247</v>
      </c>
      <c r="AW6227" s="232" t="s">
        <v>248</v>
      </c>
      <c r="AX6227" s="232" t="s">
        <v>135</v>
      </c>
      <c r="BR6227" s="232">
        <v>2.8194903259181081</v>
      </c>
    </row>
    <row r="6228" spans="46:70" x14ac:dyDescent="0.3">
      <c r="AT6228" s="232">
        <v>2010</v>
      </c>
      <c r="AV6228" s="232" t="s">
        <v>247</v>
      </c>
      <c r="AW6228" s="232" t="s">
        <v>248</v>
      </c>
      <c r="AX6228" s="232" t="s">
        <v>135</v>
      </c>
      <c r="AY6228" s="232" t="s">
        <v>264</v>
      </c>
      <c r="BR6228" s="232">
        <v>1.995972927699982</v>
      </c>
    </row>
    <row r="6229" spans="46:70" x14ac:dyDescent="0.3">
      <c r="AT6229" s="232">
        <v>2010</v>
      </c>
      <c r="AV6229" s="232" t="s">
        <v>247</v>
      </c>
      <c r="AW6229" s="232" t="s">
        <v>248</v>
      </c>
      <c r="AX6229" s="232" t="s">
        <v>135</v>
      </c>
      <c r="AY6229" s="232" t="s">
        <v>265</v>
      </c>
      <c r="BR6229" s="232">
        <v>1.9631596446414341</v>
      </c>
    </row>
    <row r="6230" spans="46:70" x14ac:dyDescent="0.3">
      <c r="AT6230" s="232">
        <v>2010</v>
      </c>
      <c r="AV6230" s="232" t="s">
        <v>249</v>
      </c>
      <c r="AW6230" s="232" t="s">
        <v>248</v>
      </c>
      <c r="BR6230" s="232">
        <v>2.2998169963006201</v>
      </c>
    </row>
    <row r="6231" spans="46:70" x14ac:dyDescent="0.3">
      <c r="AT6231" s="232">
        <v>2010</v>
      </c>
      <c r="AV6231" s="232" t="s">
        <v>249</v>
      </c>
      <c r="AW6231" s="232" t="s">
        <v>248</v>
      </c>
      <c r="AX6231" s="232" t="s">
        <v>263</v>
      </c>
      <c r="BR6231" s="232">
        <v>1.3825852086056181</v>
      </c>
    </row>
    <row r="6232" spans="46:70" x14ac:dyDescent="0.3">
      <c r="AT6232" s="232">
        <v>2010</v>
      </c>
      <c r="AV6232" s="232" t="s">
        <v>249</v>
      </c>
      <c r="AW6232" s="232" t="s">
        <v>248</v>
      </c>
      <c r="AX6232" s="232" t="s">
        <v>135</v>
      </c>
      <c r="BR6232" s="232">
        <v>1.3465522373969161</v>
      </c>
    </row>
    <row r="6233" spans="46:70" x14ac:dyDescent="0.3">
      <c r="AT6233" s="232">
        <v>2010</v>
      </c>
      <c r="AV6233" s="232" t="s">
        <v>249</v>
      </c>
      <c r="AW6233" s="232" t="s">
        <v>248</v>
      </c>
      <c r="AX6233" s="232" t="s">
        <v>135</v>
      </c>
      <c r="AY6233" s="232" t="s">
        <v>264</v>
      </c>
      <c r="BR6233" s="232">
        <v>0.97470162987230169</v>
      </c>
    </row>
    <row r="6234" spans="46:70" x14ac:dyDescent="0.3">
      <c r="AT6234" s="232">
        <v>2010</v>
      </c>
      <c r="AV6234" s="232" t="s">
        <v>249</v>
      </c>
      <c r="AW6234" s="232" t="s">
        <v>248</v>
      </c>
      <c r="AX6234" s="232" t="s">
        <v>135</v>
      </c>
      <c r="AY6234" s="232" t="s">
        <v>265</v>
      </c>
      <c r="BR6234" s="232">
        <v>0.87900318693634438</v>
      </c>
    </row>
    <row r="6235" spans="46:70" x14ac:dyDescent="0.3">
      <c r="AT6235" s="232">
        <v>2010</v>
      </c>
      <c r="AV6235" s="232" t="s">
        <v>247</v>
      </c>
      <c r="AW6235" s="232" t="s">
        <v>250</v>
      </c>
      <c r="BR6235" s="232">
        <v>0.35432312413761857</v>
      </c>
    </row>
    <row r="6236" spans="46:70" x14ac:dyDescent="0.3">
      <c r="AT6236" s="232">
        <v>2010</v>
      </c>
      <c r="AV6236" s="232" t="s">
        <v>247</v>
      </c>
      <c r="AW6236" s="232" t="s">
        <v>250</v>
      </c>
      <c r="AX6236" s="232" t="s">
        <v>266</v>
      </c>
      <c r="BR6236" s="232">
        <v>0.2394864991494346</v>
      </c>
    </row>
    <row r="6237" spans="46:70" x14ac:dyDescent="0.3">
      <c r="AT6237" s="232">
        <v>2010</v>
      </c>
      <c r="AV6237" s="232" t="s">
        <v>247</v>
      </c>
      <c r="AW6237" s="232" t="s">
        <v>250</v>
      </c>
      <c r="AX6237" s="232" t="s">
        <v>267</v>
      </c>
      <c r="BR6237" s="232">
        <v>0.30478238284940012</v>
      </c>
    </row>
    <row r="6238" spans="46:70" x14ac:dyDescent="0.3">
      <c r="AT6238" s="232">
        <v>2010</v>
      </c>
      <c r="AV6238" s="232" t="s">
        <v>249</v>
      </c>
      <c r="AW6238" s="232" t="s">
        <v>250</v>
      </c>
      <c r="BR6238" s="232">
        <v>7.0299268921862015E-2</v>
      </c>
    </row>
    <row r="6239" spans="46:70" x14ac:dyDescent="0.3">
      <c r="AT6239" s="232">
        <v>2010</v>
      </c>
      <c r="AV6239" s="232" t="s">
        <v>249</v>
      </c>
      <c r="AW6239" s="232" t="s">
        <v>250</v>
      </c>
      <c r="AX6239" s="232" t="s">
        <v>266</v>
      </c>
      <c r="BR6239" s="232">
        <v>5.2101827028028222E-2</v>
      </c>
    </row>
    <row r="6240" spans="46:70" x14ac:dyDescent="0.3">
      <c r="AT6240" s="232">
        <v>2010</v>
      </c>
      <c r="AV6240" s="232" t="s">
        <v>249</v>
      </c>
      <c r="AW6240" s="232" t="s">
        <v>250</v>
      </c>
      <c r="AX6240" s="232" t="s">
        <v>267</v>
      </c>
      <c r="BR6240" s="232">
        <v>4.3186016461553192E-2</v>
      </c>
    </row>
    <row r="6241" spans="46:70" x14ac:dyDescent="0.3">
      <c r="AT6241" s="232">
        <v>2010</v>
      </c>
      <c r="AV6241" s="232" t="s">
        <v>247</v>
      </c>
      <c r="AW6241" s="232" t="s">
        <v>251</v>
      </c>
      <c r="BR6241" s="232">
        <v>1.1713601800237721</v>
      </c>
    </row>
    <row r="6242" spans="46:70" x14ac:dyDescent="0.3">
      <c r="AT6242" s="232">
        <v>2010</v>
      </c>
      <c r="AV6242" s="232" t="s">
        <v>249</v>
      </c>
      <c r="AW6242" s="232" t="s">
        <v>251</v>
      </c>
      <c r="BR6242" s="232">
        <v>0.43535915358525312</v>
      </c>
    </row>
    <row r="6243" spans="46:70" x14ac:dyDescent="0.3">
      <c r="AT6243" s="232">
        <v>2011</v>
      </c>
      <c r="AU6243" s="232" t="s">
        <v>154</v>
      </c>
      <c r="BR6243" s="232">
        <v>4.9113889645762754</v>
      </c>
    </row>
    <row r="6244" spans="46:70" x14ac:dyDescent="0.3">
      <c r="AT6244" s="232">
        <v>2011</v>
      </c>
      <c r="AU6244" s="232" t="s">
        <v>154</v>
      </c>
      <c r="AV6244" s="232" t="s">
        <v>247</v>
      </c>
      <c r="BR6244" s="232">
        <v>3.515839679082827</v>
      </c>
    </row>
    <row r="6245" spans="46:70" x14ac:dyDescent="0.3">
      <c r="AT6245" s="232">
        <v>2011</v>
      </c>
      <c r="AU6245" s="232" t="s">
        <v>154</v>
      </c>
      <c r="AV6245" s="232" t="s">
        <v>249</v>
      </c>
      <c r="BR6245" s="232">
        <v>1.9719339830828939</v>
      </c>
    </row>
    <row r="6246" spans="46:70" x14ac:dyDescent="0.3">
      <c r="AT6246" s="232">
        <v>2011</v>
      </c>
      <c r="AU6246" s="232" t="s">
        <v>154</v>
      </c>
      <c r="AV6246" s="232" t="s">
        <v>247</v>
      </c>
      <c r="AW6246" s="232" t="s">
        <v>248</v>
      </c>
      <c r="BR6246" s="232">
        <v>3.8096697288943262</v>
      </c>
    </row>
    <row r="6247" spans="46:70" x14ac:dyDescent="0.3">
      <c r="AT6247" s="232">
        <v>2011</v>
      </c>
      <c r="AU6247" s="232" t="s">
        <v>154</v>
      </c>
      <c r="AV6247" s="232" t="s">
        <v>247</v>
      </c>
      <c r="AW6247" s="232" t="s">
        <v>248</v>
      </c>
      <c r="AX6247" s="232" t="s">
        <v>263</v>
      </c>
      <c r="BR6247" s="232">
        <v>2.6253173805602978</v>
      </c>
    </row>
    <row r="6248" spans="46:70" x14ac:dyDescent="0.3">
      <c r="AT6248" s="232">
        <v>2011</v>
      </c>
      <c r="AU6248" s="232" t="s">
        <v>154</v>
      </c>
      <c r="AV6248" s="232" t="s">
        <v>247</v>
      </c>
      <c r="AW6248" s="232" t="s">
        <v>248</v>
      </c>
      <c r="AX6248" s="232" t="s">
        <v>135</v>
      </c>
      <c r="BR6248" s="232">
        <v>2.1207607053541859</v>
      </c>
    </row>
    <row r="6249" spans="46:70" x14ac:dyDescent="0.3">
      <c r="AT6249" s="232">
        <v>2011</v>
      </c>
      <c r="AU6249" s="232" t="s">
        <v>154</v>
      </c>
      <c r="AV6249" s="232" t="s">
        <v>247</v>
      </c>
      <c r="AW6249" s="232" t="s">
        <v>248</v>
      </c>
      <c r="AX6249" s="232" t="s">
        <v>135</v>
      </c>
      <c r="AY6249" s="232" t="s">
        <v>264</v>
      </c>
      <c r="BR6249" s="232">
        <v>1.160840214481536</v>
      </c>
    </row>
    <row r="6250" spans="46:70" x14ac:dyDescent="0.3">
      <c r="AT6250" s="232">
        <v>2011</v>
      </c>
      <c r="AU6250" s="232" t="s">
        <v>154</v>
      </c>
      <c r="AV6250" s="232" t="s">
        <v>247</v>
      </c>
      <c r="AW6250" s="232" t="s">
        <v>248</v>
      </c>
      <c r="AX6250" s="232" t="s">
        <v>135</v>
      </c>
      <c r="AY6250" s="232" t="s">
        <v>265</v>
      </c>
      <c r="BR6250" s="232">
        <v>1.424759586462095</v>
      </c>
    </row>
    <row r="6251" spans="46:70" x14ac:dyDescent="0.3">
      <c r="AT6251" s="232">
        <v>2011</v>
      </c>
      <c r="AU6251" s="232" t="s">
        <v>154</v>
      </c>
      <c r="AV6251" s="232" t="s">
        <v>249</v>
      </c>
      <c r="AW6251" s="232" t="s">
        <v>248</v>
      </c>
      <c r="BR6251" s="232">
        <v>1.708588877796398</v>
      </c>
    </row>
    <row r="6252" spans="46:70" x14ac:dyDescent="0.3">
      <c r="AT6252" s="232">
        <v>2011</v>
      </c>
      <c r="AU6252" s="232" t="s">
        <v>154</v>
      </c>
      <c r="AV6252" s="232" t="s">
        <v>249</v>
      </c>
      <c r="AW6252" s="232" t="s">
        <v>248</v>
      </c>
      <c r="AX6252" s="232" t="s">
        <v>263</v>
      </c>
      <c r="BR6252" s="232">
        <v>0.90416483783518575</v>
      </c>
    </row>
    <row r="6253" spans="46:70" x14ac:dyDescent="0.3">
      <c r="AT6253" s="232">
        <v>2011</v>
      </c>
      <c r="AU6253" s="232" t="s">
        <v>154</v>
      </c>
      <c r="AV6253" s="232" t="s">
        <v>249</v>
      </c>
      <c r="AW6253" s="232" t="s">
        <v>248</v>
      </c>
      <c r="AX6253" s="232" t="s">
        <v>135</v>
      </c>
      <c r="BR6253" s="232">
        <v>1.0456136809806471</v>
      </c>
    </row>
    <row r="6254" spans="46:70" x14ac:dyDescent="0.3">
      <c r="AT6254" s="232">
        <v>2011</v>
      </c>
      <c r="AU6254" s="232" t="s">
        <v>154</v>
      </c>
      <c r="AV6254" s="232" t="s">
        <v>249</v>
      </c>
      <c r="AW6254" s="232" t="s">
        <v>248</v>
      </c>
      <c r="AX6254" s="232" t="s">
        <v>135</v>
      </c>
      <c r="AY6254" s="232" t="s">
        <v>264</v>
      </c>
      <c r="BR6254" s="232">
        <v>0.76663474518895958</v>
      </c>
    </row>
    <row r="6255" spans="46:70" x14ac:dyDescent="0.3">
      <c r="AT6255" s="232">
        <v>2011</v>
      </c>
      <c r="AU6255" s="232" t="s">
        <v>154</v>
      </c>
      <c r="AV6255" s="232" t="s">
        <v>249</v>
      </c>
      <c r="AW6255" s="232" t="s">
        <v>248</v>
      </c>
      <c r="AX6255" s="232" t="s">
        <v>135</v>
      </c>
      <c r="AY6255" s="232" t="s">
        <v>265</v>
      </c>
      <c r="BR6255" s="232">
        <v>0.50640773953394891</v>
      </c>
    </row>
    <row r="6256" spans="46:70" x14ac:dyDescent="0.3">
      <c r="AT6256" s="232">
        <v>2011</v>
      </c>
      <c r="AU6256" s="232" t="s">
        <v>154</v>
      </c>
      <c r="AV6256" s="232" t="s">
        <v>247</v>
      </c>
      <c r="AW6256" s="232" t="s">
        <v>250</v>
      </c>
      <c r="BR6256" s="232">
        <v>7.0607828643634504E-2</v>
      </c>
    </row>
    <row r="6257" spans="46:70" x14ac:dyDescent="0.3">
      <c r="AT6257" s="232">
        <v>2011</v>
      </c>
      <c r="AU6257" s="232" t="s">
        <v>154</v>
      </c>
      <c r="AV6257" s="232" t="s">
        <v>247</v>
      </c>
      <c r="AW6257" s="232" t="s">
        <v>250</v>
      </c>
      <c r="AX6257" s="232" t="s">
        <v>266</v>
      </c>
      <c r="BR6257" s="232">
        <v>4.2912521314935899E-2</v>
      </c>
    </row>
    <row r="6258" spans="46:70" x14ac:dyDescent="0.3">
      <c r="AT6258" s="232">
        <v>2011</v>
      </c>
      <c r="AU6258" s="232" t="s">
        <v>154</v>
      </c>
      <c r="AV6258" s="232" t="s">
        <v>247</v>
      </c>
      <c r="AW6258" s="232" t="s">
        <v>250</v>
      </c>
      <c r="AX6258" s="232" t="s">
        <v>267</v>
      </c>
      <c r="BR6258" s="232">
        <v>0</v>
      </c>
    </row>
    <row r="6259" spans="46:70" x14ac:dyDescent="0.3">
      <c r="AT6259" s="232">
        <v>2011</v>
      </c>
      <c r="AU6259" s="232" t="s">
        <v>154</v>
      </c>
      <c r="AV6259" s="232" t="s">
        <v>249</v>
      </c>
      <c r="AW6259" s="232" t="s">
        <v>250</v>
      </c>
      <c r="BR6259" s="232">
        <v>0</v>
      </c>
    </row>
    <row r="6260" spans="46:70" x14ac:dyDescent="0.3">
      <c r="AT6260" s="232">
        <v>2011</v>
      </c>
      <c r="AU6260" s="232" t="s">
        <v>154</v>
      </c>
      <c r="AV6260" s="232" t="s">
        <v>249</v>
      </c>
      <c r="AW6260" s="232" t="s">
        <v>250</v>
      </c>
      <c r="AX6260" s="232" t="s">
        <v>266</v>
      </c>
      <c r="BR6260" s="232">
        <v>0</v>
      </c>
    </row>
    <row r="6261" spans="46:70" x14ac:dyDescent="0.3">
      <c r="AT6261" s="232">
        <v>2011</v>
      </c>
      <c r="AU6261" s="232" t="s">
        <v>154</v>
      </c>
      <c r="AV6261" s="232" t="s">
        <v>249</v>
      </c>
      <c r="AW6261" s="232" t="s">
        <v>250</v>
      </c>
      <c r="AX6261" s="232" t="s">
        <v>267</v>
      </c>
      <c r="BR6261" s="232">
        <v>0</v>
      </c>
    </row>
    <row r="6262" spans="46:70" x14ac:dyDescent="0.3">
      <c r="AT6262" s="232">
        <v>2011</v>
      </c>
      <c r="AU6262" s="232" t="s">
        <v>154</v>
      </c>
      <c r="AV6262" s="232" t="s">
        <v>247</v>
      </c>
      <c r="AW6262" s="232" t="s">
        <v>251</v>
      </c>
      <c r="BR6262" s="232">
        <v>0.84567760492588839</v>
      </c>
    </row>
    <row r="6263" spans="46:70" x14ac:dyDescent="0.3">
      <c r="AT6263" s="232">
        <v>2011</v>
      </c>
      <c r="AU6263" s="232" t="s">
        <v>154</v>
      </c>
      <c r="AV6263" s="232" t="s">
        <v>249</v>
      </c>
      <c r="AW6263" s="232" t="s">
        <v>251</v>
      </c>
      <c r="BR6263" s="232">
        <v>0.34994952768766191</v>
      </c>
    </row>
    <row r="6264" spans="46:70" x14ac:dyDescent="0.3">
      <c r="AT6264" s="232">
        <v>2011</v>
      </c>
      <c r="AU6264" s="232" t="s">
        <v>258</v>
      </c>
      <c r="BR6264" s="232">
        <v>9.0503781292437573</v>
      </c>
    </row>
    <row r="6265" spans="46:70" x14ac:dyDescent="0.3">
      <c r="AT6265" s="232">
        <v>2011</v>
      </c>
      <c r="AU6265" s="232" t="s">
        <v>258</v>
      </c>
      <c r="AV6265" s="232" t="s">
        <v>247</v>
      </c>
      <c r="BR6265" s="232">
        <v>6.8836489498802642</v>
      </c>
    </row>
    <row r="6266" spans="46:70" x14ac:dyDescent="0.3">
      <c r="AT6266" s="232">
        <v>2011</v>
      </c>
      <c r="AU6266" s="232" t="s">
        <v>258</v>
      </c>
      <c r="AV6266" s="232" t="s">
        <v>249</v>
      </c>
      <c r="BR6266" s="232">
        <v>3.396725370812165</v>
      </c>
    </row>
    <row r="6267" spans="46:70" x14ac:dyDescent="0.3">
      <c r="AT6267" s="232">
        <v>2011</v>
      </c>
      <c r="AU6267" s="232" t="s">
        <v>258</v>
      </c>
      <c r="AV6267" s="232" t="s">
        <v>247</v>
      </c>
      <c r="AW6267" s="232" t="s">
        <v>248</v>
      </c>
      <c r="BR6267" s="232">
        <v>7.0238526242149693</v>
      </c>
    </row>
    <row r="6268" spans="46:70" x14ac:dyDescent="0.3">
      <c r="AT6268" s="232">
        <v>2011</v>
      </c>
      <c r="AU6268" s="232" t="s">
        <v>258</v>
      </c>
      <c r="AV6268" s="232" t="s">
        <v>247</v>
      </c>
      <c r="AW6268" s="232" t="s">
        <v>248</v>
      </c>
      <c r="AX6268" s="232" t="s">
        <v>263</v>
      </c>
      <c r="BR6268" s="232">
        <v>4.65336561024513</v>
      </c>
    </row>
    <row r="6269" spans="46:70" x14ac:dyDescent="0.3">
      <c r="AT6269" s="232">
        <v>2011</v>
      </c>
      <c r="AU6269" s="232" t="s">
        <v>258</v>
      </c>
      <c r="AV6269" s="232" t="s">
        <v>247</v>
      </c>
      <c r="AW6269" s="232" t="s">
        <v>248</v>
      </c>
      <c r="AX6269" s="232" t="s">
        <v>135</v>
      </c>
      <c r="BR6269" s="232">
        <v>4.5200878447734913</v>
      </c>
    </row>
    <row r="6270" spans="46:70" x14ac:dyDescent="0.3">
      <c r="AT6270" s="232">
        <v>2011</v>
      </c>
      <c r="AU6270" s="232" t="s">
        <v>258</v>
      </c>
      <c r="AV6270" s="232" t="s">
        <v>247</v>
      </c>
      <c r="AW6270" s="232" t="s">
        <v>248</v>
      </c>
      <c r="AX6270" s="232" t="s">
        <v>135</v>
      </c>
      <c r="AY6270" s="232" t="s">
        <v>264</v>
      </c>
      <c r="BR6270" s="232">
        <v>3.3998839071292069</v>
      </c>
    </row>
    <row r="6271" spans="46:70" x14ac:dyDescent="0.3">
      <c r="AT6271" s="232">
        <v>2011</v>
      </c>
      <c r="AU6271" s="232" t="s">
        <v>258</v>
      </c>
      <c r="AV6271" s="232" t="s">
        <v>247</v>
      </c>
      <c r="AW6271" s="232" t="s">
        <v>248</v>
      </c>
      <c r="AX6271" s="232" t="s">
        <v>135</v>
      </c>
      <c r="AY6271" s="232" t="s">
        <v>265</v>
      </c>
      <c r="BR6271" s="232">
        <v>2.9807704490634581</v>
      </c>
    </row>
    <row r="6272" spans="46:70" x14ac:dyDescent="0.3">
      <c r="AT6272" s="232">
        <v>2011</v>
      </c>
      <c r="AU6272" s="232" t="s">
        <v>258</v>
      </c>
      <c r="AV6272" s="232" t="s">
        <v>249</v>
      </c>
      <c r="AW6272" s="232" t="s">
        <v>248</v>
      </c>
      <c r="BR6272" s="232">
        <v>2.667999405732508</v>
      </c>
    </row>
    <row r="6273" spans="46:70" x14ac:dyDescent="0.3">
      <c r="AT6273" s="232">
        <v>2011</v>
      </c>
      <c r="AU6273" s="232" t="s">
        <v>258</v>
      </c>
      <c r="AV6273" s="232" t="s">
        <v>249</v>
      </c>
      <c r="AW6273" s="232" t="s">
        <v>248</v>
      </c>
      <c r="AX6273" s="232" t="s">
        <v>263</v>
      </c>
      <c r="BR6273" s="232">
        <v>1.6721759558962019</v>
      </c>
    </row>
    <row r="6274" spans="46:70" x14ac:dyDescent="0.3">
      <c r="AT6274" s="232">
        <v>2011</v>
      </c>
      <c r="AU6274" s="232" t="s">
        <v>258</v>
      </c>
      <c r="AV6274" s="232" t="s">
        <v>249</v>
      </c>
      <c r="AW6274" s="232" t="s">
        <v>248</v>
      </c>
      <c r="AX6274" s="232" t="s">
        <v>135</v>
      </c>
      <c r="BR6274" s="232">
        <v>1.5878296888422689</v>
      </c>
    </row>
    <row r="6275" spans="46:70" x14ac:dyDescent="0.3">
      <c r="AT6275" s="232">
        <v>2011</v>
      </c>
      <c r="AU6275" s="232" t="s">
        <v>258</v>
      </c>
      <c r="AV6275" s="232" t="s">
        <v>249</v>
      </c>
      <c r="AW6275" s="232" t="s">
        <v>248</v>
      </c>
      <c r="AX6275" s="232" t="s">
        <v>135</v>
      </c>
      <c r="AY6275" s="232" t="s">
        <v>264</v>
      </c>
      <c r="BR6275" s="232">
        <v>1.1239111400088051</v>
      </c>
    </row>
    <row r="6276" spans="46:70" x14ac:dyDescent="0.3">
      <c r="AT6276" s="232">
        <v>2011</v>
      </c>
      <c r="AU6276" s="232" t="s">
        <v>258</v>
      </c>
      <c r="AV6276" s="232" t="s">
        <v>249</v>
      </c>
      <c r="AW6276" s="232" t="s">
        <v>248</v>
      </c>
      <c r="AX6276" s="232" t="s">
        <v>135</v>
      </c>
      <c r="AY6276" s="232" t="s">
        <v>265</v>
      </c>
      <c r="BR6276" s="232">
        <v>0.9151021444850902</v>
      </c>
    </row>
    <row r="6277" spans="46:70" x14ac:dyDescent="0.3">
      <c r="AT6277" s="232">
        <v>2011</v>
      </c>
      <c r="AU6277" s="232" t="s">
        <v>258</v>
      </c>
      <c r="AV6277" s="232" t="s">
        <v>247</v>
      </c>
      <c r="AW6277" s="232" t="s">
        <v>250</v>
      </c>
      <c r="BR6277" s="232">
        <v>0.53035494148079532</v>
      </c>
    </row>
    <row r="6278" spans="46:70" x14ac:dyDescent="0.3">
      <c r="AT6278" s="232">
        <v>2011</v>
      </c>
      <c r="AU6278" s="232" t="s">
        <v>258</v>
      </c>
      <c r="AV6278" s="232" t="s">
        <v>247</v>
      </c>
      <c r="AW6278" s="232" t="s">
        <v>250</v>
      </c>
      <c r="AX6278" s="232" t="s">
        <v>266</v>
      </c>
      <c r="BR6278" s="232">
        <v>0.34426727980975258</v>
      </c>
    </row>
    <row r="6279" spans="46:70" x14ac:dyDescent="0.3">
      <c r="AT6279" s="232">
        <v>2011</v>
      </c>
      <c r="AU6279" s="232" t="s">
        <v>258</v>
      </c>
      <c r="AV6279" s="232" t="s">
        <v>247</v>
      </c>
      <c r="AW6279" s="232" t="s">
        <v>250</v>
      </c>
      <c r="AX6279" s="232" t="s">
        <v>267</v>
      </c>
      <c r="BR6279" s="232">
        <v>0.40268087704067601</v>
      </c>
    </row>
    <row r="6280" spans="46:70" x14ac:dyDescent="0.3">
      <c r="AT6280" s="232">
        <v>2011</v>
      </c>
      <c r="AU6280" s="232" t="s">
        <v>258</v>
      </c>
      <c r="AV6280" s="232" t="s">
        <v>249</v>
      </c>
      <c r="AW6280" s="232" t="s">
        <v>250</v>
      </c>
      <c r="BR6280" s="232">
        <v>8.4900579676112031E-2</v>
      </c>
    </row>
    <row r="6281" spans="46:70" x14ac:dyDescent="0.3">
      <c r="AT6281" s="232">
        <v>2011</v>
      </c>
      <c r="AU6281" s="232" t="s">
        <v>258</v>
      </c>
      <c r="AV6281" s="232" t="s">
        <v>249</v>
      </c>
      <c r="AW6281" s="232" t="s">
        <v>250</v>
      </c>
      <c r="AX6281" s="232" t="s">
        <v>266</v>
      </c>
      <c r="BR6281" s="232">
        <v>3.1573588482614517E-2</v>
      </c>
    </row>
    <row r="6282" spans="46:70" x14ac:dyDescent="0.3">
      <c r="AT6282" s="232">
        <v>2011</v>
      </c>
      <c r="AU6282" s="232" t="s">
        <v>258</v>
      </c>
      <c r="AV6282" s="232" t="s">
        <v>249</v>
      </c>
      <c r="AW6282" s="232" t="s">
        <v>250</v>
      </c>
      <c r="AX6282" s="232" t="s">
        <v>267</v>
      </c>
      <c r="BR6282" s="232">
        <v>1.9495367622190521E-2</v>
      </c>
    </row>
    <row r="6283" spans="46:70" x14ac:dyDescent="0.3">
      <c r="AT6283" s="232">
        <v>2011</v>
      </c>
      <c r="AU6283" s="232" t="s">
        <v>258</v>
      </c>
      <c r="AV6283" s="232" t="s">
        <v>247</v>
      </c>
      <c r="AW6283" s="232" t="s">
        <v>251</v>
      </c>
      <c r="BR6283" s="232">
        <v>1.0941469207189729</v>
      </c>
    </row>
    <row r="6284" spans="46:70" x14ac:dyDescent="0.3">
      <c r="AT6284" s="232">
        <v>2011</v>
      </c>
      <c r="AU6284" s="232" t="s">
        <v>258</v>
      </c>
      <c r="AV6284" s="232" t="s">
        <v>249</v>
      </c>
      <c r="AW6284" s="232" t="s">
        <v>251</v>
      </c>
      <c r="BR6284" s="232">
        <v>0.76853882317035227</v>
      </c>
    </row>
    <row r="6285" spans="46:70" x14ac:dyDescent="0.3">
      <c r="AT6285" s="232">
        <v>2011</v>
      </c>
      <c r="BR6285" s="232">
        <v>6.9981514411527703</v>
      </c>
    </row>
    <row r="6286" spans="46:70" x14ac:dyDescent="0.3">
      <c r="AT6286" s="232">
        <v>2011</v>
      </c>
      <c r="AV6286" s="232" t="s">
        <v>247</v>
      </c>
      <c r="BR6286" s="232">
        <v>5.2223919668030154</v>
      </c>
    </row>
    <row r="6287" spans="46:70" x14ac:dyDescent="0.3">
      <c r="AT6287" s="232">
        <v>2011</v>
      </c>
      <c r="AV6287" s="232" t="s">
        <v>249</v>
      </c>
      <c r="BR6287" s="232">
        <v>2.6822744755243542</v>
      </c>
    </row>
    <row r="6288" spans="46:70" x14ac:dyDescent="0.3">
      <c r="AT6288" s="232">
        <v>2011</v>
      </c>
      <c r="AV6288" s="232" t="s">
        <v>247</v>
      </c>
      <c r="AW6288" s="232" t="s">
        <v>248</v>
      </c>
      <c r="BR6288" s="232">
        <v>5.4338655181349038</v>
      </c>
    </row>
    <row r="6289" spans="46:70" x14ac:dyDescent="0.3">
      <c r="AT6289" s="232">
        <v>2011</v>
      </c>
      <c r="AV6289" s="232" t="s">
        <v>247</v>
      </c>
      <c r="AW6289" s="232" t="s">
        <v>248</v>
      </c>
      <c r="AX6289" s="232" t="s">
        <v>263</v>
      </c>
      <c r="BR6289" s="232">
        <v>3.6505464980814959</v>
      </c>
    </row>
    <row r="6290" spans="46:70" x14ac:dyDescent="0.3">
      <c r="AT6290" s="232">
        <v>2011</v>
      </c>
      <c r="AV6290" s="232" t="s">
        <v>247</v>
      </c>
      <c r="AW6290" s="232" t="s">
        <v>248</v>
      </c>
      <c r="AX6290" s="232" t="s">
        <v>135</v>
      </c>
      <c r="BR6290" s="232">
        <v>3.3320797325234128</v>
      </c>
    </row>
    <row r="6291" spans="46:70" x14ac:dyDescent="0.3">
      <c r="AT6291" s="232">
        <v>2011</v>
      </c>
      <c r="AV6291" s="232" t="s">
        <v>247</v>
      </c>
      <c r="AW6291" s="232" t="s">
        <v>248</v>
      </c>
      <c r="AX6291" s="232" t="s">
        <v>135</v>
      </c>
      <c r="AY6291" s="232" t="s">
        <v>264</v>
      </c>
      <c r="BR6291" s="232">
        <v>2.289233746403851</v>
      </c>
    </row>
    <row r="6292" spans="46:70" x14ac:dyDescent="0.3">
      <c r="AT6292" s="232">
        <v>2011</v>
      </c>
      <c r="AV6292" s="232" t="s">
        <v>247</v>
      </c>
      <c r="AW6292" s="232" t="s">
        <v>248</v>
      </c>
      <c r="AX6292" s="232" t="s">
        <v>135</v>
      </c>
      <c r="AY6292" s="232" t="s">
        <v>265</v>
      </c>
      <c r="BR6292" s="232">
        <v>2.209540618119386</v>
      </c>
    </row>
    <row r="6293" spans="46:70" x14ac:dyDescent="0.3">
      <c r="AT6293" s="232">
        <v>2011</v>
      </c>
      <c r="AV6293" s="232" t="s">
        <v>249</v>
      </c>
      <c r="AW6293" s="232" t="s">
        <v>248</v>
      </c>
      <c r="BR6293" s="232">
        <v>2.1928305687915528</v>
      </c>
    </row>
    <row r="6294" spans="46:70" x14ac:dyDescent="0.3">
      <c r="AT6294" s="232">
        <v>2011</v>
      </c>
      <c r="AV6294" s="232" t="s">
        <v>249</v>
      </c>
      <c r="AW6294" s="232" t="s">
        <v>248</v>
      </c>
      <c r="AX6294" s="232" t="s">
        <v>263</v>
      </c>
      <c r="BR6294" s="232">
        <v>1.291420466131574</v>
      </c>
    </row>
    <row r="6295" spans="46:70" x14ac:dyDescent="0.3">
      <c r="AT6295" s="232">
        <v>2011</v>
      </c>
      <c r="AV6295" s="232" t="s">
        <v>249</v>
      </c>
      <c r="AW6295" s="232" t="s">
        <v>248</v>
      </c>
      <c r="AX6295" s="232" t="s">
        <v>135</v>
      </c>
      <c r="BR6295" s="232">
        <v>1.3193487478302071</v>
      </c>
    </row>
    <row r="6296" spans="46:70" x14ac:dyDescent="0.3">
      <c r="AT6296" s="232">
        <v>2011</v>
      </c>
      <c r="AV6296" s="232" t="s">
        <v>249</v>
      </c>
      <c r="AW6296" s="232" t="s">
        <v>248</v>
      </c>
      <c r="AX6296" s="232" t="s">
        <v>135</v>
      </c>
      <c r="AY6296" s="232" t="s">
        <v>264</v>
      </c>
      <c r="BR6296" s="232">
        <v>0.94674341313149368</v>
      </c>
    </row>
    <row r="6297" spans="46:70" x14ac:dyDescent="0.3">
      <c r="AT6297" s="232">
        <v>2011</v>
      </c>
      <c r="AV6297" s="232" t="s">
        <v>249</v>
      </c>
      <c r="AW6297" s="232" t="s">
        <v>248</v>
      </c>
      <c r="AX6297" s="232" t="s">
        <v>135</v>
      </c>
      <c r="AY6297" s="232" t="s">
        <v>265</v>
      </c>
      <c r="BR6297" s="232">
        <v>0.71286344074981789</v>
      </c>
    </row>
    <row r="6298" spans="46:70" x14ac:dyDescent="0.3">
      <c r="AT6298" s="232">
        <v>2011</v>
      </c>
      <c r="AV6298" s="232" t="s">
        <v>247</v>
      </c>
      <c r="AW6298" s="232" t="s">
        <v>250</v>
      </c>
      <c r="BR6298" s="232">
        <v>0.31177645233623541</v>
      </c>
    </row>
    <row r="6299" spans="46:70" x14ac:dyDescent="0.3">
      <c r="AT6299" s="232">
        <v>2011</v>
      </c>
      <c r="AV6299" s="232" t="s">
        <v>247</v>
      </c>
      <c r="AW6299" s="232" t="s">
        <v>250</v>
      </c>
      <c r="AX6299" s="232" t="s">
        <v>266</v>
      </c>
      <c r="BR6299" s="232">
        <v>0.21883129928507661</v>
      </c>
    </row>
    <row r="6300" spans="46:70" x14ac:dyDescent="0.3">
      <c r="AT6300" s="232">
        <v>2011</v>
      </c>
      <c r="AV6300" s="232" t="s">
        <v>247</v>
      </c>
      <c r="AW6300" s="232" t="s">
        <v>250</v>
      </c>
      <c r="AX6300" s="232" t="s">
        <v>267</v>
      </c>
      <c r="BR6300" s="232">
        <v>0.21287138811479139</v>
      </c>
    </row>
    <row r="6301" spans="46:70" x14ac:dyDescent="0.3">
      <c r="AT6301" s="232">
        <v>2011</v>
      </c>
      <c r="AV6301" s="232" t="s">
        <v>249</v>
      </c>
      <c r="AW6301" s="232" t="s">
        <v>250</v>
      </c>
      <c r="BR6301" s="232">
        <v>2.578425417488802E-2</v>
      </c>
    </row>
    <row r="6302" spans="46:70" x14ac:dyDescent="0.3">
      <c r="AT6302" s="232">
        <v>2011</v>
      </c>
      <c r="AV6302" s="232" t="s">
        <v>249</v>
      </c>
      <c r="AW6302" s="232" t="s">
        <v>250</v>
      </c>
      <c r="AX6302" s="232" t="s">
        <v>266</v>
      </c>
      <c r="BR6302" s="232">
        <v>1.575186188831099E-2</v>
      </c>
    </row>
    <row r="6303" spans="46:70" x14ac:dyDescent="0.3">
      <c r="AT6303" s="232">
        <v>2011</v>
      </c>
      <c r="AV6303" s="232" t="s">
        <v>249</v>
      </c>
      <c r="AW6303" s="232" t="s">
        <v>250</v>
      </c>
      <c r="AX6303" s="232" t="s">
        <v>267</v>
      </c>
      <c r="BR6303" s="232">
        <v>9.7204815405059972E-3</v>
      </c>
    </row>
    <row r="6304" spans="46:70" x14ac:dyDescent="0.3">
      <c r="AT6304" s="232">
        <v>2011</v>
      </c>
      <c r="AV6304" s="232" t="s">
        <v>247</v>
      </c>
      <c r="AW6304" s="232" t="s">
        <v>251</v>
      </c>
      <c r="BR6304" s="232">
        <v>0.92203650157814221</v>
      </c>
    </row>
    <row r="6305" spans="46:70" x14ac:dyDescent="0.3">
      <c r="AT6305" s="232">
        <v>2011</v>
      </c>
      <c r="AV6305" s="232" t="s">
        <v>249</v>
      </c>
      <c r="AW6305" s="232" t="s">
        <v>251</v>
      </c>
      <c r="BR6305" s="232">
        <v>0.56753640390516258</v>
      </c>
    </row>
    <row r="6306" spans="46:70" x14ac:dyDescent="0.3">
      <c r="AT6306" s="232">
        <v>2012</v>
      </c>
      <c r="AU6306" s="232" t="s">
        <v>154</v>
      </c>
      <c r="BR6306" s="232">
        <v>4.3817406200750391</v>
      </c>
    </row>
    <row r="6307" spans="46:70" x14ac:dyDescent="0.3">
      <c r="AT6307" s="232">
        <v>2012</v>
      </c>
      <c r="AU6307" s="232" t="s">
        <v>154</v>
      </c>
      <c r="AV6307" s="232" t="s">
        <v>247</v>
      </c>
      <c r="BR6307" s="232">
        <v>3.0469070638066902</v>
      </c>
    </row>
    <row r="6308" spans="46:70" x14ac:dyDescent="0.3">
      <c r="AT6308" s="232">
        <v>2012</v>
      </c>
      <c r="AU6308" s="232" t="s">
        <v>154</v>
      </c>
      <c r="AV6308" s="232" t="s">
        <v>249</v>
      </c>
      <c r="BR6308" s="232">
        <v>1.8425679125375889</v>
      </c>
    </row>
    <row r="6309" spans="46:70" x14ac:dyDescent="0.3">
      <c r="AT6309" s="232">
        <v>2012</v>
      </c>
      <c r="AU6309" s="232" t="s">
        <v>154</v>
      </c>
      <c r="AV6309" s="232" t="s">
        <v>247</v>
      </c>
      <c r="AW6309" s="232" t="s">
        <v>248</v>
      </c>
      <c r="BR6309" s="232">
        <v>2.7394502629581639</v>
      </c>
    </row>
    <row r="6310" spans="46:70" x14ac:dyDescent="0.3">
      <c r="AT6310" s="232">
        <v>2012</v>
      </c>
      <c r="AU6310" s="232" t="s">
        <v>154</v>
      </c>
      <c r="AV6310" s="232" t="s">
        <v>247</v>
      </c>
      <c r="AW6310" s="232" t="s">
        <v>248</v>
      </c>
      <c r="AX6310" s="232" t="s">
        <v>263</v>
      </c>
      <c r="BR6310" s="232">
        <v>1.8770417747844681</v>
      </c>
    </row>
    <row r="6311" spans="46:70" x14ac:dyDescent="0.3">
      <c r="AT6311" s="232">
        <v>2012</v>
      </c>
      <c r="AU6311" s="232" t="s">
        <v>154</v>
      </c>
      <c r="AV6311" s="232" t="s">
        <v>247</v>
      </c>
      <c r="AW6311" s="232" t="s">
        <v>248</v>
      </c>
      <c r="AX6311" s="232" t="s">
        <v>135</v>
      </c>
      <c r="BR6311" s="232">
        <v>1.3779726817695119</v>
      </c>
    </row>
    <row r="6312" spans="46:70" x14ac:dyDescent="0.3">
      <c r="AT6312" s="232">
        <v>2012</v>
      </c>
      <c r="AU6312" s="232" t="s">
        <v>154</v>
      </c>
      <c r="AV6312" s="232" t="s">
        <v>247</v>
      </c>
      <c r="AW6312" s="232" t="s">
        <v>248</v>
      </c>
      <c r="AX6312" s="232" t="s">
        <v>135</v>
      </c>
      <c r="AY6312" s="232" t="s">
        <v>264</v>
      </c>
      <c r="BR6312" s="232">
        <v>0.59636381933090421</v>
      </c>
    </row>
    <row r="6313" spans="46:70" x14ac:dyDescent="0.3">
      <c r="AT6313" s="232">
        <v>2012</v>
      </c>
      <c r="AU6313" s="232" t="s">
        <v>154</v>
      </c>
      <c r="AV6313" s="232" t="s">
        <v>247</v>
      </c>
      <c r="AW6313" s="232" t="s">
        <v>248</v>
      </c>
      <c r="AX6313" s="232" t="s">
        <v>135</v>
      </c>
      <c r="AY6313" s="232" t="s">
        <v>265</v>
      </c>
      <c r="BR6313" s="232">
        <v>1.079944151187211</v>
      </c>
    </row>
    <row r="6314" spans="46:70" x14ac:dyDescent="0.3">
      <c r="AT6314" s="232">
        <v>2012</v>
      </c>
      <c r="AU6314" s="232" t="s">
        <v>154</v>
      </c>
      <c r="AV6314" s="232" t="s">
        <v>249</v>
      </c>
      <c r="AW6314" s="232" t="s">
        <v>248</v>
      </c>
      <c r="BR6314" s="232">
        <v>1.756703189372274</v>
      </c>
    </row>
    <row r="6315" spans="46:70" x14ac:dyDescent="0.3">
      <c r="AT6315" s="232">
        <v>2012</v>
      </c>
      <c r="AU6315" s="232" t="s">
        <v>154</v>
      </c>
      <c r="AV6315" s="232" t="s">
        <v>249</v>
      </c>
      <c r="AW6315" s="232" t="s">
        <v>248</v>
      </c>
      <c r="AX6315" s="232" t="s">
        <v>263</v>
      </c>
      <c r="BR6315" s="232">
        <v>0.83905618958773864</v>
      </c>
    </row>
    <row r="6316" spans="46:70" x14ac:dyDescent="0.3">
      <c r="AT6316" s="232">
        <v>2012</v>
      </c>
      <c r="AU6316" s="232" t="s">
        <v>154</v>
      </c>
      <c r="AV6316" s="232" t="s">
        <v>249</v>
      </c>
      <c r="AW6316" s="232" t="s">
        <v>248</v>
      </c>
      <c r="AX6316" s="232" t="s">
        <v>135</v>
      </c>
      <c r="BR6316" s="232">
        <v>1.0555777595992371</v>
      </c>
    </row>
    <row r="6317" spans="46:70" x14ac:dyDescent="0.3">
      <c r="AT6317" s="232">
        <v>2012</v>
      </c>
      <c r="AU6317" s="232" t="s">
        <v>154</v>
      </c>
      <c r="AV6317" s="232" t="s">
        <v>249</v>
      </c>
      <c r="AW6317" s="232" t="s">
        <v>248</v>
      </c>
      <c r="AX6317" s="232" t="s">
        <v>135</v>
      </c>
      <c r="AY6317" s="232" t="s">
        <v>264</v>
      </c>
      <c r="BR6317" s="232">
        <v>0.706735441689195</v>
      </c>
    </row>
    <row r="6318" spans="46:70" x14ac:dyDescent="0.3">
      <c r="AT6318" s="232">
        <v>2012</v>
      </c>
      <c r="AU6318" s="232" t="s">
        <v>154</v>
      </c>
      <c r="AV6318" s="232" t="s">
        <v>249</v>
      </c>
      <c r="AW6318" s="232" t="s">
        <v>248</v>
      </c>
      <c r="AX6318" s="232" t="s">
        <v>135</v>
      </c>
      <c r="AY6318" s="232" t="s">
        <v>265</v>
      </c>
      <c r="BR6318" s="232">
        <v>0.75441545184937908</v>
      </c>
    </row>
    <row r="6319" spans="46:70" x14ac:dyDescent="0.3">
      <c r="AT6319" s="232">
        <v>2012</v>
      </c>
      <c r="AU6319" s="232" t="s">
        <v>154</v>
      </c>
      <c r="AV6319" s="232" t="s">
        <v>247</v>
      </c>
      <c r="AW6319" s="232" t="s">
        <v>250</v>
      </c>
      <c r="BR6319" s="232">
        <v>0.1221795604460265</v>
      </c>
    </row>
    <row r="6320" spans="46:70" x14ac:dyDescent="0.3">
      <c r="AT6320" s="232">
        <v>2012</v>
      </c>
      <c r="AU6320" s="232" t="s">
        <v>154</v>
      </c>
      <c r="AV6320" s="232" t="s">
        <v>247</v>
      </c>
      <c r="AW6320" s="232" t="s">
        <v>250</v>
      </c>
      <c r="AX6320" s="232" t="s">
        <v>266</v>
      </c>
      <c r="BR6320" s="232">
        <v>4.933871797422909E-2</v>
      </c>
    </row>
    <row r="6321" spans="46:70" x14ac:dyDescent="0.3">
      <c r="AT6321" s="232">
        <v>2012</v>
      </c>
      <c r="AU6321" s="232" t="s">
        <v>154</v>
      </c>
      <c r="AV6321" s="232" t="s">
        <v>247</v>
      </c>
      <c r="AW6321" s="232" t="s">
        <v>250</v>
      </c>
      <c r="AX6321" s="232" t="s">
        <v>267</v>
      </c>
      <c r="BR6321" s="232">
        <v>0.1219949989119882</v>
      </c>
    </row>
    <row r="6322" spans="46:70" x14ac:dyDescent="0.3">
      <c r="AT6322" s="232">
        <v>2012</v>
      </c>
      <c r="AU6322" s="232" t="s">
        <v>154</v>
      </c>
      <c r="AV6322" s="232" t="s">
        <v>249</v>
      </c>
      <c r="AW6322" s="232" t="s">
        <v>250</v>
      </c>
      <c r="BR6322" s="232">
        <v>1.2645234883040131E-2</v>
      </c>
    </row>
    <row r="6323" spans="46:70" x14ac:dyDescent="0.3">
      <c r="AT6323" s="232">
        <v>2012</v>
      </c>
      <c r="AU6323" s="232" t="s">
        <v>154</v>
      </c>
      <c r="AV6323" s="232" t="s">
        <v>249</v>
      </c>
      <c r="AW6323" s="232" t="s">
        <v>250</v>
      </c>
      <c r="AX6323" s="232" t="s">
        <v>266</v>
      </c>
      <c r="BR6323" s="232">
        <v>0</v>
      </c>
    </row>
    <row r="6324" spans="46:70" x14ac:dyDescent="0.3">
      <c r="AT6324" s="232">
        <v>2012</v>
      </c>
      <c r="AU6324" s="232" t="s">
        <v>154</v>
      </c>
      <c r="AV6324" s="232" t="s">
        <v>249</v>
      </c>
      <c r="AW6324" s="232" t="s">
        <v>250</v>
      </c>
      <c r="AX6324" s="232" t="s">
        <v>267</v>
      </c>
      <c r="BR6324" s="232">
        <v>1.261875550551385E-2</v>
      </c>
    </row>
    <row r="6325" spans="46:70" x14ac:dyDescent="0.3">
      <c r="AT6325" s="232">
        <v>2012</v>
      </c>
      <c r="AU6325" s="232" t="s">
        <v>154</v>
      </c>
      <c r="AV6325" s="232" t="s">
        <v>247</v>
      </c>
      <c r="AW6325" s="232" t="s">
        <v>251</v>
      </c>
      <c r="BR6325" s="232">
        <v>0.44451862035913409</v>
      </c>
    </row>
    <row r="6326" spans="46:70" x14ac:dyDescent="0.3">
      <c r="AT6326" s="232">
        <v>2012</v>
      </c>
      <c r="AU6326" s="232" t="s">
        <v>154</v>
      </c>
      <c r="AV6326" s="232" t="s">
        <v>249</v>
      </c>
      <c r="AW6326" s="232" t="s">
        <v>251</v>
      </c>
      <c r="BR6326" s="232">
        <v>0.19112295907421101</v>
      </c>
    </row>
    <row r="6327" spans="46:70" x14ac:dyDescent="0.3">
      <c r="AT6327" s="232">
        <v>2012</v>
      </c>
      <c r="AU6327" s="232" t="s">
        <v>258</v>
      </c>
      <c r="BR6327" s="232">
        <v>8.7832992839120898</v>
      </c>
    </row>
    <row r="6328" spans="46:70" x14ac:dyDescent="0.3">
      <c r="AT6328" s="232">
        <v>2012</v>
      </c>
      <c r="AU6328" s="232" t="s">
        <v>258</v>
      </c>
      <c r="AV6328" s="232" t="s">
        <v>247</v>
      </c>
      <c r="BR6328" s="232">
        <v>6.6587684276749988</v>
      </c>
    </row>
    <row r="6329" spans="46:70" x14ac:dyDescent="0.3">
      <c r="AT6329" s="232">
        <v>2012</v>
      </c>
      <c r="AU6329" s="232" t="s">
        <v>258</v>
      </c>
      <c r="AV6329" s="232" t="s">
        <v>249</v>
      </c>
      <c r="BR6329" s="232">
        <v>3.1512876463899979</v>
      </c>
    </row>
    <row r="6330" spans="46:70" x14ac:dyDescent="0.3">
      <c r="AT6330" s="232">
        <v>2012</v>
      </c>
      <c r="AU6330" s="232" t="s">
        <v>258</v>
      </c>
      <c r="AV6330" s="232" t="s">
        <v>247</v>
      </c>
      <c r="AW6330" s="232" t="s">
        <v>248</v>
      </c>
      <c r="BR6330" s="232">
        <v>6.0782565376392732</v>
      </c>
    </row>
    <row r="6331" spans="46:70" x14ac:dyDescent="0.3">
      <c r="AT6331" s="232">
        <v>2012</v>
      </c>
      <c r="AU6331" s="232" t="s">
        <v>258</v>
      </c>
      <c r="AV6331" s="232" t="s">
        <v>247</v>
      </c>
      <c r="AW6331" s="232" t="s">
        <v>248</v>
      </c>
      <c r="AX6331" s="232" t="s">
        <v>263</v>
      </c>
      <c r="BR6331" s="232">
        <v>4.4893438802874099</v>
      </c>
    </row>
    <row r="6332" spans="46:70" x14ac:dyDescent="0.3">
      <c r="AT6332" s="232">
        <v>2012</v>
      </c>
      <c r="AU6332" s="232" t="s">
        <v>258</v>
      </c>
      <c r="AV6332" s="232" t="s">
        <v>247</v>
      </c>
      <c r="AW6332" s="232" t="s">
        <v>248</v>
      </c>
      <c r="AX6332" s="232" t="s">
        <v>135</v>
      </c>
      <c r="BR6332" s="232">
        <v>3.7442693015367619</v>
      </c>
    </row>
    <row r="6333" spans="46:70" x14ac:dyDescent="0.3">
      <c r="AT6333" s="232">
        <v>2012</v>
      </c>
      <c r="AU6333" s="232" t="s">
        <v>258</v>
      </c>
      <c r="AV6333" s="232" t="s">
        <v>247</v>
      </c>
      <c r="AW6333" s="232" t="s">
        <v>248</v>
      </c>
      <c r="AX6333" s="232" t="s">
        <v>135</v>
      </c>
      <c r="AY6333" s="232" t="s">
        <v>264</v>
      </c>
      <c r="BR6333" s="232">
        <v>3.0077485940514301</v>
      </c>
    </row>
    <row r="6334" spans="46:70" x14ac:dyDescent="0.3">
      <c r="AT6334" s="232">
        <v>2012</v>
      </c>
      <c r="AU6334" s="232" t="s">
        <v>258</v>
      </c>
      <c r="AV6334" s="232" t="s">
        <v>247</v>
      </c>
      <c r="AW6334" s="232" t="s">
        <v>248</v>
      </c>
      <c r="AX6334" s="232" t="s">
        <v>135</v>
      </c>
      <c r="AY6334" s="232" t="s">
        <v>265</v>
      </c>
      <c r="BR6334" s="232">
        <v>2.0642181697506929</v>
      </c>
    </row>
    <row r="6335" spans="46:70" x14ac:dyDescent="0.3">
      <c r="AT6335" s="232">
        <v>2012</v>
      </c>
      <c r="AU6335" s="232" t="s">
        <v>258</v>
      </c>
      <c r="AV6335" s="232" t="s">
        <v>249</v>
      </c>
      <c r="AW6335" s="232" t="s">
        <v>248</v>
      </c>
      <c r="BR6335" s="232">
        <v>2.7123177537881111</v>
      </c>
    </row>
    <row r="6336" spans="46:70" x14ac:dyDescent="0.3">
      <c r="AT6336" s="232">
        <v>2012</v>
      </c>
      <c r="AU6336" s="232" t="s">
        <v>258</v>
      </c>
      <c r="AV6336" s="232" t="s">
        <v>249</v>
      </c>
      <c r="AW6336" s="232" t="s">
        <v>248</v>
      </c>
      <c r="AX6336" s="232" t="s">
        <v>263</v>
      </c>
      <c r="BR6336" s="232">
        <v>1.7221464737589589</v>
      </c>
    </row>
    <row r="6337" spans="46:70" x14ac:dyDescent="0.3">
      <c r="AT6337" s="232">
        <v>2012</v>
      </c>
      <c r="AU6337" s="232" t="s">
        <v>258</v>
      </c>
      <c r="AV6337" s="232" t="s">
        <v>249</v>
      </c>
      <c r="AW6337" s="232" t="s">
        <v>248</v>
      </c>
      <c r="AX6337" s="232" t="s">
        <v>135</v>
      </c>
      <c r="BR6337" s="232">
        <v>1.608010500340751</v>
      </c>
    </row>
    <row r="6338" spans="46:70" x14ac:dyDescent="0.3">
      <c r="AT6338" s="232">
        <v>2012</v>
      </c>
      <c r="AU6338" s="232" t="s">
        <v>258</v>
      </c>
      <c r="AV6338" s="232" t="s">
        <v>249</v>
      </c>
      <c r="AW6338" s="232" t="s">
        <v>248</v>
      </c>
      <c r="AX6338" s="232" t="s">
        <v>135</v>
      </c>
      <c r="AY6338" s="232" t="s">
        <v>264</v>
      </c>
      <c r="BR6338" s="232">
        <v>1.202382359401625</v>
      </c>
    </row>
    <row r="6339" spans="46:70" x14ac:dyDescent="0.3">
      <c r="AT6339" s="232">
        <v>2012</v>
      </c>
      <c r="AU6339" s="232" t="s">
        <v>258</v>
      </c>
      <c r="AV6339" s="232" t="s">
        <v>249</v>
      </c>
      <c r="AW6339" s="232" t="s">
        <v>248</v>
      </c>
      <c r="AX6339" s="232" t="s">
        <v>135</v>
      </c>
      <c r="AY6339" s="232" t="s">
        <v>265</v>
      </c>
      <c r="BR6339" s="232">
        <v>0.82608952354601528</v>
      </c>
    </row>
    <row r="6340" spans="46:70" x14ac:dyDescent="0.3">
      <c r="AT6340" s="232">
        <v>2012</v>
      </c>
      <c r="AU6340" s="232" t="s">
        <v>258</v>
      </c>
      <c r="AV6340" s="232" t="s">
        <v>247</v>
      </c>
      <c r="AW6340" s="232" t="s">
        <v>250</v>
      </c>
      <c r="BR6340" s="232">
        <v>0.43388005232929377</v>
      </c>
    </row>
    <row r="6341" spans="46:70" x14ac:dyDescent="0.3">
      <c r="AT6341" s="232">
        <v>2012</v>
      </c>
      <c r="AU6341" s="232" t="s">
        <v>258</v>
      </c>
      <c r="AV6341" s="232" t="s">
        <v>247</v>
      </c>
      <c r="AW6341" s="232" t="s">
        <v>250</v>
      </c>
      <c r="AX6341" s="232" t="s">
        <v>266</v>
      </c>
      <c r="BR6341" s="232">
        <v>0.32045846501717462</v>
      </c>
    </row>
    <row r="6342" spans="46:70" x14ac:dyDescent="0.3">
      <c r="AT6342" s="232">
        <v>2012</v>
      </c>
      <c r="AU6342" s="232" t="s">
        <v>258</v>
      </c>
      <c r="AV6342" s="232" t="s">
        <v>247</v>
      </c>
      <c r="AW6342" s="232" t="s">
        <v>250</v>
      </c>
      <c r="AX6342" s="232" t="s">
        <v>267</v>
      </c>
      <c r="BR6342" s="232">
        <v>0.24148147274783591</v>
      </c>
    </row>
    <row r="6343" spans="46:70" x14ac:dyDescent="0.3">
      <c r="AT6343" s="232">
        <v>2012</v>
      </c>
      <c r="AU6343" s="232" t="s">
        <v>258</v>
      </c>
      <c r="AV6343" s="232" t="s">
        <v>249</v>
      </c>
      <c r="AW6343" s="232" t="s">
        <v>250</v>
      </c>
      <c r="BR6343" s="232">
        <v>8.061428310204953E-2</v>
      </c>
    </row>
    <row r="6344" spans="46:70" x14ac:dyDescent="0.3">
      <c r="AT6344" s="232">
        <v>2012</v>
      </c>
      <c r="AU6344" s="232" t="s">
        <v>258</v>
      </c>
      <c r="AV6344" s="232" t="s">
        <v>249</v>
      </c>
      <c r="AW6344" s="232" t="s">
        <v>250</v>
      </c>
      <c r="AX6344" s="232" t="s">
        <v>266</v>
      </c>
      <c r="BR6344" s="232">
        <v>5.2592875780904769E-2</v>
      </c>
    </row>
    <row r="6345" spans="46:70" x14ac:dyDescent="0.3">
      <c r="AT6345" s="232">
        <v>2012</v>
      </c>
      <c r="AU6345" s="232" t="s">
        <v>258</v>
      </c>
      <c r="AV6345" s="232" t="s">
        <v>249</v>
      </c>
      <c r="AW6345" s="232" t="s">
        <v>250</v>
      </c>
      <c r="AX6345" s="232" t="s">
        <v>267</v>
      </c>
      <c r="BR6345" s="232">
        <v>2.7656401688920071E-2</v>
      </c>
    </row>
    <row r="6346" spans="46:70" x14ac:dyDescent="0.3">
      <c r="AT6346" s="232">
        <v>2012</v>
      </c>
      <c r="AU6346" s="232" t="s">
        <v>258</v>
      </c>
      <c r="AV6346" s="232" t="s">
        <v>247</v>
      </c>
      <c r="AW6346" s="232" t="s">
        <v>251</v>
      </c>
      <c r="BR6346" s="232">
        <v>1.144135191856587</v>
      </c>
    </row>
    <row r="6347" spans="46:70" x14ac:dyDescent="0.3">
      <c r="AT6347" s="232">
        <v>2012</v>
      </c>
      <c r="AU6347" s="232" t="s">
        <v>258</v>
      </c>
      <c r="AV6347" s="232" t="s">
        <v>249</v>
      </c>
      <c r="AW6347" s="232" t="s">
        <v>251</v>
      </c>
      <c r="BR6347" s="232">
        <v>0.68569506573416139</v>
      </c>
    </row>
    <row r="6348" spans="46:70" x14ac:dyDescent="0.3">
      <c r="AT6348" s="232">
        <v>2012</v>
      </c>
      <c r="BR6348" s="232">
        <v>6.5852669496429268</v>
      </c>
    </row>
    <row r="6349" spans="46:70" x14ac:dyDescent="0.3">
      <c r="AT6349" s="232">
        <v>2012</v>
      </c>
      <c r="AV6349" s="232" t="s">
        <v>247</v>
      </c>
      <c r="BR6349" s="232">
        <v>4.8533864716911008</v>
      </c>
    </row>
    <row r="6350" spans="46:70" x14ac:dyDescent="0.3">
      <c r="AT6350" s="232">
        <v>2012</v>
      </c>
      <c r="AV6350" s="232" t="s">
        <v>249</v>
      </c>
      <c r="BR6350" s="232">
        <v>2.4982667272647849</v>
      </c>
    </row>
    <row r="6351" spans="46:70" x14ac:dyDescent="0.3">
      <c r="AT6351" s="232">
        <v>2012</v>
      </c>
      <c r="AV6351" s="232" t="s">
        <v>247</v>
      </c>
      <c r="AW6351" s="232" t="s">
        <v>248</v>
      </c>
      <c r="BR6351" s="232">
        <v>4.4112674198866682</v>
      </c>
    </row>
    <row r="6352" spans="46:70" x14ac:dyDescent="0.3">
      <c r="AT6352" s="232">
        <v>2012</v>
      </c>
      <c r="AV6352" s="232" t="s">
        <v>247</v>
      </c>
      <c r="AW6352" s="232" t="s">
        <v>248</v>
      </c>
      <c r="AX6352" s="232" t="s">
        <v>263</v>
      </c>
      <c r="BR6352" s="232">
        <v>3.1869014380138472</v>
      </c>
    </row>
    <row r="6353" spans="46:70" x14ac:dyDescent="0.3">
      <c r="AT6353" s="232">
        <v>2012</v>
      </c>
      <c r="AV6353" s="232" t="s">
        <v>247</v>
      </c>
      <c r="AW6353" s="232" t="s">
        <v>248</v>
      </c>
      <c r="AX6353" s="232" t="s">
        <v>135</v>
      </c>
      <c r="BR6353" s="232">
        <v>2.5621523698885751</v>
      </c>
    </row>
    <row r="6354" spans="46:70" x14ac:dyDescent="0.3">
      <c r="AT6354" s="232">
        <v>2012</v>
      </c>
      <c r="AV6354" s="232" t="s">
        <v>247</v>
      </c>
      <c r="AW6354" s="232" t="s">
        <v>248</v>
      </c>
      <c r="AX6354" s="232" t="s">
        <v>135</v>
      </c>
      <c r="AY6354" s="232" t="s">
        <v>264</v>
      </c>
      <c r="BR6354" s="232">
        <v>1.8003733171175991</v>
      </c>
    </row>
    <row r="6355" spans="46:70" x14ac:dyDescent="0.3">
      <c r="AT6355" s="232">
        <v>2012</v>
      </c>
      <c r="AV6355" s="232" t="s">
        <v>247</v>
      </c>
      <c r="AW6355" s="232" t="s">
        <v>248</v>
      </c>
      <c r="AX6355" s="232" t="s">
        <v>135</v>
      </c>
      <c r="AY6355" s="232" t="s">
        <v>265</v>
      </c>
      <c r="BR6355" s="232">
        <v>1.572269682352464</v>
      </c>
    </row>
    <row r="6356" spans="46:70" x14ac:dyDescent="0.3">
      <c r="AT6356" s="232">
        <v>2012</v>
      </c>
      <c r="AV6356" s="232" t="s">
        <v>249</v>
      </c>
      <c r="AW6356" s="232" t="s">
        <v>248</v>
      </c>
      <c r="BR6356" s="232">
        <v>2.2364402704589499</v>
      </c>
    </row>
    <row r="6357" spans="46:70" x14ac:dyDescent="0.3">
      <c r="AT6357" s="232">
        <v>2012</v>
      </c>
      <c r="AV6357" s="232" t="s">
        <v>249</v>
      </c>
      <c r="AW6357" s="232" t="s">
        <v>248</v>
      </c>
      <c r="AX6357" s="232" t="s">
        <v>263</v>
      </c>
      <c r="BR6357" s="232">
        <v>1.282402495139384</v>
      </c>
    </row>
    <row r="6358" spans="46:70" x14ac:dyDescent="0.3">
      <c r="AT6358" s="232">
        <v>2012</v>
      </c>
      <c r="AV6358" s="232" t="s">
        <v>249</v>
      </c>
      <c r="AW6358" s="232" t="s">
        <v>248</v>
      </c>
      <c r="AX6358" s="232" t="s">
        <v>135</v>
      </c>
      <c r="BR6358" s="232">
        <v>1.3328489302583251</v>
      </c>
    </row>
    <row r="6359" spans="46:70" x14ac:dyDescent="0.3">
      <c r="AT6359" s="232">
        <v>2012</v>
      </c>
      <c r="AV6359" s="232" t="s">
        <v>249</v>
      </c>
      <c r="AW6359" s="232" t="s">
        <v>248</v>
      </c>
      <c r="AX6359" s="232" t="s">
        <v>135</v>
      </c>
      <c r="AY6359" s="232" t="s">
        <v>264</v>
      </c>
      <c r="BR6359" s="232">
        <v>0.9556957616393813</v>
      </c>
    </row>
    <row r="6360" spans="46:70" x14ac:dyDescent="0.3">
      <c r="AT6360" s="232">
        <v>2012</v>
      </c>
      <c r="AV6360" s="232" t="s">
        <v>249</v>
      </c>
      <c r="AW6360" s="232" t="s">
        <v>248</v>
      </c>
      <c r="AX6360" s="232" t="s">
        <v>135</v>
      </c>
      <c r="AY6360" s="232" t="s">
        <v>265</v>
      </c>
      <c r="BR6360" s="232">
        <v>0.79038069328036853</v>
      </c>
    </row>
    <row r="6361" spans="46:70" x14ac:dyDescent="0.3">
      <c r="AT6361" s="232">
        <v>2012</v>
      </c>
      <c r="AV6361" s="232" t="s">
        <v>247</v>
      </c>
      <c r="AW6361" s="232" t="s">
        <v>250</v>
      </c>
      <c r="BR6361" s="232">
        <v>0.27798275024464258</v>
      </c>
    </row>
    <row r="6362" spans="46:70" x14ac:dyDescent="0.3">
      <c r="AT6362" s="232">
        <v>2012</v>
      </c>
      <c r="AV6362" s="232" t="s">
        <v>247</v>
      </c>
      <c r="AW6362" s="232" t="s">
        <v>250</v>
      </c>
      <c r="AX6362" s="232" t="s">
        <v>266</v>
      </c>
      <c r="BR6362" s="232">
        <v>0.1848812619526429</v>
      </c>
    </row>
    <row r="6363" spans="46:70" x14ac:dyDescent="0.3">
      <c r="AT6363" s="232">
        <v>2012</v>
      </c>
      <c r="AV6363" s="232" t="s">
        <v>247</v>
      </c>
      <c r="AW6363" s="232" t="s">
        <v>250</v>
      </c>
      <c r="AX6363" s="232" t="s">
        <v>267</v>
      </c>
      <c r="BR6363" s="232">
        <v>0.1818524782663706</v>
      </c>
    </row>
    <row r="6364" spans="46:70" x14ac:dyDescent="0.3">
      <c r="AT6364" s="232">
        <v>2012</v>
      </c>
      <c r="AV6364" s="232" t="s">
        <v>249</v>
      </c>
      <c r="AW6364" s="232" t="s">
        <v>250</v>
      </c>
      <c r="BR6364" s="232">
        <v>4.6673371522954567E-2</v>
      </c>
    </row>
    <row r="6365" spans="46:70" x14ac:dyDescent="0.3">
      <c r="AT6365" s="232">
        <v>2012</v>
      </c>
      <c r="AV6365" s="232" t="s">
        <v>249</v>
      </c>
      <c r="AW6365" s="232" t="s">
        <v>250</v>
      </c>
      <c r="AX6365" s="232" t="s">
        <v>266</v>
      </c>
      <c r="BR6365" s="232">
        <v>2.6327866757130541E-2</v>
      </c>
    </row>
    <row r="6366" spans="46:70" x14ac:dyDescent="0.3">
      <c r="AT6366" s="232">
        <v>2012</v>
      </c>
      <c r="AV6366" s="232" t="s">
        <v>249</v>
      </c>
      <c r="AW6366" s="232" t="s">
        <v>250</v>
      </c>
      <c r="AX6366" s="232" t="s">
        <v>267</v>
      </c>
      <c r="BR6366" s="232">
        <v>2.0165158344661802E-2</v>
      </c>
    </row>
    <row r="6367" spans="46:70" x14ac:dyDescent="0.3">
      <c r="AT6367" s="232">
        <v>2012</v>
      </c>
      <c r="AV6367" s="232" t="s">
        <v>247</v>
      </c>
      <c r="AW6367" s="232" t="s">
        <v>251</v>
      </c>
      <c r="BR6367" s="232">
        <v>0.79509557917522133</v>
      </c>
    </row>
    <row r="6368" spans="46:70" x14ac:dyDescent="0.3">
      <c r="AT6368" s="232">
        <v>2012</v>
      </c>
      <c r="AV6368" s="232" t="s">
        <v>249</v>
      </c>
      <c r="AW6368" s="232" t="s">
        <v>251</v>
      </c>
      <c r="BR6368" s="232">
        <v>0.43952412357435489</v>
      </c>
    </row>
    <row r="6369" spans="46:70" x14ac:dyDescent="0.3">
      <c r="AT6369" s="232">
        <v>2013</v>
      </c>
      <c r="AU6369" s="232" t="s">
        <v>154</v>
      </c>
      <c r="BR6369" s="232">
        <v>4.5306845223049521</v>
      </c>
    </row>
    <row r="6370" spans="46:70" x14ac:dyDescent="0.3">
      <c r="AT6370" s="232">
        <v>2013</v>
      </c>
      <c r="AU6370" s="232" t="s">
        <v>154</v>
      </c>
      <c r="AV6370" s="232" t="s">
        <v>247</v>
      </c>
      <c r="BR6370" s="232">
        <v>3.0294430559389141</v>
      </c>
    </row>
    <row r="6371" spans="46:70" x14ac:dyDescent="0.3">
      <c r="AT6371" s="232">
        <v>2013</v>
      </c>
      <c r="AU6371" s="232" t="s">
        <v>154</v>
      </c>
      <c r="AV6371" s="232" t="s">
        <v>249</v>
      </c>
      <c r="BR6371" s="232">
        <v>1.8469546421236991</v>
      </c>
    </row>
    <row r="6372" spans="46:70" x14ac:dyDescent="0.3">
      <c r="AT6372" s="232">
        <v>2013</v>
      </c>
      <c r="AU6372" s="232" t="s">
        <v>154</v>
      </c>
      <c r="AV6372" s="232" t="s">
        <v>247</v>
      </c>
      <c r="AW6372" s="232" t="s">
        <v>248</v>
      </c>
      <c r="BR6372" s="232">
        <v>2.7922328328357828</v>
      </c>
    </row>
    <row r="6373" spans="46:70" x14ac:dyDescent="0.3">
      <c r="AT6373" s="232">
        <v>2013</v>
      </c>
      <c r="AU6373" s="232" t="s">
        <v>154</v>
      </c>
      <c r="AV6373" s="232" t="s">
        <v>247</v>
      </c>
      <c r="AW6373" s="232" t="s">
        <v>248</v>
      </c>
      <c r="AX6373" s="232" t="s">
        <v>263</v>
      </c>
      <c r="BR6373" s="232">
        <v>1.761835355016373</v>
      </c>
    </row>
    <row r="6374" spans="46:70" x14ac:dyDescent="0.3">
      <c r="AT6374" s="232">
        <v>2013</v>
      </c>
      <c r="AU6374" s="232" t="s">
        <v>154</v>
      </c>
      <c r="AV6374" s="232" t="s">
        <v>247</v>
      </c>
      <c r="AW6374" s="232" t="s">
        <v>248</v>
      </c>
      <c r="AX6374" s="232" t="s">
        <v>135</v>
      </c>
      <c r="BR6374" s="232">
        <v>1.5161016211751031</v>
      </c>
    </row>
    <row r="6375" spans="46:70" x14ac:dyDescent="0.3">
      <c r="AT6375" s="232">
        <v>2013</v>
      </c>
      <c r="AU6375" s="232" t="s">
        <v>154</v>
      </c>
      <c r="AV6375" s="232" t="s">
        <v>247</v>
      </c>
      <c r="AW6375" s="232" t="s">
        <v>248</v>
      </c>
      <c r="AX6375" s="232" t="s">
        <v>135</v>
      </c>
      <c r="AY6375" s="232" t="s">
        <v>264</v>
      </c>
      <c r="BR6375" s="232">
        <v>0.62983483674182672</v>
      </c>
    </row>
    <row r="6376" spans="46:70" x14ac:dyDescent="0.3">
      <c r="AT6376" s="232">
        <v>2013</v>
      </c>
      <c r="AU6376" s="232" t="s">
        <v>154</v>
      </c>
      <c r="AV6376" s="232" t="s">
        <v>247</v>
      </c>
      <c r="AW6376" s="232" t="s">
        <v>248</v>
      </c>
      <c r="AX6376" s="232" t="s">
        <v>135</v>
      </c>
      <c r="AY6376" s="232" t="s">
        <v>265</v>
      </c>
      <c r="BR6376" s="232">
        <v>1.169840712211238</v>
      </c>
    </row>
    <row r="6377" spans="46:70" x14ac:dyDescent="0.3">
      <c r="AT6377" s="232">
        <v>2013</v>
      </c>
      <c r="AU6377" s="232" t="s">
        <v>154</v>
      </c>
      <c r="AV6377" s="232" t="s">
        <v>249</v>
      </c>
      <c r="AW6377" s="232" t="s">
        <v>248</v>
      </c>
      <c r="BR6377" s="232">
        <v>1.7307615051640211</v>
      </c>
    </row>
    <row r="6378" spans="46:70" x14ac:dyDescent="0.3">
      <c r="AT6378" s="232">
        <v>2013</v>
      </c>
      <c r="AU6378" s="232" t="s">
        <v>154</v>
      </c>
      <c r="AV6378" s="232" t="s">
        <v>249</v>
      </c>
      <c r="AW6378" s="232" t="s">
        <v>248</v>
      </c>
      <c r="AX6378" s="232" t="s">
        <v>263</v>
      </c>
      <c r="BR6378" s="232">
        <v>0.93950720122481435</v>
      </c>
    </row>
    <row r="6379" spans="46:70" x14ac:dyDescent="0.3">
      <c r="AT6379" s="232">
        <v>2013</v>
      </c>
      <c r="AU6379" s="232" t="s">
        <v>154</v>
      </c>
      <c r="AV6379" s="232" t="s">
        <v>249</v>
      </c>
      <c r="AW6379" s="232" t="s">
        <v>248</v>
      </c>
      <c r="AX6379" s="232" t="s">
        <v>135</v>
      </c>
      <c r="BR6379" s="232">
        <v>0.9843104165214992</v>
      </c>
    </row>
    <row r="6380" spans="46:70" x14ac:dyDescent="0.3">
      <c r="AT6380" s="232">
        <v>2013</v>
      </c>
      <c r="AU6380" s="232" t="s">
        <v>154</v>
      </c>
      <c r="AV6380" s="232" t="s">
        <v>249</v>
      </c>
      <c r="AW6380" s="232" t="s">
        <v>248</v>
      </c>
      <c r="AX6380" s="232" t="s">
        <v>135</v>
      </c>
      <c r="AY6380" s="232" t="s">
        <v>264</v>
      </c>
      <c r="BR6380" s="232">
        <v>0.5849243368037782</v>
      </c>
    </row>
    <row r="6381" spans="46:70" x14ac:dyDescent="0.3">
      <c r="AT6381" s="232">
        <v>2013</v>
      </c>
      <c r="AU6381" s="232" t="s">
        <v>154</v>
      </c>
      <c r="AV6381" s="232" t="s">
        <v>249</v>
      </c>
      <c r="AW6381" s="232" t="s">
        <v>248</v>
      </c>
      <c r="AX6381" s="232" t="s">
        <v>135</v>
      </c>
      <c r="AY6381" s="232" t="s">
        <v>265</v>
      </c>
      <c r="BR6381" s="232">
        <v>0.58642015433943451</v>
      </c>
    </row>
    <row r="6382" spans="46:70" x14ac:dyDescent="0.3">
      <c r="AT6382" s="232">
        <v>2013</v>
      </c>
      <c r="AU6382" s="232" t="s">
        <v>154</v>
      </c>
      <c r="AV6382" s="232" t="s">
        <v>247</v>
      </c>
      <c r="AW6382" s="232" t="s">
        <v>250</v>
      </c>
      <c r="BR6382" s="232">
        <v>8.8395925545630916E-2</v>
      </c>
    </row>
    <row r="6383" spans="46:70" x14ac:dyDescent="0.3">
      <c r="AT6383" s="232">
        <v>2013</v>
      </c>
      <c r="AU6383" s="232" t="s">
        <v>154</v>
      </c>
      <c r="AV6383" s="232" t="s">
        <v>247</v>
      </c>
      <c r="AW6383" s="232" t="s">
        <v>250</v>
      </c>
      <c r="AX6383" s="232" t="s">
        <v>266</v>
      </c>
      <c r="BR6383" s="232">
        <v>5.0510763047395902E-3</v>
      </c>
    </row>
    <row r="6384" spans="46:70" x14ac:dyDescent="0.3">
      <c r="AT6384" s="232">
        <v>2013</v>
      </c>
      <c r="AU6384" s="232" t="s">
        <v>154</v>
      </c>
      <c r="AV6384" s="232" t="s">
        <v>247</v>
      </c>
      <c r="AW6384" s="232" t="s">
        <v>250</v>
      </c>
      <c r="AX6384" s="232" t="s">
        <v>267</v>
      </c>
      <c r="BR6384" s="232">
        <v>8.3187875010182988E-2</v>
      </c>
    </row>
    <row r="6385" spans="46:70" x14ac:dyDescent="0.3">
      <c r="AT6385" s="232">
        <v>2013</v>
      </c>
      <c r="AU6385" s="232" t="s">
        <v>154</v>
      </c>
      <c r="AV6385" s="232" t="s">
        <v>249</v>
      </c>
      <c r="AW6385" s="232" t="s">
        <v>250</v>
      </c>
      <c r="BR6385" s="232">
        <v>3.9828531486070733E-2</v>
      </c>
    </row>
    <row r="6386" spans="46:70" x14ac:dyDescent="0.3">
      <c r="AT6386" s="232">
        <v>2013</v>
      </c>
      <c r="AU6386" s="232" t="s">
        <v>154</v>
      </c>
      <c r="AV6386" s="232" t="s">
        <v>249</v>
      </c>
      <c r="AW6386" s="232" t="s">
        <v>250</v>
      </c>
      <c r="AX6386" s="232" t="s">
        <v>266</v>
      </c>
      <c r="BR6386" s="232">
        <v>5.0195360790322198E-3</v>
      </c>
    </row>
    <row r="6387" spans="46:70" x14ac:dyDescent="0.3">
      <c r="AT6387" s="232">
        <v>2013</v>
      </c>
      <c r="AU6387" s="232" t="s">
        <v>154</v>
      </c>
      <c r="AV6387" s="232" t="s">
        <v>249</v>
      </c>
      <c r="AW6387" s="232" t="s">
        <v>250</v>
      </c>
      <c r="AX6387" s="232" t="s">
        <v>267</v>
      </c>
      <c r="BR6387" s="232">
        <v>3.4752961835763298E-2</v>
      </c>
    </row>
    <row r="6388" spans="46:70" x14ac:dyDescent="0.3">
      <c r="AT6388" s="232">
        <v>2013</v>
      </c>
      <c r="AU6388" s="232" t="s">
        <v>154</v>
      </c>
      <c r="AV6388" s="232" t="s">
        <v>247</v>
      </c>
      <c r="AW6388" s="232" t="s">
        <v>251</v>
      </c>
      <c r="BR6388" s="232">
        <v>0.45678310718478099</v>
      </c>
    </row>
    <row r="6389" spans="46:70" x14ac:dyDescent="0.3">
      <c r="AT6389" s="232">
        <v>2013</v>
      </c>
      <c r="AU6389" s="232" t="s">
        <v>154</v>
      </c>
      <c r="AV6389" s="232" t="s">
        <v>249</v>
      </c>
      <c r="AW6389" s="232" t="s">
        <v>251</v>
      </c>
      <c r="BR6389" s="232">
        <v>0.19088794377520549</v>
      </c>
    </row>
    <row r="6390" spans="46:70" x14ac:dyDescent="0.3">
      <c r="AT6390" s="232">
        <v>2013</v>
      </c>
      <c r="AU6390" s="232" t="s">
        <v>258</v>
      </c>
      <c r="BR6390" s="232">
        <v>8.4650773191486479</v>
      </c>
    </row>
    <row r="6391" spans="46:70" x14ac:dyDescent="0.3">
      <c r="AT6391" s="232">
        <v>2013</v>
      </c>
      <c r="AU6391" s="232" t="s">
        <v>258</v>
      </c>
      <c r="AV6391" s="232" t="s">
        <v>247</v>
      </c>
      <c r="BR6391" s="232">
        <v>6.7934467661105806</v>
      </c>
    </row>
    <row r="6392" spans="46:70" x14ac:dyDescent="0.3">
      <c r="AT6392" s="232">
        <v>2013</v>
      </c>
      <c r="AU6392" s="232" t="s">
        <v>258</v>
      </c>
      <c r="AV6392" s="232" t="s">
        <v>249</v>
      </c>
      <c r="BR6392" s="232">
        <v>2.5388491156157071</v>
      </c>
    </row>
    <row r="6393" spans="46:70" x14ac:dyDescent="0.3">
      <c r="AT6393" s="232">
        <v>2013</v>
      </c>
      <c r="AU6393" s="232" t="s">
        <v>258</v>
      </c>
      <c r="AV6393" s="232" t="s">
        <v>247</v>
      </c>
      <c r="AW6393" s="232" t="s">
        <v>248</v>
      </c>
      <c r="BR6393" s="232">
        <v>5.9320273739687854</v>
      </c>
    </row>
    <row r="6394" spans="46:70" x14ac:dyDescent="0.3">
      <c r="AT6394" s="232">
        <v>2013</v>
      </c>
      <c r="AU6394" s="232" t="s">
        <v>258</v>
      </c>
      <c r="AV6394" s="232" t="s">
        <v>247</v>
      </c>
      <c r="AW6394" s="232" t="s">
        <v>248</v>
      </c>
      <c r="AX6394" s="232" t="s">
        <v>263</v>
      </c>
      <c r="BR6394" s="232">
        <v>4.2144843328988886</v>
      </c>
    </row>
    <row r="6395" spans="46:70" x14ac:dyDescent="0.3">
      <c r="AT6395" s="232">
        <v>2013</v>
      </c>
      <c r="AU6395" s="232" t="s">
        <v>258</v>
      </c>
      <c r="AV6395" s="232" t="s">
        <v>247</v>
      </c>
      <c r="AW6395" s="232" t="s">
        <v>248</v>
      </c>
      <c r="AX6395" s="232" t="s">
        <v>135</v>
      </c>
      <c r="BR6395" s="232">
        <v>3.6065785075636581</v>
      </c>
    </row>
    <row r="6396" spans="46:70" x14ac:dyDescent="0.3">
      <c r="AT6396" s="232">
        <v>2013</v>
      </c>
      <c r="AU6396" s="232" t="s">
        <v>258</v>
      </c>
      <c r="AV6396" s="232" t="s">
        <v>247</v>
      </c>
      <c r="AW6396" s="232" t="s">
        <v>248</v>
      </c>
      <c r="AX6396" s="232" t="s">
        <v>135</v>
      </c>
      <c r="AY6396" s="232" t="s">
        <v>264</v>
      </c>
      <c r="BR6396" s="232">
        <v>2.8144319142497731</v>
      </c>
    </row>
    <row r="6397" spans="46:70" x14ac:dyDescent="0.3">
      <c r="AT6397" s="232">
        <v>2013</v>
      </c>
      <c r="AU6397" s="232" t="s">
        <v>258</v>
      </c>
      <c r="AV6397" s="232" t="s">
        <v>247</v>
      </c>
      <c r="AW6397" s="232" t="s">
        <v>248</v>
      </c>
      <c r="AX6397" s="232" t="s">
        <v>135</v>
      </c>
      <c r="AY6397" s="232" t="s">
        <v>265</v>
      </c>
      <c r="BR6397" s="232">
        <v>2.031989783834395</v>
      </c>
    </row>
    <row r="6398" spans="46:70" x14ac:dyDescent="0.3">
      <c r="AT6398" s="232">
        <v>2013</v>
      </c>
      <c r="AU6398" s="232" t="s">
        <v>258</v>
      </c>
      <c r="AV6398" s="232" t="s">
        <v>249</v>
      </c>
      <c r="AW6398" s="232" t="s">
        <v>248</v>
      </c>
      <c r="BR6398" s="232">
        <v>2.1841137394377959</v>
      </c>
    </row>
    <row r="6399" spans="46:70" x14ac:dyDescent="0.3">
      <c r="AT6399" s="232">
        <v>2013</v>
      </c>
      <c r="AU6399" s="232" t="s">
        <v>258</v>
      </c>
      <c r="AV6399" s="232" t="s">
        <v>249</v>
      </c>
      <c r="AW6399" s="232" t="s">
        <v>248</v>
      </c>
      <c r="AX6399" s="232" t="s">
        <v>263</v>
      </c>
      <c r="BR6399" s="232">
        <v>1.35828597515369</v>
      </c>
    </row>
    <row r="6400" spans="46:70" x14ac:dyDescent="0.3">
      <c r="AT6400" s="232">
        <v>2013</v>
      </c>
      <c r="AU6400" s="232" t="s">
        <v>258</v>
      </c>
      <c r="AV6400" s="232" t="s">
        <v>249</v>
      </c>
      <c r="AW6400" s="232" t="s">
        <v>248</v>
      </c>
      <c r="AX6400" s="232" t="s">
        <v>135</v>
      </c>
      <c r="BR6400" s="232">
        <v>1.2531193849563029</v>
      </c>
    </row>
    <row r="6401" spans="46:70" x14ac:dyDescent="0.3">
      <c r="AT6401" s="232">
        <v>2013</v>
      </c>
      <c r="AU6401" s="232" t="s">
        <v>258</v>
      </c>
      <c r="AV6401" s="232" t="s">
        <v>249</v>
      </c>
      <c r="AW6401" s="232" t="s">
        <v>248</v>
      </c>
      <c r="AX6401" s="232" t="s">
        <v>135</v>
      </c>
      <c r="AY6401" s="232" t="s">
        <v>264</v>
      </c>
      <c r="BR6401" s="232">
        <v>0.98889112097143572</v>
      </c>
    </row>
    <row r="6402" spans="46:70" x14ac:dyDescent="0.3">
      <c r="AT6402" s="232">
        <v>2013</v>
      </c>
      <c r="AU6402" s="232" t="s">
        <v>258</v>
      </c>
      <c r="AV6402" s="232" t="s">
        <v>249</v>
      </c>
      <c r="AW6402" s="232" t="s">
        <v>248</v>
      </c>
      <c r="AX6402" s="232" t="s">
        <v>135</v>
      </c>
      <c r="AY6402" s="232" t="s">
        <v>265</v>
      </c>
      <c r="BR6402" s="232">
        <v>0.67844796682737429</v>
      </c>
    </row>
    <row r="6403" spans="46:70" x14ac:dyDescent="0.3">
      <c r="AT6403" s="232">
        <v>2013</v>
      </c>
      <c r="AU6403" s="232" t="s">
        <v>258</v>
      </c>
      <c r="AV6403" s="232" t="s">
        <v>247</v>
      </c>
      <c r="AW6403" s="232" t="s">
        <v>250</v>
      </c>
      <c r="BR6403" s="232">
        <v>0.35827754347373442</v>
      </c>
    </row>
    <row r="6404" spans="46:70" x14ac:dyDescent="0.3">
      <c r="AT6404" s="232">
        <v>2013</v>
      </c>
      <c r="AU6404" s="232" t="s">
        <v>258</v>
      </c>
      <c r="AV6404" s="232" t="s">
        <v>247</v>
      </c>
      <c r="AW6404" s="232" t="s">
        <v>250</v>
      </c>
      <c r="AX6404" s="232" t="s">
        <v>266</v>
      </c>
      <c r="BR6404" s="232">
        <v>0.2413177029973643</v>
      </c>
    </row>
    <row r="6405" spans="46:70" x14ac:dyDescent="0.3">
      <c r="AT6405" s="232">
        <v>2013</v>
      </c>
      <c r="AU6405" s="232" t="s">
        <v>258</v>
      </c>
      <c r="AV6405" s="232" t="s">
        <v>247</v>
      </c>
      <c r="AW6405" s="232" t="s">
        <v>250</v>
      </c>
      <c r="AX6405" s="232" t="s">
        <v>267</v>
      </c>
      <c r="BR6405" s="232">
        <v>0.21332649351962141</v>
      </c>
    </row>
    <row r="6406" spans="46:70" x14ac:dyDescent="0.3">
      <c r="AT6406" s="232">
        <v>2013</v>
      </c>
      <c r="AU6406" s="232" t="s">
        <v>258</v>
      </c>
      <c r="AV6406" s="232" t="s">
        <v>249</v>
      </c>
      <c r="AW6406" s="232" t="s">
        <v>250</v>
      </c>
      <c r="BR6406" s="232">
        <v>7.2708948057974607E-2</v>
      </c>
    </row>
    <row r="6407" spans="46:70" x14ac:dyDescent="0.3">
      <c r="AT6407" s="232">
        <v>2013</v>
      </c>
      <c r="AU6407" s="232" t="s">
        <v>258</v>
      </c>
      <c r="AV6407" s="232" t="s">
        <v>249</v>
      </c>
      <c r="AW6407" s="232" t="s">
        <v>250</v>
      </c>
      <c r="AX6407" s="232" t="s">
        <v>266</v>
      </c>
      <c r="BR6407" s="232">
        <v>3.5810621685541118E-2</v>
      </c>
    </row>
    <row r="6408" spans="46:70" x14ac:dyDescent="0.3">
      <c r="AT6408" s="232">
        <v>2013</v>
      </c>
      <c r="AU6408" s="232" t="s">
        <v>258</v>
      </c>
      <c r="AV6408" s="232" t="s">
        <v>249</v>
      </c>
      <c r="AW6408" s="232" t="s">
        <v>250</v>
      </c>
      <c r="AX6408" s="232" t="s">
        <v>267</v>
      </c>
      <c r="BR6408" s="232">
        <v>3.924089058928313E-2</v>
      </c>
    </row>
    <row r="6409" spans="46:70" x14ac:dyDescent="0.3">
      <c r="AT6409" s="232">
        <v>2013</v>
      </c>
      <c r="AU6409" s="232" t="s">
        <v>258</v>
      </c>
      <c r="AV6409" s="232" t="s">
        <v>247</v>
      </c>
      <c r="AW6409" s="232" t="s">
        <v>251</v>
      </c>
      <c r="BR6409" s="232">
        <v>1.585792516099376</v>
      </c>
    </row>
    <row r="6410" spans="46:70" x14ac:dyDescent="0.3">
      <c r="AT6410" s="232">
        <v>2013</v>
      </c>
      <c r="AU6410" s="232" t="s">
        <v>258</v>
      </c>
      <c r="AV6410" s="232" t="s">
        <v>249</v>
      </c>
      <c r="AW6410" s="232" t="s">
        <v>251</v>
      </c>
      <c r="BR6410" s="232">
        <v>0.48608426301545332</v>
      </c>
    </row>
    <row r="6411" spans="46:70" x14ac:dyDescent="0.3">
      <c r="AT6411" s="232">
        <v>2013</v>
      </c>
      <c r="BR6411" s="232">
        <v>6.5093986986783001</v>
      </c>
    </row>
    <row r="6412" spans="46:70" x14ac:dyDescent="0.3">
      <c r="AT6412" s="232">
        <v>2013</v>
      </c>
      <c r="AV6412" s="232" t="s">
        <v>247</v>
      </c>
      <c r="BR6412" s="232">
        <v>4.9223185437358206</v>
      </c>
    </row>
    <row r="6413" spans="46:70" x14ac:dyDescent="0.3">
      <c r="AT6413" s="232">
        <v>2013</v>
      </c>
      <c r="AV6413" s="232" t="s">
        <v>249</v>
      </c>
      <c r="BR6413" s="232">
        <v>2.19454508464591</v>
      </c>
    </row>
    <row r="6414" spans="46:70" x14ac:dyDescent="0.3">
      <c r="AT6414" s="232">
        <v>2013</v>
      </c>
      <c r="AV6414" s="232" t="s">
        <v>247</v>
      </c>
      <c r="AW6414" s="232" t="s">
        <v>248</v>
      </c>
      <c r="BR6414" s="232">
        <v>4.3724002608666153</v>
      </c>
    </row>
    <row r="6415" spans="46:70" x14ac:dyDescent="0.3">
      <c r="AT6415" s="232">
        <v>2013</v>
      </c>
      <c r="AV6415" s="232" t="s">
        <v>247</v>
      </c>
      <c r="AW6415" s="232" t="s">
        <v>248</v>
      </c>
      <c r="AX6415" s="232" t="s">
        <v>263</v>
      </c>
      <c r="BR6415" s="232">
        <v>2.9974163159459311</v>
      </c>
    </row>
    <row r="6416" spans="46:70" x14ac:dyDescent="0.3">
      <c r="AT6416" s="232">
        <v>2013</v>
      </c>
      <c r="AV6416" s="232" t="s">
        <v>247</v>
      </c>
      <c r="AW6416" s="232" t="s">
        <v>248</v>
      </c>
      <c r="AX6416" s="232" t="s">
        <v>135</v>
      </c>
      <c r="BR6416" s="232">
        <v>2.5672981600300271</v>
      </c>
    </row>
    <row r="6417" spans="46:70" x14ac:dyDescent="0.3">
      <c r="AT6417" s="232">
        <v>2013</v>
      </c>
      <c r="AV6417" s="232" t="s">
        <v>247</v>
      </c>
      <c r="AW6417" s="232" t="s">
        <v>248</v>
      </c>
      <c r="AX6417" s="232" t="s">
        <v>135</v>
      </c>
      <c r="AY6417" s="232" t="s">
        <v>264</v>
      </c>
      <c r="BR6417" s="232">
        <v>1.7258486751733271</v>
      </c>
    </row>
    <row r="6418" spans="46:70" x14ac:dyDescent="0.3">
      <c r="AT6418" s="232">
        <v>2013</v>
      </c>
      <c r="AV6418" s="232" t="s">
        <v>247</v>
      </c>
      <c r="AW6418" s="232" t="s">
        <v>248</v>
      </c>
      <c r="AX6418" s="232" t="s">
        <v>135</v>
      </c>
      <c r="AY6418" s="232" t="s">
        <v>265</v>
      </c>
      <c r="BR6418" s="232">
        <v>1.603112207471201</v>
      </c>
    </row>
    <row r="6419" spans="46:70" x14ac:dyDescent="0.3">
      <c r="AT6419" s="232">
        <v>2013</v>
      </c>
      <c r="AV6419" s="232" t="s">
        <v>249</v>
      </c>
      <c r="AW6419" s="232" t="s">
        <v>248</v>
      </c>
      <c r="BR6419" s="232">
        <v>1.959069931551257</v>
      </c>
    </row>
    <row r="6420" spans="46:70" x14ac:dyDescent="0.3">
      <c r="AT6420" s="232">
        <v>2013</v>
      </c>
      <c r="AV6420" s="232" t="s">
        <v>249</v>
      </c>
      <c r="AW6420" s="232" t="s">
        <v>248</v>
      </c>
      <c r="AX6420" s="232" t="s">
        <v>263</v>
      </c>
      <c r="BR6420" s="232">
        <v>1.150257443297001</v>
      </c>
    </row>
    <row r="6421" spans="46:70" x14ac:dyDescent="0.3">
      <c r="AT6421" s="232">
        <v>2013</v>
      </c>
      <c r="AV6421" s="232" t="s">
        <v>249</v>
      </c>
      <c r="AW6421" s="232" t="s">
        <v>248</v>
      </c>
      <c r="AX6421" s="232" t="s">
        <v>135</v>
      </c>
      <c r="BR6421" s="232">
        <v>1.119699220725719</v>
      </c>
    </row>
    <row r="6422" spans="46:70" x14ac:dyDescent="0.3">
      <c r="AT6422" s="232">
        <v>2013</v>
      </c>
      <c r="AV6422" s="232" t="s">
        <v>249</v>
      </c>
      <c r="AW6422" s="232" t="s">
        <v>248</v>
      </c>
      <c r="AX6422" s="232" t="s">
        <v>135</v>
      </c>
      <c r="AY6422" s="232" t="s">
        <v>264</v>
      </c>
      <c r="BR6422" s="232">
        <v>0.78829157939890382</v>
      </c>
    </row>
    <row r="6423" spans="46:70" x14ac:dyDescent="0.3">
      <c r="AT6423" s="232">
        <v>2013</v>
      </c>
      <c r="AV6423" s="232" t="s">
        <v>249</v>
      </c>
      <c r="AW6423" s="232" t="s">
        <v>248</v>
      </c>
      <c r="AX6423" s="232" t="s">
        <v>135</v>
      </c>
      <c r="AY6423" s="232" t="s">
        <v>265</v>
      </c>
      <c r="BR6423" s="232">
        <v>0.63272468947339533</v>
      </c>
    </row>
    <row r="6424" spans="46:70" x14ac:dyDescent="0.3">
      <c r="AT6424" s="232">
        <v>2013</v>
      </c>
      <c r="AV6424" s="232" t="s">
        <v>247</v>
      </c>
      <c r="AW6424" s="232" t="s">
        <v>250</v>
      </c>
      <c r="BR6424" s="232">
        <v>0.2240117362106343</v>
      </c>
    </row>
    <row r="6425" spans="46:70" x14ac:dyDescent="0.3">
      <c r="AT6425" s="232">
        <v>2013</v>
      </c>
      <c r="AV6425" s="232" t="s">
        <v>247</v>
      </c>
      <c r="AW6425" s="232" t="s">
        <v>250</v>
      </c>
      <c r="AX6425" s="232" t="s">
        <v>266</v>
      </c>
      <c r="BR6425" s="232">
        <v>0.1237749967581739</v>
      </c>
    </row>
    <row r="6426" spans="46:70" x14ac:dyDescent="0.3">
      <c r="AT6426" s="232">
        <v>2013</v>
      </c>
      <c r="AV6426" s="232" t="s">
        <v>247</v>
      </c>
      <c r="AW6426" s="232" t="s">
        <v>250</v>
      </c>
      <c r="AX6426" s="232" t="s">
        <v>267</v>
      </c>
      <c r="BR6426" s="232">
        <v>0.14869187637434411</v>
      </c>
    </row>
    <row r="6427" spans="46:70" x14ac:dyDescent="0.3">
      <c r="AT6427" s="232">
        <v>2013</v>
      </c>
      <c r="AV6427" s="232" t="s">
        <v>249</v>
      </c>
      <c r="AW6427" s="232" t="s">
        <v>250</v>
      </c>
      <c r="BR6427" s="232">
        <v>5.6339864724731889E-2</v>
      </c>
    </row>
    <row r="6428" spans="46:70" x14ac:dyDescent="0.3">
      <c r="AT6428" s="232">
        <v>2013</v>
      </c>
      <c r="AV6428" s="232" t="s">
        <v>249</v>
      </c>
      <c r="AW6428" s="232" t="s">
        <v>250</v>
      </c>
      <c r="AX6428" s="232" t="s">
        <v>266</v>
      </c>
      <c r="BR6428" s="232">
        <v>2.0492625321367121E-2</v>
      </c>
    </row>
    <row r="6429" spans="46:70" x14ac:dyDescent="0.3">
      <c r="AT6429" s="232">
        <v>2013</v>
      </c>
      <c r="AV6429" s="232" t="s">
        <v>249</v>
      </c>
      <c r="AW6429" s="232" t="s">
        <v>250</v>
      </c>
      <c r="AX6429" s="232" t="s">
        <v>267</v>
      </c>
      <c r="BR6429" s="232">
        <v>3.7011113856494617E-2</v>
      </c>
    </row>
    <row r="6430" spans="46:70" x14ac:dyDescent="0.3">
      <c r="AT6430" s="232">
        <v>2013</v>
      </c>
      <c r="AV6430" s="232" t="s">
        <v>247</v>
      </c>
      <c r="AW6430" s="232" t="s">
        <v>251</v>
      </c>
      <c r="BR6430" s="232">
        <v>1.024689376687101</v>
      </c>
    </row>
    <row r="6431" spans="46:70" x14ac:dyDescent="0.3">
      <c r="AT6431" s="232">
        <v>2013</v>
      </c>
      <c r="AV6431" s="232" t="s">
        <v>249</v>
      </c>
      <c r="AW6431" s="232" t="s">
        <v>251</v>
      </c>
      <c r="BR6431" s="232">
        <v>0.33945908402665681</v>
      </c>
    </row>
    <row r="6432" spans="46:70" x14ac:dyDescent="0.3">
      <c r="AT6432" s="232">
        <v>2014</v>
      </c>
      <c r="AU6432" s="232" t="s">
        <v>154</v>
      </c>
      <c r="BR6432" s="232">
        <v>3.955280297560547</v>
      </c>
    </row>
    <row r="6433" spans="46:70" x14ac:dyDescent="0.3">
      <c r="AT6433" s="232">
        <v>2014</v>
      </c>
      <c r="AU6433" s="232" t="s">
        <v>154</v>
      </c>
      <c r="AV6433" s="232" t="s">
        <v>247</v>
      </c>
      <c r="BR6433" s="232">
        <v>2.753949425967761</v>
      </c>
    </row>
    <row r="6434" spans="46:70" x14ac:dyDescent="0.3">
      <c r="AT6434" s="232">
        <v>2014</v>
      </c>
      <c r="AU6434" s="232" t="s">
        <v>154</v>
      </c>
      <c r="AV6434" s="232" t="s">
        <v>249</v>
      </c>
      <c r="BR6434" s="232">
        <v>1.5630075105782011</v>
      </c>
    </row>
    <row r="6435" spans="46:70" x14ac:dyDescent="0.3">
      <c r="AT6435" s="232">
        <v>2014</v>
      </c>
      <c r="AU6435" s="232" t="s">
        <v>154</v>
      </c>
      <c r="AV6435" s="232" t="s">
        <v>247</v>
      </c>
      <c r="AW6435" s="232" t="s">
        <v>248</v>
      </c>
      <c r="BR6435" s="232">
        <v>2.5430823909166538</v>
      </c>
    </row>
    <row r="6436" spans="46:70" x14ac:dyDescent="0.3">
      <c r="AT6436" s="232">
        <v>2014</v>
      </c>
      <c r="AU6436" s="232" t="s">
        <v>154</v>
      </c>
      <c r="AV6436" s="232" t="s">
        <v>247</v>
      </c>
      <c r="AW6436" s="232" t="s">
        <v>248</v>
      </c>
      <c r="AX6436" s="232" t="s">
        <v>263</v>
      </c>
      <c r="BR6436" s="232">
        <v>1.5087145017024479</v>
      </c>
    </row>
    <row r="6437" spans="46:70" x14ac:dyDescent="0.3">
      <c r="AT6437" s="232">
        <v>2014</v>
      </c>
      <c r="AU6437" s="232" t="s">
        <v>154</v>
      </c>
      <c r="AV6437" s="232" t="s">
        <v>247</v>
      </c>
      <c r="AW6437" s="232" t="s">
        <v>248</v>
      </c>
      <c r="AX6437" s="232" t="s">
        <v>135</v>
      </c>
      <c r="BR6437" s="232">
        <v>1.499415478892143</v>
      </c>
    </row>
    <row r="6438" spans="46:70" x14ac:dyDescent="0.3">
      <c r="AT6438" s="232">
        <v>2014</v>
      </c>
      <c r="AU6438" s="232" t="s">
        <v>154</v>
      </c>
      <c r="AV6438" s="232" t="s">
        <v>247</v>
      </c>
      <c r="AW6438" s="232" t="s">
        <v>248</v>
      </c>
      <c r="AX6438" s="232" t="s">
        <v>135</v>
      </c>
      <c r="AY6438" s="232" t="s">
        <v>264</v>
      </c>
      <c r="BR6438" s="232">
        <v>0.81451408616190857</v>
      </c>
    </row>
    <row r="6439" spans="46:70" x14ac:dyDescent="0.3">
      <c r="AT6439" s="232">
        <v>2014</v>
      </c>
      <c r="AU6439" s="232" t="s">
        <v>154</v>
      </c>
      <c r="AV6439" s="232" t="s">
        <v>247</v>
      </c>
      <c r="AW6439" s="232" t="s">
        <v>248</v>
      </c>
      <c r="AX6439" s="232" t="s">
        <v>135</v>
      </c>
      <c r="AY6439" s="232" t="s">
        <v>265</v>
      </c>
      <c r="BR6439" s="232">
        <v>0.99409891887425128</v>
      </c>
    </row>
    <row r="6440" spans="46:70" x14ac:dyDescent="0.3">
      <c r="AT6440" s="232">
        <v>2014</v>
      </c>
      <c r="AU6440" s="232" t="s">
        <v>154</v>
      </c>
      <c r="AV6440" s="232" t="s">
        <v>249</v>
      </c>
      <c r="AW6440" s="232" t="s">
        <v>248</v>
      </c>
      <c r="BR6440" s="232">
        <v>1.421092337700339</v>
      </c>
    </row>
    <row r="6441" spans="46:70" x14ac:dyDescent="0.3">
      <c r="AT6441" s="232">
        <v>2014</v>
      </c>
      <c r="AU6441" s="232" t="s">
        <v>154</v>
      </c>
      <c r="AV6441" s="232" t="s">
        <v>249</v>
      </c>
      <c r="AW6441" s="232" t="s">
        <v>248</v>
      </c>
      <c r="AX6441" s="232" t="s">
        <v>263</v>
      </c>
      <c r="BR6441" s="232">
        <v>0.92384185758028281</v>
      </c>
    </row>
    <row r="6442" spans="46:70" x14ac:dyDescent="0.3">
      <c r="AT6442" s="232">
        <v>2014</v>
      </c>
      <c r="AU6442" s="232" t="s">
        <v>154</v>
      </c>
      <c r="AV6442" s="232" t="s">
        <v>249</v>
      </c>
      <c r="AW6442" s="232" t="s">
        <v>248</v>
      </c>
      <c r="AX6442" s="232" t="s">
        <v>135</v>
      </c>
      <c r="BR6442" s="232">
        <v>0.68097896963048954</v>
      </c>
    </row>
    <row r="6443" spans="46:70" x14ac:dyDescent="0.3">
      <c r="AT6443" s="232">
        <v>2014</v>
      </c>
      <c r="AU6443" s="232" t="s">
        <v>154</v>
      </c>
      <c r="AV6443" s="232" t="s">
        <v>249</v>
      </c>
      <c r="AW6443" s="232" t="s">
        <v>248</v>
      </c>
      <c r="AX6443" s="232" t="s">
        <v>135</v>
      </c>
      <c r="AY6443" s="232" t="s">
        <v>264</v>
      </c>
      <c r="BR6443" s="232">
        <v>0.47386796187575991</v>
      </c>
    </row>
    <row r="6444" spans="46:70" x14ac:dyDescent="0.3">
      <c r="AT6444" s="232">
        <v>2014</v>
      </c>
      <c r="AU6444" s="232" t="s">
        <v>154</v>
      </c>
      <c r="AV6444" s="232" t="s">
        <v>249</v>
      </c>
      <c r="AW6444" s="232" t="s">
        <v>248</v>
      </c>
      <c r="AX6444" s="232" t="s">
        <v>135</v>
      </c>
      <c r="AY6444" s="232" t="s">
        <v>265</v>
      </c>
      <c r="BR6444" s="232">
        <v>0.35223830472125589</v>
      </c>
    </row>
    <row r="6445" spans="46:70" x14ac:dyDescent="0.3">
      <c r="AT6445" s="232">
        <v>2014</v>
      </c>
      <c r="AU6445" s="232" t="s">
        <v>154</v>
      </c>
      <c r="AV6445" s="232" t="s">
        <v>247</v>
      </c>
      <c r="AW6445" s="232" t="s">
        <v>250</v>
      </c>
      <c r="BR6445" s="232">
        <v>5.5161599995372942E-2</v>
      </c>
    </row>
    <row r="6446" spans="46:70" x14ac:dyDescent="0.3">
      <c r="AT6446" s="232">
        <v>2014</v>
      </c>
      <c r="AU6446" s="232" t="s">
        <v>154</v>
      </c>
      <c r="AV6446" s="232" t="s">
        <v>247</v>
      </c>
      <c r="AW6446" s="232" t="s">
        <v>250</v>
      </c>
      <c r="AX6446" s="232" t="s">
        <v>266</v>
      </c>
      <c r="BR6446" s="232">
        <v>1.0183246577815559E-2</v>
      </c>
    </row>
    <row r="6447" spans="46:70" x14ac:dyDescent="0.3">
      <c r="AT6447" s="232">
        <v>2014</v>
      </c>
      <c r="AU6447" s="232" t="s">
        <v>154</v>
      </c>
      <c r="AV6447" s="232" t="s">
        <v>247</v>
      </c>
      <c r="AW6447" s="232" t="s">
        <v>250</v>
      </c>
      <c r="AX6447" s="232" t="s">
        <v>267</v>
      </c>
      <c r="BR6447" s="232">
        <v>4.4906829694365782E-2</v>
      </c>
    </row>
    <row r="6448" spans="46:70" x14ac:dyDescent="0.3">
      <c r="AT6448" s="232">
        <v>2014</v>
      </c>
      <c r="AU6448" s="232" t="s">
        <v>154</v>
      </c>
      <c r="AV6448" s="232" t="s">
        <v>249</v>
      </c>
      <c r="AW6448" s="232" t="s">
        <v>250</v>
      </c>
      <c r="BR6448" s="232">
        <v>1.019799745058135E-2</v>
      </c>
    </row>
    <row r="6449" spans="46:70" x14ac:dyDescent="0.3">
      <c r="AT6449" s="232">
        <v>2014</v>
      </c>
      <c r="AU6449" s="232" t="s">
        <v>154</v>
      </c>
      <c r="AV6449" s="232" t="s">
        <v>249</v>
      </c>
      <c r="AW6449" s="232" t="s">
        <v>250</v>
      </c>
      <c r="AX6449" s="232" t="s">
        <v>266</v>
      </c>
      <c r="BR6449" s="232">
        <v>1.0183952938817339E-2</v>
      </c>
    </row>
    <row r="6450" spans="46:70" x14ac:dyDescent="0.3">
      <c r="AT6450" s="232">
        <v>2014</v>
      </c>
      <c r="AU6450" s="232" t="s">
        <v>154</v>
      </c>
      <c r="AV6450" s="232" t="s">
        <v>249</v>
      </c>
      <c r="AW6450" s="232" t="s">
        <v>250</v>
      </c>
      <c r="AX6450" s="232" t="s">
        <v>267</v>
      </c>
      <c r="BR6450" s="232">
        <v>0</v>
      </c>
    </row>
    <row r="6451" spans="46:70" x14ac:dyDescent="0.3">
      <c r="AT6451" s="232">
        <v>2014</v>
      </c>
      <c r="AU6451" s="232" t="s">
        <v>154</v>
      </c>
      <c r="AV6451" s="232" t="s">
        <v>247</v>
      </c>
      <c r="AW6451" s="232" t="s">
        <v>251</v>
      </c>
      <c r="BR6451" s="232">
        <v>0.41180595085460941</v>
      </c>
    </row>
    <row r="6452" spans="46:70" x14ac:dyDescent="0.3">
      <c r="AT6452" s="232">
        <v>2014</v>
      </c>
      <c r="AU6452" s="232" t="s">
        <v>154</v>
      </c>
      <c r="AV6452" s="232" t="s">
        <v>249</v>
      </c>
      <c r="AW6452" s="232" t="s">
        <v>251</v>
      </c>
      <c r="BR6452" s="232">
        <v>0.21871419854689139</v>
      </c>
    </row>
    <row r="6453" spans="46:70" x14ac:dyDescent="0.3">
      <c r="AT6453" s="232">
        <v>2014</v>
      </c>
      <c r="AU6453" s="232" t="s">
        <v>258</v>
      </c>
      <c r="BR6453" s="232">
        <v>8.1653902798021232</v>
      </c>
    </row>
    <row r="6454" spans="46:70" x14ac:dyDescent="0.3">
      <c r="AT6454" s="232">
        <v>2014</v>
      </c>
      <c r="AU6454" s="232" t="s">
        <v>258</v>
      </c>
      <c r="AV6454" s="232" t="s">
        <v>247</v>
      </c>
      <c r="BR6454" s="232">
        <v>6.4758450623407189</v>
      </c>
    </row>
    <row r="6455" spans="46:70" x14ac:dyDescent="0.3">
      <c r="AT6455" s="232">
        <v>2014</v>
      </c>
      <c r="AU6455" s="232" t="s">
        <v>258</v>
      </c>
      <c r="AV6455" s="232" t="s">
        <v>249</v>
      </c>
      <c r="BR6455" s="232">
        <v>2.5378073327110862</v>
      </c>
    </row>
    <row r="6456" spans="46:70" x14ac:dyDescent="0.3">
      <c r="AT6456" s="232">
        <v>2014</v>
      </c>
      <c r="AU6456" s="232" t="s">
        <v>258</v>
      </c>
      <c r="AV6456" s="232" t="s">
        <v>247</v>
      </c>
      <c r="AW6456" s="232" t="s">
        <v>248</v>
      </c>
      <c r="BR6456" s="232">
        <v>5.829772255247379</v>
      </c>
    </row>
    <row r="6457" spans="46:70" x14ac:dyDescent="0.3">
      <c r="AT6457" s="232">
        <v>2014</v>
      </c>
      <c r="AU6457" s="232" t="s">
        <v>258</v>
      </c>
      <c r="AV6457" s="232" t="s">
        <v>247</v>
      </c>
      <c r="AW6457" s="232" t="s">
        <v>248</v>
      </c>
      <c r="AX6457" s="232" t="s">
        <v>263</v>
      </c>
      <c r="BR6457" s="232">
        <v>3.9985415271805702</v>
      </c>
    </row>
    <row r="6458" spans="46:70" x14ac:dyDescent="0.3">
      <c r="AT6458" s="232">
        <v>2014</v>
      </c>
      <c r="AU6458" s="232" t="s">
        <v>258</v>
      </c>
      <c r="AV6458" s="232" t="s">
        <v>247</v>
      </c>
      <c r="AW6458" s="232" t="s">
        <v>248</v>
      </c>
      <c r="AX6458" s="232" t="s">
        <v>135</v>
      </c>
      <c r="BR6458" s="232">
        <v>3.586691851130932</v>
      </c>
    </row>
    <row r="6459" spans="46:70" x14ac:dyDescent="0.3">
      <c r="AT6459" s="232">
        <v>2014</v>
      </c>
      <c r="AU6459" s="232" t="s">
        <v>258</v>
      </c>
      <c r="AV6459" s="232" t="s">
        <v>247</v>
      </c>
      <c r="AW6459" s="232" t="s">
        <v>248</v>
      </c>
      <c r="AX6459" s="232" t="s">
        <v>135</v>
      </c>
      <c r="AY6459" s="232" t="s">
        <v>264</v>
      </c>
      <c r="BR6459" s="232">
        <v>2.8656246021277689</v>
      </c>
    </row>
    <row r="6460" spans="46:70" x14ac:dyDescent="0.3">
      <c r="AT6460" s="232">
        <v>2014</v>
      </c>
      <c r="AU6460" s="232" t="s">
        <v>258</v>
      </c>
      <c r="AV6460" s="232" t="s">
        <v>247</v>
      </c>
      <c r="AW6460" s="232" t="s">
        <v>248</v>
      </c>
      <c r="AX6460" s="232" t="s">
        <v>135</v>
      </c>
      <c r="AY6460" s="232" t="s">
        <v>265</v>
      </c>
      <c r="BR6460" s="232">
        <v>1.855113302378588</v>
      </c>
    </row>
    <row r="6461" spans="46:70" x14ac:dyDescent="0.3">
      <c r="AT6461" s="232">
        <v>2014</v>
      </c>
      <c r="AU6461" s="232" t="s">
        <v>258</v>
      </c>
      <c r="AV6461" s="232" t="s">
        <v>249</v>
      </c>
      <c r="AW6461" s="232" t="s">
        <v>248</v>
      </c>
      <c r="BR6461" s="232">
        <v>2.1667254132713869</v>
      </c>
    </row>
    <row r="6462" spans="46:70" x14ac:dyDescent="0.3">
      <c r="AT6462" s="232">
        <v>2014</v>
      </c>
      <c r="AU6462" s="232" t="s">
        <v>258</v>
      </c>
      <c r="AV6462" s="232" t="s">
        <v>249</v>
      </c>
      <c r="AW6462" s="232" t="s">
        <v>248</v>
      </c>
      <c r="AX6462" s="232" t="s">
        <v>263</v>
      </c>
      <c r="BR6462" s="232">
        <v>1.367209322990949</v>
      </c>
    </row>
    <row r="6463" spans="46:70" x14ac:dyDescent="0.3">
      <c r="AT6463" s="232">
        <v>2014</v>
      </c>
      <c r="AU6463" s="232" t="s">
        <v>258</v>
      </c>
      <c r="AV6463" s="232" t="s">
        <v>249</v>
      </c>
      <c r="AW6463" s="232" t="s">
        <v>248</v>
      </c>
      <c r="AX6463" s="232" t="s">
        <v>135</v>
      </c>
      <c r="BR6463" s="232">
        <v>1.3769055228491269</v>
      </c>
    </row>
    <row r="6464" spans="46:70" x14ac:dyDescent="0.3">
      <c r="AT6464" s="232">
        <v>2014</v>
      </c>
      <c r="AU6464" s="232" t="s">
        <v>258</v>
      </c>
      <c r="AV6464" s="232" t="s">
        <v>249</v>
      </c>
      <c r="AW6464" s="232" t="s">
        <v>248</v>
      </c>
      <c r="AX6464" s="232" t="s">
        <v>135</v>
      </c>
      <c r="AY6464" s="232" t="s">
        <v>264</v>
      </c>
      <c r="BR6464" s="232">
        <v>1.03098219737887</v>
      </c>
    </row>
    <row r="6465" spans="46:70" x14ac:dyDescent="0.3">
      <c r="AT6465" s="232">
        <v>2014</v>
      </c>
      <c r="AU6465" s="232" t="s">
        <v>258</v>
      </c>
      <c r="AV6465" s="232" t="s">
        <v>249</v>
      </c>
      <c r="AW6465" s="232" t="s">
        <v>248</v>
      </c>
      <c r="AX6465" s="232" t="s">
        <v>135</v>
      </c>
      <c r="AY6465" s="232" t="s">
        <v>265</v>
      </c>
      <c r="BR6465" s="232">
        <v>0.778432987951577</v>
      </c>
    </row>
    <row r="6466" spans="46:70" x14ac:dyDescent="0.3">
      <c r="AT6466" s="232">
        <v>2014</v>
      </c>
      <c r="AU6466" s="232" t="s">
        <v>258</v>
      </c>
      <c r="AV6466" s="232" t="s">
        <v>247</v>
      </c>
      <c r="AW6466" s="232" t="s">
        <v>250</v>
      </c>
      <c r="BR6466" s="232">
        <v>0.47196316803982391</v>
      </c>
    </row>
    <row r="6467" spans="46:70" x14ac:dyDescent="0.3">
      <c r="AT6467" s="232">
        <v>2014</v>
      </c>
      <c r="AU6467" s="232" t="s">
        <v>258</v>
      </c>
      <c r="AV6467" s="232" t="s">
        <v>247</v>
      </c>
      <c r="AW6467" s="232" t="s">
        <v>250</v>
      </c>
      <c r="AX6467" s="232" t="s">
        <v>266</v>
      </c>
      <c r="BR6467" s="232">
        <v>0.26632054598458682</v>
      </c>
    </row>
    <row r="6468" spans="46:70" x14ac:dyDescent="0.3">
      <c r="AT6468" s="232">
        <v>2014</v>
      </c>
      <c r="AU6468" s="232" t="s">
        <v>258</v>
      </c>
      <c r="AV6468" s="232" t="s">
        <v>247</v>
      </c>
      <c r="AW6468" s="232" t="s">
        <v>250</v>
      </c>
      <c r="AX6468" s="232" t="s">
        <v>267</v>
      </c>
      <c r="BR6468" s="232">
        <v>0.33393687033172259</v>
      </c>
    </row>
    <row r="6469" spans="46:70" x14ac:dyDescent="0.3">
      <c r="AT6469" s="232">
        <v>2014</v>
      </c>
      <c r="AU6469" s="232" t="s">
        <v>258</v>
      </c>
      <c r="AV6469" s="232" t="s">
        <v>249</v>
      </c>
      <c r="AW6469" s="232" t="s">
        <v>250</v>
      </c>
      <c r="BR6469" s="232">
        <v>5.5700827718932713E-2</v>
      </c>
    </row>
    <row r="6470" spans="46:70" x14ac:dyDescent="0.3">
      <c r="AT6470" s="232">
        <v>2014</v>
      </c>
      <c r="AU6470" s="232" t="s">
        <v>258</v>
      </c>
      <c r="AV6470" s="232" t="s">
        <v>249</v>
      </c>
      <c r="AW6470" s="232" t="s">
        <v>250</v>
      </c>
      <c r="AX6470" s="232" t="s">
        <v>266</v>
      </c>
      <c r="BR6470" s="232">
        <v>1.669883685607999E-2</v>
      </c>
    </row>
    <row r="6471" spans="46:70" x14ac:dyDescent="0.3">
      <c r="AT6471" s="232">
        <v>2014</v>
      </c>
      <c r="AU6471" s="232" t="s">
        <v>258</v>
      </c>
      <c r="AV6471" s="232" t="s">
        <v>249</v>
      </c>
      <c r="AW6471" s="232" t="s">
        <v>250</v>
      </c>
      <c r="AX6471" s="232" t="s">
        <v>267</v>
      </c>
      <c r="BR6471" s="232">
        <v>3.8783596238294332E-2</v>
      </c>
    </row>
    <row r="6472" spans="46:70" x14ac:dyDescent="0.3">
      <c r="AT6472" s="232">
        <v>2014</v>
      </c>
      <c r="AU6472" s="232" t="s">
        <v>258</v>
      </c>
      <c r="AV6472" s="232" t="s">
        <v>247</v>
      </c>
      <c r="AW6472" s="232" t="s">
        <v>251</v>
      </c>
      <c r="BR6472" s="232">
        <v>1.5551206345972839</v>
      </c>
    </row>
    <row r="6473" spans="46:70" x14ac:dyDescent="0.3">
      <c r="AT6473" s="232">
        <v>2014</v>
      </c>
      <c r="AU6473" s="232" t="s">
        <v>258</v>
      </c>
      <c r="AV6473" s="232" t="s">
        <v>249</v>
      </c>
      <c r="AW6473" s="232" t="s">
        <v>251</v>
      </c>
      <c r="BR6473" s="232">
        <v>0.5440069755339062</v>
      </c>
    </row>
    <row r="6474" spans="46:70" x14ac:dyDescent="0.3">
      <c r="AT6474" s="232">
        <v>2014</v>
      </c>
      <c r="BR6474" s="232">
        <v>6.0785906302651416</v>
      </c>
    </row>
    <row r="6475" spans="46:70" x14ac:dyDescent="0.3">
      <c r="AT6475" s="232">
        <v>2014</v>
      </c>
      <c r="AV6475" s="232" t="s">
        <v>247</v>
      </c>
      <c r="BR6475" s="232">
        <v>4.6307339582623479</v>
      </c>
    </row>
    <row r="6476" spans="46:70" x14ac:dyDescent="0.3">
      <c r="AT6476" s="232">
        <v>2014</v>
      </c>
      <c r="AV6476" s="232" t="s">
        <v>249</v>
      </c>
      <c r="BR6476" s="232">
        <v>2.054612726341281</v>
      </c>
    </row>
    <row r="6477" spans="46:70" x14ac:dyDescent="0.3">
      <c r="AT6477" s="232">
        <v>2014</v>
      </c>
      <c r="AV6477" s="232" t="s">
        <v>247</v>
      </c>
      <c r="AW6477" s="232" t="s">
        <v>248</v>
      </c>
      <c r="BR6477" s="232">
        <v>4.20376066281493</v>
      </c>
    </row>
    <row r="6478" spans="46:70" x14ac:dyDescent="0.3">
      <c r="AT6478" s="232">
        <v>2014</v>
      </c>
      <c r="AV6478" s="232" t="s">
        <v>247</v>
      </c>
      <c r="AW6478" s="232" t="s">
        <v>248</v>
      </c>
      <c r="AX6478" s="232" t="s">
        <v>263</v>
      </c>
      <c r="BR6478" s="232">
        <v>2.7676731356454249</v>
      </c>
    </row>
    <row r="6479" spans="46:70" x14ac:dyDescent="0.3">
      <c r="AT6479" s="232">
        <v>2014</v>
      </c>
      <c r="AV6479" s="232" t="s">
        <v>247</v>
      </c>
      <c r="AW6479" s="232" t="s">
        <v>248</v>
      </c>
      <c r="AX6479" s="232" t="s">
        <v>135</v>
      </c>
      <c r="BR6479" s="232">
        <v>2.5523783092616079</v>
      </c>
    </row>
    <row r="6480" spans="46:70" x14ac:dyDescent="0.3">
      <c r="AT6480" s="232">
        <v>2014</v>
      </c>
      <c r="AV6480" s="232" t="s">
        <v>247</v>
      </c>
      <c r="AW6480" s="232" t="s">
        <v>248</v>
      </c>
      <c r="AX6480" s="232" t="s">
        <v>135</v>
      </c>
      <c r="AY6480" s="232" t="s">
        <v>264</v>
      </c>
      <c r="BR6480" s="232">
        <v>1.848031267871322</v>
      </c>
    </row>
    <row r="6481" spans="46:70" x14ac:dyDescent="0.3">
      <c r="AT6481" s="232">
        <v>2014</v>
      </c>
      <c r="AV6481" s="232" t="s">
        <v>247</v>
      </c>
      <c r="AW6481" s="232" t="s">
        <v>248</v>
      </c>
      <c r="AX6481" s="232" t="s">
        <v>135</v>
      </c>
      <c r="AY6481" s="232" t="s">
        <v>265</v>
      </c>
      <c r="BR6481" s="232">
        <v>1.427802653907505</v>
      </c>
    </row>
    <row r="6482" spans="46:70" x14ac:dyDescent="0.3">
      <c r="AT6482" s="232">
        <v>2014</v>
      </c>
      <c r="AV6482" s="232" t="s">
        <v>249</v>
      </c>
      <c r="AW6482" s="232" t="s">
        <v>248</v>
      </c>
      <c r="BR6482" s="232">
        <v>1.797931287376058</v>
      </c>
    </row>
    <row r="6483" spans="46:70" x14ac:dyDescent="0.3">
      <c r="AT6483" s="232">
        <v>2014</v>
      </c>
      <c r="AV6483" s="232" t="s">
        <v>249</v>
      </c>
      <c r="AW6483" s="232" t="s">
        <v>248</v>
      </c>
      <c r="AX6483" s="232" t="s">
        <v>263</v>
      </c>
      <c r="BR6483" s="232">
        <v>1.1480024267828319</v>
      </c>
    </row>
    <row r="6484" spans="46:70" x14ac:dyDescent="0.3">
      <c r="AT6484" s="232">
        <v>2014</v>
      </c>
      <c r="AV6484" s="232" t="s">
        <v>249</v>
      </c>
      <c r="AW6484" s="232" t="s">
        <v>248</v>
      </c>
      <c r="AX6484" s="232" t="s">
        <v>135</v>
      </c>
      <c r="BR6484" s="232">
        <v>1.0327885550084821</v>
      </c>
    </row>
    <row r="6485" spans="46:70" x14ac:dyDescent="0.3">
      <c r="AT6485" s="232">
        <v>2014</v>
      </c>
      <c r="AV6485" s="232" t="s">
        <v>249</v>
      </c>
      <c r="AW6485" s="232" t="s">
        <v>248</v>
      </c>
      <c r="AX6485" s="232" t="s">
        <v>135</v>
      </c>
      <c r="AY6485" s="232" t="s">
        <v>264</v>
      </c>
      <c r="BR6485" s="232">
        <v>0.7552520297522104</v>
      </c>
    </row>
    <row r="6486" spans="46:70" x14ac:dyDescent="0.3">
      <c r="AT6486" s="232">
        <v>2014</v>
      </c>
      <c r="AV6486" s="232" t="s">
        <v>249</v>
      </c>
      <c r="AW6486" s="232" t="s">
        <v>248</v>
      </c>
      <c r="AX6486" s="232" t="s">
        <v>135</v>
      </c>
      <c r="AY6486" s="232" t="s">
        <v>265</v>
      </c>
      <c r="BR6486" s="232">
        <v>0.56759462012504369</v>
      </c>
    </row>
    <row r="6487" spans="46:70" x14ac:dyDescent="0.3">
      <c r="AT6487" s="232">
        <v>2014</v>
      </c>
      <c r="AV6487" s="232" t="s">
        <v>247</v>
      </c>
      <c r="AW6487" s="232" t="s">
        <v>250</v>
      </c>
      <c r="BR6487" s="232">
        <v>0.26514381430478751</v>
      </c>
    </row>
    <row r="6488" spans="46:70" x14ac:dyDescent="0.3">
      <c r="AT6488" s="232">
        <v>2014</v>
      </c>
      <c r="AV6488" s="232" t="s">
        <v>247</v>
      </c>
      <c r="AW6488" s="232" t="s">
        <v>250</v>
      </c>
      <c r="AX6488" s="232" t="s">
        <v>266</v>
      </c>
      <c r="BR6488" s="232">
        <v>0.13924486071282999</v>
      </c>
    </row>
    <row r="6489" spans="46:70" x14ac:dyDescent="0.3">
      <c r="AT6489" s="232">
        <v>2014</v>
      </c>
      <c r="AV6489" s="232" t="s">
        <v>247</v>
      </c>
      <c r="AW6489" s="232" t="s">
        <v>250</v>
      </c>
      <c r="AX6489" s="232" t="s">
        <v>267</v>
      </c>
      <c r="BR6489" s="232">
        <v>0.1907556345200028</v>
      </c>
    </row>
    <row r="6490" spans="46:70" x14ac:dyDescent="0.3">
      <c r="AT6490" s="232">
        <v>2014</v>
      </c>
      <c r="AV6490" s="232" t="s">
        <v>249</v>
      </c>
      <c r="AW6490" s="232" t="s">
        <v>250</v>
      </c>
      <c r="BR6490" s="232">
        <v>3.3137031894683769E-2</v>
      </c>
    </row>
    <row r="6491" spans="46:70" x14ac:dyDescent="0.3">
      <c r="AT6491" s="232">
        <v>2014</v>
      </c>
      <c r="AV6491" s="232" t="s">
        <v>249</v>
      </c>
      <c r="AW6491" s="232" t="s">
        <v>250</v>
      </c>
      <c r="AX6491" s="232" t="s">
        <v>266</v>
      </c>
      <c r="BR6491" s="232">
        <v>1.346873514933216E-2</v>
      </c>
    </row>
    <row r="6492" spans="46:70" x14ac:dyDescent="0.3">
      <c r="AT6492" s="232">
        <v>2014</v>
      </c>
      <c r="AV6492" s="232" t="s">
        <v>249</v>
      </c>
      <c r="AW6492" s="232" t="s">
        <v>250</v>
      </c>
      <c r="AX6492" s="232" t="s">
        <v>267</v>
      </c>
      <c r="BR6492" s="232">
        <v>1.9580453236034509E-2</v>
      </c>
    </row>
    <row r="6493" spans="46:70" x14ac:dyDescent="0.3">
      <c r="AT6493" s="232">
        <v>2014</v>
      </c>
      <c r="AV6493" s="232" t="s">
        <v>247</v>
      </c>
      <c r="AW6493" s="232" t="s">
        <v>251</v>
      </c>
      <c r="BR6493" s="232">
        <v>0.98939501209714531</v>
      </c>
    </row>
    <row r="6494" spans="46:70" x14ac:dyDescent="0.3">
      <c r="AT6494" s="232">
        <v>2014</v>
      </c>
      <c r="AV6494" s="232" t="s">
        <v>249</v>
      </c>
      <c r="AW6494" s="232" t="s">
        <v>251</v>
      </c>
      <c r="BR6494" s="232">
        <v>0.3831488901919291</v>
      </c>
    </row>
    <row r="6495" spans="46:70" x14ac:dyDescent="0.3">
      <c r="AT6495" s="232">
        <v>2015</v>
      </c>
      <c r="AU6495" s="232" t="s">
        <v>154</v>
      </c>
      <c r="BR6495" s="232">
        <v>4.3764217674896582</v>
      </c>
    </row>
    <row r="6496" spans="46:70" x14ac:dyDescent="0.3">
      <c r="AT6496" s="232">
        <v>2015</v>
      </c>
      <c r="AU6496" s="232" t="s">
        <v>154</v>
      </c>
      <c r="AV6496" s="232" t="s">
        <v>247</v>
      </c>
      <c r="BR6496" s="232">
        <v>2.9873516717253241</v>
      </c>
    </row>
    <row r="6497" spans="46:70" x14ac:dyDescent="0.3">
      <c r="AT6497" s="232">
        <v>2015</v>
      </c>
      <c r="AU6497" s="232" t="s">
        <v>154</v>
      </c>
      <c r="AV6497" s="232" t="s">
        <v>249</v>
      </c>
      <c r="BR6497" s="232">
        <v>1.9668934295383551</v>
      </c>
    </row>
    <row r="6498" spans="46:70" x14ac:dyDescent="0.3">
      <c r="AT6498" s="232">
        <v>2015</v>
      </c>
      <c r="AU6498" s="232" t="s">
        <v>154</v>
      </c>
      <c r="AV6498" s="232" t="s">
        <v>247</v>
      </c>
      <c r="AW6498" s="232" t="s">
        <v>248</v>
      </c>
      <c r="BR6498" s="232">
        <v>2.7538622527075218</v>
      </c>
    </row>
    <row r="6499" spans="46:70" x14ac:dyDescent="0.3">
      <c r="AT6499" s="232">
        <v>2015</v>
      </c>
      <c r="AU6499" s="232" t="s">
        <v>154</v>
      </c>
      <c r="AV6499" s="232" t="s">
        <v>247</v>
      </c>
      <c r="AW6499" s="232" t="s">
        <v>248</v>
      </c>
      <c r="AX6499" s="232" t="s">
        <v>263</v>
      </c>
      <c r="BR6499" s="232">
        <v>2.050056643461319</v>
      </c>
    </row>
    <row r="6500" spans="46:70" x14ac:dyDescent="0.3">
      <c r="AT6500" s="232">
        <v>2015</v>
      </c>
      <c r="AU6500" s="232" t="s">
        <v>154</v>
      </c>
      <c r="AV6500" s="232" t="s">
        <v>247</v>
      </c>
      <c r="AW6500" s="232" t="s">
        <v>248</v>
      </c>
      <c r="AX6500" s="232" t="s">
        <v>135</v>
      </c>
      <c r="BR6500" s="232">
        <v>1.4037280719292919</v>
      </c>
    </row>
    <row r="6501" spans="46:70" x14ac:dyDescent="0.3">
      <c r="AT6501" s="232">
        <v>2015</v>
      </c>
      <c r="AU6501" s="232" t="s">
        <v>154</v>
      </c>
      <c r="AV6501" s="232" t="s">
        <v>247</v>
      </c>
      <c r="AW6501" s="232" t="s">
        <v>248</v>
      </c>
      <c r="AX6501" s="232" t="s">
        <v>135</v>
      </c>
      <c r="AY6501" s="232" t="s">
        <v>264</v>
      </c>
      <c r="BR6501" s="232">
        <v>0.81389786081373205</v>
      </c>
    </row>
    <row r="6502" spans="46:70" x14ac:dyDescent="0.3">
      <c r="AT6502" s="232">
        <v>2015</v>
      </c>
      <c r="AU6502" s="232" t="s">
        <v>154</v>
      </c>
      <c r="AV6502" s="232" t="s">
        <v>247</v>
      </c>
      <c r="AW6502" s="232" t="s">
        <v>248</v>
      </c>
      <c r="AX6502" s="232" t="s">
        <v>135</v>
      </c>
      <c r="AY6502" s="232" t="s">
        <v>265</v>
      </c>
      <c r="BR6502" s="232">
        <v>0.93843436989879292</v>
      </c>
    </row>
    <row r="6503" spans="46:70" x14ac:dyDescent="0.3">
      <c r="AT6503" s="232">
        <v>2015</v>
      </c>
      <c r="AU6503" s="232" t="s">
        <v>154</v>
      </c>
      <c r="AV6503" s="232" t="s">
        <v>249</v>
      </c>
      <c r="AW6503" s="232" t="s">
        <v>248</v>
      </c>
      <c r="BR6503" s="232">
        <v>1.810750313744057</v>
      </c>
    </row>
    <row r="6504" spans="46:70" x14ac:dyDescent="0.3">
      <c r="AT6504" s="232">
        <v>2015</v>
      </c>
      <c r="AU6504" s="232" t="s">
        <v>154</v>
      </c>
      <c r="AV6504" s="232" t="s">
        <v>249</v>
      </c>
      <c r="AW6504" s="232" t="s">
        <v>248</v>
      </c>
      <c r="AX6504" s="232" t="s">
        <v>263</v>
      </c>
      <c r="BR6504" s="232">
        <v>1.27481512462071</v>
      </c>
    </row>
    <row r="6505" spans="46:70" x14ac:dyDescent="0.3">
      <c r="AT6505" s="232">
        <v>2015</v>
      </c>
      <c r="AU6505" s="232" t="s">
        <v>154</v>
      </c>
      <c r="AV6505" s="232" t="s">
        <v>249</v>
      </c>
      <c r="AW6505" s="232" t="s">
        <v>248</v>
      </c>
      <c r="AX6505" s="232" t="s">
        <v>135</v>
      </c>
      <c r="BR6505" s="232">
        <v>0.87110120287257298</v>
      </c>
    </row>
    <row r="6506" spans="46:70" x14ac:dyDescent="0.3">
      <c r="AT6506" s="232">
        <v>2015</v>
      </c>
      <c r="AU6506" s="232" t="s">
        <v>154</v>
      </c>
      <c r="AV6506" s="232" t="s">
        <v>249</v>
      </c>
      <c r="AW6506" s="232" t="s">
        <v>248</v>
      </c>
      <c r="AX6506" s="232" t="s">
        <v>135</v>
      </c>
      <c r="AY6506" s="232" t="s">
        <v>264</v>
      </c>
      <c r="BR6506" s="232">
        <v>0.7097101644386109</v>
      </c>
    </row>
    <row r="6507" spans="46:70" x14ac:dyDescent="0.3">
      <c r="AT6507" s="232">
        <v>2015</v>
      </c>
      <c r="AU6507" s="232" t="s">
        <v>154</v>
      </c>
      <c r="AV6507" s="232" t="s">
        <v>249</v>
      </c>
      <c r="AW6507" s="232" t="s">
        <v>248</v>
      </c>
      <c r="AX6507" s="232" t="s">
        <v>135</v>
      </c>
      <c r="AY6507" s="232" t="s">
        <v>265</v>
      </c>
      <c r="BR6507" s="232">
        <v>0.35363515072448021</v>
      </c>
    </row>
    <row r="6508" spans="46:70" x14ac:dyDescent="0.3">
      <c r="AT6508" s="232">
        <v>2015</v>
      </c>
      <c r="AU6508" s="232" t="s">
        <v>154</v>
      </c>
      <c r="AV6508" s="232" t="s">
        <v>247</v>
      </c>
      <c r="AW6508" s="232" t="s">
        <v>250</v>
      </c>
      <c r="BR6508" s="232">
        <v>0.1187951992440356</v>
      </c>
    </row>
    <row r="6509" spans="46:70" x14ac:dyDescent="0.3">
      <c r="AT6509" s="232">
        <v>2015</v>
      </c>
      <c r="AU6509" s="232" t="s">
        <v>154</v>
      </c>
      <c r="AV6509" s="232" t="s">
        <v>247</v>
      </c>
      <c r="AW6509" s="232" t="s">
        <v>250</v>
      </c>
      <c r="AX6509" s="232" t="s">
        <v>266</v>
      </c>
      <c r="BR6509" s="232">
        <v>4.8591545123327383E-2</v>
      </c>
    </row>
    <row r="6510" spans="46:70" x14ac:dyDescent="0.3">
      <c r="AT6510" s="232">
        <v>2015</v>
      </c>
      <c r="AU6510" s="232" t="s">
        <v>154</v>
      </c>
      <c r="AV6510" s="232" t="s">
        <v>247</v>
      </c>
      <c r="AW6510" s="232" t="s">
        <v>250</v>
      </c>
      <c r="AX6510" s="232" t="s">
        <v>267</v>
      </c>
      <c r="BR6510" s="232">
        <v>6.9920981750930769E-2</v>
      </c>
    </row>
    <row r="6511" spans="46:70" x14ac:dyDescent="0.3">
      <c r="AT6511" s="232">
        <v>2015</v>
      </c>
      <c r="AU6511" s="232" t="s">
        <v>154</v>
      </c>
      <c r="AV6511" s="232" t="s">
        <v>249</v>
      </c>
      <c r="AW6511" s="232" t="s">
        <v>250</v>
      </c>
      <c r="BR6511" s="232">
        <v>5.4635774086746287E-3</v>
      </c>
    </row>
    <row r="6512" spans="46:70" x14ac:dyDescent="0.3">
      <c r="AT6512" s="232">
        <v>2015</v>
      </c>
      <c r="AU6512" s="232" t="s">
        <v>154</v>
      </c>
      <c r="AV6512" s="232" t="s">
        <v>249</v>
      </c>
      <c r="AW6512" s="232" t="s">
        <v>250</v>
      </c>
      <c r="AX6512" s="232" t="s">
        <v>266</v>
      </c>
      <c r="BR6512" s="232">
        <v>5.4522368913874067E-3</v>
      </c>
    </row>
    <row r="6513" spans="46:70" x14ac:dyDescent="0.3">
      <c r="AT6513" s="232">
        <v>2015</v>
      </c>
      <c r="AU6513" s="232" t="s">
        <v>154</v>
      </c>
      <c r="AV6513" s="232" t="s">
        <v>249</v>
      </c>
      <c r="AW6513" s="232" t="s">
        <v>250</v>
      </c>
      <c r="AX6513" s="232" t="s">
        <v>267</v>
      </c>
      <c r="BR6513" s="232">
        <v>0</v>
      </c>
    </row>
    <row r="6514" spans="46:70" x14ac:dyDescent="0.3">
      <c r="AT6514" s="232">
        <v>2015</v>
      </c>
      <c r="AU6514" s="232" t="s">
        <v>154</v>
      </c>
      <c r="AV6514" s="232" t="s">
        <v>247</v>
      </c>
      <c r="AW6514" s="232" t="s">
        <v>251</v>
      </c>
      <c r="BR6514" s="232">
        <v>0.46105251612795939</v>
      </c>
    </row>
    <row r="6515" spans="46:70" x14ac:dyDescent="0.3">
      <c r="AT6515" s="232">
        <v>2015</v>
      </c>
      <c r="AU6515" s="232" t="s">
        <v>154</v>
      </c>
      <c r="AV6515" s="232" t="s">
        <v>249</v>
      </c>
      <c r="AW6515" s="232" t="s">
        <v>251</v>
      </c>
      <c r="BR6515" s="232">
        <v>0.23136099521348091</v>
      </c>
    </row>
    <row r="6516" spans="46:70" x14ac:dyDescent="0.3">
      <c r="AT6516" s="232">
        <v>2015</v>
      </c>
      <c r="AU6516" s="232" t="s">
        <v>258</v>
      </c>
      <c r="BR6516" s="232">
        <v>7.7096732192690522</v>
      </c>
    </row>
    <row r="6517" spans="46:70" x14ac:dyDescent="0.3">
      <c r="AT6517" s="232">
        <v>2015</v>
      </c>
      <c r="AU6517" s="232" t="s">
        <v>258</v>
      </c>
      <c r="AV6517" s="232" t="s">
        <v>247</v>
      </c>
      <c r="BR6517" s="232">
        <v>6.2308802997862456</v>
      </c>
    </row>
    <row r="6518" spans="46:70" x14ac:dyDescent="0.3">
      <c r="AT6518" s="232">
        <v>2015</v>
      </c>
      <c r="AU6518" s="232" t="s">
        <v>258</v>
      </c>
      <c r="AV6518" s="232" t="s">
        <v>249</v>
      </c>
      <c r="BR6518" s="232">
        <v>2.1832503046948419</v>
      </c>
    </row>
    <row r="6519" spans="46:70" x14ac:dyDescent="0.3">
      <c r="AT6519" s="232">
        <v>2015</v>
      </c>
      <c r="AU6519" s="232" t="s">
        <v>258</v>
      </c>
      <c r="AV6519" s="232" t="s">
        <v>247</v>
      </c>
      <c r="AW6519" s="232" t="s">
        <v>248</v>
      </c>
      <c r="BR6519" s="232">
        <v>5.3993041695470492</v>
      </c>
    </row>
    <row r="6520" spans="46:70" x14ac:dyDescent="0.3">
      <c r="AT6520" s="232">
        <v>2015</v>
      </c>
      <c r="AU6520" s="232" t="s">
        <v>258</v>
      </c>
      <c r="AV6520" s="232" t="s">
        <v>247</v>
      </c>
      <c r="AW6520" s="232" t="s">
        <v>248</v>
      </c>
      <c r="AX6520" s="232" t="s">
        <v>263</v>
      </c>
      <c r="BR6520" s="232">
        <v>3.9384805425271439</v>
      </c>
    </row>
    <row r="6521" spans="46:70" x14ac:dyDescent="0.3">
      <c r="AT6521" s="232">
        <v>2015</v>
      </c>
      <c r="AU6521" s="232" t="s">
        <v>258</v>
      </c>
      <c r="AV6521" s="232" t="s">
        <v>247</v>
      </c>
      <c r="AW6521" s="232" t="s">
        <v>248</v>
      </c>
      <c r="AX6521" s="232" t="s">
        <v>135</v>
      </c>
      <c r="BR6521" s="232">
        <v>3.0477413611472239</v>
      </c>
    </row>
    <row r="6522" spans="46:70" x14ac:dyDescent="0.3">
      <c r="AT6522" s="232">
        <v>2015</v>
      </c>
      <c r="AU6522" s="232" t="s">
        <v>258</v>
      </c>
      <c r="AV6522" s="232" t="s">
        <v>247</v>
      </c>
      <c r="AW6522" s="232" t="s">
        <v>248</v>
      </c>
      <c r="AX6522" s="232" t="s">
        <v>135</v>
      </c>
      <c r="AY6522" s="232" t="s">
        <v>264</v>
      </c>
      <c r="BR6522" s="232">
        <v>2.3109859477333758</v>
      </c>
    </row>
    <row r="6523" spans="46:70" x14ac:dyDescent="0.3">
      <c r="AT6523" s="232">
        <v>2015</v>
      </c>
      <c r="AU6523" s="232" t="s">
        <v>258</v>
      </c>
      <c r="AV6523" s="232" t="s">
        <v>247</v>
      </c>
      <c r="AW6523" s="232" t="s">
        <v>248</v>
      </c>
      <c r="AX6523" s="232" t="s">
        <v>135</v>
      </c>
      <c r="AY6523" s="232" t="s">
        <v>265</v>
      </c>
      <c r="BR6523" s="232">
        <v>1.709937407239519</v>
      </c>
    </row>
    <row r="6524" spans="46:70" x14ac:dyDescent="0.3">
      <c r="AT6524" s="232">
        <v>2015</v>
      </c>
      <c r="AU6524" s="232" t="s">
        <v>258</v>
      </c>
      <c r="AV6524" s="232" t="s">
        <v>249</v>
      </c>
      <c r="AW6524" s="232" t="s">
        <v>248</v>
      </c>
      <c r="BR6524" s="232">
        <v>1.90867648955431</v>
      </c>
    </row>
    <row r="6525" spans="46:70" x14ac:dyDescent="0.3">
      <c r="AT6525" s="232">
        <v>2015</v>
      </c>
      <c r="AU6525" s="232" t="s">
        <v>258</v>
      </c>
      <c r="AV6525" s="232" t="s">
        <v>249</v>
      </c>
      <c r="AW6525" s="232" t="s">
        <v>248</v>
      </c>
      <c r="AX6525" s="232" t="s">
        <v>263</v>
      </c>
      <c r="BR6525" s="232">
        <v>1.4075004003082541</v>
      </c>
    </row>
    <row r="6526" spans="46:70" x14ac:dyDescent="0.3">
      <c r="AT6526" s="232">
        <v>2015</v>
      </c>
      <c r="AU6526" s="232" t="s">
        <v>258</v>
      </c>
      <c r="AV6526" s="232" t="s">
        <v>249</v>
      </c>
      <c r="AW6526" s="232" t="s">
        <v>248</v>
      </c>
      <c r="AX6526" s="232" t="s">
        <v>135</v>
      </c>
      <c r="BR6526" s="232">
        <v>1.0289666020334729</v>
      </c>
    </row>
    <row r="6527" spans="46:70" x14ac:dyDescent="0.3">
      <c r="AT6527" s="232">
        <v>2015</v>
      </c>
      <c r="AU6527" s="232" t="s">
        <v>258</v>
      </c>
      <c r="AV6527" s="232" t="s">
        <v>249</v>
      </c>
      <c r="AW6527" s="232" t="s">
        <v>248</v>
      </c>
      <c r="AX6527" s="232" t="s">
        <v>135</v>
      </c>
      <c r="AY6527" s="232" t="s">
        <v>264</v>
      </c>
      <c r="BR6527" s="232">
        <v>0.87390052886078462</v>
      </c>
    </row>
    <row r="6528" spans="46:70" x14ac:dyDescent="0.3">
      <c r="AT6528" s="232">
        <v>2015</v>
      </c>
      <c r="AU6528" s="232" t="s">
        <v>258</v>
      </c>
      <c r="AV6528" s="232" t="s">
        <v>249</v>
      </c>
      <c r="AW6528" s="232" t="s">
        <v>248</v>
      </c>
      <c r="AX6528" s="232" t="s">
        <v>135</v>
      </c>
      <c r="AY6528" s="232" t="s">
        <v>265</v>
      </c>
      <c r="BR6528" s="232">
        <v>0.52804671622506527</v>
      </c>
    </row>
    <row r="6529" spans="46:70" x14ac:dyDescent="0.3">
      <c r="AT6529" s="232">
        <v>2015</v>
      </c>
      <c r="AU6529" s="232" t="s">
        <v>258</v>
      </c>
      <c r="AV6529" s="232" t="s">
        <v>247</v>
      </c>
      <c r="AW6529" s="232" t="s">
        <v>250</v>
      </c>
      <c r="BR6529" s="232">
        <v>0.4994100733694562</v>
      </c>
    </row>
    <row r="6530" spans="46:70" x14ac:dyDescent="0.3">
      <c r="AT6530" s="232">
        <v>2015</v>
      </c>
      <c r="AU6530" s="232" t="s">
        <v>258</v>
      </c>
      <c r="AV6530" s="232" t="s">
        <v>247</v>
      </c>
      <c r="AW6530" s="232" t="s">
        <v>250</v>
      </c>
      <c r="AX6530" s="232" t="s">
        <v>266</v>
      </c>
      <c r="BR6530" s="232">
        <v>0.2974140031947678</v>
      </c>
    </row>
    <row r="6531" spans="46:70" x14ac:dyDescent="0.3">
      <c r="AT6531" s="232">
        <v>2015</v>
      </c>
      <c r="AU6531" s="232" t="s">
        <v>258</v>
      </c>
      <c r="AV6531" s="232" t="s">
        <v>247</v>
      </c>
      <c r="AW6531" s="232" t="s">
        <v>250</v>
      </c>
      <c r="AX6531" s="232" t="s">
        <v>267</v>
      </c>
      <c r="BR6531" s="232">
        <v>0.37816581310021302</v>
      </c>
    </row>
    <row r="6532" spans="46:70" x14ac:dyDescent="0.3">
      <c r="AT6532" s="232">
        <v>2015</v>
      </c>
      <c r="AU6532" s="232" t="s">
        <v>258</v>
      </c>
      <c r="AV6532" s="232" t="s">
        <v>249</v>
      </c>
      <c r="AW6532" s="232" t="s">
        <v>250</v>
      </c>
      <c r="BR6532" s="232">
        <v>3.627569634841888E-2</v>
      </c>
    </row>
    <row r="6533" spans="46:70" x14ac:dyDescent="0.3">
      <c r="AT6533" s="232">
        <v>2015</v>
      </c>
      <c r="AU6533" s="232" t="s">
        <v>258</v>
      </c>
      <c r="AV6533" s="232" t="s">
        <v>249</v>
      </c>
      <c r="AW6533" s="232" t="s">
        <v>250</v>
      </c>
      <c r="AX6533" s="232" t="s">
        <v>266</v>
      </c>
      <c r="BR6533" s="232">
        <v>1.340082332568996E-2</v>
      </c>
    </row>
    <row r="6534" spans="46:70" x14ac:dyDescent="0.3">
      <c r="AT6534" s="232">
        <v>2015</v>
      </c>
      <c r="AU6534" s="232" t="s">
        <v>258</v>
      </c>
      <c r="AV6534" s="232" t="s">
        <v>249</v>
      </c>
      <c r="AW6534" s="232" t="s">
        <v>250</v>
      </c>
      <c r="AX6534" s="232" t="s">
        <v>267</v>
      </c>
      <c r="BR6534" s="232">
        <v>2.266939266144731E-2</v>
      </c>
    </row>
    <row r="6535" spans="46:70" x14ac:dyDescent="0.3">
      <c r="AT6535" s="232">
        <v>2015</v>
      </c>
      <c r="AU6535" s="232" t="s">
        <v>258</v>
      </c>
      <c r="AV6535" s="232" t="s">
        <v>247</v>
      </c>
      <c r="AW6535" s="232" t="s">
        <v>251</v>
      </c>
      <c r="BR6535" s="232">
        <v>1.284846655662631</v>
      </c>
    </row>
    <row r="6536" spans="46:70" x14ac:dyDescent="0.3">
      <c r="AT6536" s="232">
        <v>2015</v>
      </c>
      <c r="AU6536" s="232" t="s">
        <v>258</v>
      </c>
      <c r="AV6536" s="232" t="s">
        <v>249</v>
      </c>
      <c r="AW6536" s="232" t="s">
        <v>251</v>
      </c>
      <c r="BR6536" s="232">
        <v>0.49795775077031179</v>
      </c>
    </row>
    <row r="6537" spans="46:70" x14ac:dyDescent="0.3">
      <c r="AT6537" s="232">
        <v>2015</v>
      </c>
      <c r="BR6537" s="232">
        <v>6.0506348219744028</v>
      </c>
    </row>
    <row r="6538" spans="46:70" x14ac:dyDescent="0.3">
      <c r="AT6538" s="232">
        <v>2015</v>
      </c>
      <c r="AV6538" s="232" t="s">
        <v>247</v>
      </c>
      <c r="BR6538" s="232">
        <v>4.6145461297315586</v>
      </c>
    </row>
    <row r="6539" spans="46:70" x14ac:dyDescent="0.3">
      <c r="AT6539" s="232">
        <v>2015</v>
      </c>
      <c r="AV6539" s="232" t="s">
        <v>249</v>
      </c>
      <c r="BR6539" s="232">
        <v>2.0756414959247258</v>
      </c>
    </row>
    <row r="6540" spans="46:70" x14ac:dyDescent="0.3">
      <c r="AT6540" s="232">
        <v>2015</v>
      </c>
      <c r="AV6540" s="232" t="s">
        <v>247</v>
      </c>
      <c r="AW6540" s="232" t="s">
        <v>248</v>
      </c>
      <c r="BR6540" s="232">
        <v>4.0831241925880741</v>
      </c>
    </row>
    <row r="6541" spans="46:70" x14ac:dyDescent="0.3">
      <c r="AT6541" s="232">
        <v>2015</v>
      </c>
      <c r="AV6541" s="232" t="s">
        <v>247</v>
      </c>
      <c r="AW6541" s="232" t="s">
        <v>248</v>
      </c>
      <c r="AX6541" s="232" t="s">
        <v>263</v>
      </c>
      <c r="BR6541" s="232">
        <v>2.9993244815355689</v>
      </c>
    </row>
    <row r="6542" spans="46:70" x14ac:dyDescent="0.3">
      <c r="AT6542" s="232">
        <v>2015</v>
      </c>
      <c r="AV6542" s="232" t="s">
        <v>247</v>
      </c>
      <c r="AW6542" s="232" t="s">
        <v>248</v>
      </c>
      <c r="AX6542" s="232" t="s">
        <v>135</v>
      </c>
      <c r="BR6542" s="232">
        <v>2.2285339449122641</v>
      </c>
    </row>
    <row r="6543" spans="46:70" x14ac:dyDescent="0.3">
      <c r="AT6543" s="232">
        <v>2015</v>
      </c>
      <c r="AV6543" s="232" t="s">
        <v>247</v>
      </c>
      <c r="AW6543" s="232" t="s">
        <v>248</v>
      </c>
      <c r="AX6543" s="232" t="s">
        <v>135</v>
      </c>
      <c r="AY6543" s="232" t="s">
        <v>264</v>
      </c>
      <c r="BR6543" s="232">
        <v>1.564044182165232</v>
      </c>
    </row>
    <row r="6544" spans="46:70" x14ac:dyDescent="0.3">
      <c r="AT6544" s="232">
        <v>2015</v>
      </c>
      <c r="AV6544" s="232" t="s">
        <v>247</v>
      </c>
      <c r="AW6544" s="232" t="s">
        <v>248</v>
      </c>
      <c r="AX6544" s="232" t="s">
        <v>135</v>
      </c>
      <c r="AY6544" s="232" t="s">
        <v>265</v>
      </c>
      <c r="BR6544" s="232">
        <v>1.325296956364526</v>
      </c>
    </row>
    <row r="6545" spans="46:70" x14ac:dyDescent="0.3">
      <c r="AT6545" s="232">
        <v>2015</v>
      </c>
      <c r="AV6545" s="232" t="s">
        <v>249</v>
      </c>
      <c r="AW6545" s="232" t="s">
        <v>248</v>
      </c>
      <c r="BR6545" s="232">
        <v>1.860138439906075</v>
      </c>
    </row>
    <row r="6546" spans="46:70" x14ac:dyDescent="0.3">
      <c r="AT6546" s="232">
        <v>2015</v>
      </c>
      <c r="AV6546" s="232" t="s">
        <v>249</v>
      </c>
      <c r="AW6546" s="232" t="s">
        <v>248</v>
      </c>
      <c r="AX6546" s="232" t="s">
        <v>263</v>
      </c>
      <c r="BR6546" s="232">
        <v>1.341626481895918</v>
      </c>
    </row>
    <row r="6547" spans="46:70" x14ac:dyDescent="0.3">
      <c r="AT6547" s="232">
        <v>2015</v>
      </c>
      <c r="AV6547" s="232" t="s">
        <v>249</v>
      </c>
      <c r="AW6547" s="232" t="s">
        <v>248</v>
      </c>
      <c r="AX6547" s="232" t="s">
        <v>135</v>
      </c>
      <c r="BR6547" s="232">
        <v>0.95064173525694828</v>
      </c>
    </row>
    <row r="6548" spans="46:70" x14ac:dyDescent="0.3">
      <c r="AT6548" s="232">
        <v>2015</v>
      </c>
      <c r="AV6548" s="232" t="s">
        <v>249</v>
      </c>
      <c r="AW6548" s="232" t="s">
        <v>248</v>
      </c>
      <c r="AX6548" s="232" t="s">
        <v>135</v>
      </c>
      <c r="AY6548" s="232" t="s">
        <v>264</v>
      </c>
      <c r="BR6548" s="232">
        <v>0.79246105508050435</v>
      </c>
    </row>
    <row r="6549" spans="46:70" x14ac:dyDescent="0.3">
      <c r="AT6549" s="232">
        <v>2015</v>
      </c>
      <c r="AV6549" s="232" t="s">
        <v>249</v>
      </c>
      <c r="AW6549" s="232" t="s">
        <v>248</v>
      </c>
      <c r="AX6549" s="232" t="s">
        <v>135</v>
      </c>
      <c r="AY6549" s="232" t="s">
        <v>265</v>
      </c>
      <c r="BR6549" s="232">
        <v>0.44150891439797041</v>
      </c>
    </row>
    <row r="6550" spans="46:70" x14ac:dyDescent="0.3">
      <c r="AT6550" s="232">
        <v>2015</v>
      </c>
      <c r="AV6550" s="232" t="s">
        <v>247</v>
      </c>
      <c r="AW6550" s="232" t="s">
        <v>250</v>
      </c>
      <c r="BR6550" s="232">
        <v>0.30982529679612092</v>
      </c>
    </row>
    <row r="6551" spans="46:70" x14ac:dyDescent="0.3">
      <c r="AT6551" s="232">
        <v>2015</v>
      </c>
      <c r="AV6551" s="232" t="s">
        <v>247</v>
      </c>
      <c r="AW6551" s="232" t="s">
        <v>250</v>
      </c>
      <c r="AX6551" s="232" t="s">
        <v>266</v>
      </c>
      <c r="BR6551" s="232">
        <v>0.1734244149641001</v>
      </c>
    </row>
    <row r="6552" spans="46:70" x14ac:dyDescent="0.3">
      <c r="AT6552" s="232">
        <v>2015</v>
      </c>
      <c r="AV6552" s="232" t="s">
        <v>247</v>
      </c>
      <c r="AW6552" s="232" t="s">
        <v>250</v>
      </c>
      <c r="AX6552" s="232" t="s">
        <v>267</v>
      </c>
      <c r="BR6552" s="232">
        <v>0.2250003700231363</v>
      </c>
    </row>
    <row r="6553" spans="46:70" x14ac:dyDescent="0.3">
      <c r="AT6553" s="232">
        <v>2015</v>
      </c>
      <c r="AV6553" s="232" t="s">
        <v>249</v>
      </c>
      <c r="AW6553" s="232" t="s">
        <v>250</v>
      </c>
      <c r="BR6553" s="232">
        <v>2.0961215018185479E-2</v>
      </c>
    </row>
    <row r="6554" spans="46:70" x14ac:dyDescent="0.3">
      <c r="AT6554" s="232">
        <v>2015</v>
      </c>
      <c r="AV6554" s="232" t="s">
        <v>249</v>
      </c>
      <c r="AW6554" s="232" t="s">
        <v>250</v>
      </c>
      <c r="AX6554" s="232" t="s">
        <v>266</v>
      </c>
      <c r="BR6554" s="232">
        <v>9.4490601675266475E-3</v>
      </c>
    </row>
    <row r="6555" spans="46:70" x14ac:dyDescent="0.3">
      <c r="AT6555" s="232">
        <v>2015</v>
      </c>
      <c r="AV6555" s="232" t="s">
        <v>249</v>
      </c>
      <c r="AW6555" s="232" t="s">
        <v>250</v>
      </c>
      <c r="AX6555" s="232" t="s">
        <v>267</v>
      </c>
      <c r="BR6555" s="232">
        <v>1.143124393827661E-2</v>
      </c>
    </row>
    <row r="6556" spans="46:70" x14ac:dyDescent="0.3">
      <c r="AT6556" s="232">
        <v>2015</v>
      </c>
      <c r="AV6556" s="232" t="s">
        <v>247</v>
      </c>
      <c r="AW6556" s="232" t="s">
        <v>251</v>
      </c>
      <c r="BR6556" s="232">
        <v>0.87531434648296791</v>
      </c>
    </row>
    <row r="6557" spans="46:70" x14ac:dyDescent="0.3">
      <c r="AT6557" s="232">
        <v>2015</v>
      </c>
      <c r="AV6557" s="232" t="s">
        <v>249</v>
      </c>
      <c r="AW6557" s="232" t="s">
        <v>251</v>
      </c>
      <c r="BR6557" s="232">
        <v>0.36574965831933748</v>
      </c>
    </row>
    <row r="6558" spans="46:70" x14ac:dyDescent="0.3">
      <c r="AT6558" s="232">
        <v>2016</v>
      </c>
      <c r="AU6558" s="232" t="s">
        <v>154</v>
      </c>
      <c r="BR6558" s="232">
        <v>4.3340144884535166</v>
      </c>
    </row>
    <row r="6559" spans="46:70" x14ac:dyDescent="0.3">
      <c r="AT6559" s="232">
        <v>2016</v>
      </c>
      <c r="AU6559" s="232" t="s">
        <v>154</v>
      </c>
      <c r="AV6559" s="232" t="s">
        <v>247</v>
      </c>
      <c r="BR6559" s="232">
        <v>2.9862109836363779</v>
      </c>
    </row>
    <row r="6560" spans="46:70" x14ac:dyDescent="0.3">
      <c r="AT6560" s="232">
        <v>2016</v>
      </c>
      <c r="AU6560" s="232" t="s">
        <v>154</v>
      </c>
      <c r="AV6560" s="232" t="s">
        <v>249</v>
      </c>
      <c r="BR6560" s="232">
        <v>1.5879492134755711</v>
      </c>
    </row>
    <row r="6561" spans="46:70" x14ac:dyDescent="0.3">
      <c r="AT6561" s="232">
        <v>2016</v>
      </c>
      <c r="AU6561" s="232" t="s">
        <v>154</v>
      </c>
      <c r="AV6561" s="232" t="s">
        <v>247</v>
      </c>
      <c r="AW6561" s="232" t="s">
        <v>248</v>
      </c>
      <c r="BR6561" s="232">
        <v>2.73157775191443</v>
      </c>
    </row>
    <row r="6562" spans="46:70" x14ac:dyDescent="0.3">
      <c r="AT6562" s="232">
        <v>2016</v>
      </c>
      <c r="AU6562" s="232" t="s">
        <v>154</v>
      </c>
      <c r="AV6562" s="232" t="s">
        <v>247</v>
      </c>
      <c r="AW6562" s="232" t="s">
        <v>248</v>
      </c>
      <c r="AX6562" s="232" t="s">
        <v>263</v>
      </c>
      <c r="BR6562" s="232">
        <v>2.0099013469964602</v>
      </c>
    </row>
    <row r="6563" spans="46:70" x14ac:dyDescent="0.3">
      <c r="AT6563" s="232">
        <v>2016</v>
      </c>
      <c r="AU6563" s="232" t="s">
        <v>154</v>
      </c>
      <c r="AV6563" s="232" t="s">
        <v>247</v>
      </c>
      <c r="AW6563" s="232" t="s">
        <v>248</v>
      </c>
      <c r="AX6563" s="232" t="s">
        <v>135</v>
      </c>
      <c r="BR6563" s="232">
        <v>1.2498217425964011</v>
      </c>
    </row>
    <row r="6564" spans="46:70" x14ac:dyDescent="0.3">
      <c r="AT6564" s="232">
        <v>2016</v>
      </c>
      <c r="AU6564" s="232" t="s">
        <v>154</v>
      </c>
      <c r="AV6564" s="232" t="s">
        <v>247</v>
      </c>
      <c r="AW6564" s="232" t="s">
        <v>248</v>
      </c>
      <c r="AX6564" s="232" t="s">
        <v>135</v>
      </c>
      <c r="AY6564" s="232" t="s">
        <v>264</v>
      </c>
      <c r="BR6564" s="232">
        <v>0.61632749375684248</v>
      </c>
    </row>
    <row r="6565" spans="46:70" x14ac:dyDescent="0.3">
      <c r="AT6565" s="232">
        <v>2016</v>
      </c>
      <c r="AU6565" s="232" t="s">
        <v>154</v>
      </c>
      <c r="AV6565" s="232" t="s">
        <v>247</v>
      </c>
      <c r="AW6565" s="232" t="s">
        <v>248</v>
      </c>
      <c r="AX6565" s="232" t="s">
        <v>135</v>
      </c>
      <c r="AY6565" s="232" t="s">
        <v>265</v>
      </c>
      <c r="BR6565" s="232">
        <v>0.9134113982513351</v>
      </c>
    </row>
    <row r="6566" spans="46:70" x14ac:dyDescent="0.3">
      <c r="AT6566" s="232">
        <v>2016</v>
      </c>
      <c r="AU6566" s="232" t="s">
        <v>154</v>
      </c>
      <c r="AV6566" s="232" t="s">
        <v>249</v>
      </c>
      <c r="AW6566" s="232" t="s">
        <v>248</v>
      </c>
      <c r="BR6566" s="232">
        <v>1.455726280897045</v>
      </c>
    </row>
    <row r="6567" spans="46:70" x14ac:dyDescent="0.3">
      <c r="AT6567" s="232">
        <v>2016</v>
      </c>
      <c r="AU6567" s="232" t="s">
        <v>154</v>
      </c>
      <c r="AV6567" s="232" t="s">
        <v>249</v>
      </c>
      <c r="AW6567" s="232" t="s">
        <v>248</v>
      </c>
      <c r="AX6567" s="232" t="s">
        <v>263</v>
      </c>
      <c r="BR6567" s="232">
        <v>0.91702071032498578</v>
      </c>
    </row>
    <row r="6568" spans="46:70" x14ac:dyDescent="0.3">
      <c r="AT6568" s="232">
        <v>2016</v>
      </c>
      <c r="AU6568" s="232" t="s">
        <v>154</v>
      </c>
      <c r="AV6568" s="232" t="s">
        <v>249</v>
      </c>
      <c r="AW6568" s="232" t="s">
        <v>248</v>
      </c>
      <c r="AX6568" s="232" t="s">
        <v>135</v>
      </c>
      <c r="BR6568" s="232">
        <v>0.75708941091764115</v>
      </c>
    </row>
    <row r="6569" spans="46:70" x14ac:dyDescent="0.3">
      <c r="AT6569" s="232">
        <v>2016</v>
      </c>
      <c r="AU6569" s="232" t="s">
        <v>154</v>
      </c>
      <c r="AV6569" s="232" t="s">
        <v>249</v>
      </c>
      <c r="AW6569" s="232" t="s">
        <v>248</v>
      </c>
      <c r="AX6569" s="232" t="s">
        <v>135</v>
      </c>
      <c r="AY6569" s="232" t="s">
        <v>264</v>
      </c>
      <c r="BR6569" s="232">
        <v>0.56714790915907687</v>
      </c>
    </row>
    <row r="6570" spans="46:70" x14ac:dyDescent="0.3">
      <c r="AT6570" s="232">
        <v>2016</v>
      </c>
      <c r="AU6570" s="232" t="s">
        <v>154</v>
      </c>
      <c r="AV6570" s="232" t="s">
        <v>249</v>
      </c>
      <c r="AW6570" s="232" t="s">
        <v>248</v>
      </c>
      <c r="AX6570" s="232" t="s">
        <v>135</v>
      </c>
      <c r="AY6570" s="232" t="s">
        <v>265</v>
      </c>
      <c r="BR6570" s="232">
        <v>0.33624227754468899</v>
      </c>
    </row>
    <row r="6571" spans="46:70" x14ac:dyDescent="0.3">
      <c r="AT6571" s="232">
        <v>2016</v>
      </c>
      <c r="AU6571" s="232" t="s">
        <v>154</v>
      </c>
      <c r="AV6571" s="232" t="s">
        <v>247</v>
      </c>
      <c r="AW6571" s="232" t="s">
        <v>250</v>
      </c>
      <c r="BR6571" s="232">
        <v>7.5478362801934762E-2</v>
      </c>
    </row>
    <row r="6572" spans="46:70" x14ac:dyDescent="0.3">
      <c r="AT6572" s="232">
        <v>2016</v>
      </c>
      <c r="AU6572" s="232" t="s">
        <v>154</v>
      </c>
      <c r="AV6572" s="232" t="s">
        <v>247</v>
      </c>
      <c r="AW6572" s="232" t="s">
        <v>250</v>
      </c>
      <c r="AX6572" s="232" t="s">
        <v>266</v>
      </c>
      <c r="BR6572" s="232">
        <v>2.970155592356127E-2</v>
      </c>
    </row>
    <row r="6573" spans="46:70" x14ac:dyDescent="0.3">
      <c r="AT6573" s="232">
        <v>2016</v>
      </c>
      <c r="AU6573" s="232" t="s">
        <v>154</v>
      </c>
      <c r="AV6573" s="232" t="s">
        <v>247</v>
      </c>
      <c r="AW6573" s="232" t="s">
        <v>250</v>
      </c>
      <c r="AX6573" s="232" t="s">
        <v>267</v>
      </c>
      <c r="BR6573" s="232">
        <v>5.4226105543861931E-2</v>
      </c>
    </row>
    <row r="6574" spans="46:70" x14ac:dyDescent="0.3">
      <c r="AT6574" s="232">
        <v>2016</v>
      </c>
      <c r="AU6574" s="232" t="s">
        <v>154</v>
      </c>
      <c r="AV6574" s="232" t="s">
        <v>249</v>
      </c>
      <c r="AW6574" s="232" t="s">
        <v>250</v>
      </c>
      <c r="BR6574" s="232">
        <v>3.6120482374590333E-2</v>
      </c>
    </row>
    <row r="6575" spans="46:70" x14ac:dyDescent="0.3">
      <c r="AT6575" s="232">
        <v>2016</v>
      </c>
      <c r="AU6575" s="232" t="s">
        <v>154</v>
      </c>
      <c r="AV6575" s="232" t="s">
        <v>249</v>
      </c>
      <c r="AW6575" s="232" t="s">
        <v>250</v>
      </c>
      <c r="AX6575" s="232" t="s">
        <v>266</v>
      </c>
      <c r="BR6575" s="232">
        <v>1.876999460115136E-2</v>
      </c>
    </row>
    <row r="6576" spans="46:70" x14ac:dyDescent="0.3">
      <c r="AT6576" s="232">
        <v>2016</v>
      </c>
      <c r="AU6576" s="232" t="s">
        <v>154</v>
      </c>
      <c r="AV6576" s="232" t="s">
        <v>249</v>
      </c>
      <c r="AW6576" s="232" t="s">
        <v>250</v>
      </c>
      <c r="AX6576" s="232" t="s">
        <v>267</v>
      </c>
      <c r="BR6576" s="232">
        <v>2.5899924108285462E-2</v>
      </c>
    </row>
    <row r="6577" spans="46:70" x14ac:dyDescent="0.3">
      <c r="AT6577" s="232">
        <v>2016</v>
      </c>
      <c r="AU6577" s="232" t="s">
        <v>154</v>
      </c>
      <c r="AV6577" s="232" t="s">
        <v>247</v>
      </c>
      <c r="AW6577" s="232" t="s">
        <v>251</v>
      </c>
      <c r="BR6577" s="232">
        <v>0.53270464318884347</v>
      </c>
    </row>
    <row r="6578" spans="46:70" x14ac:dyDescent="0.3">
      <c r="AT6578" s="232">
        <v>2016</v>
      </c>
      <c r="AU6578" s="232" t="s">
        <v>154</v>
      </c>
      <c r="AV6578" s="232" t="s">
        <v>249</v>
      </c>
      <c r="AW6578" s="232" t="s">
        <v>251</v>
      </c>
      <c r="BR6578" s="232">
        <v>0.20051864729372779</v>
      </c>
    </row>
    <row r="6579" spans="46:70" x14ac:dyDescent="0.3">
      <c r="AT6579" s="232">
        <v>2016</v>
      </c>
      <c r="AU6579" s="232" t="s">
        <v>258</v>
      </c>
      <c r="BR6579" s="232">
        <v>7.4524573919883137</v>
      </c>
    </row>
    <row r="6580" spans="46:70" x14ac:dyDescent="0.3">
      <c r="AT6580" s="232">
        <v>2016</v>
      </c>
      <c r="AU6580" s="232" t="s">
        <v>258</v>
      </c>
      <c r="AV6580" s="232" t="s">
        <v>247</v>
      </c>
      <c r="BR6580" s="232">
        <v>5.9466231116544046</v>
      </c>
    </row>
    <row r="6581" spans="46:70" x14ac:dyDescent="0.3">
      <c r="AT6581" s="232">
        <v>2016</v>
      </c>
      <c r="AU6581" s="232" t="s">
        <v>258</v>
      </c>
      <c r="AV6581" s="232" t="s">
        <v>249</v>
      </c>
      <c r="BR6581" s="232">
        <v>2.0319421584729578</v>
      </c>
    </row>
    <row r="6582" spans="46:70" x14ac:dyDescent="0.3">
      <c r="AT6582" s="232">
        <v>2016</v>
      </c>
      <c r="AU6582" s="232" t="s">
        <v>258</v>
      </c>
      <c r="AV6582" s="232" t="s">
        <v>247</v>
      </c>
      <c r="AW6582" s="232" t="s">
        <v>248</v>
      </c>
      <c r="BR6582" s="232">
        <v>5.2052245903377958</v>
      </c>
    </row>
    <row r="6583" spans="46:70" x14ac:dyDescent="0.3">
      <c r="AT6583" s="232">
        <v>2016</v>
      </c>
      <c r="AU6583" s="232" t="s">
        <v>258</v>
      </c>
      <c r="AV6583" s="232" t="s">
        <v>247</v>
      </c>
      <c r="AW6583" s="232" t="s">
        <v>248</v>
      </c>
      <c r="AX6583" s="232" t="s">
        <v>263</v>
      </c>
      <c r="BR6583" s="232">
        <v>4.0040690398472876</v>
      </c>
    </row>
    <row r="6584" spans="46:70" x14ac:dyDescent="0.3">
      <c r="AT6584" s="232">
        <v>2016</v>
      </c>
      <c r="AU6584" s="232" t="s">
        <v>258</v>
      </c>
      <c r="AV6584" s="232" t="s">
        <v>247</v>
      </c>
      <c r="AW6584" s="232" t="s">
        <v>248</v>
      </c>
      <c r="AX6584" s="232" t="s">
        <v>135</v>
      </c>
      <c r="BR6584" s="232">
        <v>2.792484731353305</v>
      </c>
    </row>
    <row r="6585" spans="46:70" x14ac:dyDescent="0.3">
      <c r="AT6585" s="232">
        <v>2016</v>
      </c>
      <c r="AU6585" s="232" t="s">
        <v>258</v>
      </c>
      <c r="AV6585" s="232" t="s">
        <v>247</v>
      </c>
      <c r="AW6585" s="232" t="s">
        <v>248</v>
      </c>
      <c r="AX6585" s="232" t="s">
        <v>135</v>
      </c>
      <c r="AY6585" s="232" t="s">
        <v>264</v>
      </c>
      <c r="BR6585" s="232">
        <v>2.1711774751952442</v>
      </c>
    </row>
    <row r="6586" spans="46:70" x14ac:dyDescent="0.3">
      <c r="AT6586" s="232">
        <v>2016</v>
      </c>
      <c r="AU6586" s="232" t="s">
        <v>258</v>
      </c>
      <c r="AV6586" s="232" t="s">
        <v>247</v>
      </c>
      <c r="AW6586" s="232" t="s">
        <v>248</v>
      </c>
      <c r="AX6586" s="232" t="s">
        <v>135</v>
      </c>
      <c r="AY6586" s="232" t="s">
        <v>265</v>
      </c>
      <c r="BR6586" s="232">
        <v>1.544702646236306</v>
      </c>
    </row>
    <row r="6587" spans="46:70" x14ac:dyDescent="0.3">
      <c r="AT6587" s="232">
        <v>2016</v>
      </c>
      <c r="AU6587" s="232" t="s">
        <v>258</v>
      </c>
      <c r="AV6587" s="232" t="s">
        <v>249</v>
      </c>
      <c r="AW6587" s="232" t="s">
        <v>248</v>
      </c>
      <c r="BR6587" s="232">
        <v>1.752093103119599</v>
      </c>
    </row>
    <row r="6588" spans="46:70" x14ac:dyDescent="0.3">
      <c r="AT6588" s="232">
        <v>2016</v>
      </c>
      <c r="AU6588" s="232" t="s">
        <v>258</v>
      </c>
      <c r="AV6588" s="232" t="s">
        <v>249</v>
      </c>
      <c r="AW6588" s="232" t="s">
        <v>248</v>
      </c>
      <c r="AX6588" s="232" t="s">
        <v>263</v>
      </c>
      <c r="BR6588" s="232">
        <v>1.195682794647462</v>
      </c>
    </row>
    <row r="6589" spans="46:70" x14ac:dyDescent="0.3">
      <c r="AT6589" s="232">
        <v>2016</v>
      </c>
      <c r="AU6589" s="232" t="s">
        <v>258</v>
      </c>
      <c r="AV6589" s="232" t="s">
        <v>249</v>
      </c>
      <c r="AW6589" s="232" t="s">
        <v>248</v>
      </c>
      <c r="AX6589" s="232" t="s">
        <v>135</v>
      </c>
      <c r="BR6589" s="232">
        <v>0.97600899665810681</v>
      </c>
    </row>
    <row r="6590" spans="46:70" x14ac:dyDescent="0.3">
      <c r="AT6590" s="232">
        <v>2016</v>
      </c>
      <c r="AU6590" s="232" t="s">
        <v>258</v>
      </c>
      <c r="AV6590" s="232" t="s">
        <v>249</v>
      </c>
      <c r="AW6590" s="232" t="s">
        <v>248</v>
      </c>
      <c r="AX6590" s="232" t="s">
        <v>135</v>
      </c>
      <c r="AY6590" s="232" t="s">
        <v>264</v>
      </c>
      <c r="BR6590" s="232">
        <v>0.79553943498446567</v>
      </c>
    </row>
    <row r="6591" spans="46:70" x14ac:dyDescent="0.3">
      <c r="AT6591" s="232">
        <v>2016</v>
      </c>
      <c r="AU6591" s="232" t="s">
        <v>258</v>
      </c>
      <c r="AV6591" s="232" t="s">
        <v>249</v>
      </c>
      <c r="AW6591" s="232" t="s">
        <v>248</v>
      </c>
      <c r="AX6591" s="232" t="s">
        <v>135</v>
      </c>
      <c r="AY6591" s="232" t="s">
        <v>265</v>
      </c>
      <c r="BR6591" s="232">
        <v>0.46004750889335982</v>
      </c>
    </row>
    <row r="6592" spans="46:70" x14ac:dyDescent="0.3">
      <c r="AT6592" s="232">
        <v>2016</v>
      </c>
      <c r="AU6592" s="232" t="s">
        <v>258</v>
      </c>
      <c r="AV6592" s="232" t="s">
        <v>247</v>
      </c>
      <c r="AW6592" s="232" t="s">
        <v>250</v>
      </c>
      <c r="BR6592" s="232">
        <v>0.42312427554737359</v>
      </c>
    </row>
    <row r="6593" spans="46:70" x14ac:dyDescent="0.3">
      <c r="AT6593" s="232">
        <v>2016</v>
      </c>
      <c r="AU6593" s="232" t="s">
        <v>258</v>
      </c>
      <c r="AV6593" s="232" t="s">
        <v>247</v>
      </c>
      <c r="AW6593" s="232" t="s">
        <v>250</v>
      </c>
      <c r="AX6593" s="232" t="s">
        <v>266</v>
      </c>
      <c r="BR6593" s="232">
        <v>0.29575124435252792</v>
      </c>
    </row>
    <row r="6594" spans="46:70" x14ac:dyDescent="0.3">
      <c r="AT6594" s="232">
        <v>2016</v>
      </c>
      <c r="AU6594" s="232" t="s">
        <v>258</v>
      </c>
      <c r="AV6594" s="232" t="s">
        <v>247</v>
      </c>
      <c r="AW6594" s="232" t="s">
        <v>250</v>
      </c>
      <c r="AX6594" s="232" t="s">
        <v>267</v>
      </c>
      <c r="BR6594" s="232">
        <v>0.25662731834478208</v>
      </c>
    </row>
    <row r="6595" spans="46:70" x14ac:dyDescent="0.3">
      <c r="AT6595" s="232">
        <v>2016</v>
      </c>
      <c r="AU6595" s="232" t="s">
        <v>258</v>
      </c>
      <c r="AV6595" s="232" t="s">
        <v>249</v>
      </c>
      <c r="AW6595" s="232" t="s">
        <v>250</v>
      </c>
      <c r="BR6595" s="232">
        <v>4.3589579081898311E-2</v>
      </c>
    </row>
    <row r="6596" spans="46:70" x14ac:dyDescent="0.3">
      <c r="AT6596" s="232">
        <v>2016</v>
      </c>
      <c r="AU6596" s="232" t="s">
        <v>258</v>
      </c>
      <c r="AV6596" s="232" t="s">
        <v>249</v>
      </c>
      <c r="AW6596" s="232" t="s">
        <v>250</v>
      </c>
      <c r="AX6596" s="232" t="s">
        <v>266</v>
      </c>
      <c r="BR6596" s="232">
        <v>1.9466673492425091E-2</v>
      </c>
    </row>
    <row r="6597" spans="46:70" x14ac:dyDescent="0.3">
      <c r="AT6597" s="232">
        <v>2016</v>
      </c>
      <c r="AU6597" s="232" t="s">
        <v>258</v>
      </c>
      <c r="AV6597" s="232" t="s">
        <v>249</v>
      </c>
      <c r="AW6597" s="232" t="s">
        <v>250</v>
      </c>
      <c r="AX6597" s="232" t="s">
        <v>267</v>
      </c>
      <c r="BR6597" s="232">
        <v>2.3910956631604231E-2</v>
      </c>
    </row>
    <row r="6598" spans="46:70" x14ac:dyDescent="0.3">
      <c r="AT6598" s="232">
        <v>2016</v>
      </c>
      <c r="AU6598" s="232" t="s">
        <v>258</v>
      </c>
      <c r="AV6598" s="232" t="s">
        <v>247</v>
      </c>
      <c r="AW6598" s="232" t="s">
        <v>251</v>
      </c>
      <c r="BR6598" s="232">
        <v>1.3227979791053801</v>
      </c>
    </row>
    <row r="6599" spans="46:70" x14ac:dyDescent="0.3">
      <c r="AT6599" s="232">
        <v>2016</v>
      </c>
      <c r="AU6599" s="232" t="s">
        <v>258</v>
      </c>
      <c r="AV6599" s="232" t="s">
        <v>249</v>
      </c>
      <c r="AW6599" s="232" t="s">
        <v>251</v>
      </c>
      <c r="BR6599" s="232">
        <v>0.4519342971360979</v>
      </c>
    </row>
    <row r="6600" spans="46:70" x14ac:dyDescent="0.3">
      <c r="AT6600" s="232">
        <v>2016</v>
      </c>
      <c r="BR6600" s="232">
        <v>5.8926922166737272</v>
      </c>
    </row>
    <row r="6601" spans="46:70" x14ac:dyDescent="0.3">
      <c r="AT6601" s="232">
        <v>2016</v>
      </c>
      <c r="AV6601" s="232" t="s">
        <v>247</v>
      </c>
      <c r="BR6601" s="232">
        <v>4.4606588302093986</v>
      </c>
    </row>
    <row r="6602" spans="46:70" x14ac:dyDescent="0.3">
      <c r="AT6602" s="232">
        <v>2016</v>
      </c>
      <c r="AV6602" s="232" t="s">
        <v>249</v>
      </c>
      <c r="BR6602" s="232">
        <v>1.810021987236772</v>
      </c>
    </row>
    <row r="6603" spans="46:70" x14ac:dyDescent="0.3">
      <c r="AT6603" s="232">
        <v>2016</v>
      </c>
      <c r="AV6603" s="232" t="s">
        <v>247</v>
      </c>
      <c r="AW6603" s="232" t="s">
        <v>248</v>
      </c>
      <c r="BR6603" s="232">
        <v>3.96746982590789</v>
      </c>
    </row>
    <row r="6604" spans="46:70" x14ac:dyDescent="0.3">
      <c r="AT6604" s="232">
        <v>2016</v>
      </c>
      <c r="AV6604" s="232" t="s">
        <v>247</v>
      </c>
      <c r="AW6604" s="232" t="s">
        <v>248</v>
      </c>
      <c r="AX6604" s="232" t="s">
        <v>263</v>
      </c>
      <c r="BR6604" s="232">
        <v>3.0065752539735242</v>
      </c>
    </row>
    <row r="6605" spans="46:70" x14ac:dyDescent="0.3">
      <c r="AT6605" s="232">
        <v>2016</v>
      </c>
      <c r="AV6605" s="232" t="s">
        <v>247</v>
      </c>
      <c r="AW6605" s="232" t="s">
        <v>248</v>
      </c>
      <c r="AX6605" s="232" t="s">
        <v>135</v>
      </c>
      <c r="BR6605" s="232">
        <v>2.0196843275586862</v>
      </c>
    </row>
    <row r="6606" spans="46:70" x14ac:dyDescent="0.3">
      <c r="AT6606" s="232">
        <v>2016</v>
      </c>
      <c r="AV6606" s="232" t="s">
        <v>247</v>
      </c>
      <c r="AW6606" s="232" t="s">
        <v>248</v>
      </c>
      <c r="AX6606" s="232" t="s">
        <v>135</v>
      </c>
      <c r="AY6606" s="232" t="s">
        <v>264</v>
      </c>
      <c r="BR6606" s="232">
        <v>1.391435395121849</v>
      </c>
    </row>
    <row r="6607" spans="46:70" x14ac:dyDescent="0.3">
      <c r="AT6607" s="232">
        <v>2016</v>
      </c>
      <c r="AV6607" s="232" t="s">
        <v>247</v>
      </c>
      <c r="AW6607" s="232" t="s">
        <v>248</v>
      </c>
      <c r="AX6607" s="232" t="s">
        <v>135</v>
      </c>
      <c r="AY6607" s="232" t="s">
        <v>265</v>
      </c>
      <c r="BR6607" s="232">
        <v>1.2279968149269149</v>
      </c>
    </row>
    <row r="6608" spans="46:70" x14ac:dyDescent="0.3">
      <c r="AT6608" s="232">
        <v>2016</v>
      </c>
      <c r="AV6608" s="232" t="s">
        <v>249</v>
      </c>
      <c r="AW6608" s="232" t="s">
        <v>248</v>
      </c>
      <c r="BR6608" s="232">
        <v>1.6043922331583189</v>
      </c>
    </row>
    <row r="6609" spans="46:70" x14ac:dyDescent="0.3">
      <c r="AT6609" s="232">
        <v>2016</v>
      </c>
      <c r="AV6609" s="232" t="s">
        <v>249</v>
      </c>
      <c r="AW6609" s="232" t="s">
        <v>248</v>
      </c>
      <c r="AX6609" s="232" t="s">
        <v>263</v>
      </c>
      <c r="BR6609" s="232">
        <v>1.0565845436364141</v>
      </c>
    </row>
    <row r="6610" spans="46:70" x14ac:dyDescent="0.3">
      <c r="AT6610" s="232">
        <v>2016</v>
      </c>
      <c r="AV6610" s="232" t="s">
        <v>249</v>
      </c>
      <c r="AW6610" s="232" t="s">
        <v>248</v>
      </c>
      <c r="AX6610" s="232" t="s">
        <v>135</v>
      </c>
      <c r="BR6610" s="232">
        <v>0.86685652846227923</v>
      </c>
    </row>
    <row r="6611" spans="46:70" x14ac:dyDescent="0.3">
      <c r="AT6611" s="232">
        <v>2016</v>
      </c>
      <c r="AV6611" s="232" t="s">
        <v>249</v>
      </c>
      <c r="AW6611" s="232" t="s">
        <v>248</v>
      </c>
      <c r="AX6611" s="232" t="s">
        <v>135</v>
      </c>
      <c r="AY6611" s="232" t="s">
        <v>264</v>
      </c>
      <c r="BR6611" s="232">
        <v>0.68157533345482624</v>
      </c>
    </row>
    <row r="6612" spans="46:70" x14ac:dyDescent="0.3">
      <c r="AT6612" s="232">
        <v>2016</v>
      </c>
      <c r="AV6612" s="232" t="s">
        <v>249</v>
      </c>
      <c r="AW6612" s="232" t="s">
        <v>248</v>
      </c>
      <c r="AX6612" s="232" t="s">
        <v>135</v>
      </c>
      <c r="AY6612" s="232" t="s">
        <v>265</v>
      </c>
      <c r="BR6612" s="232">
        <v>0.39836779768881281</v>
      </c>
    </row>
    <row r="6613" spans="46:70" x14ac:dyDescent="0.3">
      <c r="AT6613" s="232">
        <v>2016</v>
      </c>
      <c r="AV6613" s="232" t="s">
        <v>247</v>
      </c>
      <c r="AW6613" s="232" t="s">
        <v>250</v>
      </c>
      <c r="BR6613" s="232">
        <v>0.2486270085371895</v>
      </c>
    </row>
    <row r="6614" spans="46:70" x14ac:dyDescent="0.3">
      <c r="AT6614" s="232">
        <v>2016</v>
      </c>
      <c r="AV6614" s="232" t="s">
        <v>247</v>
      </c>
      <c r="AW6614" s="232" t="s">
        <v>250</v>
      </c>
      <c r="AX6614" s="232" t="s">
        <v>266</v>
      </c>
      <c r="BR6614" s="232">
        <v>0.16230576139937941</v>
      </c>
    </row>
    <row r="6615" spans="46:70" x14ac:dyDescent="0.3">
      <c r="AT6615" s="232">
        <v>2016</v>
      </c>
      <c r="AV6615" s="232" t="s">
        <v>247</v>
      </c>
      <c r="AW6615" s="232" t="s">
        <v>250</v>
      </c>
      <c r="AX6615" s="232" t="s">
        <v>267</v>
      </c>
      <c r="BR6615" s="232">
        <v>0.15521394366589999</v>
      </c>
    </row>
    <row r="6616" spans="46:70" x14ac:dyDescent="0.3">
      <c r="AT6616" s="232">
        <v>2016</v>
      </c>
      <c r="AV6616" s="232" t="s">
        <v>249</v>
      </c>
      <c r="AW6616" s="232" t="s">
        <v>250</v>
      </c>
      <c r="BR6616" s="232">
        <v>3.9854383623342697E-2</v>
      </c>
    </row>
    <row r="6617" spans="46:70" x14ac:dyDescent="0.3">
      <c r="AT6617" s="232">
        <v>2016</v>
      </c>
      <c r="AV6617" s="232" t="s">
        <v>249</v>
      </c>
      <c r="AW6617" s="232" t="s">
        <v>250</v>
      </c>
      <c r="AX6617" s="232" t="s">
        <v>266</v>
      </c>
      <c r="BR6617" s="232">
        <v>1.911848855999311E-2</v>
      </c>
    </row>
    <row r="6618" spans="46:70" x14ac:dyDescent="0.3">
      <c r="AT6618" s="232">
        <v>2016</v>
      </c>
      <c r="AV6618" s="232" t="s">
        <v>249</v>
      </c>
      <c r="AW6618" s="232" t="s">
        <v>250</v>
      </c>
      <c r="AX6618" s="232" t="s">
        <v>267</v>
      </c>
      <c r="BR6618" s="232">
        <v>2.4903536979576341E-2</v>
      </c>
    </row>
    <row r="6619" spans="46:70" x14ac:dyDescent="0.3">
      <c r="AT6619" s="232">
        <v>2016</v>
      </c>
      <c r="AV6619" s="232" t="s">
        <v>247</v>
      </c>
      <c r="AW6619" s="232" t="s">
        <v>251</v>
      </c>
      <c r="BR6619" s="232">
        <v>0.92711378036315528</v>
      </c>
    </row>
    <row r="6620" spans="46:70" x14ac:dyDescent="0.3">
      <c r="AT6620" s="232">
        <v>2016</v>
      </c>
      <c r="AV6620" s="232" t="s">
        <v>249</v>
      </c>
      <c r="AW6620" s="232" t="s">
        <v>251</v>
      </c>
      <c r="BR6620" s="232">
        <v>0.32650670294359219</v>
      </c>
    </row>
  </sheetData>
  <mergeCells count="180">
    <mergeCell ref="A866:A970"/>
    <mergeCell ref="B866:C866"/>
    <mergeCell ref="B867:B872"/>
    <mergeCell ref="B873:B895"/>
    <mergeCell ref="B896:B901"/>
    <mergeCell ref="B958:B960"/>
    <mergeCell ref="B961:B970"/>
    <mergeCell ref="B931:B937"/>
    <mergeCell ref="B938:B940"/>
    <mergeCell ref="B941:B945"/>
    <mergeCell ref="B946:B953"/>
    <mergeCell ref="B954:B955"/>
    <mergeCell ref="B956:B957"/>
    <mergeCell ref="B902:B909"/>
    <mergeCell ref="B910:B915"/>
    <mergeCell ref="B916:B920"/>
    <mergeCell ref="B921:B924"/>
    <mergeCell ref="B925:B927"/>
    <mergeCell ref="B928:B930"/>
    <mergeCell ref="B816:B819"/>
    <mergeCell ref="B820:B822"/>
    <mergeCell ref="B823:B825"/>
    <mergeCell ref="B826:B832"/>
    <mergeCell ref="B833:B835"/>
    <mergeCell ref="B836:B840"/>
    <mergeCell ref="B748:B750"/>
    <mergeCell ref="B751:B760"/>
    <mergeCell ref="A761:A865"/>
    <mergeCell ref="B761:C761"/>
    <mergeCell ref="B762:B767"/>
    <mergeCell ref="B768:B790"/>
    <mergeCell ref="B791:B796"/>
    <mergeCell ref="B797:B804"/>
    <mergeCell ref="B805:B810"/>
    <mergeCell ref="B811:B815"/>
    <mergeCell ref="B841:B848"/>
    <mergeCell ref="B849:B850"/>
    <mergeCell ref="B851:B852"/>
    <mergeCell ref="B853:B855"/>
    <mergeCell ref="B856:B865"/>
    <mergeCell ref="A656:A760"/>
    <mergeCell ref="B656:C656"/>
    <mergeCell ref="B657:B662"/>
    <mergeCell ref="B663:B685"/>
    <mergeCell ref="B686:B691"/>
    <mergeCell ref="B721:B727"/>
    <mergeCell ref="B728:B730"/>
    <mergeCell ref="B731:B735"/>
    <mergeCell ref="B736:B743"/>
    <mergeCell ref="B744:B745"/>
    <mergeCell ref="B746:B747"/>
    <mergeCell ref="B692:B699"/>
    <mergeCell ref="B700:B705"/>
    <mergeCell ref="B706:B710"/>
    <mergeCell ref="B711:B714"/>
    <mergeCell ref="B715:B717"/>
    <mergeCell ref="B718:B720"/>
    <mergeCell ref="B606:B609"/>
    <mergeCell ref="B610:B612"/>
    <mergeCell ref="B613:B615"/>
    <mergeCell ref="B616:B622"/>
    <mergeCell ref="B623:B625"/>
    <mergeCell ref="B626:B630"/>
    <mergeCell ref="B538:B540"/>
    <mergeCell ref="B541:B550"/>
    <mergeCell ref="A551:A655"/>
    <mergeCell ref="B551:C551"/>
    <mergeCell ref="B552:B557"/>
    <mergeCell ref="B558:B580"/>
    <mergeCell ref="B581:B586"/>
    <mergeCell ref="B587:B594"/>
    <mergeCell ref="B595:B600"/>
    <mergeCell ref="B601:B605"/>
    <mergeCell ref="B631:B638"/>
    <mergeCell ref="B639:B640"/>
    <mergeCell ref="B641:B642"/>
    <mergeCell ref="B643:B645"/>
    <mergeCell ref="B646:B655"/>
    <mergeCell ref="A446:A550"/>
    <mergeCell ref="B446:C446"/>
    <mergeCell ref="B447:B452"/>
    <mergeCell ref="B453:B475"/>
    <mergeCell ref="B476:B481"/>
    <mergeCell ref="B511:B517"/>
    <mergeCell ref="B518:B520"/>
    <mergeCell ref="B521:B525"/>
    <mergeCell ref="B526:B533"/>
    <mergeCell ref="B534:B535"/>
    <mergeCell ref="B536:B537"/>
    <mergeCell ref="B482:B489"/>
    <mergeCell ref="B490:B495"/>
    <mergeCell ref="B496:B500"/>
    <mergeCell ref="B501:B504"/>
    <mergeCell ref="B505:B507"/>
    <mergeCell ref="B508:B510"/>
    <mergeCell ref="B396:B399"/>
    <mergeCell ref="B400:B402"/>
    <mergeCell ref="B403:B405"/>
    <mergeCell ref="B406:B412"/>
    <mergeCell ref="B413:B415"/>
    <mergeCell ref="B416:B420"/>
    <mergeCell ref="B328:B330"/>
    <mergeCell ref="B331:B340"/>
    <mergeCell ref="A341:A445"/>
    <mergeCell ref="B341:C341"/>
    <mergeCell ref="B342:B347"/>
    <mergeCell ref="B348:B370"/>
    <mergeCell ref="B371:B376"/>
    <mergeCell ref="B377:B384"/>
    <mergeCell ref="B385:B390"/>
    <mergeCell ref="B391:B395"/>
    <mergeCell ref="B421:B428"/>
    <mergeCell ref="B429:B430"/>
    <mergeCell ref="B431:B432"/>
    <mergeCell ref="B433:B435"/>
    <mergeCell ref="B436:B445"/>
    <mergeCell ref="A236:A340"/>
    <mergeCell ref="B236:C236"/>
    <mergeCell ref="B237:B242"/>
    <mergeCell ref="B243:B265"/>
    <mergeCell ref="B266:B271"/>
    <mergeCell ref="B301:B307"/>
    <mergeCell ref="B308:B310"/>
    <mergeCell ref="B311:B315"/>
    <mergeCell ref="B316:B323"/>
    <mergeCell ref="B324:B325"/>
    <mergeCell ref="B326:B327"/>
    <mergeCell ref="B272:B279"/>
    <mergeCell ref="B280:B285"/>
    <mergeCell ref="B286:B290"/>
    <mergeCell ref="B291:B294"/>
    <mergeCell ref="B295:B297"/>
    <mergeCell ref="B298:B300"/>
    <mergeCell ref="B186:B189"/>
    <mergeCell ref="B190:B192"/>
    <mergeCell ref="B193:B195"/>
    <mergeCell ref="B196:B202"/>
    <mergeCell ref="B203:B205"/>
    <mergeCell ref="B206:B210"/>
    <mergeCell ref="B120:B125"/>
    <mergeCell ref="B126:B130"/>
    <mergeCell ref="A131:A235"/>
    <mergeCell ref="B131:C131"/>
    <mergeCell ref="B132:B137"/>
    <mergeCell ref="B138:B160"/>
    <mergeCell ref="B161:B166"/>
    <mergeCell ref="B167:B174"/>
    <mergeCell ref="B175:B180"/>
    <mergeCell ref="B181:B185"/>
    <mergeCell ref="B211:B218"/>
    <mergeCell ref="B219:B220"/>
    <mergeCell ref="B221:B222"/>
    <mergeCell ref="B223:B225"/>
    <mergeCell ref="B226:B235"/>
    <mergeCell ref="A77:A130"/>
    <mergeCell ref="B78:B81"/>
    <mergeCell ref="B82:B87"/>
    <mergeCell ref="B88:B92"/>
    <mergeCell ref="B93:B98"/>
    <mergeCell ref="B99:B103"/>
    <mergeCell ref="B104:B110"/>
    <mergeCell ref="B111:B113"/>
    <mergeCell ref="B114:B119"/>
    <mergeCell ref="A2:A22"/>
    <mergeCell ref="B2:B4"/>
    <mergeCell ref="B5:B9"/>
    <mergeCell ref="B10:B14"/>
    <mergeCell ref="B15:B17"/>
    <mergeCell ref="B18:B20"/>
    <mergeCell ref="B72:B76"/>
    <mergeCell ref="A23:A76"/>
    <mergeCell ref="B24:B27"/>
    <mergeCell ref="B28:B33"/>
    <mergeCell ref="B34:B38"/>
    <mergeCell ref="B39:B44"/>
    <mergeCell ref="B45:B49"/>
    <mergeCell ref="B50:B56"/>
    <mergeCell ref="B57:B59"/>
    <mergeCell ref="B60:B65"/>
    <mergeCell ref="B66:B71"/>
  </mergeCell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Q585"/>
  <sheetViews>
    <sheetView topLeftCell="Y15" workbookViewId="0">
      <selection activeCell="AE4" sqref="AE4"/>
    </sheetView>
  </sheetViews>
  <sheetFormatPr defaultColWidth="9.109375" defaultRowHeight="14.4" x14ac:dyDescent="0.3"/>
  <cols>
    <col min="1" max="1" width="50" style="232" customWidth="1"/>
    <col min="2" max="22" width="9.109375" style="232" customWidth="1"/>
    <col min="23" max="23" width="8.44140625" style="232" customWidth="1"/>
    <col min="24" max="24" width="9.109375" style="232" customWidth="1"/>
    <col min="25" max="25" width="17.5546875" style="232" bestFit="1" customWidth="1"/>
    <col min="26" max="26" width="9.44140625" style="232" customWidth="1"/>
    <col min="27" max="27" width="5.6640625" style="232" customWidth="1"/>
    <col min="28" max="28" width="17.6640625" style="232" customWidth="1"/>
    <col min="29" max="29" width="17.33203125" style="232" bestFit="1" customWidth="1"/>
    <col min="30" max="30" width="38" style="232" bestFit="1" customWidth="1"/>
    <col min="31" max="31" width="70.21875" style="232" customWidth="1"/>
    <col min="32" max="32" width="9.6640625" style="232" bestFit="1" customWidth="1"/>
    <col min="33" max="33" width="9.109375" style="232" customWidth="1"/>
    <col min="34" max="16384" width="9.109375" style="232"/>
  </cols>
  <sheetData>
    <row r="1" spans="1:43" x14ac:dyDescent="0.3">
      <c r="A1" s="138" t="s">
        <v>392</v>
      </c>
      <c r="B1" s="138"/>
      <c r="C1" s="138"/>
      <c r="D1" s="138"/>
      <c r="E1" s="138"/>
      <c r="F1" s="138"/>
      <c r="G1" s="138"/>
      <c r="H1" s="138"/>
      <c r="I1" s="138"/>
      <c r="J1" s="138"/>
      <c r="K1" s="138"/>
      <c r="L1" s="138"/>
      <c r="M1" s="138"/>
      <c r="N1" s="138"/>
      <c r="O1" s="137"/>
      <c r="P1" s="138"/>
      <c r="Q1" s="138"/>
      <c r="R1" s="138"/>
      <c r="S1" s="138"/>
      <c r="T1" s="138"/>
      <c r="U1" s="138"/>
      <c r="V1" s="138"/>
      <c r="W1" s="138"/>
      <c r="X1" s="138"/>
      <c r="Y1" s="138"/>
      <c r="Z1" s="139"/>
      <c r="AA1" s="138"/>
      <c r="AB1" s="138"/>
      <c r="AC1" s="138"/>
      <c r="AD1" s="138"/>
      <c r="AE1" s="138"/>
      <c r="AF1" s="138"/>
      <c r="AG1" s="138"/>
    </row>
    <row r="2" spans="1:43" ht="25.5" customHeight="1" x14ac:dyDescent="0.3">
      <c r="A2" s="81"/>
      <c r="B2" s="51" t="s">
        <v>393</v>
      </c>
      <c r="C2" s="51" t="s">
        <v>394</v>
      </c>
      <c r="D2" s="51" t="s">
        <v>395</v>
      </c>
      <c r="E2" s="52" t="s">
        <v>396</v>
      </c>
      <c r="F2" s="51" t="s">
        <v>397</v>
      </c>
      <c r="G2" s="51" t="s">
        <v>398</v>
      </c>
      <c r="H2" s="52" t="s">
        <v>399</v>
      </c>
      <c r="I2" s="52" t="s">
        <v>400</v>
      </c>
      <c r="J2" s="52" t="s">
        <v>401</v>
      </c>
      <c r="K2" s="51" t="s">
        <v>402</v>
      </c>
      <c r="L2" s="51" t="s">
        <v>403</v>
      </c>
      <c r="M2" s="51" t="s">
        <v>404</v>
      </c>
      <c r="O2" s="140" t="s">
        <v>268</v>
      </c>
      <c r="P2" s="119" t="s">
        <v>269</v>
      </c>
      <c r="Q2" s="119" t="s">
        <v>270</v>
      </c>
      <c r="R2" s="119" t="s">
        <v>271</v>
      </c>
      <c r="S2" s="119" t="s">
        <v>272</v>
      </c>
      <c r="T2" s="119" t="s">
        <v>273</v>
      </c>
      <c r="U2" s="119" t="s">
        <v>274</v>
      </c>
      <c r="V2" s="119" t="s">
        <v>275</v>
      </c>
      <c r="W2" s="120" t="s">
        <v>276</v>
      </c>
      <c r="X2" s="119" t="s">
        <v>277</v>
      </c>
      <c r="Y2" s="120" t="s">
        <v>278</v>
      </c>
      <c r="Z2" s="141" t="s">
        <v>279</v>
      </c>
      <c r="AA2" s="121"/>
      <c r="AB2" s="121"/>
    </row>
    <row r="3" spans="1:43" x14ac:dyDescent="0.3">
      <c r="A3" s="53"/>
      <c r="B3" s="455" t="s">
        <v>405</v>
      </c>
      <c r="C3" s="434"/>
      <c r="D3" s="434"/>
      <c r="E3" s="434"/>
      <c r="F3" s="434"/>
      <c r="G3" s="434"/>
      <c r="H3" s="434"/>
      <c r="I3" s="434"/>
      <c r="J3" s="434"/>
      <c r="K3" s="434"/>
      <c r="L3" s="434"/>
      <c r="M3" s="434"/>
      <c r="O3" s="247"/>
      <c r="Z3" s="245"/>
      <c r="AC3" s="303"/>
      <c r="AD3" s="303"/>
      <c r="AE3" s="223"/>
      <c r="AF3" s="100" t="s">
        <v>268</v>
      </c>
      <c r="AG3" s="101" t="s">
        <v>269</v>
      </c>
      <c r="AH3" s="101" t="s">
        <v>270</v>
      </c>
      <c r="AI3" s="101" t="s">
        <v>271</v>
      </c>
      <c r="AJ3" s="101" t="s">
        <v>272</v>
      </c>
      <c r="AK3" s="101" t="s">
        <v>273</v>
      </c>
      <c r="AL3" s="101" t="s">
        <v>274</v>
      </c>
      <c r="AM3" s="101" t="s">
        <v>275</v>
      </c>
      <c r="AN3" s="102" t="s">
        <v>276</v>
      </c>
      <c r="AO3" s="101" t="s">
        <v>277</v>
      </c>
      <c r="AP3" s="102" t="s">
        <v>278</v>
      </c>
      <c r="AQ3" s="103" t="s">
        <v>279</v>
      </c>
    </row>
    <row r="4" spans="1:43" ht="24.9" customHeight="1" x14ac:dyDescent="0.3">
      <c r="A4" s="54" t="s">
        <v>406</v>
      </c>
      <c r="B4" s="55">
        <v>11.078051084845461</v>
      </c>
      <c r="C4" s="55">
        <v>11.493999399514189</v>
      </c>
      <c r="D4" s="55">
        <v>11.03047182954135</v>
      </c>
      <c r="E4" s="55" t="s">
        <v>284</v>
      </c>
      <c r="F4" s="55">
        <v>8.8847172458080674</v>
      </c>
      <c r="G4" s="55">
        <v>9.2364457474312314</v>
      </c>
      <c r="H4" s="55">
        <v>9.0520971068976763</v>
      </c>
      <c r="I4" s="55">
        <v>9.0503781292437573</v>
      </c>
      <c r="J4" s="55">
        <v>8.7832992839120898</v>
      </c>
      <c r="K4" s="55">
        <v>8.4650773191486479</v>
      </c>
      <c r="L4" s="55">
        <v>8.1653902798021232</v>
      </c>
      <c r="M4" s="55">
        <v>7.7096732192690522</v>
      </c>
      <c r="O4" s="142">
        <f t="shared" ref="O4:O33" si="0">B4-AF4</f>
        <v>0</v>
      </c>
      <c r="P4" s="147">
        <f t="shared" ref="P4:P33" si="1">C4-AG4</f>
        <v>0</v>
      </c>
      <c r="Q4" s="147">
        <f t="shared" ref="Q4:Q33" si="2">D4-AH4</f>
        <v>0</v>
      </c>
      <c r="R4" s="147" t="e">
        <f t="shared" ref="R4:R33" si="3">E4-AI4</f>
        <v>#VALUE!</v>
      </c>
      <c r="S4" s="147">
        <f t="shared" ref="S4:S33" si="4">F4-AJ4</f>
        <v>0</v>
      </c>
      <c r="T4" s="147">
        <f t="shared" ref="T4:T33" si="5">G4-AK4</f>
        <v>0</v>
      </c>
      <c r="U4" s="147">
        <f t="shared" ref="U4:U33" si="6">H4-AL4</f>
        <v>0</v>
      </c>
      <c r="V4" s="147">
        <f t="shared" ref="V4:V33" si="7">I4-AM4</f>
        <v>0</v>
      </c>
      <c r="W4" s="147">
        <f t="shared" ref="W4:W33" si="8">J4-AN4</f>
        <v>0</v>
      </c>
      <c r="X4" s="147">
        <f t="shared" ref="X4:X33" si="9">K4-AO4</f>
        <v>0</v>
      </c>
      <c r="Y4" s="147">
        <f t="shared" ref="Y4:Y33" si="10">L4-AP4</f>
        <v>0</v>
      </c>
      <c r="Z4" s="143">
        <f t="shared" ref="Z4:Z33" si="11">M4-AQ4</f>
        <v>0</v>
      </c>
      <c r="AA4" s="253"/>
      <c r="AB4" s="253"/>
      <c r="AC4" s="456" t="s">
        <v>282</v>
      </c>
      <c r="AD4" s="452" t="s">
        <v>282</v>
      </c>
      <c r="AE4" s="94" t="s">
        <v>283</v>
      </c>
      <c r="AF4" s="108">
        <v>11.078051084845461</v>
      </c>
      <c r="AG4" s="108">
        <v>11.493999399514189</v>
      </c>
      <c r="AH4" s="108">
        <v>11.03047182954135</v>
      </c>
      <c r="AI4" s="108"/>
      <c r="AJ4" s="108">
        <v>8.8847172458080674</v>
      </c>
      <c r="AK4" s="108">
        <v>9.2364457474312314</v>
      </c>
      <c r="AL4" s="108">
        <v>9.0520971068976763</v>
      </c>
      <c r="AM4" s="108">
        <v>9.0503781292437573</v>
      </c>
      <c r="AN4" s="108">
        <v>8.7832992839120898</v>
      </c>
      <c r="AO4" s="108">
        <v>8.4650773191486479</v>
      </c>
      <c r="AP4" s="108">
        <v>8.1653902798021232</v>
      </c>
      <c r="AQ4" s="104">
        <v>7.7096732192690522</v>
      </c>
    </row>
    <row r="5" spans="1:43" ht="24.9" customHeight="1" x14ac:dyDescent="0.3">
      <c r="A5" s="54" t="s">
        <v>407</v>
      </c>
      <c r="B5" s="55">
        <v>8.6507393262087593</v>
      </c>
      <c r="C5" s="55">
        <v>9.2254652386320029</v>
      </c>
      <c r="D5" s="55">
        <v>8.6973712570989434</v>
      </c>
      <c r="E5" s="55" t="s">
        <v>284</v>
      </c>
      <c r="F5" s="55">
        <v>6.9873481340784949</v>
      </c>
      <c r="G5" s="55">
        <v>7.3643740972010994</v>
      </c>
      <c r="H5" s="55">
        <v>7.4083279363140413</v>
      </c>
      <c r="I5" s="55">
        <v>6.8836489498802642</v>
      </c>
      <c r="J5" s="55">
        <v>6.6587684276749988</v>
      </c>
      <c r="K5" s="55">
        <v>6.7934467661105806</v>
      </c>
      <c r="L5" s="55">
        <v>6.4758450623407189</v>
      </c>
      <c r="M5" s="55">
        <v>6.2308802997862456</v>
      </c>
      <c r="O5" s="142">
        <f t="shared" si="0"/>
        <v>0</v>
      </c>
      <c r="P5" s="147">
        <f t="shared" si="1"/>
        <v>0</v>
      </c>
      <c r="Q5" s="147">
        <f t="shared" si="2"/>
        <v>0</v>
      </c>
      <c r="R5" s="147" t="e">
        <f t="shared" si="3"/>
        <v>#VALUE!</v>
      </c>
      <c r="S5" s="147">
        <f t="shared" si="4"/>
        <v>0</v>
      </c>
      <c r="T5" s="147">
        <f t="shared" si="5"/>
        <v>0</v>
      </c>
      <c r="U5" s="147">
        <f t="shared" si="6"/>
        <v>0</v>
      </c>
      <c r="V5" s="147">
        <f t="shared" si="7"/>
        <v>0</v>
      </c>
      <c r="W5" s="147">
        <f t="shared" si="8"/>
        <v>0</v>
      </c>
      <c r="X5" s="147">
        <f t="shared" si="9"/>
        <v>0</v>
      </c>
      <c r="Y5" s="147">
        <f t="shared" si="10"/>
        <v>0</v>
      </c>
      <c r="Z5" s="143">
        <f t="shared" si="11"/>
        <v>0</v>
      </c>
      <c r="AA5" s="253"/>
      <c r="AB5" s="253"/>
      <c r="AC5" s="434"/>
      <c r="AD5" s="434"/>
      <c r="AE5" s="95" t="s">
        <v>285</v>
      </c>
      <c r="AF5" s="108">
        <v>8.6507393262087593</v>
      </c>
      <c r="AG5" s="108">
        <v>9.2254652386320029</v>
      </c>
      <c r="AH5" s="108">
        <v>8.6973712570989434</v>
      </c>
      <c r="AI5" s="108"/>
      <c r="AJ5" s="108">
        <v>6.9873481340784949</v>
      </c>
      <c r="AK5" s="108">
        <v>7.3643740972010994</v>
      </c>
      <c r="AL5" s="108">
        <v>7.4083279363140413</v>
      </c>
      <c r="AM5" s="108">
        <v>6.8836489498802642</v>
      </c>
      <c r="AN5" s="108">
        <v>6.6587684276749988</v>
      </c>
      <c r="AO5" s="108">
        <v>6.7934467661105806</v>
      </c>
      <c r="AP5" s="108">
        <v>6.4758450623407189</v>
      </c>
      <c r="AQ5" s="104">
        <v>6.2308802997862456</v>
      </c>
    </row>
    <row r="6" spans="1:43" ht="24.9" customHeight="1" x14ac:dyDescent="0.3">
      <c r="A6" s="54" t="s">
        <v>408</v>
      </c>
      <c r="B6" s="55">
        <v>4.3368715395127158</v>
      </c>
      <c r="C6" s="55">
        <v>4.3566528709295094</v>
      </c>
      <c r="D6" s="55">
        <v>4.3426225414321253</v>
      </c>
      <c r="E6" s="55" t="s">
        <v>284</v>
      </c>
      <c r="F6" s="55">
        <v>3.335741211704458</v>
      </c>
      <c r="G6" s="55">
        <v>3.1705181017669419</v>
      </c>
      <c r="H6" s="55">
        <v>3.1368506386160639</v>
      </c>
      <c r="I6" s="55">
        <v>3.396725370812165</v>
      </c>
      <c r="J6" s="55">
        <v>3.1512876463899979</v>
      </c>
      <c r="K6" s="55">
        <v>2.5388491156157071</v>
      </c>
      <c r="L6" s="55">
        <v>2.5378073327110862</v>
      </c>
      <c r="M6" s="55">
        <v>2.1832503046948419</v>
      </c>
      <c r="O6" s="142">
        <f t="shared" si="0"/>
        <v>0</v>
      </c>
      <c r="P6" s="147">
        <f t="shared" si="1"/>
        <v>0</v>
      </c>
      <c r="Q6" s="147">
        <f t="shared" si="2"/>
        <v>0</v>
      </c>
      <c r="R6" s="147" t="e">
        <f t="shared" si="3"/>
        <v>#VALUE!</v>
      </c>
      <c r="S6" s="147">
        <f t="shared" si="4"/>
        <v>0</v>
      </c>
      <c r="T6" s="147">
        <f t="shared" si="5"/>
        <v>0</v>
      </c>
      <c r="U6" s="147">
        <f t="shared" si="6"/>
        <v>0</v>
      </c>
      <c r="V6" s="147">
        <f t="shared" si="7"/>
        <v>0</v>
      </c>
      <c r="W6" s="147">
        <f t="shared" si="8"/>
        <v>0</v>
      </c>
      <c r="X6" s="147">
        <f t="shared" si="9"/>
        <v>0</v>
      </c>
      <c r="Y6" s="147">
        <f t="shared" si="10"/>
        <v>0</v>
      </c>
      <c r="Z6" s="143">
        <f t="shared" si="11"/>
        <v>0</v>
      </c>
      <c r="AA6" s="253"/>
      <c r="AB6" s="253"/>
      <c r="AC6" s="434"/>
      <c r="AD6" s="434"/>
      <c r="AE6" s="95" t="s">
        <v>286</v>
      </c>
      <c r="AF6" s="108">
        <v>4.3368715395127158</v>
      </c>
      <c r="AG6" s="108">
        <v>4.3566528709295094</v>
      </c>
      <c r="AH6" s="108">
        <v>4.3426225414321253</v>
      </c>
      <c r="AI6" s="108"/>
      <c r="AJ6" s="108">
        <v>3.335741211704458</v>
      </c>
      <c r="AK6" s="108">
        <v>3.1705181017669419</v>
      </c>
      <c r="AL6" s="108">
        <v>3.1368506386160639</v>
      </c>
      <c r="AM6" s="108">
        <v>3.396725370812165</v>
      </c>
      <c r="AN6" s="108">
        <v>3.1512876463899979</v>
      </c>
      <c r="AO6" s="108">
        <v>2.5388491156157071</v>
      </c>
      <c r="AP6" s="108">
        <v>2.5378073327110862</v>
      </c>
      <c r="AQ6" s="105">
        <v>2.1832503046948419</v>
      </c>
    </row>
    <row r="7" spans="1:43" ht="24.9" customHeight="1" x14ac:dyDescent="0.3">
      <c r="A7" s="54" t="s">
        <v>409</v>
      </c>
      <c r="B7" s="55">
        <v>8.6252937053889074</v>
      </c>
      <c r="C7" s="55">
        <v>8.777104856651162</v>
      </c>
      <c r="D7" s="55">
        <v>8.6448510394000824</v>
      </c>
      <c r="E7" s="55">
        <v>7.5382362984504194</v>
      </c>
      <c r="F7" s="55">
        <v>6.5387261233849419</v>
      </c>
      <c r="G7" s="55">
        <v>7.1780767249685216</v>
      </c>
      <c r="H7" s="58">
        <v>6.4406209766843903</v>
      </c>
      <c r="I7" s="58">
        <v>7.0238526242149693</v>
      </c>
      <c r="J7" s="55">
        <v>6.0782565376392732</v>
      </c>
      <c r="K7" s="55">
        <v>5.9320273739687854</v>
      </c>
      <c r="L7" s="55">
        <v>5.829772255247379</v>
      </c>
      <c r="M7" s="55">
        <v>5.3993041695470492</v>
      </c>
      <c r="O7" s="142">
        <f t="shared" si="0"/>
        <v>0</v>
      </c>
      <c r="P7" s="147">
        <f t="shared" si="1"/>
        <v>0</v>
      </c>
      <c r="Q7" s="147">
        <f t="shared" si="2"/>
        <v>0</v>
      </c>
      <c r="R7" s="147">
        <f t="shared" si="3"/>
        <v>0</v>
      </c>
      <c r="S7" s="147">
        <f t="shared" si="4"/>
        <v>0</v>
      </c>
      <c r="T7" s="147">
        <f t="shared" si="5"/>
        <v>0</v>
      </c>
      <c r="U7" s="147">
        <f t="shared" si="6"/>
        <v>0</v>
      </c>
      <c r="V7" s="147">
        <f t="shared" si="7"/>
        <v>0</v>
      </c>
      <c r="W7" s="147">
        <f t="shared" si="8"/>
        <v>0</v>
      </c>
      <c r="X7" s="147">
        <f t="shared" si="9"/>
        <v>0</v>
      </c>
      <c r="Y7" s="147">
        <f t="shared" si="10"/>
        <v>0</v>
      </c>
      <c r="Z7" s="143">
        <f t="shared" si="11"/>
        <v>0</v>
      </c>
      <c r="AA7" s="253"/>
      <c r="AB7" s="253"/>
      <c r="AC7" s="434"/>
      <c r="AD7" s="453" t="s">
        <v>287</v>
      </c>
      <c r="AE7" s="96" t="s">
        <v>287</v>
      </c>
      <c r="AF7" s="106">
        <v>8.6252937053889074</v>
      </c>
      <c r="AG7" s="106">
        <v>8.777104856651162</v>
      </c>
      <c r="AH7" s="106">
        <v>8.6448510394000824</v>
      </c>
      <c r="AI7" s="106">
        <v>7.5382362984504194</v>
      </c>
      <c r="AJ7" s="106">
        <v>6.5387261233849419</v>
      </c>
      <c r="AK7" s="106">
        <v>7.1780767249685216</v>
      </c>
      <c r="AL7" s="106">
        <v>6.4406209766843903</v>
      </c>
      <c r="AM7" s="106">
        <v>7.0238526242149693</v>
      </c>
      <c r="AN7" s="106">
        <v>6.0782565376392732</v>
      </c>
      <c r="AO7" s="106">
        <v>5.9320273739687854</v>
      </c>
      <c r="AP7" s="106">
        <v>5.829772255247379</v>
      </c>
      <c r="AQ7" s="107">
        <v>5.3993041695470492</v>
      </c>
    </row>
    <row r="8" spans="1:43" ht="24.9" customHeight="1" x14ac:dyDescent="0.3">
      <c r="A8" s="60" t="s">
        <v>410</v>
      </c>
      <c r="B8" s="61">
        <v>5.8545666670744474</v>
      </c>
      <c r="C8" s="61">
        <v>5.6347732923380134</v>
      </c>
      <c r="D8" s="61">
        <v>5.4957219936561774</v>
      </c>
      <c r="E8" s="61">
        <v>5.3496780289230657</v>
      </c>
      <c r="F8" s="61">
        <v>4.1979817334933287</v>
      </c>
      <c r="G8" s="61">
        <v>4.612131289790768</v>
      </c>
      <c r="H8" s="395">
        <v>4.3612067181797753</v>
      </c>
      <c r="I8" s="395">
        <v>4.65336561024513</v>
      </c>
      <c r="J8" s="61">
        <v>4.4893438802874099</v>
      </c>
      <c r="K8" s="61">
        <v>4.2144843328988886</v>
      </c>
      <c r="L8" s="61">
        <v>3.9985415271805702</v>
      </c>
      <c r="M8" s="61">
        <v>3.9384805425271439</v>
      </c>
      <c r="O8" s="142">
        <f t="shared" si="0"/>
        <v>0</v>
      </c>
      <c r="P8" s="147">
        <f t="shared" si="1"/>
        <v>0</v>
      </c>
      <c r="Q8" s="147">
        <f t="shared" si="2"/>
        <v>0</v>
      </c>
      <c r="R8" s="147">
        <f t="shared" si="3"/>
        <v>0</v>
      </c>
      <c r="S8" s="147">
        <f t="shared" si="4"/>
        <v>0</v>
      </c>
      <c r="T8" s="147">
        <f t="shared" si="5"/>
        <v>0</v>
      </c>
      <c r="U8" s="147">
        <f t="shared" si="6"/>
        <v>0</v>
      </c>
      <c r="V8" s="147">
        <f t="shared" si="7"/>
        <v>0</v>
      </c>
      <c r="W8" s="147">
        <f t="shared" si="8"/>
        <v>0</v>
      </c>
      <c r="X8" s="147">
        <f t="shared" si="9"/>
        <v>0</v>
      </c>
      <c r="Y8" s="147">
        <f t="shared" si="10"/>
        <v>0</v>
      </c>
      <c r="Z8" s="143">
        <f t="shared" si="11"/>
        <v>0</v>
      </c>
      <c r="AA8" s="253"/>
      <c r="AB8" s="253"/>
      <c r="AC8" s="434"/>
      <c r="AD8" s="434"/>
      <c r="AE8" s="95" t="s">
        <v>263</v>
      </c>
      <c r="AF8" s="108">
        <v>5.8545666670744474</v>
      </c>
      <c r="AG8" s="108">
        <v>5.6347732923380134</v>
      </c>
      <c r="AH8" s="108">
        <v>5.4957219936561774</v>
      </c>
      <c r="AI8" s="108">
        <v>5.3496780289230657</v>
      </c>
      <c r="AJ8" s="108">
        <v>4.1979817334933287</v>
      </c>
      <c r="AK8" s="108">
        <v>4.612131289790768</v>
      </c>
      <c r="AL8" s="108">
        <v>4.3612067181797753</v>
      </c>
      <c r="AM8" s="108">
        <v>4.65336561024513</v>
      </c>
      <c r="AN8" s="108">
        <v>4.4893438802874099</v>
      </c>
      <c r="AO8" s="108">
        <v>4.2144843328988886</v>
      </c>
      <c r="AP8" s="108">
        <v>3.9985415271805702</v>
      </c>
      <c r="AQ8" s="104">
        <v>3.9384805425271439</v>
      </c>
    </row>
    <row r="9" spans="1:43" ht="24.9" customHeight="1" x14ac:dyDescent="0.3">
      <c r="A9" s="60" t="s">
        <v>411</v>
      </c>
      <c r="B9" s="61">
        <v>5.6041579632692624</v>
      </c>
      <c r="C9" s="61">
        <v>6.1080591451898414</v>
      </c>
      <c r="D9" s="61">
        <v>5.9083264574718992</v>
      </c>
      <c r="E9" s="61">
        <v>4.6199499194935401</v>
      </c>
      <c r="F9" s="61">
        <v>4.4586026568353603</v>
      </c>
      <c r="G9" s="61">
        <v>4.8683333130416857</v>
      </c>
      <c r="H9" s="395">
        <v>4.1727997086278954</v>
      </c>
      <c r="I9" s="395">
        <v>4.5200878447734913</v>
      </c>
      <c r="J9" s="61">
        <v>3.7442693015367619</v>
      </c>
      <c r="K9" s="61">
        <v>3.6065785075636581</v>
      </c>
      <c r="L9" s="61">
        <v>3.586691851130932</v>
      </c>
      <c r="M9" s="61">
        <v>3.0477413611472239</v>
      </c>
      <c r="O9" s="142">
        <f t="shared" si="0"/>
        <v>0</v>
      </c>
      <c r="P9" s="147">
        <f t="shared" si="1"/>
        <v>0</v>
      </c>
      <c r="Q9" s="147">
        <f t="shared" si="2"/>
        <v>0</v>
      </c>
      <c r="R9" s="147">
        <f t="shared" si="3"/>
        <v>0</v>
      </c>
      <c r="S9" s="147">
        <f t="shared" si="4"/>
        <v>0</v>
      </c>
      <c r="T9" s="147">
        <f t="shared" si="5"/>
        <v>0</v>
      </c>
      <c r="U9" s="147">
        <f t="shared" si="6"/>
        <v>0</v>
      </c>
      <c r="V9" s="147">
        <f t="shared" si="7"/>
        <v>0</v>
      </c>
      <c r="W9" s="147">
        <f t="shared" si="8"/>
        <v>0</v>
      </c>
      <c r="X9" s="147">
        <f t="shared" si="9"/>
        <v>0</v>
      </c>
      <c r="Y9" s="147">
        <f t="shared" si="10"/>
        <v>0</v>
      </c>
      <c r="Z9" s="143">
        <f t="shared" si="11"/>
        <v>0</v>
      </c>
      <c r="AA9" s="253"/>
      <c r="AB9" s="253"/>
      <c r="AC9" s="434"/>
      <c r="AD9" s="434"/>
      <c r="AE9" s="95" t="s">
        <v>135</v>
      </c>
      <c r="AF9" s="108">
        <v>5.6041579632692624</v>
      </c>
      <c r="AG9" s="108">
        <v>6.1080591451898414</v>
      </c>
      <c r="AH9" s="108">
        <v>5.9083264574718992</v>
      </c>
      <c r="AI9" s="108">
        <v>4.6199499194935401</v>
      </c>
      <c r="AJ9" s="108">
        <v>4.4586026568353603</v>
      </c>
      <c r="AK9" s="108">
        <v>4.8683333130416857</v>
      </c>
      <c r="AL9" s="108">
        <v>4.1727997086278954</v>
      </c>
      <c r="AM9" s="108">
        <v>4.5200878447734913</v>
      </c>
      <c r="AN9" s="108">
        <v>3.7442693015367619</v>
      </c>
      <c r="AO9" s="108">
        <v>3.6065785075636581</v>
      </c>
      <c r="AP9" s="108">
        <v>3.586691851130932</v>
      </c>
      <c r="AQ9" s="104">
        <v>3.0477413611472239</v>
      </c>
    </row>
    <row r="10" spans="1:43" ht="24.9" customHeight="1" x14ac:dyDescent="0.3">
      <c r="A10" s="60" t="s">
        <v>412</v>
      </c>
      <c r="B10" s="61">
        <v>4.1835911847191056</v>
      </c>
      <c r="C10" s="61">
        <v>4.7717901911884173</v>
      </c>
      <c r="D10" s="61">
        <v>4.6524044565514986</v>
      </c>
      <c r="E10" s="61">
        <v>3.9728304485636441</v>
      </c>
      <c r="F10" s="61">
        <v>3.3439634222330992</v>
      </c>
      <c r="G10" s="61">
        <v>4.0782032055359263</v>
      </c>
      <c r="H10" s="395">
        <v>3.2815491310360341</v>
      </c>
      <c r="I10" s="395">
        <v>3.3998839071292069</v>
      </c>
      <c r="J10" s="61">
        <v>3.0077485940514301</v>
      </c>
      <c r="K10" s="61">
        <v>2.8144319142497731</v>
      </c>
      <c r="L10" s="61">
        <v>2.8656246021277689</v>
      </c>
      <c r="M10" s="61">
        <v>2.3109859477333758</v>
      </c>
      <c r="O10" s="142">
        <f t="shared" si="0"/>
        <v>0</v>
      </c>
      <c r="P10" s="147">
        <f t="shared" si="1"/>
        <v>0</v>
      </c>
      <c r="Q10" s="147">
        <f t="shared" si="2"/>
        <v>0</v>
      </c>
      <c r="R10" s="147">
        <f t="shared" si="3"/>
        <v>0</v>
      </c>
      <c r="S10" s="147">
        <f t="shared" si="4"/>
        <v>0</v>
      </c>
      <c r="T10" s="147">
        <f t="shared" si="5"/>
        <v>0</v>
      </c>
      <c r="U10" s="147">
        <f t="shared" si="6"/>
        <v>0</v>
      </c>
      <c r="V10" s="147">
        <f t="shared" si="7"/>
        <v>0</v>
      </c>
      <c r="W10" s="147">
        <f t="shared" si="8"/>
        <v>0</v>
      </c>
      <c r="X10" s="147">
        <f t="shared" si="9"/>
        <v>0</v>
      </c>
      <c r="Y10" s="147">
        <f t="shared" si="10"/>
        <v>0</v>
      </c>
      <c r="Z10" s="143">
        <f t="shared" si="11"/>
        <v>0</v>
      </c>
      <c r="AA10" s="253"/>
      <c r="AB10" s="253"/>
      <c r="AC10" s="434"/>
      <c r="AD10" s="434"/>
      <c r="AE10" s="95" t="s">
        <v>264</v>
      </c>
      <c r="AF10" s="108">
        <v>4.1835911847191056</v>
      </c>
      <c r="AG10" s="108">
        <v>4.7717901911884173</v>
      </c>
      <c r="AH10" s="108">
        <v>4.6524044565514986</v>
      </c>
      <c r="AI10" s="108">
        <v>3.9728304485636441</v>
      </c>
      <c r="AJ10" s="108">
        <v>3.3439634222330992</v>
      </c>
      <c r="AK10" s="108">
        <v>4.0782032055359263</v>
      </c>
      <c r="AL10" s="108">
        <v>3.2815491310360341</v>
      </c>
      <c r="AM10" s="108">
        <v>3.3998839071292069</v>
      </c>
      <c r="AN10" s="108">
        <v>3.0077485940514301</v>
      </c>
      <c r="AO10" s="108">
        <v>2.8144319142497731</v>
      </c>
      <c r="AP10" s="108">
        <v>2.8656246021277689</v>
      </c>
      <c r="AQ10" s="104">
        <v>2.3109859477333758</v>
      </c>
    </row>
    <row r="11" spans="1:43" ht="24.9" customHeight="1" x14ac:dyDescent="0.3">
      <c r="A11" s="60" t="s">
        <v>413</v>
      </c>
      <c r="B11" s="61">
        <v>3.5634181351962</v>
      </c>
      <c r="C11" s="61">
        <v>3.8898169903418021</v>
      </c>
      <c r="D11" s="61">
        <v>3.480863399522407</v>
      </c>
      <c r="E11" s="61">
        <v>2.9385539302063548</v>
      </c>
      <c r="F11" s="61">
        <v>2.851179061413502</v>
      </c>
      <c r="G11" s="61">
        <v>2.9104661152586542</v>
      </c>
      <c r="H11" s="395">
        <v>2.7919877315825001</v>
      </c>
      <c r="I11" s="395">
        <v>2.9807704490634581</v>
      </c>
      <c r="J11" s="61">
        <v>2.0642181697506929</v>
      </c>
      <c r="K11" s="61">
        <v>2.031989783834395</v>
      </c>
      <c r="L11" s="61">
        <v>1.855113302378588</v>
      </c>
      <c r="M11" s="61">
        <v>1.709937407239519</v>
      </c>
      <c r="O11" s="142">
        <f t="shared" si="0"/>
        <v>0</v>
      </c>
      <c r="P11" s="147">
        <f t="shared" si="1"/>
        <v>0</v>
      </c>
      <c r="Q11" s="147">
        <f t="shared" si="2"/>
        <v>0</v>
      </c>
      <c r="R11" s="147">
        <f t="shared" si="3"/>
        <v>0</v>
      </c>
      <c r="S11" s="147">
        <f t="shared" si="4"/>
        <v>0</v>
      </c>
      <c r="T11" s="147">
        <f t="shared" si="5"/>
        <v>0</v>
      </c>
      <c r="U11" s="147">
        <f t="shared" si="6"/>
        <v>0</v>
      </c>
      <c r="V11" s="147">
        <f t="shared" si="7"/>
        <v>0</v>
      </c>
      <c r="W11" s="147">
        <f t="shared" si="8"/>
        <v>0</v>
      </c>
      <c r="X11" s="147">
        <f t="shared" si="9"/>
        <v>0</v>
      </c>
      <c r="Y11" s="147">
        <f t="shared" si="10"/>
        <v>0</v>
      </c>
      <c r="Z11" s="143">
        <f t="shared" si="11"/>
        <v>0</v>
      </c>
      <c r="AA11" s="253"/>
      <c r="AB11" s="253"/>
      <c r="AC11" s="434"/>
      <c r="AD11" s="434"/>
      <c r="AE11" s="97" t="s">
        <v>265</v>
      </c>
      <c r="AF11" s="109">
        <v>3.5634181351962</v>
      </c>
      <c r="AG11" s="109">
        <v>3.8898169903418021</v>
      </c>
      <c r="AH11" s="109">
        <v>3.480863399522407</v>
      </c>
      <c r="AI11" s="109">
        <v>2.9385539302063548</v>
      </c>
      <c r="AJ11" s="109">
        <v>2.851179061413502</v>
      </c>
      <c r="AK11" s="109">
        <v>2.9104661152586542</v>
      </c>
      <c r="AL11" s="109">
        <v>2.7919877315825001</v>
      </c>
      <c r="AM11" s="109">
        <v>2.9807704490634581</v>
      </c>
      <c r="AN11" s="109">
        <v>2.0642181697506929</v>
      </c>
      <c r="AO11" s="109">
        <v>2.031989783834395</v>
      </c>
      <c r="AP11" s="109">
        <v>1.855113302378588</v>
      </c>
      <c r="AQ11" s="105">
        <v>1.709937407239519</v>
      </c>
    </row>
    <row r="12" spans="1:43" ht="24.9" customHeight="1" x14ac:dyDescent="0.3">
      <c r="A12" s="54" t="s">
        <v>414</v>
      </c>
      <c r="B12" s="55">
        <v>3.7719629778929429</v>
      </c>
      <c r="C12" s="55">
        <v>3.7655555780747738</v>
      </c>
      <c r="D12" s="55">
        <v>3.8651819377591479</v>
      </c>
      <c r="E12" s="55">
        <v>2.5801258685121189</v>
      </c>
      <c r="F12" s="55">
        <v>2.8484709734462599</v>
      </c>
      <c r="G12" s="55">
        <v>2.7731285207950451</v>
      </c>
      <c r="H12" s="58">
        <v>2.8385707790224899</v>
      </c>
      <c r="I12" s="58">
        <v>2.667999405732508</v>
      </c>
      <c r="J12" s="55">
        <v>2.7123177537881111</v>
      </c>
      <c r="K12" s="55">
        <v>2.1841137394377959</v>
      </c>
      <c r="L12" s="55">
        <v>2.1667254132713869</v>
      </c>
      <c r="M12" s="55">
        <v>1.90867648955431</v>
      </c>
      <c r="O12" s="142">
        <f t="shared" si="0"/>
        <v>0</v>
      </c>
      <c r="P12" s="147">
        <f t="shared" si="1"/>
        <v>0</v>
      </c>
      <c r="Q12" s="147">
        <f t="shared" si="2"/>
        <v>0</v>
      </c>
      <c r="R12" s="147">
        <f t="shared" si="3"/>
        <v>0</v>
      </c>
      <c r="S12" s="147">
        <f t="shared" si="4"/>
        <v>0</v>
      </c>
      <c r="T12" s="147">
        <f t="shared" si="5"/>
        <v>0</v>
      </c>
      <c r="U12" s="147">
        <f t="shared" si="6"/>
        <v>0</v>
      </c>
      <c r="V12" s="147">
        <f t="shared" si="7"/>
        <v>0</v>
      </c>
      <c r="W12" s="147">
        <f t="shared" si="8"/>
        <v>0</v>
      </c>
      <c r="X12" s="147">
        <f t="shared" si="9"/>
        <v>0</v>
      </c>
      <c r="Y12" s="147">
        <f t="shared" si="10"/>
        <v>0</v>
      </c>
      <c r="Z12" s="143">
        <f t="shared" si="11"/>
        <v>0</v>
      </c>
      <c r="AA12" s="253"/>
      <c r="AB12" s="253"/>
      <c r="AC12" s="434"/>
      <c r="AD12" s="453" t="s">
        <v>288</v>
      </c>
      <c r="AE12" s="96" t="s">
        <v>288</v>
      </c>
      <c r="AF12" s="106">
        <v>3.7719629778929429</v>
      </c>
      <c r="AG12" s="106">
        <v>3.7655555780747738</v>
      </c>
      <c r="AH12" s="106">
        <v>3.8651819377591479</v>
      </c>
      <c r="AI12" s="106">
        <v>2.5801258685121189</v>
      </c>
      <c r="AJ12" s="106">
        <v>2.8484709734462599</v>
      </c>
      <c r="AK12" s="106">
        <v>2.7731285207950451</v>
      </c>
      <c r="AL12" s="106">
        <v>2.8385707790224899</v>
      </c>
      <c r="AM12" s="106">
        <v>2.667999405732508</v>
      </c>
      <c r="AN12" s="106">
        <v>2.7123177537881111</v>
      </c>
      <c r="AO12" s="106">
        <v>2.1841137394377959</v>
      </c>
      <c r="AP12" s="106">
        <v>2.1667254132713869</v>
      </c>
      <c r="AQ12" s="107">
        <v>1.90867648955431</v>
      </c>
    </row>
    <row r="13" spans="1:43" ht="24.9" customHeight="1" x14ac:dyDescent="0.3">
      <c r="A13" s="60" t="s">
        <v>410</v>
      </c>
      <c r="B13" s="61">
        <v>2.2829366386490189</v>
      </c>
      <c r="C13" s="61">
        <v>2.3124237719461398</v>
      </c>
      <c r="D13" s="61">
        <v>2.396111200703352</v>
      </c>
      <c r="E13" s="61">
        <v>1.578158790037796</v>
      </c>
      <c r="F13" s="61">
        <v>1.7326859875352669</v>
      </c>
      <c r="G13" s="61">
        <v>1.8252187199576251</v>
      </c>
      <c r="H13" s="395">
        <v>1.646415520543457</v>
      </c>
      <c r="I13" s="395">
        <v>1.6721759558962019</v>
      </c>
      <c r="J13" s="61">
        <v>1.7221464737589589</v>
      </c>
      <c r="K13" s="61">
        <v>1.35828597515369</v>
      </c>
      <c r="L13" s="61">
        <v>1.367209322990949</v>
      </c>
      <c r="M13" s="61">
        <v>1.4075004003082541</v>
      </c>
      <c r="O13" s="142">
        <f t="shared" si="0"/>
        <v>0</v>
      </c>
      <c r="P13" s="147">
        <f t="shared" si="1"/>
        <v>0</v>
      </c>
      <c r="Q13" s="147">
        <f t="shared" si="2"/>
        <v>0</v>
      </c>
      <c r="R13" s="147">
        <f t="shared" si="3"/>
        <v>0</v>
      </c>
      <c r="S13" s="147">
        <f t="shared" si="4"/>
        <v>0</v>
      </c>
      <c r="T13" s="147">
        <f t="shared" si="5"/>
        <v>0</v>
      </c>
      <c r="U13" s="147">
        <f t="shared" si="6"/>
        <v>0</v>
      </c>
      <c r="V13" s="147">
        <f t="shared" si="7"/>
        <v>0</v>
      </c>
      <c r="W13" s="147">
        <f t="shared" si="8"/>
        <v>0</v>
      </c>
      <c r="X13" s="147">
        <f t="shared" si="9"/>
        <v>0</v>
      </c>
      <c r="Y13" s="147">
        <f t="shared" si="10"/>
        <v>0</v>
      </c>
      <c r="Z13" s="143">
        <f t="shared" si="11"/>
        <v>0</v>
      </c>
      <c r="AA13" s="253"/>
      <c r="AB13" s="253"/>
      <c r="AC13" s="434"/>
      <c r="AD13" s="434"/>
      <c r="AE13" s="95" t="s">
        <v>263</v>
      </c>
      <c r="AF13" s="108">
        <v>2.2829366386490189</v>
      </c>
      <c r="AG13" s="108">
        <v>2.3124237719461398</v>
      </c>
      <c r="AH13" s="108">
        <v>2.396111200703352</v>
      </c>
      <c r="AI13" s="108">
        <v>1.578158790037796</v>
      </c>
      <c r="AJ13" s="108">
        <v>1.7326859875352669</v>
      </c>
      <c r="AK13" s="108">
        <v>1.8252187199576251</v>
      </c>
      <c r="AL13" s="108">
        <v>1.646415520543457</v>
      </c>
      <c r="AM13" s="108">
        <v>1.6721759558962019</v>
      </c>
      <c r="AN13" s="108">
        <v>1.7221464737589589</v>
      </c>
      <c r="AO13" s="108">
        <v>1.35828597515369</v>
      </c>
      <c r="AP13" s="108">
        <v>1.367209322990949</v>
      </c>
      <c r="AQ13" s="104">
        <v>1.4075004003082541</v>
      </c>
    </row>
    <row r="14" spans="1:43" ht="24.9" customHeight="1" x14ac:dyDescent="0.3">
      <c r="A14" s="60" t="s">
        <v>411</v>
      </c>
      <c r="B14" s="61">
        <v>2.3073881648812402</v>
      </c>
      <c r="C14" s="61">
        <v>2.566420928384435</v>
      </c>
      <c r="D14" s="61">
        <v>2.519209068429483</v>
      </c>
      <c r="E14" s="61">
        <v>1.658960425672797</v>
      </c>
      <c r="F14" s="61">
        <v>1.906010345166302</v>
      </c>
      <c r="G14" s="61">
        <v>1.6578848301209821</v>
      </c>
      <c r="H14" s="395">
        <v>1.7334117050575799</v>
      </c>
      <c r="I14" s="395">
        <v>1.5878296888422689</v>
      </c>
      <c r="J14" s="61">
        <v>1.608010500340751</v>
      </c>
      <c r="K14" s="61">
        <v>1.2531193849563029</v>
      </c>
      <c r="L14" s="61">
        <v>1.3769055228491269</v>
      </c>
      <c r="M14" s="61">
        <v>1.0289666020334729</v>
      </c>
      <c r="O14" s="142">
        <f t="shared" si="0"/>
        <v>0</v>
      </c>
      <c r="P14" s="147">
        <f t="shared" si="1"/>
        <v>0</v>
      </c>
      <c r="Q14" s="147">
        <f t="shared" si="2"/>
        <v>0</v>
      </c>
      <c r="R14" s="147">
        <f t="shared" si="3"/>
        <v>0</v>
      </c>
      <c r="S14" s="147">
        <f t="shared" si="4"/>
        <v>0</v>
      </c>
      <c r="T14" s="147">
        <f t="shared" si="5"/>
        <v>0</v>
      </c>
      <c r="U14" s="147">
        <f t="shared" si="6"/>
        <v>0</v>
      </c>
      <c r="V14" s="147">
        <f t="shared" si="7"/>
        <v>0</v>
      </c>
      <c r="W14" s="147">
        <f t="shared" si="8"/>
        <v>0</v>
      </c>
      <c r="X14" s="147">
        <f t="shared" si="9"/>
        <v>0</v>
      </c>
      <c r="Y14" s="147">
        <f t="shared" si="10"/>
        <v>0</v>
      </c>
      <c r="Z14" s="143">
        <f t="shared" si="11"/>
        <v>0</v>
      </c>
      <c r="AA14" s="253"/>
      <c r="AB14" s="253"/>
      <c r="AC14" s="434"/>
      <c r="AD14" s="434"/>
      <c r="AE14" s="95" t="s">
        <v>135</v>
      </c>
      <c r="AF14" s="108">
        <v>2.3073881648812402</v>
      </c>
      <c r="AG14" s="108">
        <v>2.566420928384435</v>
      </c>
      <c r="AH14" s="108">
        <v>2.519209068429483</v>
      </c>
      <c r="AI14" s="108">
        <v>1.658960425672797</v>
      </c>
      <c r="AJ14" s="108">
        <v>1.906010345166302</v>
      </c>
      <c r="AK14" s="108">
        <v>1.6578848301209821</v>
      </c>
      <c r="AL14" s="108">
        <v>1.7334117050575799</v>
      </c>
      <c r="AM14" s="108">
        <v>1.5878296888422689</v>
      </c>
      <c r="AN14" s="108">
        <v>1.608010500340751</v>
      </c>
      <c r="AO14" s="108">
        <v>1.2531193849563029</v>
      </c>
      <c r="AP14" s="108">
        <v>1.3769055228491269</v>
      </c>
      <c r="AQ14" s="104">
        <v>1.0289666020334729</v>
      </c>
    </row>
    <row r="15" spans="1:43" ht="24.9" customHeight="1" x14ac:dyDescent="0.3">
      <c r="A15" s="60" t="s">
        <v>412</v>
      </c>
      <c r="B15" s="61">
        <v>1.435041993952042</v>
      </c>
      <c r="C15" s="61">
        <v>1.731543367823269</v>
      </c>
      <c r="D15" s="61">
        <v>1.552054490441181</v>
      </c>
      <c r="E15" s="61">
        <v>0.97413493364802517</v>
      </c>
      <c r="F15" s="61">
        <v>1.113384180145456</v>
      </c>
      <c r="G15" s="61">
        <v>1.128992273674714</v>
      </c>
      <c r="H15" s="395">
        <v>1.2495211537843149</v>
      </c>
      <c r="I15" s="395">
        <v>1.1239111400088051</v>
      </c>
      <c r="J15" s="61">
        <v>1.202382359401625</v>
      </c>
      <c r="K15" s="61">
        <v>0.98889112097143572</v>
      </c>
      <c r="L15" s="61">
        <v>1.03098219737887</v>
      </c>
      <c r="M15" s="61">
        <v>0.87390052886078462</v>
      </c>
      <c r="O15" s="142">
        <f t="shared" si="0"/>
        <v>0</v>
      </c>
      <c r="P15" s="147">
        <f t="shared" si="1"/>
        <v>0</v>
      </c>
      <c r="Q15" s="147">
        <f t="shared" si="2"/>
        <v>0</v>
      </c>
      <c r="R15" s="147">
        <f t="shared" si="3"/>
        <v>0</v>
      </c>
      <c r="S15" s="147">
        <f t="shared" si="4"/>
        <v>0</v>
      </c>
      <c r="T15" s="147">
        <f t="shared" si="5"/>
        <v>0</v>
      </c>
      <c r="U15" s="147">
        <f t="shared" si="6"/>
        <v>0</v>
      </c>
      <c r="V15" s="147">
        <f t="shared" si="7"/>
        <v>0</v>
      </c>
      <c r="W15" s="147">
        <f t="shared" si="8"/>
        <v>0</v>
      </c>
      <c r="X15" s="147">
        <f t="shared" si="9"/>
        <v>0</v>
      </c>
      <c r="Y15" s="147">
        <f t="shared" si="10"/>
        <v>0</v>
      </c>
      <c r="Z15" s="143">
        <f t="shared" si="11"/>
        <v>0</v>
      </c>
      <c r="AA15" s="253"/>
      <c r="AB15" s="253"/>
      <c r="AC15" s="434"/>
      <c r="AD15" s="434"/>
      <c r="AE15" s="95" t="s">
        <v>264</v>
      </c>
      <c r="AF15" s="108">
        <v>1.435041993952042</v>
      </c>
      <c r="AG15" s="108">
        <v>1.731543367823269</v>
      </c>
      <c r="AH15" s="108">
        <v>1.552054490441181</v>
      </c>
      <c r="AI15" s="108">
        <v>0.97413493364802517</v>
      </c>
      <c r="AJ15" s="108">
        <v>1.113384180145456</v>
      </c>
      <c r="AK15" s="108">
        <v>1.128992273674714</v>
      </c>
      <c r="AL15" s="108">
        <v>1.2495211537843149</v>
      </c>
      <c r="AM15" s="108">
        <v>1.1239111400088051</v>
      </c>
      <c r="AN15" s="108">
        <v>1.202382359401625</v>
      </c>
      <c r="AO15" s="108">
        <v>0.98889112097143572</v>
      </c>
      <c r="AP15" s="108">
        <v>1.03098219737887</v>
      </c>
      <c r="AQ15" s="104">
        <v>0.87390052886078462</v>
      </c>
    </row>
    <row r="16" spans="1:43" ht="24.9" customHeight="1" x14ac:dyDescent="0.3">
      <c r="A16" s="60" t="s">
        <v>413</v>
      </c>
      <c r="B16" s="61">
        <v>1.742729959363871</v>
      </c>
      <c r="C16" s="61">
        <v>1.8538758264376161</v>
      </c>
      <c r="D16" s="61">
        <v>1.8715587383462791</v>
      </c>
      <c r="E16" s="61">
        <v>1.3325978325164669</v>
      </c>
      <c r="F16" s="61">
        <v>1.526955337647977</v>
      </c>
      <c r="G16" s="61">
        <v>1.164194797514563</v>
      </c>
      <c r="H16" s="395">
        <v>1.220459656139159</v>
      </c>
      <c r="I16" s="395">
        <v>0.9151021444850902</v>
      </c>
      <c r="J16" s="61">
        <v>0.82608952354601528</v>
      </c>
      <c r="K16" s="61">
        <v>0.67844796682737429</v>
      </c>
      <c r="L16" s="61">
        <v>0.778432987951577</v>
      </c>
      <c r="M16" s="61">
        <v>0.52804671622506527</v>
      </c>
      <c r="O16" s="142">
        <f t="shared" si="0"/>
        <v>0</v>
      </c>
      <c r="P16" s="147">
        <f t="shared" si="1"/>
        <v>0</v>
      </c>
      <c r="Q16" s="147">
        <f t="shared" si="2"/>
        <v>0</v>
      </c>
      <c r="R16" s="147">
        <f t="shared" si="3"/>
        <v>0</v>
      </c>
      <c r="S16" s="147">
        <f t="shared" si="4"/>
        <v>0</v>
      </c>
      <c r="T16" s="147">
        <f t="shared" si="5"/>
        <v>0</v>
      </c>
      <c r="U16" s="147">
        <f t="shared" si="6"/>
        <v>0</v>
      </c>
      <c r="V16" s="147">
        <f t="shared" si="7"/>
        <v>0</v>
      </c>
      <c r="W16" s="147">
        <f t="shared" si="8"/>
        <v>0</v>
      </c>
      <c r="X16" s="147">
        <f t="shared" si="9"/>
        <v>0</v>
      </c>
      <c r="Y16" s="147">
        <f t="shared" si="10"/>
        <v>0</v>
      </c>
      <c r="Z16" s="143">
        <f t="shared" si="11"/>
        <v>0</v>
      </c>
      <c r="AA16" s="253"/>
      <c r="AB16" s="253"/>
      <c r="AC16" s="434"/>
      <c r="AD16" s="434"/>
      <c r="AE16" s="97" t="s">
        <v>265</v>
      </c>
      <c r="AF16" s="109">
        <v>1.742729959363871</v>
      </c>
      <c r="AG16" s="109">
        <v>1.8538758264376161</v>
      </c>
      <c r="AH16" s="109">
        <v>1.8715587383462791</v>
      </c>
      <c r="AI16" s="109">
        <v>1.3325978325164669</v>
      </c>
      <c r="AJ16" s="109">
        <v>1.526955337647977</v>
      </c>
      <c r="AK16" s="109">
        <v>1.164194797514563</v>
      </c>
      <c r="AL16" s="109">
        <v>1.220459656139159</v>
      </c>
      <c r="AM16" s="109">
        <v>0.9151021444850902</v>
      </c>
      <c r="AN16" s="109">
        <v>0.82608952354601528</v>
      </c>
      <c r="AO16" s="109">
        <v>0.67844796682737429</v>
      </c>
      <c r="AP16" s="109">
        <v>0.778432987951577</v>
      </c>
      <c r="AQ16" s="105">
        <v>0.52804671622506527</v>
      </c>
    </row>
    <row r="17" spans="1:43" ht="24.9" customHeight="1" x14ac:dyDescent="0.3">
      <c r="A17" s="57" t="s">
        <v>415</v>
      </c>
      <c r="B17" s="55">
        <v>4.190962312249793</v>
      </c>
      <c r="C17" s="55">
        <v>5.0177642403461773</v>
      </c>
      <c r="D17" s="55">
        <v>4.7937951786838484</v>
      </c>
      <c r="E17" s="55">
        <v>4.455497883566788</v>
      </c>
      <c r="F17" s="55">
        <v>3.7315378054756452</v>
      </c>
      <c r="G17" s="55">
        <v>3.3545981739914441</v>
      </c>
      <c r="H17" s="55">
        <v>3.8199809682136312</v>
      </c>
      <c r="I17" s="55">
        <v>4.1897786665233143</v>
      </c>
      <c r="J17" s="55">
        <v>3.0180172429705809</v>
      </c>
      <c r="K17" s="55">
        <v>2.2299907235188261</v>
      </c>
      <c r="L17" s="55">
        <v>2.7067654275647799</v>
      </c>
      <c r="M17" s="55">
        <v>3.229865030839238</v>
      </c>
      <c r="O17" s="142">
        <f t="shared" si="0"/>
        <v>0</v>
      </c>
      <c r="P17" s="147">
        <f t="shared" si="1"/>
        <v>0</v>
      </c>
      <c r="Q17" s="147">
        <f t="shared" si="2"/>
        <v>0</v>
      </c>
      <c r="R17" s="147">
        <f t="shared" si="3"/>
        <v>0</v>
      </c>
      <c r="S17" s="147">
        <f t="shared" si="4"/>
        <v>0</v>
      </c>
      <c r="T17" s="147">
        <f t="shared" si="5"/>
        <v>0</v>
      </c>
      <c r="U17" s="147">
        <f t="shared" si="6"/>
        <v>0</v>
      </c>
      <c r="V17" s="147">
        <f t="shared" si="7"/>
        <v>0</v>
      </c>
      <c r="W17" s="147">
        <f t="shared" si="8"/>
        <v>0</v>
      </c>
      <c r="X17" s="147">
        <f t="shared" si="9"/>
        <v>0</v>
      </c>
      <c r="Y17" s="147">
        <f t="shared" si="10"/>
        <v>0</v>
      </c>
      <c r="Z17" s="143">
        <f t="shared" si="11"/>
        <v>0</v>
      </c>
      <c r="AA17" s="253"/>
      <c r="AB17" s="253"/>
      <c r="AC17" s="434"/>
      <c r="AD17" s="453" t="s">
        <v>416</v>
      </c>
      <c r="AE17" s="96" t="s">
        <v>417</v>
      </c>
      <c r="AF17" s="106">
        <v>4.190962312249793</v>
      </c>
      <c r="AG17" s="106">
        <v>5.0177642403461773</v>
      </c>
      <c r="AH17" s="106">
        <v>4.7937951786838484</v>
      </c>
      <c r="AI17" s="106">
        <v>4.455497883566788</v>
      </c>
      <c r="AJ17" s="106">
        <v>3.7315378054756452</v>
      </c>
      <c r="AK17" s="106">
        <v>3.3545981739914441</v>
      </c>
      <c r="AL17" s="106">
        <v>3.8199809682136312</v>
      </c>
      <c r="AM17" s="106">
        <v>4.1897786665233143</v>
      </c>
      <c r="AN17" s="106">
        <v>3.0180172429705809</v>
      </c>
      <c r="AO17" s="106">
        <v>2.2299907235188261</v>
      </c>
      <c r="AP17" s="106">
        <v>2.7067654275647799</v>
      </c>
      <c r="AQ17" s="107">
        <v>3.229865030839238</v>
      </c>
    </row>
    <row r="18" spans="1:43" ht="24.9" customHeight="1" x14ac:dyDescent="0.3">
      <c r="A18" s="62" t="s">
        <v>418</v>
      </c>
      <c r="B18" s="61">
        <v>0.99793132307397725</v>
      </c>
      <c r="C18" s="61">
        <v>1.3477414285363809</v>
      </c>
      <c r="D18" s="61">
        <v>1.1517852929934109</v>
      </c>
      <c r="E18" s="61">
        <v>1.233125484217791</v>
      </c>
      <c r="F18" s="61">
        <v>1.007747798905497</v>
      </c>
      <c r="G18" s="61">
        <v>0.84924195209328146</v>
      </c>
      <c r="H18" s="61">
        <v>1.219625900845476</v>
      </c>
      <c r="I18" s="61">
        <v>1.27252449526067</v>
      </c>
      <c r="J18" s="61">
        <v>0.99524676159147996</v>
      </c>
      <c r="K18" s="61">
        <v>0.70527370390665045</v>
      </c>
      <c r="L18" s="61">
        <v>0.6775351702560678</v>
      </c>
      <c r="M18" s="61">
        <v>0.71594219171375006</v>
      </c>
      <c r="O18" s="142">
        <f t="shared" si="0"/>
        <v>0</v>
      </c>
      <c r="P18" s="147">
        <f t="shared" si="1"/>
        <v>0</v>
      </c>
      <c r="Q18" s="147">
        <f t="shared" si="2"/>
        <v>0</v>
      </c>
      <c r="R18" s="147">
        <f t="shared" si="3"/>
        <v>0</v>
      </c>
      <c r="S18" s="147">
        <f t="shared" si="4"/>
        <v>0</v>
      </c>
      <c r="T18" s="147">
        <f t="shared" si="5"/>
        <v>0</v>
      </c>
      <c r="U18" s="147">
        <f t="shared" si="6"/>
        <v>0</v>
      </c>
      <c r="V18" s="147">
        <f t="shared" si="7"/>
        <v>0</v>
      </c>
      <c r="W18" s="147">
        <f t="shared" si="8"/>
        <v>0</v>
      </c>
      <c r="X18" s="147">
        <f t="shared" si="9"/>
        <v>0</v>
      </c>
      <c r="Y18" s="147">
        <f t="shared" si="10"/>
        <v>0</v>
      </c>
      <c r="Z18" s="143">
        <f t="shared" si="11"/>
        <v>0</v>
      </c>
      <c r="AA18" s="253"/>
      <c r="AB18" s="253"/>
      <c r="AC18" s="434"/>
      <c r="AD18" s="434"/>
      <c r="AE18" s="95" t="s">
        <v>419</v>
      </c>
      <c r="AF18" s="108">
        <v>0.99793132307397725</v>
      </c>
      <c r="AG18" s="108">
        <v>1.3477414285363809</v>
      </c>
      <c r="AH18" s="108">
        <v>1.1517852929934109</v>
      </c>
      <c r="AI18" s="108">
        <v>1.233125484217791</v>
      </c>
      <c r="AJ18" s="108">
        <v>1.007747798905497</v>
      </c>
      <c r="AK18" s="108">
        <v>0.84924195209328146</v>
      </c>
      <c r="AL18" s="108">
        <v>1.219625900845476</v>
      </c>
      <c r="AM18" s="108">
        <v>1.27252449526067</v>
      </c>
      <c r="AN18" s="108">
        <v>0.99524676159147996</v>
      </c>
      <c r="AO18" s="108">
        <v>0.70527370390665045</v>
      </c>
      <c r="AP18" s="108">
        <v>0.6775351702560678</v>
      </c>
      <c r="AQ18" s="104">
        <v>0.71594219171375006</v>
      </c>
    </row>
    <row r="19" spans="1:43" ht="24.9" customHeight="1" x14ac:dyDescent="0.3">
      <c r="A19" s="62" t="s">
        <v>420</v>
      </c>
      <c r="B19" s="61">
        <v>0.73105852425431439</v>
      </c>
      <c r="C19" s="61">
        <v>1.1129007611348629</v>
      </c>
      <c r="D19" s="61">
        <v>0.93224544926868735</v>
      </c>
      <c r="E19" s="61">
        <v>0.87694748183405458</v>
      </c>
      <c r="F19" s="61">
        <v>0.74358117238108068</v>
      </c>
      <c r="G19" s="61">
        <v>0.73260442243222923</v>
      </c>
      <c r="H19" s="61">
        <v>1.0239826158392049</v>
      </c>
      <c r="I19" s="61">
        <v>0.76937842247967636</v>
      </c>
      <c r="J19" s="61">
        <v>0.56337977572051501</v>
      </c>
      <c r="K19" s="61">
        <v>0.41794756384065862</v>
      </c>
      <c r="L19" s="61">
        <v>0.37273466211261891</v>
      </c>
      <c r="M19" s="61">
        <v>0.44826026533020119</v>
      </c>
      <c r="O19" s="142">
        <f t="shared" si="0"/>
        <v>0</v>
      </c>
      <c r="P19" s="147">
        <f t="shared" si="1"/>
        <v>0</v>
      </c>
      <c r="Q19" s="147">
        <f t="shared" si="2"/>
        <v>0</v>
      </c>
      <c r="R19" s="147">
        <f t="shared" si="3"/>
        <v>0</v>
      </c>
      <c r="S19" s="147">
        <f t="shared" si="4"/>
        <v>0</v>
      </c>
      <c r="T19" s="147">
        <f t="shared" si="5"/>
        <v>0</v>
      </c>
      <c r="U19" s="147">
        <f t="shared" si="6"/>
        <v>0</v>
      </c>
      <c r="V19" s="147">
        <f t="shared" si="7"/>
        <v>0</v>
      </c>
      <c r="W19" s="147">
        <f t="shared" si="8"/>
        <v>0</v>
      </c>
      <c r="X19" s="147">
        <f t="shared" si="9"/>
        <v>0</v>
      </c>
      <c r="Y19" s="147">
        <f t="shared" si="10"/>
        <v>0</v>
      </c>
      <c r="Z19" s="143">
        <f t="shared" si="11"/>
        <v>0</v>
      </c>
      <c r="AA19" s="253"/>
      <c r="AB19" s="253"/>
      <c r="AC19" s="434"/>
      <c r="AD19" s="434"/>
      <c r="AE19" s="95" t="s">
        <v>421</v>
      </c>
      <c r="AF19" s="108">
        <v>0.73105852425431439</v>
      </c>
      <c r="AG19" s="108">
        <v>1.1129007611348629</v>
      </c>
      <c r="AH19" s="108">
        <v>0.93224544926868735</v>
      </c>
      <c r="AI19" s="108">
        <v>0.87694748183405458</v>
      </c>
      <c r="AJ19" s="108">
        <v>0.74358117238108068</v>
      </c>
      <c r="AK19" s="108">
        <v>0.73260442243222923</v>
      </c>
      <c r="AL19" s="108">
        <v>1.0239826158392049</v>
      </c>
      <c r="AM19" s="108">
        <v>0.76937842247967636</v>
      </c>
      <c r="AN19" s="108">
        <v>0.56337977572051501</v>
      </c>
      <c r="AO19" s="108">
        <v>0.41794756384065862</v>
      </c>
      <c r="AP19" s="108">
        <v>0.37273466211261891</v>
      </c>
      <c r="AQ19" s="104">
        <v>0.44826026533020119</v>
      </c>
    </row>
    <row r="20" spans="1:43" ht="24.9" customHeight="1" x14ac:dyDescent="0.3">
      <c r="A20" s="63" t="s">
        <v>422</v>
      </c>
      <c r="B20" s="61">
        <v>0.93791449274060423</v>
      </c>
      <c r="C20" s="61">
        <v>1.396324208390137</v>
      </c>
      <c r="D20" s="61">
        <v>1.192287250735135</v>
      </c>
      <c r="E20" s="61">
        <v>1.198217256003006</v>
      </c>
      <c r="F20" s="61">
        <v>0.9481957046471805</v>
      </c>
      <c r="G20" s="61">
        <v>1.016418034201668</v>
      </c>
      <c r="H20" s="61">
        <v>1.289873150514568</v>
      </c>
      <c r="I20" s="61">
        <v>1.202395888426419</v>
      </c>
      <c r="J20" s="61">
        <v>0.76596475121947738</v>
      </c>
      <c r="K20" s="61">
        <v>0.50151844884133756</v>
      </c>
      <c r="L20" s="61">
        <v>0.51701052289600835</v>
      </c>
      <c r="M20" s="61">
        <v>0.44550242709337912</v>
      </c>
      <c r="O20" s="142">
        <f t="shared" si="0"/>
        <v>0</v>
      </c>
      <c r="P20" s="147">
        <f t="shared" si="1"/>
        <v>0</v>
      </c>
      <c r="Q20" s="147">
        <f t="shared" si="2"/>
        <v>0</v>
      </c>
      <c r="R20" s="147">
        <f t="shared" si="3"/>
        <v>0</v>
      </c>
      <c r="S20" s="147">
        <f t="shared" si="4"/>
        <v>0</v>
      </c>
      <c r="T20" s="147">
        <f t="shared" si="5"/>
        <v>0</v>
      </c>
      <c r="U20" s="147">
        <f t="shared" si="6"/>
        <v>0</v>
      </c>
      <c r="V20" s="147">
        <f t="shared" si="7"/>
        <v>0</v>
      </c>
      <c r="W20" s="147">
        <f t="shared" si="8"/>
        <v>0</v>
      </c>
      <c r="X20" s="147">
        <f t="shared" si="9"/>
        <v>0</v>
      </c>
      <c r="Y20" s="147">
        <f t="shared" si="10"/>
        <v>0</v>
      </c>
      <c r="Z20" s="143">
        <f t="shared" si="11"/>
        <v>0</v>
      </c>
      <c r="AA20" s="253"/>
      <c r="AB20" s="253"/>
      <c r="AC20" s="434"/>
      <c r="AD20" s="434"/>
      <c r="AE20" s="95" t="s">
        <v>423</v>
      </c>
      <c r="AF20" s="108">
        <v>0.93791449274060423</v>
      </c>
      <c r="AG20" s="108">
        <v>1.396324208390137</v>
      </c>
      <c r="AH20" s="108">
        <v>1.192287250735135</v>
      </c>
      <c r="AI20" s="108">
        <v>1.198217256003006</v>
      </c>
      <c r="AJ20" s="108">
        <v>0.9481957046471805</v>
      </c>
      <c r="AK20" s="108">
        <v>1.016418034201668</v>
      </c>
      <c r="AL20" s="108">
        <v>1.289873150514568</v>
      </c>
      <c r="AM20" s="108">
        <v>1.202395888426419</v>
      </c>
      <c r="AN20" s="108">
        <v>0.76596475121947738</v>
      </c>
      <c r="AO20" s="108">
        <v>0.50151844884133756</v>
      </c>
      <c r="AP20" s="108">
        <v>0.51701052289600835</v>
      </c>
      <c r="AQ20" s="104">
        <v>0.44550242709337912</v>
      </c>
    </row>
    <row r="21" spans="1:43" ht="24.9" customHeight="1" x14ac:dyDescent="0.3">
      <c r="A21" s="63" t="s">
        <v>424</v>
      </c>
      <c r="B21" s="61">
        <v>0.69527797614037345</v>
      </c>
      <c r="C21" s="61">
        <v>1.0872090499730791</v>
      </c>
      <c r="D21" s="61">
        <v>1.0136519540892071</v>
      </c>
      <c r="E21" s="61">
        <v>0.77448510669238635</v>
      </c>
      <c r="F21" s="61">
        <v>0.81697513131545707</v>
      </c>
      <c r="G21" s="61">
        <v>0.84203274481409895</v>
      </c>
      <c r="H21" s="61">
        <v>1.110823554851984</v>
      </c>
      <c r="I21" s="61">
        <v>0.89809612870536826</v>
      </c>
      <c r="J21" s="61">
        <v>0.44706868329650362</v>
      </c>
      <c r="K21" s="61">
        <v>0.30144306239149549</v>
      </c>
      <c r="L21" s="61">
        <v>0.31870296275885462</v>
      </c>
      <c r="M21" s="61">
        <v>0.32090507944034657</v>
      </c>
      <c r="O21" s="142">
        <f t="shared" si="0"/>
        <v>0</v>
      </c>
      <c r="P21" s="147">
        <f t="shared" si="1"/>
        <v>0</v>
      </c>
      <c r="Q21" s="147">
        <f t="shared" si="2"/>
        <v>0</v>
      </c>
      <c r="R21" s="147">
        <f t="shared" si="3"/>
        <v>0</v>
      </c>
      <c r="S21" s="147">
        <f t="shared" si="4"/>
        <v>0</v>
      </c>
      <c r="T21" s="147">
        <f t="shared" si="5"/>
        <v>0</v>
      </c>
      <c r="U21" s="147">
        <f t="shared" si="6"/>
        <v>0</v>
      </c>
      <c r="V21" s="147">
        <f t="shared" si="7"/>
        <v>0</v>
      </c>
      <c r="W21" s="147">
        <f t="shared" si="8"/>
        <v>0</v>
      </c>
      <c r="X21" s="147">
        <f t="shared" si="9"/>
        <v>0</v>
      </c>
      <c r="Y21" s="147">
        <f t="shared" si="10"/>
        <v>0</v>
      </c>
      <c r="Z21" s="143">
        <f t="shared" si="11"/>
        <v>0</v>
      </c>
      <c r="AA21" s="253"/>
      <c r="AB21" s="253"/>
      <c r="AC21" s="434"/>
      <c r="AD21" s="434"/>
      <c r="AE21" s="95" t="s">
        <v>425</v>
      </c>
      <c r="AF21" s="108">
        <v>0.69527797614037345</v>
      </c>
      <c r="AG21" s="108">
        <v>1.0872090499730791</v>
      </c>
      <c r="AH21" s="108">
        <v>1.0136519540892071</v>
      </c>
      <c r="AI21" s="108">
        <v>0.77448510669238635</v>
      </c>
      <c r="AJ21" s="108">
        <v>0.81697513131545707</v>
      </c>
      <c r="AK21" s="108">
        <v>0.84203274481409895</v>
      </c>
      <c r="AL21" s="108">
        <v>1.110823554851984</v>
      </c>
      <c r="AM21" s="108">
        <v>0.89809612870536826</v>
      </c>
      <c r="AN21" s="108">
        <v>0.44706868329650362</v>
      </c>
      <c r="AO21" s="108">
        <v>0.30144306239149549</v>
      </c>
      <c r="AP21" s="108">
        <v>0.31870296275885462</v>
      </c>
      <c r="AQ21" s="104">
        <v>0.32090507944034657</v>
      </c>
    </row>
    <row r="22" spans="1:43" ht="24.9" customHeight="1" x14ac:dyDescent="0.3">
      <c r="A22" s="63" t="s">
        <v>426</v>
      </c>
      <c r="B22" s="61">
        <v>0.32675120996992951</v>
      </c>
      <c r="C22" s="61">
        <v>0.39558124078973128</v>
      </c>
      <c r="D22" s="61">
        <v>0.31649241839347109</v>
      </c>
      <c r="E22" s="61">
        <v>0.35911882659963978</v>
      </c>
      <c r="F22" s="61">
        <v>0.34712815976477929</v>
      </c>
      <c r="G22" s="61">
        <v>0.18244141387373361</v>
      </c>
      <c r="H22" s="61">
        <v>0.26893155824570192</v>
      </c>
      <c r="I22" s="61">
        <v>0.45025162505164401</v>
      </c>
      <c r="J22" s="61">
        <v>0.52800293512368079</v>
      </c>
      <c r="K22" s="61">
        <v>0.48505238358051761</v>
      </c>
      <c r="L22" s="61">
        <v>0.35697934443494111</v>
      </c>
      <c r="M22" s="61">
        <v>0.49664228086122209</v>
      </c>
      <c r="O22" s="142">
        <f t="shared" si="0"/>
        <v>0</v>
      </c>
      <c r="P22" s="147">
        <f t="shared" si="1"/>
        <v>0</v>
      </c>
      <c r="Q22" s="147">
        <f t="shared" si="2"/>
        <v>0</v>
      </c>
      <c r="R22" s="147">
        <f t="shared" si="3"/>
        <v>0</v>
      </c>
      <c r="S22" s="147">
        <f t="shared" si="4"/>
        <v>0</v>
      </c>
      <c r="T22" s="147">
        <f t="shared" si="5"/>
        <v>0</v>
      </c>
      <c r="U22" s="147">
        <f t="shared" si="6"/>
        <v>0</v>
      </c>
      <c r="V22" s="147">
        <f t="shared" si="7"/>
        <v>0</v>
      </c>
      <c r="W22" s="147">
        <f t="shared" si="8"/>
        <v>0</v>
      </c>
      <c r="X22" s="147">
        <f t="shared" si="9"/>
        <v>0</v>
      </c>
      <c r="Y22" s="147">
        <f t="shared" si="10"/>
        <v>0</v>
      </c>
      <c r="Z22" s="143">
        <f t="shared" si="11"/>
        <v>0</v>
      </c>
      <c r="AA22" s="253"/>
      <c r="AB22" s="253"/>
      <c r="AC22" s="434"/>
      <c r="AD22" s="434"/>
      <c r="AE22" s="95" t="s">
        <v>427</v>
      </c>
      <c r="AF22" s="108">
        <v>0.32675120996992951</v>
      </c>
      <c r="AG22" s="108">
        <v>0.39558124078973128</v>
      </c>
      <c r="AH22" s="108">
        <v>0.31649241839347109</v>
      </c>
      <c r="AI22" s="108">
        <v>0.35911882659963978</v>
      </c>
      <c r="AJ22" s="108">
        <v>0.34712815976477929</v>
      </c>
      <c r="AK22" s="108">
        <v>0.18244141387373361</v>
      </c>
      <c r="AL22" s="108">
        <v>0.26893155824570192</v>
      </c>
      <c r="AM22" s="108">
        <v>0.45025162505164401</v>
      </c>
      <c r="AN22" s="108">
        <v>0.52800293512368079</v>
      </c>
      <c r="AO22" s="108">
        <v>0.48505238358051761</v>
      </c>
      <c r="AP22" s="108">
        <v>0.35697934443494111</v>
      </c>
      <c r="AQ22" s="104">
        <v>0.49664228086122209</v>
      </c>
    </row>
    <row r="23" spans="1:43" ht="24.9" customHeight="1" x14ac:dyDescent="0.3">
      <c r="A23" s="63" t="s">
        <v>428</v>
      </c>
      <c r="B23" s="64">
        <v>0.29576535208927779</v>
      </c>
      <c r="C23" s="61">
        <v>0.4698932975726402</v>
      </c>
      <c r="D23" s="61">
        <v>0.32512094343122577</v>
      </c>
      <c r="E23" s="61">
        <v>0.36834829625925519</v>
      </c>
      <c r="F23" s="61">
        <v>0.26614431932377758</v>
      </c>
      <c r="G23" s="61">
        <v>0.22602804967040119</v>
      </c>
      <c r="H23" s="61">
        <v>0.2594324372241647</v>
      </c>
      <c r="I23" s="61">
        <v>0.30960344932319611</v>
      </c>
      <c r="J23" s="61">
        <v>0.32469787662325528</v>
      </c>
      <c r="K23" s="61">
        <v>0.28809433333255702</v>
      </c>
      <c r="L23" s="61">
        <v>0.16938565099483141</v>
      </c>
      <c r="M23" s="61">
        <v>0.227605520970035</v>
      </c>
      <c r="O23" s="142">
        <f t="shared" si="0"/>
        <v>0</v>
      </c>
      <c r="P23" s="147">
        <f t="shared" si="1"/>
        <v>0</v>
      </c>
      <c r="Q23" s="147">
        <f t="shared" si="2"/>
        <v>0</v>
      </c>
      <c r="R23" s="147">
        <f t="shared" si="3"/>
        <v>0</v>
      </c>
      <c r="S23" s="147">
        <f t="shared" si="4"/>
        <v>0</v>
      </c>
      <c r="T23" s="147">
        <f t="shared" si="5"/>
        <v>0</v>
      </c>
      <c r="U23" s="147">
        <f t="shared" si="6"/>
        <v>0</v>
      </c>
      <c r="V23" s="147">
        <f t="shared" si="7"/>
        <v>0</v>
      </c>
      <c r="W23" s="147">
        <f t="shared" si="8"/>
        <v>0</v>
      </c>
      <c r="X23" s="147">
        <f t="shared" si="9"/>
        <v>0</v>
      </c>
      <c r="Y23" s="147">
        <f t="shared" si="10"/>
        <v>0</v>
      </c>
      <c r="Z23" s="143">
        <f t="shared" si="11"/>
        <v>0</v>
      </c>
      <c r="AA23" s="253"/>
      <c r="AB23" s="253"/>
      <c r="AC23" s="434"/>
      <c r="AD23" s="434"/>
      <c r="AE23" s="95" t="s">
        <v>429</v>
      </c>
      <c r="AF23" s="108">
        <v>0.29576535208927779</v>
      </c>
      <c r="AG23" s="108">
        <v>0.4698932975726402</v>
      </c>
      <c r="AH23" s="108">
        <v>0.32512094343122577</v>
      </c>
      <c r="AI23" s="108">
        <v>0.36834829625925519</v>
      </c>
      <c r="AJ23" s="108">
        <v>0.26614431932377758</v>
      </c>
      <c r="AK23" s="108">
        <v>0.22602804967040119</v>
      </c>
      <c r="AL23" s="108">
        <v>0.2594324372241647</v>
      </c>
      <c r="AM23" s="108">
        <v>0.30960344932319611</v>
      </c>
      <c r="AN23" s="108">
        <v>0.32469787662325528</v>
      </c>
      <c r="AO23" s="108">
        <v>0.28809433333255702</v>
      </c>
      <c r="AP23" s="108">
        <v>0.16938565099483141</v>
      </c>
      <c r="AQ23" s="104">
        <v>0.227605520970035</v>
      </c>
    </row>
    <row r="24" spans="1:43" ht="24.9" customHeight="1" x14ac:dyDescent="0.3">
      <c r="A24" s="65" t="s">
        <v>430</v>
      </c>
      <c r="B24" s="64">
        <v>3.431964537862358</v>
      </c>
      <c r="C24" s="61">
        <v>3.888849778472943</v>
      </c>
      <c r="D24" s="61">
        <v>3.967818561938969</v>
      </c>
      <c r="E24" s="61">
        <v>3.5428076108685809</v>
      </c>
      <c r="F24" s="61">
        <v>2.9796500560357342</v>
      </c>
      <c r="G24" s="61">
        <v>2.750517656315929</v>
      </c>
      <c r="H24" s="61">
        <v>2.9241257833519052</v>
      </c>
      <c r="I24" s="61">
        <v>3.345065204826104</v>
      </c>
      <c r="J24" s="61">
        <v>2.3453355670110598</v>
      </c>
      <c r="K24" s="61">
        <v>1.8132973475837859</v>
      </c>
      <c r="L24" s="61">
        <v>2.3701036303484901</v>
      </c>
      <c r="M24" s="61">
        <v>2.8245726902570261</v>
      </c>
      <c r="O24" s="142">
        <f t="shared" si="0"/>
        <v>0</v>
      </c>
      <c r="P24" s="147">
        <f t="shared" si="1"/>
        <v>0</v>
      </c>
      <c r="Q24" s="147">
        <f t="shared" si="2"/>
        <v>0</v>
      </c>
      <c r="R24" s="147">
        <f t="shared" si="3"/>
        <v>0</v>
      </c>
      <c r="S24" s="147">
        <f t="shared" si="4"/>
        <v>0</v>
      </c>
      <c r="T24" s="147">
        <f t="shared" si="5"/>
        <v>0</v>
      </c>
      <c r="U24" s="147">
        <f t="shared" si="6"/>
        <v>0</v>
      </c>
      <c r="V24" s="147">
        <f t="shared" si="7"/>
        <v>0</v>
      </c>
      <c r="W24" s="147">
        <f t="shared" si="8"/>
        <v>0</v>
      </c>
      <c r="X24" s="147">
        <f t="shared" si="9"/>
        <v>0</v>
      </c>
      <c r="Y24" s="147">
        <f t="shared" si="10"/>
        <v>0</v>
      </c>
      <c r="Z24" s="143">
        <f t="shared" si="11"/>
        <v>0</v>
      </c>
      <c r="AA24" s="253"/>
      <c r="AB24" s="253"/>
      <c r="AC24" s="434"/>
      <c r="AD24" s="434"/>
      <c r="AE24" s="95" t="s">
        <v>431</v>
      </c>
      <c r="AF24" s="108">
        <v>3.431964537862358</v>
      </c>
      <c r="AG24" s="108">
        <v>3.888849778472943</v>
      </c>
      <c r="AH24" s="108">
        <v>3.967818561938969</v>
      </c>
      <c r="AI24" s="108">
        <v>3.5428076108685809</v>
      </c>
      <c r="AJ24" s="108">
        <v>2.9796500560357342</v>
      </c>
      <c r="AK24" s="108">
        <v>2.750517656315929</v>
      </c>
      <c r="AL24" s="108">
        <v>2.9241257833519052</v>
      </c>
      <c r="AM24" s="108">
        <v>3.345065204826104</v>
      </c>
      <c r="AN24" s="108">
        <v>2.3453355670110598</v>
      </c>
      <c r="AO24" s="108">
        <v>1.8132973475837859</v>
      </c>
      <c r="AP24" s="108">
        <v>2.3701036303484901</v>
      </c>
      <c r="AQ24" s="104">
        <v>2.8245726902570261</v>
      </c>
    </row>
    <row r="25" spans="1:43" ht="24.9" customHeight="1" x14ac:dyDescent="0.3">
      <c r="A25" s="66" t="s">
        <v>289</v>
      </c>
      <c r="B25" s="64">
        <v>0.48282488866132739</v>
      </c>
      <c r="C25" s="61">
        <v>0.62554293370421921</v>
      </c>
      <c r="D25" s="61">
        <v>0.5487955653666694</v>
      </c>
      <c r="E25" s="61">
        <v>0.51072728286843672</v>
      </c>
      <c r="F25" s="61">
        <v>0.36394489247892592</v>
      </c>
      <c r="G25" s="61">
        <v>0.39801996343907509</v>
      </c>
      <c r="H25" s="61">
        <v>0.56243116173480179</v>
      </c>
      <c r="I25" s="61">
        <v>0.53035494148079532</v>
      </c>
      <c r="J25" s="61">
        <v>0.43388005232929377</v>
      </c>
      <c r="K25" s="61">
        <v>0.35827754347373442</v>
      </c>
      <c r="L25" s="61">
        <v>0.47196316803982391</v>
      </c>
      <c r="M25" s="61">
        <v>0.4994100733694562</v>
      </c>
      <c r="O25" s="142">
        <f t="shared" si="0"/>
        <v>0</v>
      </c>
      <c r="P25" s="147">
        <f t="shared" si="1"/>
        <v>0</v>
      </c>
      <c r="Q25" s="147">
        <f t="shared" si="2"/>
        <v>0</v>
      </c>
      <c r="R25" s="147">
        <f t="shared" si="3"/>
        <v>0</v>
      </c>
      <c r="S25" s="147">
        <f t="shared" si="4"/>
        <v>0</v>
      </c>
      <c r="T25" s="147">
        <f t="shared" si="5"/>
        <v>0</v>
      </c>
      <c r="U25" s="147">
        <f t="shared" si="6"/>
        <v>0</v>
      </c>
      <c r="V25" s="147">
        <f t="shared" si="7"/>
        <v>0</v>
      </c>
      <c r="W25" s="147">
        <f t="shared" si="8"/>
        <v>0</v>
      </c>
      <c r="X25" s="147">
        <f t="shared" si="9"/>
        <v>0</v>
      </c>
      <c r="Y25" s="147">
        <f t="shared" si="10"/>
        <v>0</v>
      </c>
      <c r="Z25" s="143">
        <f t="shared" si="11"/>
        <v>0</v>
      </c>
      <c r="AA25" s="253"/>
      <c r="AB25" s="253"/>
      <c r="AC25" s="434"/>
      <c r="AD25" s="434"/>
      <c r="AE25" s="95" t="s">
        <v>289</v>
      </c>
      <c r="AF25" s="108">
        <v>0.48282488866132739</v>
      </c>
      <c r="AG25" s="108">
        <v>0.62554293370421921</v>
      </c>
      <c r="AH25" s="108">
        <v>0.5487955653666694</v>
      </c>
      <c r="AI25" s="108">
        <v>0.51072728286843672</v>
      </c>
      <c r="AJ25" s="108">
        <v>0.36394489247892592</v>
      </c>
      <c r="AK25" s="108">
        <v>0.39801996343907509</v>
      </c>
      <c r="AL25" s="108">
        <v>0.56243116173480179</v>
      </c>
      <c r="AM25" s="108">
        <v>0.53035494148079532</v>
      </c>
      <c r="AN25" s="108">
        <v>0.43388005232929377</v>
      </c>
      <c r="AO25" s="108">
        <v>0.35827754347373442</v>
      </c>
      <c r="AP25" s="108">
        <v>0.47196316803982391</v>
      </c>
      <c r="AQ25" s="104">
        <v>0.4994100733694562</v>
      </c>
    </row>
    <row r="26" spans="1:43" ht="24.9" customHeight="1" x14ac:dyDescent="0.3">
      <c r="A26" s="62" t="s">
        <v>432</v>
      </c>
      <c r="B26" s="64">
        <v>0.26343756326840151</v>
      </c>
      <c r="C26" s="61">
        <v>0.27808086248169578</v>
      </c>
      <c r="D26" s="61">
        <v>0.31030737217729848</v>
      </c>
      <c r="E26" s="61">
        <v>0.25377713904301541</v>
      </c>
      <c r="F26" s="61">
        <v>0.2238318396943666</v>
      </c>
      <c r="G26" s="61">
        <v>0.20732881337346909</v>
      </c>
      <c r="H26" s="61">
        <v>0.39597791623640038</v>
      </c>
      <c r="I26" s="61">
        <v>0.34426727980975258</v>
      </c>
      <c r="J26" s="61">
        <v>0.32045846501717462</v>
      </c>
      <c r="K26" s="61">
        <v>0.2413177029973643</v>
      </c>
      <c r="L26" s="61">
        <v>0.26632054598458682</v>
      </c>
      <c r="M26" s="61">
        <v>0.2974140031947678</v>
      </c>
      <c r="O26" s="142">
        <f t="shared" si="0"/>
        <v>0</v>
      </c>
      <c r="P26" s="147">
        <f t="shared" si="1"/>
        <v>0</v>
      </c>
      <c r="Q26" s="147">
        <f t="shared" si="2"/>
        <v>0</v>
      </c>
      <c r="R26" s="147">
        <f t="shared" si="3"/>
        <v>0</v>
      </c>
      <c r="S26" s="147">
        <f t="shared" si="4"/>
        <v>0</v>
      </c>
      <c r="T26" s="147">
        <f t="shared" si="5"/>
        <v>0</v>
      </c>
      <c r="U26" s="147">
        <f t="shared" si="6"/>
        <v>0</v>
      </c>
      <c r="V26" s="147">
        <f t="shared" si="7"/>
        <v>0</v>
      </c>
      <c r="W26" s="147">
        <f t="shared" si="8"/>
        <v>0</v>
      </c>
      <c r="X26" s="147">
        <f t="shared" si="9"/>
        <v>0</v>
      </c>
      <c r="Y26" s="147">
        <f t="shared" si="10"/>
        <v>0</v>
      </c>
      <c r="Z26" s="143">
        <f t="shared" si="11"/>
        <v>0</v>
      </c>
      <c r="AA26" s="253"/>
      <c r="AB26" s="253"/>
      <c r="AC26" s="434"/>
      <c r="AD26" s="434"/>
      <c r="AE26" s="95" t="s">
        <v>432</v>
      </c>
      <c r="AF26" s="108">
        <v>0.26343756326840151</v>
      </c>
      <c r="AG26" s="108">
        <v>0.27808086248169578</v>
      </c>
      <c r="AH26" s="108">
        <v>0.31030737217729848</v>
      </c>
      <c r="AI26" s="108">
        <v>0.25377713904301541</v>
      </c>
      <c r="AJ26" s="108">
        <v>0.2238318396943666</v>
      </c>
      <c r="AK26" s="108">
        <v>0.20732881337346909</v>
      </c>
      <c r="AL26" s="108">
        <v>0.39597791623640038</v>
      </c>
      <c r="AM26" s="108">
        <v>0.34426727980975258</v>
      </c>
      <c r="AN26" s="108">
        <v>0.32045846501717462</v>
      </c>
      <c r="AO26" s="108">
        <v>0.2413177029973643</v>
      </c>
      <c r="AP26" s="108">
        <v>0.26632054598458682</v>
      </c>
      <c r="AQ26" s="104">
        <v>0.2974140031947678</v>
      </c>
    </row>
    <row r="27" spans="1:43" ht="24.9" customHeight="1" x14ac:dyDescent="0.3">
      <c r="A27" s="65" t="s">
        <v>433</v>
      </c>
      <c r="B27" s="64">
        <v>0.46362972974257521</v>
      </c>
      <c r="C27" s="61">
        <v>0.6214529325641317</v>
      </c>
      <c r="D27" s="61">
        <v>0.54114805890813444</v>
      </c>
      <c r="E27" s="61">
        <v>0.48859941936082601</v>
      </c>
      <c r="F27" s="61">
        <v>0.26864573515890561</v>
      </c>
      <c r="G27" s="61">
        <v>0.44003727250203539</v>
      </c>
      <c r="H27" s="61">
        <v>0.44570616671011859</v>
      </c>
      <c r="I27" s="61">
        <v>0.40268087704067601</v>
      </c>
      <c r="J27" s="61">
        <v>0.24148147274783591</v>
      </c>
      <c r="K27" s="61">
        <v>0.21332649351962141</v>
      </c>
      <c r="L27" s="61">
        <v>0.33393687033172259</v>
      </c>
      <c r="M27" s="61">
        <v>0.37816581310021302</v>
      </c>
      <c r="O27" s="142">
        <f t="shared" si="0"/>
        <v>0</v>
      </c>
      <c r="P27" s="147">
        <f t="shared" si="1"/>
        <v>0</v>
      </c>
      <c r="Q27" s="147">
        <f t="shared" si="2"/>
        <v>0</v>
      </c>
      <c r="R27" s="147">
        <f t="shared" si="3"/>
        <v>0</v>
      </c>
      <c r="S27" s="147">
        <f t="shared" si="4"/>
        <v>0</v>
      </c>
      <c r="T27" s="147">
        <f t="shared" si="5"/>
        <v>0</v>
      </c>
      <c r="U27" s="147">
        <f t="shared" si="6"/>
        <v>0</v>
      </c>
      <c r="V27" s="147">
        <f t="shared" si="7"/>
        <v>0</v>
      </c>
      <c r="W27" s="147">
        <f t="shared" si="8"/>
        <v>0</v>
      </c>
      <c r="X27" s="147">
        <f t="shared" si="9"/>
        <v>0</v>
      </c>
      <c r="Y27" s="147">
        <f t="shared" si="10"/>
        <v>0</v>
      </c>
      <c r="Z27" s="143">
        <f t="shared" si="11"/>
        <v>0</v>
      </c>
      <c r="AA27" s="253"/>
      <c r="AB27" s="253"/>
      <c r="AC27" s="434"/>
      <c r="AD27" s="434"/>
      <c r="AE27" s="95" t="s">
        <v>433</v>
      </c>
      <c r="AF27" s="108">
        <v>0.46362972974257521</v>
      </c>
      <c r="AG27" s="108">
        <v>0.6214529325641317</v>
      </c>
      <c r="AH27" s="108">
        <v>0.54114805890813444</v>
      </c>
      <c r="AI27" s="108">
        <v>0.48859941936082601</v>
      </c>
      <c r="AJ27" s="108">
        <v>0.26864573515890561</v>
      </c>
      <c r="AK27" s="108">
        <v>0.44003727250203539</v>
      </c>
      <c r="AL27" s="108">
        <v>0.44570616671011859</v>
      </c>
      <c r="AM27" s="108">
        <v>0.40268087704067601</v>
      </c>
      <c r="AN27" s="108">
        <v>0.24148147274783591</v>
      </c>
      <c r="AO27" s="108">
        <v>0.21332649351962141</v>
      </c>
      <c r="AP27" s="108">
        <v>0.33393687033172259</v>
      </c>
      <c r="AQ27" s="104">
        <v>0.37816581310021302</v>
      </c>
    </row>
    <row r="28" spans="1:43" ht="24.9" customHeight="1" x14ac:dyDescent="0.3">
      <c r="A28" s="66" t="s">
        <v>291</v>
      </c>
      <c r="B28" s="64">
        <v>0.1286138982885387</v>
      </c>
      <c r="C28" s="61">
        <v>9.2935935021280267E-2</v>
      </c>
      <c r="D28" s="61">
        <v>0.1108635119090683</v>
      </c>
      <c r="E28" s="61">
        <v>0.12960490041298059</v>
      </c>
      <c r="F28" s="61">
        <v>6.4066206666439987E-2</v>
      </c>
      <c r="G28" s="61">
        <v>9.9511483877794182E-2</v>
      </c>
      <c r="H28" s="61">
        <v>0.15390257967364629</v>
      </c>
      <c r="I28" s="61">
        <v>8.4900579676112031E-2</v>
      </c>
      <c r="J28" s="61">
        <v>8.061428310204953E-2</v>
      </c>
      <c r="K28" s="61">
        <v>7.2708948057974607E-2</v>
      </c>
      <c r="L28" s="61">
        <v>5.5700827718932713E-2</v>
      </c>
      <c r="M28" s="61">
        <v>3.627569634841888E-2</v>
      </c>
      <c r="O28" s="142">
        <f t="shared" si="0"/>
        <v>0</v>
      </c>
      <c r="P28" s="147">
        <f t="shared" si="1"/>
        <v>0</v>
      </c>
      <c r="Q28" s="147">
        <f t="shared" si="2"/>
        <v>0</v>
      </c>
      <c r="R28" s="147">
        <f t="shared" si="3"/>
        <v>0</v>
      </c>
      <c r="S28" s="147">
        <f t="shared" si="4"/>
        <v>0</v>
      </c>
      <c r="T28" s="147">
        <f t="shared" si="5"/>
        <v>0</v>
      </c>
      <c r="U28" s="147">
        <f t="shared" si="6"/>
        <v>0</v>
      </c>
      <c r="V28" s="147">
        <f t="shared" si="7"/>
        <v>0</v>
      </c>
      <c r="W28" s="147">
        <f t="shared" si="8"/>
        <v>0</v>
      </c>
      <c r="X28" s="147">
        <f t="shared" si="9"/>
        <v>0</v>
      </c>
      <c r="Y28" s="147">
        <f t="shared" si="10"/>
        <v>0</v>
      </c>
      <c r="Z28" s="143">
        <f t="shared" si="11"/>
        <v>0</v>
      </c>
      <c r="AA28" s="253"/>
      <c r="AB28" s="253"/>
      <c r="AC28" s="434"/>
      <c r="AD28" s="434"/>
      <c r="AE28" s="95" t="s">
        <v>291</v>
      </c>
      <c r="AF28" s="108">
        <v>0.1286138982885387</v>
      </c>
      <c r="AG28" s="108">
        <v>9.2935935021280267E-2</v>
      </c>
      <c r="AH28" s="108">
        <v>0.1108635119090683</v>
      </c>
      <c r="AI28" s="108">
        <v>0.12960490041298059</v>
      </c>
      <c r="AJ28" s="108">
        <v>6.4066206666439987E-2</v>
      </c>
      <c r="AK28" s="108">
        <v>9.9511483877794182E-2</v>
      </c>
      <c r="AL28" s="108">
        <v>0.15390257967364629</v>
      </c>
      <c r="AM28" s="108">
        <v>8.4900579676112031E-2</v>
      </c>
      <c r="AN28" s="108">
        <v>8.061428310204953E-2</v>
      </c>
      <c r="AO28" s="108">
        <v>7.2708948057974607E-2</v>
      </c>
      <c r="AP28" s="108">
        <v>5.5700827718932713E-2</v>
      </c>
      <c r="AQ28" s="104">
        <v>3.627569634841888E-2</v>
      </c>
    </row>
    <row r="29" spans="1:43" ht="24.9" customHeight="1" x14ac:dyDescent="0.3">
      <c r="A29" s="62" t="s">
        <v>434</v>
      </c>
      <c r="B29" s="64">
        <v>2.746083380841105E-2</v>
      </c>
      <c r="C29" s="61">
        <v>2.3469837320375629E-2</v>
      </c>
      <c r="D29" s="61">
        <v>3.1671090156159688E-2</v>
      </c>
      <c r="E29" s="61">
        <v>6.7165666342055676E-3</v>
      </c>
      <c r="F29" s="61">
        <v>0</v>
      </c>
      <c r="G29" s="61">
        <v>2.5758664600681699E-2</v>
      </c>
      <c r="H29" s="61">
        <v>5.8275055091820641E-2</v>
      </c>
      <c r="I29" s="61">
        <v>3.1573588482614517E-2</v>
      </c>
      <c r="J29" s="61">
        <v>5.2592875780904769E-2</v>
      </c>
      <c r="K29" s="61">
        <v>3.5810621685541118E-2</v>
      </c>
      <c r="L29" s="61">
        <v>1.669883685607999E-2</v>
      </c>
      <c r="M29" s="61">
        <v>1.340082332568996E-2</v>
      </c>
      <c r="O29" s="142">
        <f t="shared" si="0"/>
        <v>0</v>
      </c>
      <c r="P29" s="147">
        <f t="shared" si="1"/>
        <v>0</v>
      </c>
      <c r="Q29" s="147">
        <f t="shared" si="2"/>
        <v>0</v>
      </c>
      <c r="R29" s="147">
        <f t="shared" si="3"/>
        <v>0</v>
      </c>
      <c r="S29" s="147">
        <f t="shared" si="4"/>
        <v>0</v>
      </c>
      <c r="T29" s="147">
        <f t="shared" si="5"/>
        <v>0</v>
      </c>
      <c r="U29" s="147">
        <f t="shared" si="6"/>
        <v>0</v>
      </c>
      <c r="V29" s="147">
        <f t="shared" si="7"/>
        <v>0</v>
      </c>
      <c r="W29" s="147">
        <f t="shared" si="8"/>
        <v>0</v>
      </c>
      <c r="X29" s="147">
        <f t="shared" si="9"/>
        <v>0</v>
      </c>
      <c r="Y29" s="147">
        <f t="shared" si="10"/>
        <v>0</v>
      </c>
      <c r="Z29" s="143">
        <f t="shared" si="11"/>
        <v>0</v>
      </c>
      <c r="AA29" s="253"/>
      <c r="AB29" s="253"/>
      <c r="AC29" s="434"/>
      <c r="AD29" s="434"/>
      <c r="AE29" s="95" t="s">
        <v>434</v>
      </c>
      <c r="AF29" s="108">
        <v>2.746083380841105E-2</v>
      </c>
      <c r="AG29" s="108">
        <v>2.3469837320375629E-2</v>
      </c>
      <c r="AH29" s="108">
        <v>3.1671090156159688E-2</v>
      </c>
      <c r="AI29" s="108">
        <v>6.7165666342055676E-3</v>
      </c>
      <c r="AJ29" s="108">
        <v>0</v>
      </c>
      <c r="AK29" s="108">
        <v>2.5758664600681699E-2</v>
      </c>
      <c r="AL29" s="108">
        <v>5.8275055091820641E-2</v>
      </c>
      <c r="AM29" s="108">
        <v>3.1573588482614517E-2</v>
      </c>
      <c r="AN29" s="108">
        <v>5.2592875780904769E-2</v>
      </c>
      <c r="AO29" s="108">
        <v>3.5810621685541118E-2</v>
      </c>
      <c r="AP29" s="108">
        <v>1.669883685607999E-2</v>
      </c>
      <c r="AQ29" s="104">
        <v>1.340082332568996E-2</v>
      </c>
    </row>
    <row r="30" spans="1:43" ht="24.9" customHeight="1" x14ac:dyDescent="0.3">
      <c r="A30" s="65" t="s">
        <v>435</v>
      </c>
      <c r="B30" s="64">
        <v>5.2285972287799673E-2</v>
      </c>
      <c r="C30" s="61">
        <v>4.3632562901304212E-2</v>
      </c>
      <c r="D30" s="61">
        <v>6.1291704940877663E-2</v>
      </c>
      <c r="E30" s="61">
        <v>7.8160508688808014E-2</v>
      </c>
      <c r="F30" s="61">
        <v>3.8694062226153098E-2</v>
      </c>
      <c r="G30" s="61">
        <v>3.4329551393181237E-2</v>
      </c>
      <c r="H30" s="61">
        <v>8.6068357132951523E-2</v>
      </c>
      <c r="I30" s="61">
        <v>1.9495367622190521E-2</v>
      </c>
      <c r="J30" s="61">
        <v>2.7656401688920071E-2</v>
      </c>
      <c r="K30" s="61">
        <v>3.924089058928313E-2</v>
      </c>
      <c r="L30" s="61">
        <v>3.8783596238294332E-2</v>
      </c>
      <c r="M30" s="61">
        <v>2.266939266144731E-2</v>
      </c>
      <c r="O30" s="142">
        <f t="shared" si="0"/>
        <v>0</v>
      </c>
      <c r="P30" s="147">
        <f t="shared" si="1"/>
        <v>0</v>
      </c>
      <c r="Q30" s="147">
        <f t="shared" si="2"/>
        <v>0</v>
      </c>
      <c r="R30" s="147">
        <f t="shared" si="3"/>
        <v>0</v>
      </c>
      <c r="S30" s="147">
        <f t="shared" si="4"/>
        <v>0</v>
      </c>
      <c r="T30" s="147">
        <f t="shared" si="5"/>
        <v>0</v>
      </c>
      <c r="U30" s="147">
        <f t="shared" si="6"/>
        <v>0</v>
      </c>
      <c r="V30" s="147">
        <f t="shared" si="7"/>
        <v>0</v>
      </c>
      <c r="W30" s="147">
        <f t="shared" si="8"/>
        <v>0</v>
      </c>
      <c r="X30" s="147">
        <f t="shared" si="9"/>
        <v>0</v>
      </c>
      <c r="Y30" s="147">
        <f t="shared" si="10"/>
        <v>0</v>
      </c>
      <c r="Z30" s="143">
        <f t="shared" si="11"/>
        <v>0</v>
      </c>
      <c r="AA30" s="253"/>
      <c r="AB30" s="253"/>
      <c r="AC30" s="434"/>
      <c r="AD30" s="434"/>
      <c r="AE30" s="95" t="s">
        <v>435</v>
      </c>
      <c r="AF30" s="108">
        <v>5.2285972287799673E-2</v>
      </c>
      <c r="AG30" s="108">
        <v>4.3632562901304212E-2</v>
      </c>
      <c r="AH30" s="108">
        <v>6.1291704940877663E-2</v>
      </c>
      <c r="AI30" s="108">
        <v>7.8160508688808014E-2</v>
      </c>
      <c r="AJ30" s="108">
        <v>3.8694062226153098E-2</v>
      </c>
      <c r="AK30" s="108">
        <v>3.4329551393181237E-2</v>
      </c>
      <c r="AL30" s="108">
        <v>8.6068357132951523E-2</v>
      </c>
      <c r="AM30" s="108">
        <v>1.9495367622190521E-2</v>
      </c>
      <c r="AN30" s="108">
        <v>2.7656401688920071E-2</v>
      </c>
      <c r="AO30" s="108">
        <v>3.924089058928313E-2</v>
      </c>
      <c r="AP30" s="108">
        <v>3.8783596238294332E-2</v>
      </c>
      <c r="AQ30" s="104">
        <v>2.266939266144731E-2</v>
      </c>
    </row>
    <row r="31" spans="1:43" ht="24.9" customHeight="1" x14ac:dyDescent="0.3">
      <c r="A31" s="57" t="s">
        <v>436</v>
      </c>
      <c r="B31" s="67">
        <v>7.5290720341854946</v>
      </c>
      <c r="C31" s="55">
        <v>7.4229108372776196</v>
      </c>
      <c r="D31" s="55">
        <v>6.7825284383687663</v>
      </c>
      <c r="E31" s="55" t="s">
        <v>284</v>
      </c>
      <c r="F31" s="55">
        <v>4.7277750040951521</v>
      </c>
      <c r="G31" s="55">
        <v>4.7769699872251294</v>
      </c>
      <c r="H31" s="55">
        <v>4.574586750634098</v>
      </c>
      <c r="I31" s="55">
        <v>4.8068108566944892</v>
      </c>
      <c r="J31" s="55">
        <v>4.7062624889591129</v>
      </c>
      <c r="K31" s="55">
        <v>4.4223718350512122</v>
      </c>
      <c r="L31" s="55">
        <v>4.8909590476307372</v>
      </c>
      <c r="M31" s="55">
        <v>4.5998526035077143</v>
      </c>
      <c r="O31" s="142">
        <f t="shared" si="0"/>
        <v>0</v>
      </c>
      <c r="P31" s="147">
        <f t="shared" si="1"/>
        <v>0</v>
      </c>
      <c r="Q31" s="147">
        <f t="shared" si="2"/>
        <v>0</v>
      </c>
      <c r="R31" s="147" t="e">
        <f t="shared" si="3"/>
        <v>#VALUE!</v>
      </c>
      <c r="S31" s="147">
        <f t="shared" si="4"/>
        <v>0</v>
      </c>
      <c r="T31" s="147">
        <f t="shared" si="5"/>
        <v>0</v>
      </c>
      <c r="U31" s="147">
        <f t="shared" si="6"/>
        <v>0</v>
      </c>
      <c r="V31" s="147">
        <f t="shared" si="7"/>
        <v>0</v>
      </c>
      <c r="W31" s="147">
        <f t="shared" si="8"/>
        <v>0</v>
      </c>
      <c r="X31" s="147">
        <f t="shared" si="9"/>
        <v>0</v>
      </c>
      <c r="Y31" s="147">
        <f t="shared" si="10"/>
        <v>0</v>
      </c>
      <c r="Z31" s="143">
        <f t="shared" si="11"/>
        <v>0</v>
      </c>
      <c r="AA31" s="253"/>
      <c r="AB31" s="253"/>
      <c r="AC31" s="434"/>
      <c r="AD31" s="434"/>
      <c r="AE31" s="95" t="s">
        <v>251</v>
      </c>
      <c r="AF31" s="108">
        <v>7.5290720341854946</v>
      </c>
      <c r="AG31" s="108">
        <v>7.4229108372776196</v>
      </c>
      <c r="AH31" s="108">
        <v>6.7825284383687663</v>
      </c>
      <c r="AI31" s="108"/>
      <c r="AJ31" s="108">
        <v>4.7277750040951521</v>
      </c>
      <c r="AK31" s="108">
        <v>4.7769699872251294</v>
      </c>
      <c r="AL31" s="108">
        <v>4.574586750634098</v>
      </c>
      <c r="AM31" s="108">
        <v>4.8068108566944892</v>
      </c>
      <c r="AN31" s="108">
        <v>4.7062624889591129</v>
      </c>
      <c r="AO31" s="108">
        <v>4.4223718350512122</v>
      </c>
      <c r="AP31" s="108">
        <v>4.8909590476307372</v>
      </c>
      <c r="AQ31" s="104">
        <v>4.5998526035077143</v>
      </c>
    </row>
    <row r="32" spans="1:43" ht="24.9" customHeight="1" x14ac:dyDescent="0.3">
      <c r="A32" s="60" t="s">
        <v>294</v>
      </c>
      <c r="B32" s="64">
        <v>1.180405559291984</v>
      </c>
      <c r="C32" s="61">
        <v>1.4255795917877681</v>
      </c>
      <c r="D32" s="61">
        <v>1.3627513533463</v>
      </c>
      <c r="E32" s="61" t="s">
        <v>284</v>
      </c>
      <c r="F32" s="61">
        <v>1.037840044176799</v>
      </c>
      <c r="G32" s="61">
        <v>1.0693103843225471</v>
      </c>
      <c r="H32" s="61">
        <v>1.26914601935653</v>
      </c>
      <c r="I32" s="61">
        <v>1.0941469207189729</v>
      </c>
      <c r="J32" s="61">
        <v>1.144135191856587</v>
      </c>
      <c r="K32" s="61">
        <v>1.585792516099376</v>
      </c>
      <c r="L32" s="61">
        <v>1.5551206345972839</v>
      </c>
      <c r="M32" s="61">
        <v>1.284846655662631</v>
      </c>
      <c r="O32" s="142">
        <f t="shared" si="0"/>
        <v>0</v>
      </c>
      <c r="P32" s="147">
        <f t="shared" si="1"/>
        <v>0</v>
      </c>
      <c r="Q32" s="147">
        <f t="shared" si="2"/>
        <v>0</v>
      </c>
      <c r="R32" s="147" t="e">
        <f t="shared" si="3"/>
        <v>#VALUE!</v>
      </c>
      <c r="S32" s="147">
        <f t="shared" si="4"/>
        <v>0</v>
      </c>
      <c r="T32" s="147">
        <f t="shared" si="5"/>
        <v>0</v>
      </c>
      <c r="U32" s="147">
        <f t="shared" si="6"/>
        <v>0</v>
      </c>
      <c r="V32" s="147">
        <f t="shared" si="7"/>
        <v>0</v>
      </c>
      <c r="W32" s="147">
        <f t="shared" si="8"/>
        <v>0</v>
      </c>
      <c r="X32" s="147">
        <f t="shared" si="9"/>
        <v>0</v>
      </c>
      <c r="Y32" s="147">
        <f t="shared" si="10"/>
        <v>0</v>
      </c>
      <c r="Z32" s="143">
        <f t="shared" si="11"/>
        <v>0</v>
      </c>
      <c r="AA32" s="253"/>
      <c r="AB32" s="253"/>
      <c r="AC32" s="434"/>
      <c r="AD32" s="434"/>
      <c r="AE32" s="95" t="s">
        <v>294</v>
      </c>
      <c r="AF32" s="108">
        <v>1.180405559291984</v>
      </c>
      <c r="AG32" s="108">
        <v>1.4255795917877681</v>
      </c>
      <c r="AH32" s="108">
        <v>1.3627513533463</v>
      </c>
      <c r="AI32" s="108"/>
      <c r="AJ32" s="108">
        <v>1.037840044176799</v>
      </c>
      <c r="AK32" s="108">
        <v>1.0693103843225471</v>
      </c>
      <c r="AL32" s="108">
        <v>1.26914601935653</v>
      </c>
      <c r="AM32" s="108">
        <v>1.0941469207189729</v>
      </c>
      <c r="AN32" s="108">
        <v>1.144135191856587</v>
      </c>
      <c r="AO32" s="108">
        <v>1.585792516099376</v>
      </c>
      <c r="AP32" s="108">
        <v>1.5551206345972839</v>
      </c>
      <c r="AQ32" s="104">
        <v>1.284846655662631</v>
      </c>
    </row>
    <row r="33" spans="1:43" ht="24.9" customHeight="1" thickBot="1" x14ac:dyDescent="0.35">
      <c r="A33" s="60" t="s">
        <v>295</v>
      </c>
      <c r="B33" s="64">
        <v>0.46195903175329961</v>
      </c>
      <c r="C33" s="61">
        <v>0.66307941607385923</v>
      </c>
      <c r="D33" s="61">
        <v>0.46300156188971259</v>
      </c>
      <c r="E33" s="61" t="s">
        <v>284</v>
      </c>
      <c r="F33" s="61">
        <v>0.43448476771642153</v>
      </c>
      <c r="G33" s="61">
        <v>0.45956201251994888</v>
      </c>
      <c r="H33" s="61">
        <v>0.53204648997049664</v>
      </c>
      <c r="I33" s="61">
        <v>0.76853882317035227</v>
      </c>
      <c r="J33" s="61">
        <v>0.68569506573416139</v>
      </c>
      <c r="K33" s="61">
        <v>0.48608426301545332</v>
      </c>
      <c r="L33" s="61">
        <v>0.5440069755339062</v>
      </c>
      <c r="M33" s="61">
        <v>0.49795775077031179</v>
      </c>
      <c r="O33" s="144">
        <f t="shared" si="0"/>
        <v>0</v>
      </c>
      <c r="P33" s="145">
        <f t="shared" si="1"/>
        <v>0</v>
      </c>
      <c r="Q33" s="145">
        <f t="shared" si="2"/>
        <v>0</v>
      </c>
      <c r="R33" s="145" t="e">
        <f t="shared" si="3"/>
        <v>#VALUE!</v>
      </c>
      <c r="S33" s="145">
        <f t="shared" si="4"/>
        <v>0</v>
      </c>
      <c r="T33" s="145">
        <f t="shared" si="5"/>
        <v>0</v>
      </c>
      <c r="U33" s="145">
        <f t="shared" si="6"/>
        <v>0</v>
      </c>
      <c r="V33" s="145">
        <f t="shared" si="7"/>
        <v>0</v>
      </c>
      <c r="W33" s="145">
        <f t="shared" si="8"/>
        <v>0</v>
      </c>
      <c r="X33" s="145">
        <f t="shared" si="9"/>
        <v>0</v>
      </c>
      <c r="Y33" s="145">
        <f t="shared" si="10"/>
        <v>0</v>
      </c>
      <c r="Z33" s="146">
        <f t="shared" si="11"/>
        <v>0</v>
      </c>
      <c r="AA33" s="253"/>
      <c r="AB33" s="253"/>
      <c r="AC33" s="434"/>
      <c r="AD33" s="434"/>
      <c r="AE33" s="95" t="s">
        <v>295</v>
      </c>
      <c r="AF33" s="108">
        <v>0.46195903175329961</v>
      </c>
      <c r="AG33" s="108">
        <v>0.66307941607385923</v>
      </c>
      <c r="AH33" s="108">
        <v>0.46300156188971259</v>
      </c>
      <c r="AI33" s="108"/>
      <c r="AJ33" s="108">
        <v>0.43448476771642153</v>
      </c>
      <c r="AK33" s="108">
        <v>0.45956201251994888</v>
      </c>
      <c r="AL33" s="108">
        <v>0.53204648997049664</v>
      </c>
      <c r="AM33" s="108">
        <v>0.76853882317035227</v>
      </c>
      <c r="AN33" s="108">
        <v>0.68569506573416139</v>
      </c>
      <c r="AO33" s="108">
        <v>0.48608426301545332</v>
      </c>
      <c r="AP33" s="108">
        <v>0.5440069755339062</v>
      </c>
      <c r="AQ33" s="104">
        <v>0.49795775077031179</v>
      </c>
    </row>
    <row r="34" spans="1:43" ht="24.9" customHeight="1" x14ac:dyDescent="0.3">
      <c r="A34" s="123"/>
      <c r="B34" s="123"/>
      <c r="C34" s="123"/>
      <c r="D34" s="123"/>
      <c r="E34" s="123"/>
      <c r="F34" s="123"/>
      <c r="G34" s="123"/>
      <c r="H34" s="123"/>
      <c r="I34" s="123"/>
      <c r="J34" s="123"/>
      <c r="K34" s="123"/>
      <c r="L34" s="123"/>
      <c r="M34" s="123"/>
      <c r="N34" s="123"/>
      <c r="O34" s="253"/>
      <c r="P34" s="253"/>
      <c r="Q34" s="253"/>
      <c r="R34" s="253"/>
      <c r="S34" s="253"/>
      <c r="T34" s="253"/>
      <c r="U34" s="253"/>
      <c r="V34" s="253"/>
      <c r="W34" s="253"/>
      <c r="X34" s="253"/>
      <c r="Y34" s="253"/>
      <c r="Z34" s="253"/>
      <c r="AA34" s="253"/>
      <c r="AB34" s="253"/>
      <c r="AC34" s="122"/>
      <c r="AD34" s="398"/>
      <c r="AE34" s="95"/>
      <c r="AF34" s="108"/>
      <c r="AG34" s="108"/>
      <c r="AH34" s="108"/>
      <c r="AI34" s="108"/>
      <c r="AJ34" s="108"/>
      <c r="AK34" s="108"/>
      <c r="AL34" s="108"/>
      <c r="AM34" s="108"/>
      <c r="AN34" s="108"/>
      <c r="AO34" s="108"/>
      <c r="AP34" s="108"/>
      <c r="AQ34" s="108"/>
    </row>
    <row r="35" spans="1:43" ht="24.9" customHeight="1" x14ac:dyDescent="0.3">
      <c r="A35" s="445" t="s">
        <v>437</v>
      </c>
      <c r="B35" s="434"/>
      <c r="C35" s="434"/>
      <c r="D35" s="434"/>
      <c r="E35" s="434"/>
      <c r="F35" s="434"/>
      <c r="G35" s="434"/>
      <c r="H35" s="434"/>
      <c r="I35" s="434"/>
      <c r="J35" s="434"/>
      <c r="K35" s="434"/>
      <c r="L35" s="434"/>
      <c r="M35" s="434"/>
      <c r="N35" s="434"/>
      <c r="O35" s="434"/>
      <c r="P35" s="434"/>
      <c r="Q35" s="434"/>
      <c r="R35" s="434"/>
      <c r="S35" s="434"/>
      <c r="T35" s="434"/>
      <c r="U35" s="434"/>
      <c r="V35" s="434"/>
      <c r="W35" s="434"/>
      <c r="X35" s="253"/>
      <c r="Y35" s="253"/>
      <c r="Z35" s="253"/>
      <c r="AA35" s="253"/>
      <c r="AB35" s="122"/>
      <c r="AC35" s="398"/>
      <c r="AD35" s="95"/>
      <c r="AE35" s="108"/>
      <c r="AF35" s="108"/>
      <c r="AG35" s="108"/>
      <c r="AH35" s="108"/>
      <c r="AI35" s="108"/>
      <c r="AJ35" s="108"/>
      <c r="AK35" s="108"/>
      <c r="AL35" s="108"/>
      <c r="AM35" s="108"/>
      <c r="AN35" s="108"/>
      <c r="AO35" s="108"/>
      <c r="AP35" s="108"/>
    </row>
    <row r="36" spans="1:43" ht="24.9" customHeight="1" x14ac:dyDescent="0.3">
      <c r="A36" s="80"/>
      <c r="B36" s="325"/>
      <c r="C36" s="53"/>
      <c r="D36" s="325"/>
      <c r="E36" s="53"/>
      <c r="F36" s="325"/>
      <c r="G36" s="53"/>
      <c r="H36" s="325"/>
      <c r="I36" s="53"/>
      <c r="J36" s="325"/>
      <c r="K36" s="53"/>
      <c r="L36" s="325"/>
      <c r="M36" s="73"/>
      <c r="N36" s="325"/>
      <c r="O36" s="53"/>
      <c r="P36" s="325"/>
      <c r="Q36" s="53"/>
      <c r="R36" s="325"/>
      <c r="S36" s="53"/>
      <c r="T36" s="325"/>
      <c r="U36" s="53"/>
      <c r="V36" s="53"/>
      <c r="W36" s="53"/>
      <c r="X36" s="253"/>
      <c r="Y36" s="253"/>
      <c r="Z36" s="253"/>
      <c r="AA36" s="253"/>
      <c r="AB36" s="122"/>
      <c r="AC36" s="398"/>
      <c r="AD36" s="95"/>
      <c r="AE36" s="108"/>
      <c r="AF36" s="108"/>
      <c r="AG36" s="108"/>
      <c r="AH36" s="108"/>
      <c r="AI36" s="108"/>
      <c r="AJ36" s="108"/>
      <c r="AK36" s="108"/>
      <c r="AL36" s="108"/>
      <c r="AM36" s="108"/>
      <c r="AN36" s="108"/>
      <c r="AO36" s="108"/>
      <c r="AP36" s="108"/>
    </row>
    <row r="37" spans="1:43" ht="24.9" customHeight="1" x14ac:dyDescent="0.3">
      <c r="A37" s="45" t="s">
        <v>17</v>
      </c>
      <c r="B37" s="130"/>
      <c r="C37" s="81"/>
      <c r="D37" s="130"/>
      <c r="E37" s="81"/>
      <c r="F37" s="130"/>
      <c r="G37" s="81"/>
      <c r="H37" s="130"/>
      <c r="I37" s="81"/>
      <c r="J37" s="130"/>
      <c r="K37" s="81"/>
      <c r="L37" s="130"/>
      <c r="M37" s="74"/>
      <c r="N37" s="130"/>
      <c r="O37" s="81"/>
      <c r="P37" s="130"/>
      <c r="Q37" s="81"/>
      <c r="R37" s="130"/>
      <c r="S37" s="81"/>
      <c r="T37" s="130"/>
      <c r="U37" s="81"/>
      <c r="V37" s="81"/>
      <c r="W37" s="47" t="s">
        <v>438</v>
      </c>
      <c r="X37" s="253"/>
      <c r="Y37" s="253"/>
      <c r="Z37" s="253"/>
      <c r="AA37" s="253"/>
      <c r="AB37" s="122"/>
      <c r="AC37" s="398"/>
      <c r="AD37" s="95"/>
      <c r="AE37" s="108"/>
      <c r="AF37" s="108"/>
      <c r="AG37" s="108"/>
      <c r="AH37" s="108"/>
      <c r="AI37" s="108"/>
      <c r="AJ37" s="108"/>
      <c r="AK37" s="108"/>
      <c r="AL37" s="108"/>
      <c r="AM37" s="108"/>
      <c r="AN37" s="108"/>
      <c r="AO37" s="108"/>
      <c r="AP37" s="108"/>
    </row>
    <row r="38" spans="1:43" ht="24.9" customHeight="1" x14ac:dyDescent="0.3">
      <c r="A38" s="53"/>
      <c r="B38" s="446" t="s">
        <v>349</v>
      </c>
      <c r="C38" s="434"/>
      <c r="D38" s="434"/>
      <c r="E38" s="434"/>
      <c r="F38" s="447" t="s">
        <v>384</v>
      </c>
      <c r="G38" s="434"/>
      <c r="H38" s="434"/>
      <c r="I38" s="434"/>
      <c r="J38" s="447" t="s">
        <v>385</v>
      </c>
      <c r="K38" s="434"/>
      <c r="L38" s="434"/>
      <c r="M38" s="434"/>
      <c r="N38" s="447" t="s">
        <v>387</v>
      </c>
      <c r="O38" s="434"/>
      <c r="P38" s="434"/>
      <c r="Q38" s="434"/>
      <c r="R38" s="447" t="s">
        <v>251</v>
      </c>
      <c r="S38" s="434"/>
      <c r="T38" s="434"/>
      <c r="U38" s="434"/>
      <c r="V38" s="448" t="s">
        <v>439</v>
      </c>
      <c r="W38" s="434"/>
    </row>
    <row r="39" spans="1:43" x14ac:dyDescent="0.3">
      <c r="A39" s="81"/>
      <c r="B39" s="443" t="s">
        <v>440</v>
      </c>
      <c r="C39" s="434"/>
      <c r="D39" s="443" t="s">
        <v>441</v>
      </c>
      <c r="E39" s="434"/>
      <c r="F39" s="443" t="s">
        <v>440</v>
      </c>
      <c r="G39" s="434"/>
      <c r="H39" s="443" t="s">
        <v>441</v>
      </c>
      <c r="I39" s="434"/>
      <c r="J39" s="443" t="s">
        <v>440</v>
      </c>
      <c r="K39" s="434"/>
      <c r="L39" s="443" t="s">
        <v>441</v>
      </c>
      <c r="M39" s="434"/>
      <c r="N39" s="443" t="s">
        <v>440</v>
      </c>
      <c r="O39" s="434"/>
      <c r="P39" s="443" t="s">
        <v>441</v>
      </c>
      <c r="Q39" s="434"/>
      <c r="R39" s="443" t="s">
        <v>440</v>
      </c>
      <c r="S39" s="434"/>
      <c r="T39" s="443" t="s">
        <v>441</v>
      </c>
      <c r="U39" s="434"/>
      <c r="V39" s="68" t="s">
        <v>440</v>
      </c>
      <c r="W39" s="68" t="s">
        <v>441</v>
      </c>
    </row>
    <row r="40" spans="1:43" ht="15" customHeight="1" thickBot="1" x14ac:dyDescent="0.35">
      <c r="A40" s="53"/>
      <c r="B40" s="444" t="s">
        <v>442</v>
      </c>
      <c r="C40" s="434"/>
      <c r="D40" s="434"/>
      <c r="E40" s="434"/>
      <c r="F40" s="434"/>
      <c r="G40" s="434"/>
      <c r="H40" s="434"/>
      <c r="I40" s="434"/>
      <c r="J40" s="434"/>
      <c r="K40" s="434"/>
      <c r="L40" s="434"/>
      <c r="M40" s="434"/>
      <c r="N40" s="434"/>
      <c r="O40" s="434"/>
      <c r="P40" s="434"/>
      <c r="Q40" s="434"/>
      <c r="R40" s="434"/>
      <c r="S40" s="434"/>
      <c r="T40" s="434"/>
      <c r="U40" s="434"/>
      <c r="V40" s="77"/>
      <c r="W40" s="77"/>
      <c r="Y40" s="120" t="s">
        <v>278</v>
      </c>
      <c r="Z40" s="141" t="s">
        <v>279</v>
      </c>
    </row>
    <row r="41" spans="1:43" x14ac:dyDescent="0.3">
      <c r="A41" s="53"/>
      <c r="B41" s="325"/>
      <c r="C41" s="53"/>
      <c r="D41" s="325"/>
      <c r="E41" s="78"/>
      <c r="F41" s="325"/>
      <c r="G41" s="325"/>
      <c r="H41" s="325"/>
      <c r="I41" s="53"/>
      <c r="J41" s="410"/>
      <c r="K41" s="410"/>
      <c r="L41" s="410"/>
      <c r="M41" s="76"/>
      <c r="N41" s="76"/>
      <c r="O41" s="76"/>
      <c r="P41" s="76"/>
      <c r="Q41" s="76"/>
      <c r="R41" s="76"/>
      <c r="S41" s="76"/>
      <c r="T41" s="325"/>
      <c r="U41" s="325"/>
      <c r="V41" s="77"/>
      <c r="W41" s="77"/>
      <c r="Y41" s="147">
        <f t="shared" ref="Y41:Y46" si="12">D45-AO41</f>
        <v>0</v>
      </c>
      <c r="Z41" s="147">
        <f t="shared" ref="Z41:Z46" si="13">C210-AP41</f>
        <v>0</v>
      </c>
      <c r="AA41" s="253"/>
      <c r="AB41" s="127" t="s">
        <v>349</v>
      </c>
      <c r="AC41" s="438" t="s">
        <v>443</v>
      </c>
      <c r="AD41" s="98" t="s">
        <v>155</v>
      </c>
      <c r="AE41" s="110"/>
      <c r="AF41" s="110"/>
      <c r="AG41" s="110"/>
      <c r="AH41" s="110"/>
      <c r="AI41" s="110"/>
      <c r="AJ41" s="110"/>
      <c r="AK41" s="110"/>
      <c r="AL41" s="110"/>
      <c r="AM41" s="110"/>
      <c r="AN41" s="110"/>
      <c r="AO41" s="111">
        <v>12.57175527990702</v>
      </c>
      <c r="AP41" s="112">
        <v>9.9794482440069618</v>
      </c>
    </row>
    <row r="42" spans="1:43" ht="15" customHeight="1" x14ac:dyDescent="0.3">
      <c r="A42" s="80" t="s">
        <v>444</v>
      </c>
      <c r="B42" s="440">
        <v>3.9591050886201691</v>
      </c>
      <c r="C42" s="434"/>
      <c r="D42" s="440">
        <v>8.1678965326730157</v>
      </c>
      <c r="E42" s="434"/>
      <c r="F42" s="442">
        <v>2.7561248560893219</v>
      </c>
      <c r="G42" s="434"/>
      <c r="H42" s="440">
        <v>6.4795049679915762</v>
      </c>
      <c r="I42" s="434"/>
      <c r="J42" s="440">
        <v>1.5649489454116661</v>
      </c>
      <c r="K42" s="434"/>
      <c r="L42" s="440">
        <v>2.536827998883771</v>
      </c>
      <c r="M42" s="434"/>
      <c r="N42" s="440">
        <v>0.70000064075887469</v>
      </c>
      <c r="O42" s="434"/>
      <c r="P42" s="440">
        <v>2.717691744792222</v>
      </c>
      <c r="Q42" s="434"/>
      <c r="R42" s="440">
        <v>2.4289600781425849</v>
      </c>
      <c r="S42" s="434"/>
      <c r="T42" s="440">
        <v>4.8999497516748836</v>
      </c>
      <c r="U42" s="434"/>
      <c r="V42" s="131">
        <v>8524</v>
      </c>
      <c r="W42" s="131">
        <v>10363</v>
      </c>
      <c r="Y42" s="147">
        <f t="shared" si="12"/>
        <v>0</v>
      </c>
      <c r="Z42" s="147">
        <f t="shared" si="13"/>
        <v>0</v>
      </c>
      <c r="AA42" s="253"/>
      <c r="AB42" s="127"/>
      <c r="AC42" s="434"/>
      <c r="AD42" s="95" t="s">
        <v>156</v>
      </c>
      <c r="AE42" s="398"/>
      <c r="AF42" s="398"/>
      <c r="AG42" s="398"/>
      <c r="AH42" s="398"/>
      <c r="AI42" s="398"/>
      <c r="AJ42" s="398"/>
      <c r="AK42" s="398"/>
      <c r="AL42" s="398"/>
      <c r="AM42" s="398"/>
      <c r="AN42" s="398"/>
      <c r="AO42" s="108">
        <v>8.8568890867702699</v>
      </c>
      <c r="AP42" s="113">
        <v>8.6089451711369183</v>
      </c>
    </row>
    <row r="43" spans="1:43" x14ac:dyDescent="0.3">
      <c r="A43" s="53"/>
      <c r="B43" s="325"/>
      <c r="C43" s="53"/>
      <c r="D43" s="325"/>
      <c r="E43" s="78"/>
      <c r="F43" s="325"/>
      <c r="G43" s="325"/>
      <c r="H43" s="325"/>
      <c r="I43" s="53"/>
      <c r="J43" s="325"/>
      <c r="K43" s="410"/>
      <c r="L43" s="325"/>
      <c r="M43" s="73"/>
      <c r="N43" s="325"/>
      <c r="O43" s="325"/>
      <c r="P43" s="325"/>
      <c r="Q43" s="325"/>
      <c r="R43" s="325"/>
      <c r="S43" s="325"/>
      <c r="T43" s="325"/>
      <c r="U43" s="325"/>
      <c r="V43" s="132"/>
      <c r="W43" s="132"/>
      <c r="Y43" s="147">
        <f t="shared" si="12"/>
        <v>0</v>
      </c>
      <c r="Z43" s="147">
        <f t="shared" si="13"/>
        <v>0</v>
      </c>
      <c r="AA43" s="253"/>
      <c r="AB43" s="127"/>
      <c r="AC43" s="434"/>
      <c r="AD43" s="95" t="s">
        <v>157</v>
      </c>
      <c r="AE43" s="398"/>
      <c r="AF43" s="398"/>
      <c r="AG43" s="398"/>
      <c r="AH43" s="398"/>
      <c r="AI43" s="398"/>
      <c r="AJ43" s="398"/>
      <c r="AK43" s="398"/>
      <c r="AL43" s="398"/>
      <c r="AM43" s="398"/>
      <c r="AN43" s="398"/>
      <c r="AO43" s="108">
        <v>8.1088900405254432</v>
      </c>
      <c r="AP43" s="113">
        <v>7.5706771650845086</v>
      </c>
    </row>
    <row r="44" spans="1:43" x14ac:dyDescent="0.3">
      <c r="A44" s="80" t="s">
        <v>350</v>
      </c>
      <c r="B44" s="408"/>
      <c r="C44" s="410"/>
      <c r="D44" s="408"/>
      <c r="E44" s="411"/>
      <c r="F44" s="408"/>
      <c r="G44" s="410"/>
      <c r="H44" s="408"/>
      <c r="I44" s="410"/>
      <c r="J44" s="408"/>
      <c r="K44" s="410"/>
      <c r="L44" s="408"/>
      <c r="M44" s="73"/>
      <c r="N44" s="408"/>
      <c r="O44" s="410"/>
      <c r="P44" s="408"/>
      <c r="Q44" s="410"/>
      <c r="R44" s="408"/>
      <c r="S44" s="410"/>
      <c r="T44" s="408"/>
      <c r="U44" s="410"/>
      <c r="V44" s="133"/>
      <c r="W44" s="133"/>
      <c r="Y44" s="147">
        <f t="shared" si="12"/>
        <v>0</v>
      </c>
      <c r="Z44" s="147">
        <f t="shared" si="13"/>
        <v>0</v>
      </c>
      <c r="AA44" s="253"/>
      <c r="AB44" s="127"/>
      <c r="AC44" s="434"/>
      <c r="AD44" s="95" t="s">
        <v>158</v>
      </c>
      <c r="AE44" s="398"/>
      <c r="AF44" s="398"/>
      <c r="AG44" s="398"/>
      <c r="AH44" s="398"/>
      <c r="AI44" s="398"/>
      <c r="AJ44" s="398"/>
      <c r="AK44" s="398"/>
      <c r="AL44" s="398"/>
      <c r="AM44" s="398"/>
      <c r="AN44" s="398"/>
      <c r="AO44" s="108">
        <v>7.9583752233191793</v>
      </c>
      <c r="AP44" s="113">
        <v>8.7185546700871654</v>
      </c>
    </row>
    <row r="45" spans="1:43" x14ac:dyDescent="0.3">
      <c r="A45" s="53" t="s">
        <v>155</v>
      </c>
      <c r="B45" s="450">
        <v>6.5813834405067846</v>
      </c>
      <c r="C45" s="434"/>
      <c r="D45" s="450">
        <v>12.57175527990702</v>
      </c>
      <c r="E45" s="434"/>
      <c r="F45" s="451">
        <v>3.7039950724535422</v>
      </c>
      <c r="G45" s="434"/>
      <c r="H45" s="450">
        <v>6.6058282950665337</v>
      </c>
      <c r="I45" s="434"/>
      <c r="J45" s="450">
        <v>3.229585382255431</v>
      </c>
      <c r="K45" s="434"/>
      <c r="L45" s="450">
        <v>5.6239996828299956</v>
      </c>
      <c r="M45" s="434"/>
      <c r="N45" s="450">
        <v>1.4379062127722071</v>
      </c>
      <c r="O45" s="434"/>
      <c r="P45" s="450">
        <v>8.9832938041818835</v>
      </c>
      <c r="Q45" s="434"/>
      <c r="R45" s="450">
        <v>4.1733432835771884</v>
      </c>
      <c r="S45" s="434"/>
      <c r="T45" s="450">
        <v>10.30068436295206</v>
      </c>
      <c r="U45" s="434"/>
      <c r="V45" s="134">
        <v>417</v>
      </c>
      <c r="W45" s="134">
        <v>425</v>
      </c>
      <c r="Y45" s="147">
        <f t="shared" si="12"/>
        <v>0</v>
      </c>
      <c r="Z45" s="147">
        <f t="shared" si="13"/>
        <v>0</v>
      </c>
      <c r="AA45" s="253"/>
      <c r="AB45" s="127"/>
      <c r="AC45" s="434"/>
      <c r="AD45" s="95" t="s">
        <v>159</v>
      </c>
      <c r="AE45" s="398"/>
      <c r="AF45" s="398"/>
      <c r="AG45" s="398"/>
      <c r="AH45" s="398"/>
      <c r="AI45" s="398"/>
      <c r="AJ45" s="398"/>
      <c r="AK45" s="398"/>
      <c r="AL45" s="398"/>
      <c r="AM45" s="398"/>
      <c r="AN45" s="398"/>
      <c r="AO45" s="108">
        <v>7.8287262358753038</v>
      </c>
      <c r="AP45" s="113">
        <v>6.5879767337517112</v>
      </c>
    </row>
    <row r="46" spans="1:43" x14ac:dyDescent="0.3">
      <c r="A46" s="53" t="s">
        <v>156</v>
      </c>
      <c r="B46" s="450">
        <v>4.9638399087243501</v>
      </c>
      <c r="C46" s="434"/>
      <c r="D46" s="450">
        <v>8.8568890867702699</v>
      </c>
      <c r="E46" s="434"/>
      <c r="F46" s="451">
        <v>3.008479507064064</v>
      </c>
      <c r="G46" s="434"/>
      <c r="H46" s="450">
        <v>6.3163037560545341</v>
      </c>
      <c r="I46" s="434"/>
      <c r="J46" s="450">
        <v>2.489397704530131</v>
      </c>
      <c r="K46" s="434"/>
      <c r="L46" s="450">
        <v>2.588434965368283</v>
      </c>
      <c r="M46" s="434"/>
      <c r="N46" s="450">
        <v>2.1749701091268432</v>
      </c>
      <c r="O46" s="434"/>
      <c r="P46" s="450">
        <v>5.7793056652416981</v>
      </c>
      <c r="Q46" s="434"/>
      <c r="R46" s="450">
        <v>2.768788123111023</v>
      </c>
      <c r="S46" s="434"/>
      <c r="T46" s="450">
        <v>7.1990946411904897</v>
      </c>
      <c r="U46" s="434"/>
      <c r="V46" s="134">
        <v>606</v>
      </c>
      <c r="W46" s="134">
        <v>808</v>
      </c>
      <c r="Y46" s="147">
        <f t="shared" si="12"/>
        <v>0</v>
      </c>
      <c r="Z46" s="147">
        <f t="shared" si="13"/>
        <v>0</v>
      </c>
      <c r="AA46" s="253"/>
      <c r="AB46" s="127"/>
      <c r="AC46" s="434"/>
      <c r="AD46" s="97" t="s">
        <v>160</v>
      </c>
      <c r="AE46" s="399"/>
      <c r="AF46" s="399"/>
      <c r="AG46" s="399"/>
      <c r="AH46" s="399"/>
      <c r="AI46" s="399"/>
      <c r="AJ46" s="399"/>
      <c r="AK46" s="399"/>
      <c r="AL46" s="399"/>
      <c r="AM46" s="399"/>
      <c r="AN46" s="399"/>
      <c r="AO46" s="109">
        <v>5.3637714530720668</v>
      </c>
      <c r="AP46" s="114">
        <v>5.7943208075342083</v>
      </c>
    </row>
    <row r="47" spans="1:43" x14ac:dyDescent="0.3">
      <c r="A47" s="53" t="s">
        <v>157</v>
      </c>
      <c r="B47" s="450">
        <v>3.7661636651511521</v>
      </c>
      <c r="C47" s="434"/>
      <c r="D47" s="450">
        <v>8.1088900405254432</v>
      </c>
      <c r="E47" s="434"/>
      <c r="F47" s="451">
        <v>2.4105756600147572</v>
      </c>
      <c r="G47" s="434"/>
      <c r="H47" s="450">
        <v>6.10479158680167</v>
      </c>
      <c r="I47" s="434"/>
      <c r="J47" s="450">
        <v>0.99467483317291483</v>
      </c>
      <c r="K47" s="434"/>
      <c r="L47" s="450">
        <v>1.872656282967273</v>
      </c>
      <c r="M47" s="434"/>
      <c r="N47" s="450">
        <v>0.69298627295051829</v>
      </c>
      <c r="O47" s="434"/>
      <c r="P47" s="450">
        <v>2.2057295076579928</v>
      </c>
      <c r="Q47" s="434"/>
      <c r="R47" s="450">
        <v>2.3892080600957679</v>
      </c>
      <c r="S47" s="434"/>
      <c r="T47" s="450">
        <v>5.0738252311064533</v>
      </c>
      <c r="U47" s="434"/>
      <c r="V47" s="134">
        <v>1916</v>
      </c>
      <c r="W47" s="134">
        <v>2501</v>
      </c>
      <c r="Y47" s="147">
        <f t="shared" ref="Y47:Y56" si="14">D190-AO47</f>
        <v>0</v>
      </c>
      <c r="Z47" s="147">
        <f t="shared" ref="Z47:Z56" si="15">C346-AP47</f>
        <v>0</v>
      </c>
      <c r="AA47" s="253"/>
      <c r="AB47" s="127"/>
      <c r="AC47" s="436" t="s">
        <v>383</v>
      </c>
      <c r="AD47" s="96" t="s">
        <v>237</v>
      </c>
      <c r="AE47" s="397"/>
      <c r="AF47" s="397"/>
      <c r="AG47" s="397"/>
      <c r="AH47" s="397"/>
      <c r="AI47" s="397"/>
      <c r="AJ47" s="397"/>
      <c r="AK47" s="397"/>
      <c r="AL47" s="397"/>
      <c r="AM47" s="397"/>
      <c r="AN47" s="397"/>
      <c r="AO47" s="106">
        <v>9.8841847405686121</v>
      </c>
      <c r="AP47" s="115">
        <v>8.6094046739112216</v>
      </c>
    </row>
    <row r="48" spans="1:43" x14ac:dyDescent="0.3">
      <c r="A48" s="53" t="s">
        <v>158</v>
      </c>
      <c r="B48" s="450">
        <v>3.5414018725340282</v>
      </c>
      <c r="C48" s="434"/>
      <c r="D48" s="450">
        <v>7.9583752233191793</v>
      </c>
      <c r="E48" s="434"/>
      <c r="F48" s="451">
        <v>2.467821813458404</v>
      </c>
      <c r="G48" s="434"/>
      <c r="H48" s="450">
        <v>6.3046306422518423</v>
      </c>
      <c r="I48" s="434"/>
      <c r="J48" s="450">
        <v>1.0377642897180941</v>
      </c>
      <c r="K48" s="434"/>
      <c r="L48" s="450">
        <v>1.488703608216589</v>
      </c>
      <c r="M48" s="434"/>
      <c r="N48" s="450">
        <v>0.54527794897781501</v>
      </c>
      <c r="O48" s="434"/>
      <c r="P48" s="450">
        <v>1.563506052325885</v>
      </c>
      <c r="Q48" s="434"/>
      <c r="R48" s="450">
        <v>2.0278157292353982</v>
      </c>
      <c r="S48" s="434"/>
      <c r="T48" s="450">
        <v>4.2559007787154188</v>
      </c>
      <c r="U48" s="434"/>
      <c r="V48" s="134">
        <v>2225</v>
      </c>
      <c r="W48" s="134">
        <v>2725</v>
      </c>
      <c r="Y48" s="147">
        <f t="shared" si="14"/>
        <v>0</v>
      </c>
      <c r="Z48" s="147">
        <f t="shared" si="15"/>
        <v>0</v>
      </c>
      <c r="AA48" s="253"/>
      <c r="AB48" s="127"/>
      <c r="AC48" s="434"/>
      <c r="AD48" s="95" t="s">
        <v>238</v>
      </c>
      <c r="AE48" s="398"/>
      <c r="AF48" s="398"/>
      <c r="AG48" s="398"/>
      <c r="AH48" s="398"/>
      <c r="AI48" s="398"/>
      <c r="AJ48" s="398"/>
      <c r="AK48" s="398"/>
      <c r="AL48" s="398"/>
      <c r="AM48" s="398"/>
      <c r="AN48" s="398"/>
      <c r="AO48" s="108">
        <v>9.3965196953076884</v>
      </c>
      <c r="AP48" s="113">
        <v>7.677771805246361</v>
      </c>
    </row>
    <row r="49" spans="1:42" x14ac:dyDescent="0.3">
      <c r="A49" s="53" t="s">
        <v>159</v>
      </c>
      <c r="B49" s="450">
        <v>3.9499903160225078</v>
      </c>
      <c r="C49" s="434"/>
      <c r="D49" s="450">
        <v>7.8287262358753038</v>
      </c>
      <c r="E49" s="434"/>
      <c r="F49" s="451">
        <v>2.583428132822728</v>
      </c>
      <c r="G49" s="434"/>
      <c r="H49" s="450">
        <v>5.4535993983968218</v>
      </c>
      <c r="I49" s="434"/>
      <c r="J49" s="450">
        <v>1.488352137890159</v>
      </c>
      <c r="K49" s="434"/>
      <c r="L49" s="450">
        <v>2.1693154167531978</v>
      </c>
      <c r="M49" s="434"/>
      <c r="N49" s="450">
        <v>0.12931857129750879</v>
      </c>
      <c r="O49" s="434"/>
      <c r="P49" s="450">
        <v>1.712227431045608</v>
      </c>
      <c r="Q49" s="434"/>
      <c r="R49" s="450">
        <v>2.067590859448631</v>
      </c>
      <c r="S49" s="434"/>
      <c r="T49" s="450">
        <v>3.5832280735523012</v>
      </c>
      <c r="U49" s="434"/>
      <c r="V49" s="134">
        <v>2329</v>
      </c>
      <c r="W49" s="134">
        <v>2748</v>
      </c>
      <c r="Y49" s="147">
        <f t="shared" si="14"/>
        <v>0</v>
      </c>
      <c r="Z49" s="147">
        <f t="shared" si="15"/>
        <v>0</v>
      </c>
      <c r="AA49" s="253"/>
      <c r="AB49" s="127"/>
      <c r="AC49" s="434"/>
      <c r="AD49" s="95" t="s">
        <v>239</v>
      </c>
      <c r="AE49" s="398"/>
      <c r="AF49" s="398"/>
      <c r="AG49" s="398"/>
      <c r="AH49" s="398"/>
      <c r="AI49" s="398"/>
      <c r="AJ49" s="398"/>
      <c r="AK49" s="398"/>
      <c r="AL49" s="398"/>
      <c r="AM49" s="398"/>
      <c r="AN49" s="398"/>
      <c r="AO49" s="108">
        <v>8.2891896767156474</v>
      </c>
      <c r="AP49" s="113">
        <v>7.3604498871281638</v>
      </c>
    </row>
    <row r="50" spans="1:42" x14ac:dyDescent="0.3">
      <c r="A50" s="53" t="s">
        <v>160</v>
      </c>
      <c r="B50" s="450">
        <v>2.015499215671118</v>
      </c>
      <c r="C50" s="434"/>
      <c r="D50" s="450">
        <v>5.3637714530720668</v>
      </c>
      <c r="E50" s="434"/>
      <c r="F50" s="451">
        <v>1.443555361628772</v>
      </c>
      <c r="G50" s="434"/>
      <c r="H50" s="450">
        <v>3.8797616792808238</v>
      </c>
      <c r="I50" s="434"/>
      <c r="J50" s="450">
        <v>0.41863916881879099</v>
      </c>
      <c r="K50" s="434"/>
      <c r="L50" s="450">
        <v>1.234598680663882</v>
      </c>
      <c r="M50" s="434"/>
      <c r="N50" s="450">
        <v>0.1010413433884461</v>
      </c>
      <c r="O50" s="434"/>
      <c r="P50" s="450">
        <v>0.62473945830822264</v>
      </c>
      <c r="Q50" s="434"/>
      <c r="R50" s="450">
        <v>2.470689872541084</v>
      </c>
      <c r="S50" s="434"/>
      <c r="T50" s="450">
        <v>2.3155385447452952</v>
      </c>
      <c r="U50" s="434"/>
      <c r="V50" s="134">
        <v>1031</v>
      </c>
      <c r="W50" s="134">
        <v>1156</v>
      </c>
      <c r="Y50" s="147">
        <f t="shared" si="14"/>
        <v>0</v>
      </c>
      <c r="Z50" s="147">
        <f t="shared" si="15"/>
        <v>0</v>
      </c>
      <c r="AA50" s="253"/>
      <c r="AB50" s="127"/>
      <c r="AC50" s="434"/>
      <c r="AD50" s="95" t="s">
        <v>240</v>
      </c>
      <c r="AE50" s="398"/>
      <c r="AF50" s="398"/>
      <c r="AG50" s="398"/>
      <c r="AH50" s="398"/>
      <c r="AI50" s="398"/>
      <c r="AJ50" s="398"/>
      <c r="AK50" s="398"/>
      <c r="AL50" s="398"/>
      <c r="AM50" s="398"/>
      <c r="AN50" s="398"/>
      <c r="AO50" s="108">
        <v>7.4905352057475127</v>
      </c>
      <c r="AP50" s="113">
        <v>8.1242804451189912</v>
      </c>
    </row>
    <row r="51" spans="1:42" x14ac:dyDescent="0.3">
      <c r="A51" s="53"/>
      <c r="B51" s="395"/>
      <c r="C51" s="406"/>
      <c r="D51" s="395"/>
      <c r="E51" s="407"/>
      <c r="F51" s="442"/>
      <c r="G51" s="434"/>
      <c r="H51" s="440"/>
      <c r="I51" s="434"/>
      <c r="J51" s="440"/>
      <c r="K51" s="434"/>
      <c r="L51" s="440"/>
      <c r="M51" s="434"/>
      <c r="N51" s="450"/>
      <c r="O51" s="434"/>
      <c r="P51" s="440"/>
      <c r="Q51" s="434"/>
      <c r="R51" s="440"/>
      <c r="S51" s="434"/>
      <c r="T51" s="440"/>
      <c r="U51" s="434"/>
      <c r="V51" s="132"/>
      <c r="W51" s="132"/>
      <c r="Y51" s="147">
        <f t="shared" si="14"/>
        <v>0</v>
      </c>
      <c r="Z51" s="147">
        <f t="shared" si="15"/>
        <v>0</v>
      </c>
      <c r="AA51" s="253"/>
      <c r="AB51" s="127"/>
      <c r="AC51" s="434"/>
      <c r="AD51" s="95" t="s">
        <v>241</v>
      </c>
      <c r="AE51" s="398"/>
      <c r="AF51" s="398"/>
      <c r="AG51" s="398"/>
      <c r="AH51" s="398"/>
      <c r="AI51" s="398"/>
      <c r="AJ51" s="398"/>
      <c r="AK51" s="398"/>
      <c r="AL51" s="398"/>
      <c r="AM51" s="398"/>
      <c r="AN51" s="398"/>
      <c r="AO51" s="108">
        <v>9.991832962906626</v>
      </c>
      <c r="AP51" s="113">
        <v>9.2349233903115291</v>
      </c>
    </row>
    <row r="52" spans="1:42" x14ac:dyDescent="0.3">
      <c r="A52" s="80" t="s">
        <v>138</v>
      </c>
      <c r="B52" s="395"/>
      <c r="C52" s="406"/>
      <c r="D52" s="395"/>
      <c r="E52" s="407"/>
      <c r="F52" s="442"/>
      <c r="G52" s="434"/>
      <c r="H52" s="440"/>
      <c r="I52" s="434"/>
      <c r="J52" s="440"/>
      <c r="K52" s="434"/>
      <c r="L52" s="440"/>
      <c r="M52" s="434"/>
      <c r="N52" s="450"/>
      <c r="O52" s="434"/>
      <c r="P52" s="440"/>
      <c r="Q52" s="434"/>
      <c r="R52" s="440"/>
      <c r="S52" s="434"/>
      <c r="T52" s="440"/>
      <c r="U52" s="434"/>
      <c r="V52" s="132"/>
      <c r="W52" s="132"/>
      <c r="Y52" s="147">
        <f t="shared" si="14"/>
        <v>0</v>
      </c>
      <c r="Z52" s="147">
        <f t="shared" si="15"/>
        <v>0</v>
      </c>
      <c r="AA52" s="253"/>
      <c r="AB52" s="127"/>
      <c r="AC52" s="434"/>
      <c r="AD52" s="95" t="s">
        <v>242</v>
      </c>
      <c r="AE52" s="398"/>
      <c r="AF52" s="398"/>
      <c r="AG52" s="398"/>
      <c r="AH52" s="398"/>
      <c r="AI52" s="398"/>
      <c r="AJ52" s="398"/>
      <c r="AK52" s="398"/>
      <c r="AL52" s="398"/>
      <c r="AM52" s="398"/>
      <c r="AN52" s="398"/>
      <c r="AO52" s="108">
        <v>8.1949250173440937</v>
      </c>
      <c r="AP52" s="113">
        <v>7.7568992335761973</v>
      </c>
    </row>
    <row r="53" spans="1:42" x14ac:dyDescent="0.3">
      <c r="A53" s="80" t="s">
        <v>161</v>
      </c>
      <c r="B53" s="440">
        <v>4.1591460855644451</v>
      </c>
      <c r="C53" s="434"/>
      <c r="D53" s="440">
        <v>8.5678620310768547</v>
      </c>
      <c r="E53" s="434"/>
      <c r="F53" s="442">
        <v>2.8126045964755328</v>
      </c>
      <c r="G53" s="434"/>
      <c r="H53" s="440">
        <v>6.096041032308416</v>
      </c>
      <c r="I53" s="434"/>
      <c r="J53" s="440">
        <v>1.39972682223156</v>
      </c>
      <c r="K53" s="434"/>
      <c r="L53" s="440">
        <v>2.2189879481802981</v>
      </c>
      <c r="M53" s="434"/>
      <c r="N53" s="450">
        <v>0.6269427692952273</v>
      </c>
      <c r="O53" s="434"/>
      <c r="P53" s="440">
        <v>2.827134758436308</v>
      </c>
      <c r="Q53" s="434"/>
      <c r="R53" s="440">
        <v>2.555836130028831</v>
      </c>
      <c r="S53" s="434"/>
      <c r="T53" s="440">
        <v>4.8060410194568446</v>
      </c>
      <c r="U53" s="434"/>
      <c r="V53" s="132">
        <v>7533</v>
      </c>
      <c r="W53" s="132">
        <v>9129</v>
      </c>
      <c r="Y53" s="147">
        <f t="shared" si="14"/>
        <v>0</v>
      </c>
      <c r="Z53" s="147">
        <f t="shared" si="15"/>
        <v>0</v>
      </c>
      <c r="AA53" s="253"/>
      <c r="AB53" s="127"/>
      <c r="AC53" s="434"/>
      <c r="AD53" s="95" t="s">
        <v>243</v>
      </c>
      <c r="AE53" s="398"/>
      <c r="AF53" s="398"/>
      <c r="AG53" s="398"/>
      <c r="AH53" s="398"/>
      <c r="AI53" s="398"/>
      <c r="AJ53" s="398"/>
      <c r="AK53" s="398"/>
      <c r="AL53" s="398"/>
      <c r="AM53" s="398"/>
      <c r="AN53" s="398"/>
      <c r="AO53" s="108">
        <v>5.4700287898343616</v>
      </c>
      <c r="AP53" s="113">
        <v>6.5489391880844581</v>
      </c>
    </row>
    <row r="54" spans="1:42" x14ac:dyDescent="0.3">
      <c r="A54" s="53" t="s">
        <v>351</v>
      </c>
      <c r="B54" s="440">
        <v>4.2568727158667521</v>
      </c>
      <c r="C54" s="434"/>
      <c r="D54" s="440">
        <v>8.865815652762338</v>
      </c>
      <c r="E54" s="434"/>
      <c r="F54" s="442">
        <v>2.9564473249372289</v>
      </c>
      <c r="G54" s="434"/>
      <c r="H54" s="440">
        <v>6.3847176095645413</v>
      </c>
      <c r="I54" s="434"/>
      <c r="J54" s="440">
        <v>1.3777103002193201</v>
      </c>
      <c r="K54" s="434"/>
      <c r="L54" s="440">
        <v>2.2261725373921148</v>
      </c>
      <c r="M54" s="434"/>
      <c r="N54" s="450">
        <v>0.63440962919530919</v>
      </c>
      <c r="O54" s="434"/>
      <c r="P54" s="440">
        <v>2.8579378855776758</v>
      </c>
      <c r="Q54" s="434"/>
      <c r="R54" s="440">
        <v>2.5389052085155792</v>
      </c>
      <c r="S54" s="434"/>
      <c r="T54" s="440">
        <v>5.0360616702732566</v>
      </c>
      <c r="U54" s="434"/>
      <c r="V54" s="132">
        <v>7006</v>
      </c>
      <c r="W54" s="132">
        <v>8467</v>
      </c>
      <c r="Y54" s="147">
        <f t="shared" si="14"/>
        <v>0</v>
      </c>
      <c r="Z54" s="147">
        <f t="shared" si="15"/>
        <v>0</v>
      </c>
      <c r="AA54" s="253"/>
      <c r="AB54" s="127"/>
      <c r="AC54" s="434"/>
      <c r="AD54" s="95" t="s">
        <v>244</v>
      </c>
      <c r="AE54" s="398"/>
      <c r="AF54" s="398"/>
      <c r="AG54" s="398"/>
      <c r="AH54" s="398"/>
      <c r="AI54" s="398"/>
      <c r="AJ54" s="398"/>
      <c r="AK54" s="398"/>
      <c r="AL54" s="398"/>
      <c r="AM54" s="398"/>
      <c r="AN54" s="398"/>
      <c r="AO54" s="108">
        <v>8.5214093186991509</v>
      </c>
      <c r="AP54" s="113">
        <v>7.4682623017835228</v>
      </c>
    </row>
    <row r="55" spans="1:42" x14ac:dyDescent="0.3">
      <c r="A55" s="53" t="s">
        <v>352</v>
      </c>
      <c r="B55" s="440">
        <v>8.8806674825840268</v>
      </c>
      <c r="C55" s="434"/>
      <c r="D55" s="440">
        <v>11.84574587080348</v>
      </c>
      <c r="E55" s="434"/>
      <c r="F55" s="442">
        <v>2.148934099801874</v>
      </c>
      <c r="G55" s="434"/>
      <c r="H55" s="440">
        <v>7.0845122265684042</v>
      </c>
      <c r="I55" s="434"/>
      <c r="J55" s="440">
        <v>6.68441160975659</v>
      </c>
      <c r="K55" s="434"/>
      <c r="L55" s="440">
        <v>4.6685279303633269</v>
      </c>
      <c r="M55" s="434"/>
      <c r="N55" s="450">
        <v>0</v>
      </c>
      <c r="O55" s="434"/>
      <c r="P55" s="440">
        <v>7.7695364538417886</v>
      </c>
      <c r="Q55" s="434"/>
      <c r="R55" s="440">
        <v>0.65690126938012661</v>
      </c>
      <c r="S55" s="434"/>
      <c r="T55" s="440">
        <v>3.2511415413696558</v>
      </c>
      <c r="U55" s="434"/>
      <c r="V55" s="132">
        <v>60</v>
      </c>
      <c r="W55" s="132">
        <v>67</v>
      </c>
      <c r="Y55" s="147">
        <f t="shared" si="14"/>
        <v>0</v>
      </c>
      <c r="Z55" s="147">
        <f t="shared" si="15"/>
        <v>0</v>
      </c>
      <c r="AA55" s="253"/>
      <c r="AB55" s="127"/>
      <c r="AC55" s="434"/>
      <c r="AD55" s="95" t="s">
        <v>245</v>
      </c>
      <c r="AE55" s="398"/>
      <c r="AF55" s="398"/>
      <c r="AG55" s="398"/>
      <c r="AH55" s="398"/>
      <c r="AI55" s="398"/>
      <c r="AJ55" s="398"/>
      <c r="AK55" s="398"/>
      <c r="AL55" s="398"/>
      <c r="AM55" s="398"/>
      <c r="AN55" s="398"/>
      <c r="AO55" s="108">
        <v>7.8548353422616</v>
      </c>
      <c r="AP55" s="113">
        <v>7.7209582490546076</v>
      </c>
    </row>
    <row r="56" spans="1:42" x14ac:dyDescent="0.3">
      <c r="A56" s="53" t="s">
        <v>353</v>
      </c>
      <c r="B56" s="440" t="s">
        <v>354</v>
      </c>
      <c r="C56" s="434"/>
      <c r="D56" s="440" t="s">
        <v>354</v>
      </c>
      <c r="E56" s="434"/>
      <c r="F56" s="440" t="s">
        <v>354</v>
      </c>
      <c r="G56" s="434"/>
      <c r="H56" s="440" t="s">
        <v>354</v>
      </c>
      <c r="I56" s="434"/>
      <c r="J56" s="440" t="s">
        <v>354</v>
      </c>
      <c r="K56" s="434"/>
      <c r="L56" s="440" t="s">
        <v>354</v>
      </c>
      <c r="M56" s="434"/>
      <c r="N56" s="440" t="s">
        <v>354</v>
      </c>
      <c r="O56" s="434"/>
      <c r="P56" s="440" t="s">
        <v>354</v>
      </c>
      <c r="Q56" s="434"/>
      <c r="R56" s="440" t="s">
        <v>354</v>
      </c>
      <c r="S56" s="434"/>
      <c r="T56" s="440" t="s">
        <v>354</v>
      </c>
      <c r="U56" s="434"/>
      <c r="V56" s="132">
        <v>4</v>
      </c>
      <c r="W56" s="132">
        <v>3</v>
      </c>
      <c r="Y56" s="147">
        <f t="shared" si="14"/>
        <v>0</v>
      </c>
      <c r="Z56" s="147">
        <f t="shared" si="15"/>
        <v>0</v>
      </c>
      <c r="AA56" s="253"/>
      <c r="AB56" s="127"/>
      <c r="AC56" s="434"/>
      <c r="AD56" s="97" t="s">
        <v>246</v>
      </c>
      <c r="AE56" s="399"/>
      <c r="AF56" s="399"/>
      <c r="AG56" s="399"/>
      <c r="AH56" s="399"/>
      <c r="AI56" s="399"/>
      <c r="AJ56" s="399"/>
      <c r="AK56" s="399"/>
      <c r="AL56" s="399"/>
      <c r="AM56" s="399"/>
      <c r="AN56" s="399"/>
      <c r="AO56" s="109">
        <v>8.8142247082799905</v>
      </c>
      <c r="AP56" s="114">
        <v>8.2791635422353629</v>
      </c>
    </row>
    <row r="57" spans="1:42" x14ac:dyDescent="0.3">
      <c r="A57" s="53" t="s">
        <v>355</v>
      </c>
      <c r="B57" s="440">
        <v>2.3396161769376418</v>
      </c>
      <c r="C57" s="434"/>
      <c r="D57" s="440">
        <v>4.7530450194837091</v>
      </c>
      <c r="E57" s="434"/>
      <c r="F57" s="442">
        <v>1.1513118410012759</v>
      </c>
      <c r="G57" s="434"/>
      <c r="H57" s="440">
        <v>2.6586694192492248</v>
      </c>
      <c r="I57" s="434"/>
      <c r="J57" s="440">
        <v>0.99307190927410016</v>
      </c>
      <c r="K57" s="434"/>
      <c r="L57" s="440">
        <v>1.8854896906383889</v>
      </c>
      <c r="M57" s="434"/>
      <c r="N57" s="450">
        <v>0.6197728859907754</v>
      </c>
      <c r="O57" s="434"/>
      <c r="P57" s="440">
        <v>1.959691188140773</v>
      </c>
      <c r="Q57" s="434"/>
      <c r="R57" s="440">
        <v>3.0184746820790069</v>
      </c>
      <c r="S57" s="434"/>
      <c r="T57" s="440">
        <v>2.3208501503290111</v>
      </c>
      <c r="U57" s="434"/>
      <c r="V57" s="132">
        <v>463</v>
      </c>
      <c r="W57" s="132">
        <v>592</v>
      </c>
      <c r="Y57" s="147">
        <f t="shared" ref="Y57:Y63" si="16">D146-AO57</f>
        <v>0</v>
      </c>
      <c r="Z57" s="147">
        <f t="shared" ref="Z57:Z63" si="17">C302-AP57</f>
        <v>0</v>
      </c>
      <c r="AA57" s="253"/>
      <c r="AB57" s="127"/>
      <c r="AC57" s="436" t="s">
        <v>146</v>
      </c>
      <c r="AD57" s="96" t="s">
        <v>381</v>
      </c>
      <c r="AE57" s="397"/>
      <c r="AF57" s="397"/>
      <c r="AG57" s="397"/>
      <c r="AH57" s="397"/>
      <c r="AI57" s="397"/>
      <c r="AJ57" s="397"/>
      <c r="AK57" s="397"/>
      <c r="AL57" s="397"/>
      <c r="AM57" s="397"/>
      <c r="AN57" s="397"/>
      <c r="AO57" s="106">
        <v>16.217701326562072</v>
      </c>
      <c r="AP57" s="115">
        <v>17.029933504805641</v>
      </c>
    </row>
    <row r="58" spans="1:42" x14ac:dyDescent="0.3">
      <c r="A58" s="80" t="s">
        <v>356</v>
      </c>
      <c r="B58" s="440">
        <v>1.8710621906796761</v>
      </c>
      <c r="C58" s="434"/>
      <c r="D58" s="440">
        <v>14.28787777340259</v>
      </c>
      <c r="E58" s="434"/>
      <c r="F58" s="442">
        <v>1.8710621906796761</v>
      </c>
      <c r="G58" s="434"/>
      <c r="H58" s="440">
        <v>12.301103821319771</v>
      </c>
      <c r="I58" s="434"/>
      <c r="J58" s="440">
        <v>1.139151340990717</v>
      </c>
      <c r="K58" s="434"/>
      <c r="L58" s="440">
        <v>4.1997067978307721</v>
      </c>
      <c r="M58" s="434"/>
      <c r="N58" s="450">
        <v>5.6412871692158824</v>
      </c>
      <c r="O58" s="434"/>
      <c r="P58" s="440">
        <v>9.2752077364293637</v>
      </c>
      <c r="Q58" s="434"/>
      <c r="R58" s="440">
        <v>2.2373823706945219</v>
      </c>
      <c r="S58" s="434"/>
      <c r="T58" s="440">
        <v>13.036096336958501</v>
      </c>
      <c r="U58" s="434"/>
      <c r="V58" s="132">
        <v>80</v>
      </c>
      <c r="W58" s="132">
        <v>163</v>
      </c>
      <c r="Y58" s="147">
        <f t="shared" si="16"/>
        <v>0</v>
      </c>
      <c r="Z58" s="147">
        <f t="shared" si="17"/>
        <v>0</v>
      </c>
      <c r="AA58" s="253"/>
      <c r="AB58" s="127"/>
      <c r="AC58" s="434"/>
      <c r="AD58" s="95" t="s">
        <v>208</v>
      </c>
      <c r="AE58" s="398"/>
      <c r="AF58" s="398"/>
      <c r="AG58" s="398"/>
      <c r="AH58" s="398"/>
      <c r="AI58" s="398"/>
      <c r="AJ58" s="398"/>
      <c r="AK58" s="398"/>
      <c r="AL58" s="398"/>
      <c r="AM58" s="398"/>
      <c r="AN58" s="398"/>
      <c r="AO58" s="108">
        <v>12.896472568216851</v>
      </c>
      <c r="AP58" s="113">
        <v>11.868408898071589</v>
      </c>
    </row>
    <row r="59" spans="1:42" x14ac:dyDescent="0.3">
      <c r="A59" s="53" t="s">
        <v>357</v>
      </c>
      <c r="B59" s="440" t="s">
        <v>354</v>
      </c>
      <c r="C59" s="434"/>
      <c r="D59" s="440">
        <v>14.31033388527497</v>
      </c>
      <c r="E59" s="434"/>
      <c r="F59" s="440" t="s">
        <v>354</v>
      </c>
      <c r="G59" s="434"/>
      <c r="H59" s="440">
        <v>12.452515614800159</v>
      </c>
      <c r="I59" s="434"/>
      <c r="J59" s="440" t="s">
        <v>354</v>
      </c>
      <c r="K59" s="434"/>
      <c r="L59" s="440">
        <v>5.2432869383941716</v>
      </c>
      <c r="M59" s="434"/>
      <c r="N59" s="440" t="s">
        <v>354</v>
      </c>
      <c r="O59" s="434"/>
      <c r="P59" s="440">
        <v>5.6394916004727493</v>
      </c>
      <c r="Q59" s="434"/>
      <c r="R59" s="440" t="s">
        <v>354</v>
      </c>
      <c r="S59" s="434"/>
      <c r="T59" s="440">
        <v>5.4157695726899178</v>
      </c>
      <c r="U59" s="434"/>
      <c r="V59" s="132">
        <v>23</v>
      </c>
      <c r="W59" s="132">
        <v>63</v>
      </c>
      <c r="Y59" s="147">
        <f t="shared" si="16"/>
        <v>0</v>
      </c>
      <c r="Z59" s="147">
        <f t="shared" si="17"/>
        <v>0</v>
      </c>
      <c r="AA59" s="253"/>
      <c r="AB59" s="127"/>
      <c r="AC59" s="434"/>
      <c r="AD59" s="95" t="s">
        <v>209</v>
      </c>
      <c r="AE59" s="398"/>
      <c r="AF59" s="398"/>
      <c r="AG59" s="398"/>
      <c r="AH59" s="398"/>
      <c r="AI59" s="398"/>
      <c r="AJ59" s="398"/>
      <c r="AK59" s="398"/>
      <c r="AL59" s="398"/>
      <c r="AM59" s="398"/>
      <c r="AN59" s="398"/>
      <c r="AO59" s="108">
        <v>7.6213462932990099</v>
      </c>
      <c r="AP59" s="113">
        <v>9.6502310860028881</v>
      </c>
    </row>
    <row r="60" spans="1:42" x14ac:dyDescent="0.3">
      <c r="A60" s="53" t="s">
        <v>358</v>
      </c>
      <c r="B60" s="440" t="s">
        <v>354</v>
      </c>
      <c r="C60" s="434"/>
      <c r="D60" s="440" t="s">
        <v>354</v>
      </c>
      <c r="E60" s="434"/>
      <c r="F60" s="440" t="s">
        <v>354</v>
      </c>
      <c r="G60" s="434"/>
      <c r="H60" s="440" t="s">
        <v>354</v>
      </c>
      <c r="I60" s="434"/>
      <c r="J60" s="440" t="s">
        <v>354</v>
      </c>
      <c r="K60" s="434"/>
      <c r="L60" s="440" t="s">
        <v>354</v>
      </c>
      <c r="M60" s="434"/>
      <c r="N60" s="440" t="s">
        <v>354</v>
      </c>
      <c r="O60" s="434"/>
      <c r="P60" s="440" t="s">
        <v>354</v>
      </c>
      <c r="Q60" s="434"/>
      <c r="R60" s="440" t="s">
        <v>354</v>
      </c>
      <c r="S60" s="434"/>
      <c r="T60" s="440" t="s">
        <v>354</v>
      </c>
      <c r="U60" s="434"/>
      <c r="V60" s="132">
        <v>8</v>
      </c>
      <c r="W60" s="132">
        <v>27</v>
      </c>
      <c r="Y60" s="147">
        <f t="shared" si="16"/>
        <v>0</v>
      </c>
      <c r="Z60" s="147">
        <f t="shared" si="17"/>
        <v>0</v>
      </c>
      <c r="AA60" s="253"/>
      <c r="AB60" s="127"/>
      <c r="AC60" s="434"/>
      <c r="AD60" s="95" t="s">
        <v>210</v>
      </c>
      <c r="AE60" s="398"/>
      <c r="AF60" s="398"/>
      <c r="AG60" s="398"/>
      <c r="AH60" s="398"/>
      <c r="AI60" s="398"/>
      <c r="AJ60" s="398"/>
      <c r="AK60" s="398"/>
      <c r="AL60" s="398"/>
      <c r="AM60" s="398"/>
      <c r="AN60" s="398"/>
      <c r="AO60" s="108">
        <v>5.5728826634067277</v>
      </c>
      <c r="AP60" s="113">
        <v>6.2860979617618424</v>
      </c>
    </row>
    <row r="61" spans="1:42" x14ac:dyDescent="0.3">
      <c r="A61" s="53" t="s">
        <v>359</v>
      </c>
      <c r="B61" s="440" t="s">
        <v>354</v>
      </c>
      <c r="C61" s="434"/>
      <c r="D61" s="440" t="s">
        <v>354</v>
      </c>
      <c r="E61" s="434"/>
      <c r="F61" s="440" t="s">
        <v>354</v>
      </c>
      <c r="G61" s="434"/>
      <c r="H61" s="440" t="s">
        <v>354</v>
      </c>
      <c r="I61" s="434"/>
      <c r="J61" s="440" t="s">
        <v>354</v>
      </c>
      <c r="K61" s="434"/>
      <c r="L61" s="440" t="s">
        <v>354</v>
      </c>
      <c r="M61" s="434"/>
      <c r="N61" s="440" t="s">
        <v>354</v>
      </c>
      <c r="O61" s="434"/>
      <c r="P61" s="440" t="s">
        <v>354</v>
      </c>
      <c r="Q61" s="434"/>
      <c r="R61" s="440" t="s">
        <v>354</v>
      </c>
      <c r="S61" s="434"/>
      <c r="T61" s="440" t="s">
        <v>354</v>
      </c>
      <c r="U61" s="434"/>
      <c r="V61" s="132">
        <v>27</v>
      </c>
      <c r="W61" s="132">
        <v>39</v>
      </c>
      <c r="Y61" s="147">
        <f t="shared" si="16"/>
        <v>0</v>
      </c>
      <c r="Z61" s="147">
        <f t="shared" si="17"/>
        <v>0</v>
      </c>
      <c r="AA61" s="253"/>
      <c r="AB61" s="127"/>
      <c r="AC61" s="434"/>
      <c r="AD61" s="95" t="s">
        <v>211</v>
      </c>
      <c r="AE61" s="398"/>
      <c r="AF61" s="398"/>
      <c r="AG61" s="398"/>
      <c r="AH61" s="398"/>
      <c r="AI61" s="398"/>
      <c r="AJ61" s="398"/>
      <c r="AK61" s="398"/>
      <c r="AL61" s="398"/>
      <c r="AM61" s="398"/>
      <c r="AN61" s="398"/>
      <c r="AO61" s="108">
        <v>5.9062439256502168</v>
      </c>
      <c r="AP61" s="113">
        <v>6.6951125654367694</v>
      </c>
    </row>
    <row r="62" spans="1:42" x14ac:dyDescent="0.3">
      <c r="A62" s="53" t="s">
        <v>360</v>
      </c>
      <c r="B62" s="440" t="s">
        <v>354</v>
      </c>
      <c r="C62" s="434"/>
      <c r="D62" s="440" t="s">
        <v>354</v>
      </c>
      <c r="E62" s="434"/>
      <c r="F62" s="440" t="s">
        <v>354</v>
      </c>
      <c r="G62" s="434"/>
      <c r="H62" s="440" t="s">
        <v>354</v>
      </c>
      <c r="I62" s="434"/>
      <c r="J62" s="440" t="s">
        <v>354</v>
      </c>
      <c r="K62" s="434"/>
      <c r="L62" s="440" t="s">
        <v>354</v>
      </c>
      <c r="M62" s="434"/>
      <c r="N62" s="440" t="s">
        <v>354</v>
      </c>
      <c r="O62" s="434"/>
      <c r="P62" s="440" t="s">
        <v>354</v>
      </c>
      <c r="Q62" s="434"/>
      <c r="R62" s="440" t="s">
        <v>354</v>
      </c>
      <c r="S62" s="434"/>
      <c r="T62" s="440" t="s">
        <v>354</v>
      </c>
      <c r="U62" s="434"/>
      <c r="V62" s="132">
        <v>22</v>
      </c>
      <c r="W62" s="132">
        <v>34</v>
      </c>
      <c r="Y62" s="147">
        <f t="shared" si="16"/>
        <v>0</v>
      </c>
      <c r="Z62" s="147">
        <f t="shared" si="17"/>
        <v>0</v>
      </c>
      <c r="AA62" s="253"/>
      <c r="AB62" s="127"/>
      <c r="AC62" s="434"/>
      <c r="AD62" s="95" t="s">
        <v>212</v>
      </c>
      <c r="AE62" s="398"/>
      <c r="AF62" s="398"/>
      <c r="AG62" s="398"/>
      <c r="AH62" s="398"/>
      <c r="AI62" s="398"/>
      <c r="AJ62" s="398"/>
      <c r="AK62" s="398"/>
      <c r="AL62" s="398"/>
      <c r="AM62" s="398"/>
      <c r="AN62" s="398"/>
      <c r="AO62" s="108">
        <v>4.7720379505606063</v>
      </c>
      <c r="AP62" s="113">
        <v>4.255687011008054</v>
      </c>
    </row>
    <row r="63" spans="1:42" x14ac:dyDescent="0.3">
      <c r="A63" s="80" t="s">
        <v>361</v>
      </c>
      <c r="B63" s="440">
        <v>1.9694053272645911</v>
      </c>
      <c r="C63" s="434"/>
      <c r="D63" s="440">
        <v>2.753680645816976</v>
      </c>
      <c r="E63" s="434"/>
      <c r="F63" s="442">
        <v>0.31500648434174677</v>
      </c>
      <c r="G63" s="434"/>
      <c r="H63" s="440">
        <v>2.105883197563386</v>
      </c>
      <c r="I63" s="434"/>
      <c r="J63" s="440">
        <v>1.642939237873539</v>
      </c>
      <c r="K63" s="434"/>
      <c r="L63" s="440">
        <v>0.82773863107335621</v>
      </c>
      <c r="M63" s="434"/>
      <c r="N63" s="450">
        <v>0.60140212593628417</v>
      </c>
      <c r="O63" s="434"/>
      <c r="P63" s="440">
        <v>0.77536364116800283</v>
      </c>
      <c r="Q63" s="434"/>
      <c r="R63" s="440">
        <v>1.274945888190387</v>
      </c>
      <c r="S63" s="434"/>
      <c r="T63" s="440">
        <v>2.9845386042745141</v>
      </c>
      <c r="U63" s="434"/>
      <c r="V63" s="132">
        <v>560</v>
      </c>
      <c r="W63" s="132">
        <v>601</v>
      </c>
      <c r="Y63" s="147">
        <f t="shared" si="16"/>
        <v>0</v>
      </c>
      <c r="Z63" s="147">
        <f t="shared" si="17"/>
        <v>0</v>
      </c>
      <c r="AA63" s="253"/>
      <c r="AB63" s="127"/>
      <c r="AC63" s="434"/>
      <c r="AD63" s="97" t="s">
        <v>213</v>
      </c>
      <c r="AE63" s="399"/>
      <c r="AF63" s="399"/>
      <c r="AG63" s="399"/>
      <c r="AH63" s="399"/>
      <c r="AI63" s="399"/>
      <c r="AJ63" s="399"/>
      <c r="AK63" s="399"/>
      <c r="AL63" s="399"/>
      <c r="AM63" s="399"/>
      <c r="AN63" s="399"/>
      <c r="AO63" s="109">
        <v>8.9950805767408148</v>
      </c>
      <c r="AP63" s="114">
        <v>6.4462333256072606</v>
      </c>
    </row>
    <row r="64" spans="1:42" x14ac:dyDescent="0.3">
      <c r="A64" s="53" t="s">
        <v>362</v>
      </c>
      <c r="B64" s="440">
        <v>3.7906675288664999</v>
      </c>
      <c r="C64" s="434"/>
      <c r="D64" s="395"/>
      <c r="E64" s="407">
        <v>2.758851093422908</v>
      </c>
      <c r="F64" s="442">
        <v>0.81152273083524429</v>
      </c>
      <c r="G64" s="434"/>
      <c r="H64" s="440">
        <v>2.2922463398532851</v>
      </c>
      <c r="I64" s="434"/>
      <c r="J64" s="440">
        <v>3.0378369278087338</v>
      </c>
      <c r="K64" s="434"/>
      <c r="L64" s="440">
        <v>1.0575709397830111</v>
      </c>
      <c r="M64" s="434"/>
      <c r="N64" s="450">
        <v>1.53659631289587</v>
      </c>
      <c r="O64" s="434"/>
      <c r="P64" s="440">
        <v>1.312642227425673</v>
      </c>
      <c r="Q64" s="434"/>
      <c r="R64" s="440">
        <v>1.0501884970249751</v>
      </c>
      <c r="S64" s="434"/>
      <c r="T64" s="440">
        <v>2.0863506025032108</v>
      </c>
      <c r="U64" s="434"/>
      <c r="V64" s="132">
        <v>229</v>
      </c>
      <c r="W64" s="132">
        <v>222</v>
      </c>
      <c r="Y64" s="147">
        <f>D53-AO64</f>
        <v>0</v>
      </c>
      <c r="Z64" s="147">
        <f>AP64-C218</f>
        <v>0</v>
      </c>
      <c r="AB64" s="127"/>
      <c r="AC64" s="437" t="s">
        <v>445</v>
      </c>
      <c r="AD64" s="96" t="s">
        <v>161</v>
      </c>
      <c r="AE64" s="397"/>
      <c r="AF64" s="397"/>
      <c r="AG64" s="397"/>
      <c r="AH64" s="397"/>
      <c r="AI64" s="397"/>
      <c r="AJ64" s="397"/>
      <c r="AK64" s="397"/>
      <c r="AL64" s="397"/>
      <c r="AM64" s="397"/>
      <c r="AN64" s="397"/>
      <c r="AO64" s="106">
        <v>8.5678620310768547</v>
      </c>
      <c r="AP64" s="115">
        <v>7.9174054104648484</v>
      </c>
    </row>
    <row r="65" spans="1:42" x14ac:dyDescent="0.3">
      <c r="A65" s="53" t="s">
        <v>363</v>
      </c>
      <c r="B65" s="440">
        <v>1.457977880030398</v>
      </c>
      <c r="C65" s="434"/>
      <c r="D65" s="440">
        <v>4.8336597520596962</v>
      </c>
      <c r="E65" s="434"/>
      <c r="F65" s="442">
        <v>0</v>
      </c>
      <c r="G65" s="434"/>
      <c r="H65" s="440">
        <v>3.0226316200726799</v>
      </c>
      <c r="I65" s="434"/>
      <c r="J65" s="440">
        <v>1.411855377433674</v>
      </c>
      <c r="K65" s="434"/>
      <c r="L65" s="440">
        <v>0.62198516165155104</v>
      </c>
      <c r="M65" s="434"/>
      <c r="N65" s="450">
        <v>0</v>
      </c>
      <c r="O65" s="434"/>
      <c r="P65" s="440">
        <v>1.1419862542820221</v>
      </c>
      <c r="Q65" s="434"/>
      <c r="R65" s="440">
        <v>2.192878030510403</v>
      </c>
      <c r="S65" s="434"/>
      <c r="T65" s="440">
        <v>2.361950461097805</v>
      </c>
      <c r="U65" s="434"/>
      <c r="V65" s="132">
        <v>137</v>
      </c>
      <c r="W65" s="132">
        <v>144</v>
      </c>
      <c r="Y65" s="147">
        <f>D54-AO65</f>
        <v>0</v>
      </c>
      <c r="Z65" s="147">
        <f>AP65-C219</f>
        <v>0</v>
      </c>
      <c r="AB65" s="127"/>
      <c r="AC65" s="434"/>
      <c r="AD65" s="95" t="s">
        <v>351</v>
      </c>
      <c r="AE65" s="398"/>
      <c r="AF65" s="398"/>
      <c r="AG65" s="398"/>
      <c r="AH65" s="398"/>
      <c r="AI65" s="398"/>
      <c r="AJ65" s="398"/>
      <c r="AK65" s="398"/>
      <c r="AL65" s="398"/>
      <c r="AM65" s="398"/>
      <c r="AN65" s="398"/>
      <c r="AO65" s="108">
        <v>8.865815652762338</v>
      </c>
      <c r="AP65" s="113">
        <v>8.1804104803067368</v>
      </c>
    </row>
    <row r="66" spans="1:42" x14ac:dyDescent="0.3">
      <c r="A66" s="53" t="s">
        <v>364</v>
      </c>
      <c r="B66" s="440" t="s">
        <v>354</v>
      </c>
      <c r="C66" s="434"/>
      <c r="D66" s="440" t="s">
        <v>354</v>
      </c>
      <c r="E66" s="434"/>
      <c r="F66" s="442" t="s">
        <v>354</v>
      </c>
      <c r="G66" s="434"/>
      <c r="H66" s="440" t="s">
        <v>354</v>
      </c>
      <c r="I66" s="434"/>
      <c r="J66" s="440" t="s">
        <v>354</v>
      </c>
      <c r="K66" s="434"/>
      <c r="L66" s="440" t="s">
        <v>354</v>
      </c>
      <c r="M66" s="434"/>
      <c r="N66" s="440" t="s">
        <v>354</v>
      </c>
      <c r="O66" s="434"/>
      <c r="P66" s="440" t="s">
        <v>354</v>
      </c>
      <c r="Q66" s="434"/>
      <c r="R66" s="440" t="s">
        <v>354</v>
      </c>
      <c r="S66" s="434"/>
      <c r="T66" s="440" t="s">
        <v>354</v>
      </c>
      <c r="U66" s="434"/>
      <c r="V66" s="132">
        <v>43</v>
      </c>
      <c r="W66" s="132">
        <v>49</v>
      </c>
      <c r="Y66" s="147">
        <f>D55-AO66</f>
        <v>0</v>
      </c>
      <c r="Z66" s="147">
        <f>AP66-C220</f>
        <v>0</v>
      </c>
      <c r="AB66" s="127"/>
      <c r="AC66" s="434"/>
      <c r="AD66" s="95" t="s">
        <v>352</v>
      </c>
      <c r="AE66" s="398"/>
      <c r="AF66" s="398"/>
      <c r="AG66" s="398"/>
      <c r="AH66" s="398"/>
      <c r="AI66" s="398"/>
      <c r="AJ66" s="398"/>
      <c r="AK66" s="398"/>
      <c r="AL66" s="398"/>
      <c r="AM66" s="398"/>
      <c r="AN66" s="398"/>
      <c r="AO66" s="108">
        <v>11.84574587080348</v>
      </c>
      <c r="AP66" s="113">
        <v>16.472620839441429</v>
      </c>
    </row>
    <row r="67" spans="1:42" x14ac:dyDescent="0.3">
      <c r="A67" s="53" t="s">
        <v>365</v>
      </c>
      <c r="B67" s="440" t="s">
        <v>354</v>
      </c>
      <c r="C67" s="434"/>
      <c r="D67" s="440">
        <v>0.65089399348793753</v>
      </c>
      <c r="E67" s="434"/>
      <c r="F67" s="442" t="s">
        <v>354</v>
      </c>
      <c r="G67" s="434"/>
      <c r="H67" s="440">
        <v>0.62170068844324688</v>
      </c>
      <c r="I67" s="434"/>
      <c r="J67" s="440" t="s">
        <v>354</v>
      </c>
      <c r="K67" s="434"/>
      <c r="L67" s="440">
        <v>0</v>
      </c>
      <c r="M67" s="434"/>
      <c r="N67" s="440" t="s">
        <v>354</v>
      </c>
      <c r="O67" s="434"/>
      <c r="P67" s="440">
        <v>0</v>
      </c>
      <c r="Q67" s="434"/>
      <c r="R67" s="440" t="s">
        <v>354</v>
      </c>
      <c r="S67" s="434"/>
      <c r="T67" s="440">
        <v>3.9286430542771198</v>
      </c>
      <c r="U67" s="434"/>
      <c r="V67" s="132">
        <v>49</v>
      </c>
      <c r="W67" s="132">
        <v>56</v>
      </c>
      <c r="Y67" s="147">
        <f t="shared" ref="Y67:Y73" si="18">D57-AO67</f>
        <v>0</v>
      </c>
      <c r="Z67" s="147">
        <f>AP67-C222</f>
        <v>0</v>
      </c>
      <c r="AB67" s="127"/>
      <c r="AC67" s="434"/>
      <c r="AD67" s="95" t="s">
        <v>355</v>
      </c>
      <c r="AE67" s="398"/>
      <c r="AF67" s="398"/>
      <c r="AG67" s="398"/>
      <c r="AH67" s="398"/>
      <c r="AI67" s="398"/>
      <c r="AJ67" s="398"/>
      <c r="AK67" s="398"/>
      <c r="AL67" s="398"/>
      <c r="AM67" s="398"/>
      <c r="AN67" s="398"/>
      <c r="AO67" s="108">
        <v>4.7530450194837091</v>
      </c>
      <c r="AP67" s="113">
        <v>4.1881700159208997</v>
      </c>
    </row>
    <row r="68" spans="1:42" x14ac:dyDescent="0.3">
      <c r="A68" s="53" t="s">
        <v>366</v>
      </c>
      <c r="B68" s="440">
        <v>0</v>
      </c>
      <c r="C68" s="434"/>
      <c r="D68" s="440">
        <v>1.811065447112048</v>
      </c>
      <c r="E68" s="434"/>
      <c r="F68" s="442">
        <v>0</v>
      </c>
      <c r="G68" s="434"/>
      <c r="H68" s="440">
        <v>1.7759174631772701</v>
      </c>
      <c r="I68" s="434"/>
      <c r="J68" s="440">
        <v>0</v>
      </c>
      <c r="K68" s="434"/>
      <c r="L68" s="440">
        <v>1.3767674700298409</v>
      </c>
      <c r="M68" s="434"/>
      <c r="N68" s="450">
        <v>0</v>
      </c>
      <c r="O68" s="434"/>
      <c r="P68" s="440">
        <v>0</v>
      </c>
      <c r="Q68" s="434"/>
      <c r="R68" s="440">
        <v>0</v>
      </c>
      <c r="S68" s="434"/>
      <c r="T68" s="440">
        <v>5.9284758425745254</v>
      </c>
      <c r="U68" s="434"/>
      <c r="V68" s="132">
        <v>102</v>
      </c>
      <c r="W68" s="132">
        <v>130</v>
      </c>
      <c r="Y68" s="147">
        <f t="shared" si="18"/>
        <v>0</v>
      </c>
      <c r="Z68" s="147">
        <f>AP68-D223</f>
        <v>0</v>
      </c>
      <c r="AB68" s="127"/>
      <c r="AC68" s="434"/>
      <c r="AD68" s="95" t="s">
        <v>356</v>
      </c>
      <c r="AE68" s="398"/>
      <c r="AF68" s="398"/>
      <c r="AG68" s="398"/>
      <c r="AH68" s="398"/>
      <c r="AI68" s="398"/>
      <c r="AJ68" s="398"/>
      <c r="AK68" s="398"/>
      <c r="AL68" s="398"/>
      <c r="AM68" s="398"/>
      <c r="AN68" s="398"/>
      <c r="AO68" s="108">
        <v>14.28787777340259</v>
      </c>
      <c r="AP68" s="113">
        <v>10.75673931588935</v>
      </c>
    </row>
    <row r="69" spans="1:42" x14ac:dyDescent="0.3">
      <c r="A69" s="80" t="s">
        <v>367</v>
      </c>
      <c r="B69" s="440">
        <v>6.1402540084227626</v>
      </c>
      <c r="C69" s="434"/>
      <c r="D69" s="440">
        <v>7.8332706838766919</v>
      </c>
      <c r="E69" s="434"/>
      <c r="F69" s="442">
        <v>2.9140403730945188</v>
      </c>
      <c r="G69" s="434"/>
      <c r="H69" s="440">
        <v>5.9524197328925119</v>
      </c>
      <c r="I69" s="434"/>
      <c r="J69" s="440">
        <v>2.0401835003608819</v>
      </c>
      <c r="K69" s="434"/>
      <c r="L69" s="440">
        <v>2.1004258591796101</v>
      </c>
      <c r="M69" s="434"/>
      <c r="N69" s="450">
        <v>0.60140212593628417</v>
      </c>
      <c r="O69" s="434"/>
      <c r="P69" s="440">
        <v>1.6903835714567661</v>
      </c>
      <c r="Q69" s="434"/>
      <c r="R69" s="440">
        <v>3.240091395443971</v>
      </c>
      <c r="S69" s="434"/>
      <c r="T69" s="440">
        <v>7.2763826392070667</v>
      </c>
      <c r="U69" s="434"/>
      <c r="V69" s="132">
        <v>271</v>
      </c>
      <c r="W69" s="132">
        <v>382</v>
      </c>
      <c r="Y69" s="147">
        <f t="shared" si="18"/>
        <v>0</v>
      </c>
      <c r="Z69" s="147">
        <f>AP69-C224</f>
        <v>0</v>
      </c>
      <c r="AB69" s="127"/>
      <c r="AC69" s="434"/>
      <c r="AD69" s="95" t="s">
        <v>357</v>
      </c>
      <c r="AE69" s="398"/>
      <c r="AF69" s="398"/>
      <c r="AG69" s="398"/>
      <c r="AH69" s="398"/>
      <c r="AI69" s="398"/>
      <c r="AJ69" s="398"/>
      <c r="AK69" s="398"/>
      <c r="AL69" s="398"/>
      <c r="AM69" s="398"/>
      <c r="AN69" s="398"/>
      <c r="AO69" s="108">
        <v>14.31033388527497</v>
      </c>
      <c r="AP69" s="113">
        <v>13.99052354820178</v>
      </c>
    </row>
    <row r="70" spans="1:42" x14ac:dyDescent="0.3">
      <c r="A70" s="53" t="s">
        <v>368</v>
      </c>
      <c r="B70" s="440">
        <v>2.4084658061255411</v>
      </c>
      <c r="C70" s="434"/>
      <c r="D70" s="395"/>
      <c r="E70" s="407">
        <v>7.5446758567825496</v>
      </c>
      <c r="F70" s="442">
        <v>1.1956348562652901</v>
      </c>
      <c r="G70" s="434"/>
      <c r="H70" s="440">
        <v>4.7171900229050827</v>
      </c>
      <c r="I70" s="434"/>
      <c r="J70" s="440">
        <v>1.1664308545461239</v>
      </c>
      <c r="K70" s="434"/>
      <c r="L70" s="440">
        <v>2.8157072339265752</v>
      </c>
      <c r="M70" s="434"/>
      <c r="N70" s="450">
        <v>0.58362356130721704</v>
      </c>
      <c r="O70" s="434"/>
      <c r="P70" s="440">
        <v>2.197383461488243</v>
      </c>
      <c r="Q70" s="434"/>
      <c r="R70" s="440">
        <v>0.59801464708361396</v>
      </c>
      <c r="S70" s="434"/>
      <c r="T70" s="440">
        <v>8.8938196889135703</v>
      </c>
      <c r="U70" s="434"/>
      <c r="V70" s="132">
        <v>173</v>
      </c>
      <c r="W70" s="132">
        <v>216</v>
      </c>
      <c r="Y70" s="148" t="e">
        <f t="shared" si="18"/>
        <v>#VALUE!</v>
      </c>
      <c r="Z70" s="147" t="e">
        <f>AP70-C225</f>
        <v>#VALUE!</v>
      </c>
      <c r="AB70" s="127"/>
      <c r="AC70" s="434"/>
      <c r="AD70" s="95" t="s">
        <v>358</v>
      </c>
      <c r="AE70" s="398"/>
      <c r="AF70" s="398"/>
      <c r="AG70" s="398"/>
      <c r="AH70" s="398"/>
      <c r="AI70" s="398"/>
      <c r="AJ70" s="398"/>
      <c r="AK70" s="398"/>
      <c r="AL70" s="398"/>
      <c r="AM70" s="398"/>
      <c r="AN70" s="398"/>
      <c r="AO70" s="108"/>
      <c r="AP70" s="113"/>
    </row>
    <row r="71" spans="1:42" x14ac:dyDescent="0.3">
      <c r="A71" s="53" t="s">
        <v>369</v>
      </c>
      <c r="B71" s="440">
        <v>5.6713718991974336</v>
      </c>
      <c r="C71" s="434"/>
      <c r="D71" s="440">
        <v>8.3012625277634218</v>
      </c>
      <c r="E71" s="434"/>
      <c r="F71" s="442">
        <v>1.6372810923858589</v>
      </c>
      <c r="G71" s="434"/>
      <c r="H71" s="440">
        <v>7.8602189941184868</v>
      </c>
      <c r="I71" s="434"/>
      <c r="J71" s="440">
        <v>3.249997052317152</v>
      </c>
      <c r="K71" s="434"/>
      <c r="L71" s="440">
        <v>1.1594735071124329</v>
      </c>
      <c r="M71" s="434"/>
      <c r="N71" s="450">
        <v>0</v>
      </c>
      <c r="O71" s="434"/>
      <c r="P71" s="440">
        <v>1.0748580504581631</v>
      </c>
      <c r="Q71" s="434"/>
      <c r="R71" s="440">
        <v>2.9507364212577412</v>
      </c>
      <c r="S71" s="434"/>
      <c r="T71" s="440">
        <v>5.585499242370136</v>
      </c>
      <c r="U71" s="434"/>
      <c r="V71" s="132">
        <v>75</v>
      </c>
      <c r="W71" s="132">
        <v>143</v>
      </c>
      <c r="Y71" s="147" t="e">
        <f t="shared" si="18"/>
        <v>#VALUE!</v>
      </c>
      <c r="Z71" s="147" t="e">
        <f>AP71-C226</f>
        <v>#VALUE!</v>
      </c>
      <c r="AB71" s="127"/>
      <c r="AC71" s="434"/>
      <c r="AD71" s="95" t="s">
        <v>359</v>
      </c>
      <c r="AE71" s="398"/>
      <c r="AF71" s="398"/>
      <c r="AG71" s="398"/>
      <c r="AH71" s="398"/>
      <c r="AI71" s="398"/>
      <c r="AJ71" s="398"/>
      <c r="AK71" s="398"/>
      <c r="AL71" s="398"/>
      <c r="AM71" s="398"/>
      <c r="AN71" s="398"/>
      <c r="AO71" s="108"/>
      <c r="AP71" s="113"/>
    </row>
    <row r="72" spans="1:42" x14ac:dyDescent="0.3">
      <c r="A72" s="53" t="s">
        <v>370</v>
      </c>
      <c r="B72" s="440" t="s">
        <v>354</v>
      </c>
      <c r="C72" s="434"/>
      <c r="D72" s="440" t="s">
        <v>354</v>
      </c>
      <c r="E72" s="434"/>
      <c r="F72" s="440" t="s">
        <v>354</v>
      </c>
      <c r="G72" s="434"/>
      <c r="H72" s="440" t="s">
        <v>354</v>
      </c>
      <c r="I72" s="434"/>
      <c r="J72" s="440" t="s">
        <v>354</v>
      </c>
      <c r="K72" s="434"/>
      <c r="L72" s="440" t="s">
        <v>354</v>
      </c>
      <c r="M72" s="434"/>
      <c r="N72" s="440" t="s">
        <v>354</v>
      </c>
      <c r="O72" s="434"/>
      <c r="P72" s="440" t="s">
        <v>354</v>
      </c>
      <c r="Q72" s="434"/>
      <c r="R72" s="440" t="s">
        <v>354</v>
      </c>
      <c r="S72" s="434"/>
      <c r="T72" s="440" t="s">
        <v>354</v>
      </c>
      <c r="U72" s="434"/>
      <c r="V72" s="132">
        <v>23</v>
      </c>
      <c r="W72" s="132">
        <v>23</v>
      </c>
      <c r="Y72" s="147" t="e">
        <f t="shared" si="18"/>
        <v>#VALUE!</v>
      </c>
      <c r="Z72" s="147" t="e">
        <f>AP72-C227</f>
        <v>#VALUE!</v>
      </c>
      <c r="AB72" s="127"/>
      <c r="AC72" s="434"/>
      <c r="AD72" s="95" t="s">
        <v>360</v>
      </c>
      <c r="AE72" s="398"/>
      <c r="AF72" s="398"/>
      <c r="AG72" s="398"/>
      <c r="AH72" s="398"/>
      <c r="AI72" s="398"/>
      <c r="AJ72" s="398"/>
      <c r="AK72" s="398"/>
      <c r="AL72" s="398"/>
      <c r="AM72" s="398"/>
      <c r="AN72" s="398"/>
      <c r="AO72" s="108"/>
      <c r="AP72" s="113"/>
    </row>
    <row r="73" spans="1:42" x14ac:dyDescent="0.3">
      <c r="A73" s="80" t="s">
        <v>173</v>
      </c>
      <c r="B73" s="440">
        <v>0</v>
      </c>
      <c r="C73" s="434"/>
      <c r="D73" s="440">
        <v>6.3978535706674737</v>
      </c>
      <c r="E73" s="434"/>
      <c r="F73" s="442">
        <v>0</v>
      </c>
      <c r="G73" s="434"/>
      <c r="H73" s="440">
        <v>1.037405964260159</v>
      </c>
      <c r="I73" s="434"/>
      <c r="J73" s="440">
        <v>0</v>
      </c>
      <c r="K73" s="434"/>
      <c r="L73" s="440">
        <v>5.1523833173242126</v>
      </c>
      <c r="M73" s="434"/>
      <c r="N73" s="450">
        <v>0</v>
      </c>
      <c r="O73" s="434"/>
      <c r="P73" s="440">
        <v>0</v>
      </c>
      <c r="Q73" s="434"/>
      <c r="R73" s="440">
        <v>0</v>
      </c>
      <c r="S73" s="434"/>
      <c r="T73" s="440">
        <v>2.290151106275097</v>
      </c>
      <c r="U73" s="434"/>
      <c r="V73" s="132">
        <v>74</v>
      </c>
      <c r="W73" s="132">
        <v>77</v>
      </c>
      <c r="Y73" s="147">
        <f t="shared" si="18"/>
        <v>0</v>
      </c>
      <c r="Z73" s="147">
        <f>AP73-C228</f>
        <v>0</v>
      </c>
      <c r="AB73" s="127"/>
      <c r="AC73" s="434"/>
      <c r="AD73" s="95" t="s">
        <v>361</v>
      </c>
      <c r="AE73" s="398"/>
      <c r="AF73" s="398"/>
      <c r="AG73" s="398"/>
      <c r="AH73" s="398"/>
      <c r="AI73" s="398"/>
      <c r="AJ73" s="398"/>
      <c r="AK73" s="398"/>
      <c r="AL73" s="398"/>
      <c r="AM73" s="398"/>
      <c r="AN73" s="398"/>
      <c r="AO73" s="108">
        <v>2.753680645816976</v>
      </c>
      <c r="AP73" s="113">
        <v>4.6315015405325557</v>
      </c>
    </row>
    <row r="74" spans="1:42" x14ac:dyDescent="0.3">
      <c r="A74" s="53" t="s">
        <v>371</v>
      </c>
      <c r="B74" s="440" t="s">
        <v>354</v>
      </c>
      <c r="C74" s="434"/>
      <c r="D74" s="440" t="s">
        <v>354</v>
      </c>
      <c r="E74" s="434"/>
      <c r="F74" s="440" t="s">
        <v>354</v>
      </c>
      <c r="G74" s="434"/>
      <c r="H74" s="440" t="s">
        <v>354</v>
      </c>
      <c r="I74" s="434"/>
      <c r="J74" s="440" t="s">
        <v>354</v>
      </c>
      <c r="K74" s="434"/>
      <c r="L74" s="440" t="s">
        <v>354</v>
      </c>
      <c r="M74" s="434"/>
      <c r="N74" s="440" t="s">
        <v>354</v>
      </c>
      <c r="O74" s="434"/>
      <c r="P74" s="440" t="s">
        <v>354</v>
      </c>
      <c r="Q74" s="434"/>
      <c r="R74" s="440" t="s">
        <v>354</v>
      </c>
      <c r="S74" s="434"/>
      <c r="T74" s="440" t="s">
        <v>354</v>
      </c>
      <c r="U74" s="434"/>
      <c r="V74" s="132">
        <v>32</v>
      </c>
      <c r="W74" s="132">
        <v>27</v>
      </c>
      <c r="Y74" s="147">
        <f>E64-AO74</f>
        <v>0</v>
      </c>
      <c r="Z74" s="147">
        <f>AP74-D229</f>
        <v>0</v>
      </c>
      <c r="AB74" s="127"/>
      <c r="AC74" s="434"/>
      <c r="AD74" s="95" t="s">
        <v>362</v>
      </c>
      <c r="AE74" s="398"/>
      <c r="AF74" s="398"/>
      <c r="AG74" s="398"/>
      <c r="AH74" s="398"/>
      <c r="AI74" s="398"/>
      <c r="AJ74" s="398"/>
      <c r="AK74" s="398"/>
      <c r="AL74" s="398"/>
      <c r="AM74" s="398"/>
      <c r="AN74" s="398"/>
      <c r="AO74" s="108">
        <v>2.758851093422908</v>
      </c>
      <c r="AP74" s="113">
        <v>3.3686380218746428</v>
      </c>
    </row>
    <row r="75" spans="1:42" x14ac:dyDescent="0.3">
      <c r="A75" s="53" t="s">
        <v>372</v>
      </c>
      <c r="B75" s="440" t="s">
        <v>354</v>
      </c>
      <c r="C75" s="434"/>
      <c r="D75" s="440" t="s">
        <v>354</v>
      </c>
      <c r="E75" s="434"/>
      <c r="F75" s="440" t="s">
        <v>354</v>
      </c>
      <c r="G75" s="434"/>
      <c r="H75" s="440" t="s">
        <v>354</v>
      </c>
      <c r="I75" s="434"/>
      <c r="J75" s="440" t="s">
        <v>354</v>
      </c>
      <c r="K75" s="434"/>
      <c r="L75" s="440" t="s">
        <v>354</v>
      </c>
      <c r="M75" s="434"/>
      <c r="N75" s="440" t="s">
        <v>354</v>
      </c>
      <c r="O75" s="434"/>
      <c r="P75" s="440" t="s">
        <v>354</v>
      </c>
      <c r="Q75" s="434"/>
      <c r="R75" s="440" t="s">
        <v>354</v>
      </c>
      <c r="S75" s="434"/>
      <c r="T75" s="440" t="s">
        <v>354</v>
      </c>
      <c r="U75" s="434"/>
      <c r="V75" s="132">
        <v>42</v>
      </c>
      <c r="W75" s="132">
        <v>50</v>
      </c>
      <c r="Y75" s="147">
        <f>D65-AO75</f>
        <v>0</v>
      </c>
      <c r="Z75" s="147">
        <f>AP75-C230</f>
        <v>0</v>
      </c>
      <c r="AB75" s="127"/>
      <c r="AC75" s="434"/>
      <c r="AD75" s="95" t="s">
        <v>363</v>
      </c>
      <c r="AE75" s="398"/>
      <c r="AF75" s="398"/>
      <c r="AG75" s="398"/>
      <c r="AH75" s="398"/>
      <c r="AI75" s="398"/>
      <c r="AJ75" s="398"/>
      <c r="AK75" s="398"/>
      <c r="AL75" s="398"/>
      <c r="AM75" s="398"/>
      <c r="AN75" s="398"/>
      <c r="AO75" s="108">
        <v>4.8336597520596962</v>
      </c>
      <c r="AP75" s="113">
        <v>5.4078509620217581</v>
      </c>
    </row>
    <row r="76" spans="1:42" x14ac:dyDescent="0.3">
      <c r="A76" s="53"/>
      <c r="B76" s="440"/>
      <c r="C76" s="434"/>
      <c r="D76" s="395"/>
      <c r="E76" s="407"/>
      <c r="F76" s="442"/>
      <c r="G76" s="434"/>
      <c r="H76" s="440"/>
      <c r="I76" s="434"/>
      <c r="J76" s="440"/>
      <c r="K76" s="434"/>
      <c r="L76" s="440"/>
      <c r="M76" s="434"/>
      <c r="N76" s="450"/>
      <c r="O76" s="434"/>
      <c r="P76" s="440"/>
      <c r="Q76" s="434"/>
      <c r="R76" s="440"/>
      <c r="S76" s="434"/>
      <c r="T76" s="440"/>
      <c r="U76" s="434"/>
      <c r="V76" s="132"/>
      <c r="W76" s="132"/>
      <c r="Y76" s="147" t="e">
        <f>D66-AO76</f>
        <v>#VALUE!</v>
      </c>
      <c r="Z76" s="147">
        <f>AP76-C231</f>
        <v>0</v>
      </c>
      <c r="AB76" s="127"/>
      <c r="AC76" s="434"/>
      <c r="AD76" s="95" t="s">
        <v>364</v>
      </c>
      <c r="AE76" s="398"/>
      <c r="AF76" s="398"/>
      <c r="AG76" s="398"/>
      <c r="AH76" s="398"/>
      <c r="AI76" s="398"/>
      <c r="AJ76" s="398"/>
      <c r="AK76" s="398"/>
      <c r="AL76" s="398"/>
      <c r="AM76" s="398"/>
      <c r="AN76" s="398"/>
      <c r="AO76" s="108"/>
      <c r="AP76" s="113">
        <v>7.4092163314764186</v>
      </c>
    </row>
    <row r="77" spans="1:42" x14ac:dyDescent="0.3">
      <c r="A77" s="80" t="s">
        <v>139</v>
      </c>
      <c r="B77" s="395"/>
      <c r="C77" s="406"/>
      <c r="D77" s="395"/>
      <c r="E77" s="407"/>
      <c r="F77" s="442"/>
      <c r="G77" s="434"/>
      <c r="H77" s="440"/>
      <c r="I77" s="434"/>
      <c r="J77" s="440"/>
      <c r="K77" s="434"/>
      <c r="L77" s="440"/>
      <c r="M77" s="434"/>
      <c r="N77" s="450"/>
      <c r="O77" s="434"/>
      <c r="P77" s="440"/>
      <c r="Q77" s="434"/>
      <c r="R77" s="440"/>
      <c r="S77" s="434"/>
      <c r="T77" s="440"/>
      <c r="U77" s="434"/>
      <c r="V77" s="132"/>
      <c r="W77" s="132"/>
      <c r="Y77" s="147">
        <f>D67-AO77</f>
        <v>0</v>
      </c>
      <c r="Z77" s="147">
        <f>AP77-C232</f>
        <v>0</v>
      </c>
      <c r="AB77" s="127"/>
      <c r="AC77" s="434"/>
      <c r="AD77" s="95" t="s">
        <v>365</v>
      </c>
      <c r="AE77" s="398"/>
      <c r="AF77" s="398"/>
      <c r="AG77" s="398"/>
      <c r="AH77" s="398"/>
      <c r="AI77" s="398"/>
      <c r="AJ77" s="398"/>
      <c r="AK77" s="398"/>
      <c r="AL77" s="398"/>
      <c r="AM77" s="398"/>
      <c r="AN77" s="398"/>
      <c r="AO77" s="108">
        <v>0.65089399348793753</v>
      </c>
      <c r="AP77" s="113">
        <v>5.3255707801506844</v>
      </c>
    </row>
    <row r="78" spans="1:42" x14ac:dyDescent="0.3">
      <c r="A78" s="53" t="s">
        <v>373</v>
      </c>
      <c r="B78" s="440">
        <v>2.4452591587303618</v>
      </c>
      <c r="C78" s="434"/>
      <c r="D78" s="440">
        <v>3.6420733146067281</v>
      </c>
      <c r="E78" s="434"/>
      <c r="F78" s="442">
        <v>1.468778570729427</v>
      </c>
      <c r="G78" s="434"/>
      <c r="H78" s="440">
        <v>2.376755347679985</v>
      </c>
      <c r="I78" s="434"/>
      <c r="J78" s="440">
        <v>0.906758862061259</v>
      </c>
      <c r="K78" s="434"/>
      <c r="L78" s="440">
        <v>0.98836791417277536</v>
      </c>
      <c r="M78" s="434"/>
      <c r="N78" s="450">
        <v>0.16594050835773269</v>
      </c>
      <c r="O78" s="434"/>
      <c r="P78" s="440">
        <v>0.84310250023019295</v>
      </c>
      <c r="Q78" s="434"/>
      <c r="R78" s="440">
        <v>1.7959348994866571</v>
      </c>
      <c r="S78" s="434"/>
      <c r="T78" s="440">
        <v>2.1567476438466202</v>
      </c>
      <c r="U78" s="434"/>
      <c r="V78" s="132">
        <v>3847</v>
      </c>
      <c r="W78" s="132">
        <v>4398</v>
      </c>
      <c r="Y78" s="147">
        <f>D68-AO78</f>
        <v>0</v>
      </c>
      <c r="Z78" s="147">
        <f>AP78-C233</f>
        <v>0</v>
      </c>
      <c r="AB78" s="127"/>
      <c r="AC78" s="434"/>
      <c r="AD78" s="95" t="s">
        <v>366</v>
      </c>
      <c r="AE78" s="398"/>
      <c r="AF78" s="398"/>
      <c r="AG78" s="398"/>
      <c r="AH78" s="398"/>
      <c r="AI78" s="398"/>
      <c r="AJ78" s="398"/>
      <c r="AK78" s="398"/>
      <c r="AL78" s="398"/>
      <c r="AM78" s="398"/>
      <c r="AN78" s="398"/>
      <c r="AO78" s="108">
        <v>1.811065447112048</v>
      </c>
      <c r="AP78" s="113">
        <v>4.3110672112289894</v>
      </c>
    </row>
    <row r="79" spans="1:42" x14ac:dyDescent="0.3">
      <c r="A79" s="53" t="s">
        <v>175</v>
      </c>
      <c r="B79" s="440">
        <v>4.7749664594434167</v>
      </c>
      <c r="C79" s="434"/>
      <c r="D79" s="440">
        <v>6.6104116067924501</v>
      </c>
      <c r="E79" s="434"/>
      <c r="F79" s="442">
        <v>3.9157812000056489</v>
      </c>
      <c r="G79" s="434"/>
      <c r="H79" s="440">
        <v>5.2168460156917664</v>
      </c>
      <c r="I79" s="434"/>
      <c r="J79" s="440">
        <v>0.73573349894577678</v>
      </c>
      <c r="K79" s="434"/>
      <c r="L79" s="440">
        <v>1.3641311283963029</v>
      </c>
      <c r="M79" s="434"/>
      <c r="N79" s="450">
        <v>0.88885241260769221</v>
      </c>
      <c r="O79" s="434"/>
      <c r="P79" s="440">
        <v>1.3752929397650739</v>
      </c>
      <c r="Q79" s="434"/>
      <c r="R79" s="440">
        <v>1.6246844698646239</v>
      </c>
      <c r="S79" s="434"/>
      <c r="T79" s="440">
        <v>3.297417025467988</v>
      </c>
      <c r="U79" s="434"/>
      <c r="V79" s="132">
        <v>1309</v>
      </c>
      <c r="W79" s="132">
        <v>1416</v>
      </c>
      <c r="Y79" s="147">
        <f>D69-AO79</f>
        <v>0</v>
      </c>
      <c r="Z79" s="147">
        <f>AP79-C234</f>
        <v>0</v>
      </c>
      <c r="AB79" s="127"/>
      <c r="AC79" s="434"/>
      <c r="AD79" s="95" t="s">
        <v>367</v>
      </c>
      <c r="AE79" s="398"/>
      <c r="AF79" s="398"/>
      <c r="AG79" s="398"/>
      <c r="AH79" s="398"/>
      <c r="AI79" s="398"/>
      <c r="AJ79" s="398"/>
      <c r="AK79" s="398"/>
      <c r="AL79" s="398"/>
      <c r="AM79" s="398"/>
      <c r="AN79" s="398"/>
      <c r="AO79" s="108">
        <v>7.8332706838766919</v>
      </c>
      <c r="AP79" s="113">
        <v>8.4122498050818653</v>
      </c>
    </row>
    <row r="80" spans="1:42" x14ac:dyDescent="0.3">
      <c r="A80" s="53" t="s">
        <v>176</v>
      </c>
      <c r="B80" s="440">
        <v>4.9472500705805453</v>
      </c>
      <c r="C80" s="434"/>
      <c r="D80" s="440">
        <v>12.514542262035681</v>
      </c>
      <c r="E80" s="434"/>
      <c r="F80" s="442">
        <v>2.6828504325862399</v>
      </c>
      <c r="G80" s="434"/>
      <c r="H80" s="440">
        <v>8.6374844163662203</v>
      </c>
      <c r="I80" s="434"/>
      <c r="J80" s="440">
        <v>2.3648585436323328</v>
      </c>
      <c r="K80" s="434"/>
      <c r="L80" s="440">
        <v>3.8102618747064589</v>
      </c>
      <c r="M80" s="434"/>
      <c r="N80" s="450">
        <v>1.415677389500021</v>
      </c>
      <c r="O80" s="434"/>
      <c r="P80" s="440">
        <v>5.7411085844226202</v>
      </c>
      <c r="Q80" s="434"/>
      <c r="R80" s="440">
        <v>3.4263442113046372</v>
      </c>
      <c r="S80" s="434"/>
      <c r="T80" s="440">
        <v>8.5108330929652194</v>
      </c>
      <c r="U80" s="434"/>
      <c r="V80" s="132">
        <v>2609</v>
      </c>
      <c r="W80" s="132">
        <v>3057</v>
      </c>
      <c r="Y80" s="147">
        <f>E70-AO80</f>
        <v>0</v>
      </c>
      <c r="Z80" s="147">
        <f>AP80-D235</f>
        <v>0</v>
      </c>
      <c r="AB80" s="127"/>
      <c r="AC80" s="434"/>
      <c r="AD80" s="95" t="s">
        <v>368</v>
      </c>
      <c r="AE80" s="398"/>
      <c r="AF80" s="398"/>
      <c r="AG80" s="398"/>
      <c r="AH80" s="398"/>
      <c r="AI80" s="398"/>
      <c r="AJ80" s="398"/>
      <c r="AK80" s="398"/>
      <c r="AL80" s="398"/>
      <c r="AM80" s="398"/>
      <c r="AN80" s="398"/>
      <c r="AO80" s="108">
        <v>7.5446758567825496</v>
      </c>
      <c r="AP80" s="113">
        <v>6.6623348610678379</v>
      </c>
    </row>
    <row r="81" spans="1:42" x14ac:dyDescent="0.3">
      <c r="A81" s="53" t="s">
        <v>177</v>
      </c>
      <c r="B81" s="440">
        <v>9.4425146974271321</v>
      </c>
      <c r="C81" s="434"/>
      <c r="D81" s="440">
        <v>19.758333940300439</v>
      </c>
      <c r="E81" s="434"/>
      <c r="F81" s="442">
        <v>8.6802960794574364</v>
      </c>
      <c r="G81" s="434"/>
      <c r="H81" s="440">
        <v>16.843979991313081</v>
      </c>
      <c r="I81" s="434"/>
      <c r="J81" s="440">
        <v>0.58820538846590353</v>
      </c>
      <c r="K81" s="434"/>
      <c r="L81" s="440">
        <v>3.794780503208163</v>
      </c>
      <c r="M81" s="434"/>
      <c r="N81" s="450">
        <v>0</v>
      </c>
      <c r="O81" s="434"/>
      <c r="P81" s="440">
        <v>3.0155043451151529</v>
      </c>
      <c r="Q81" s="434"/>
      <c r="R81" s="440">
        <v>1.390213120137842</v>
      </c>
      <c r="S81" s="434"/>
      <c r="T81" s="440">
        <v>9.4172321369557839</v>
      </c>
      <c r="U81" s="434"/>
      <c r="V81" s="132">
        <v>230</v>
      </c>
      <c r="W81" s="132">
        <v>451</v>
      </c>
      <c r="Y81" s="147">
        <f>D71-AO81</f>
        <v>0</v>
      </c>
      <c r="Z81" s="147">
        <f>AP81-C236</f>
        <v>0</v>
      </c>
      <c r="AB81" s="127"/>
      <c r="AC81" s="434"/>
      <c r="AD81" s="95" t="s">
        <v>369</v>
      </c>
      <c r="AE81" s="398"/>
      <c r="AF81" s="398"/>
      <c r="AG81" s="398"/>
      <c r="AH81" s="398"/>
      <c r="AI81" s="398"/>
      <c r="AJ81" s="398"/>
      <c r="AK81" s="398"/>
      <c r="AL81" s="398"/>
      <c r="AM81" s="398"/>
      <c r="AN81" s="398"/>
      <c r="AO81" s="108">
        <v>8.3012625277634218</v>
      </c>
      <c r="AP81" s="113">
        <v>11.730286775521311</v>
      </c>
    </row>
    <row r="82" spans="1:42" x14ac:dyDescent="0.3">
      <c r="A82" s="53" t="s">
        <v>374</v>
      </c>
      <c r="B82" s="440">
        <v>8.9102257076788476</v>
      </c>
      <c r="C82" s="434"/>
      <c r="D82" s="440">
        <v>18.690027524594829</v>
      </c>
      <c r="E82" s="434"/>
      <c r="F82" s="442">
        <v>6.9717104658751712</v>
      </c>
      <c r="G82" s="434"/>
      <c r="H82" s="440">
        <v>14.12590628402423</v>
      </c>
      <c r="I82" s="434"/>
      <c r="J82" s="440">
        <v>2.4707693772384318</v>
      </c>
      <c r="K82" s="434"/>
      <c r="L82" s="440">
        <v>3.7074551698167122</v>
      </c>
      <c r="M82" s="434"/>
      <c r="N82" s="450">
        <v>0.21570321388170641</v>
      </c>
      <c r="O82" s="434"/>
      <c r="P82" s="440">
        <v>3.5163546804204171</v>
      </c>
      <c r="Q82" s="434"/>
      <c r="R82" s="440">
        <v>5.2793137521959714</v>
      </c>
      <c r="S82" s="434"/>
      <c r="T82" s="440">
        <v>9.1391173051943646</v>
      </c>
      <c r="U82" s="434"/>
      <c r="V82" s="132">
        <v>465</v>
      </c>
      <c r="W82" s="132">
        <v>888</v>
      </c>
      <c r="Y82" s="147" t="e">
        <f>D72-AO82</f>
        <v>#VALUE!</v>
      </c>
      <c r="Z82" s="147" t="e">
        <f>AP82-C237</f>
        <v>#VALUE!</v>
      </c>
      <c r="AB82" s="127"/>
      <c r="AC82" s="434"/>
      <c r="AD82" s="95" t="s">
        <v>370</v>
      </c>
      <c r="AE82" s="398"/>
      <c r="AF82" s="398"/>
      <c r="AG82" s="398"/>
      <c r="AH82" s="398"/>
      <c r="AI82" s="398"/>
      <c r="AJ82" s="398"/>
      <c r="AK82" s="398"/>
      <c r="AL82" s="398"/>
      <c r="AM82" s="398"/>
      <c r="AN82" s="398"/>
      <c r="AO82" s="108"/>
      <c r="AP82" s="113"/>
    </row>
    <row r="83" spans="1:42" x14ac:dyDescent="0.3">
      <c r="A83" s="53" t="s">
        <v>256</v>
      </c>
      <c r="B83" s="440" t="s">
        <v>354</v>
      </c>
      <c r="C83" s="434"/>
      <c r="D83" s="440">
        <v>9.8511894591753091</v>
      </c>
      <c r="E83" s="434"/>
      <c r="F83" s="442" t="s">
        <v>354</v>
      </c>
      <c r="G83" s="434"/>
      <c r="H83" s="440">
        <v>6.9204014879968332</v>
      </c>
      <c r="I83" s="434"/>
      <c r="J83" s="440" t="s">
        <v>354</v>
      </c>
      <c r="K83" s="434"/>
      <c r="L83" s="440">
        <v>2.1299464326243251</v>
      </c>
      <c r="M83" s="434"/>
      <c r="N83" s="440" t="s">
        <v>354</v>
      </c>
      <c r="O83" s="434"/>
      <c r="P83" s="440">
        <v>6.5566319490228633</v>
      </c>
      <c r="Q83" s="434"/>
      <c r="R83" s="440" t="s">
        <v>354</v>
      </c>
      <c r="S83" s="434"/>
      <c r="T83" s="440">
        <v>1.680858088704333</v>
      </c>
      <c r="U83" s="434"/>
      <c r="V83" s="132">
        <v>44</v>
      </c>
      <c r="W83" s="132">
        <v>141</v>
      </c>
      <c r="Y83" s="147">
        <f>D73-AO83</f>
        <v>0</v>
      </c>
      <c r="Z83" s="147">
        <f>AP83-C238</f>
        <v>0</v>
      </c>
      <c r="AB83" s="127"/>
      <c r="AC83" s="434"/>
      <c r="AD83" s="95" t="s">
        <v>173</v>
      </c>
      <c r="AE83" s="398"/>
      <c r="AF83" s="398"/>
      <c r="AG83" s="398"/>
      <c r="AH83" s="398"/>
      <c r="AI83" s="398"/>
      <c r="AJ83" s="398"/>
      <c r="AK83" s="398"/>
      <c r="AL83" s="398"/>
      <c r="AM83" s="398"/>
      <c r="AN83" s="398"/>
      <c r="AO83" s="108">
        <v>6.3978535706674737</v>
      </c>
      <c r="AP83" s="113">
        <v>5.9833133007712016</v>
      </c>
    </row>
    <row r="84" spans="1:42" x14ac:dyDescent="0.3">
      <c r="A84" s="53"/>
      <c r="B84" s="395"/>
      <c r="C84" s="406"/>
      <c r="D84" s="395"/>
      <c r="E84" s="407"/>
      <c r="F84" s="442"/>
      <c r="G84" s="434"/>
      <c r="H84" s="440"/>
      <c r="I84" s="434"/>
      <c r="J84" s="440"/>
      <c r="K84" s="434"/>
      <c r="L84" s="440"/>
      <c r="M84" s="434"/>
      <c r="N84" s="450"/>
      <c r="O84" s="434"/>
      <c r="P84" s="440"/>
      <c r="Q84" s="434"/>
      <c r="R84" s="440"/>
      <c r="S84" s="434"/>
      <c r="T84" s="440"/>
      <c r="U84" s="434"/>
      <c r="V84" s="132"/>
      <c r="W84" s="132"/>
      <c r="Y84" s="147" t="e">
        <f>D74-AO84</f>
        <v>#VALUE!</v>
      </c>
      <c r="Z84" s="147" t="e">
        <f>AP84-C239</f>
        <v>#VALUE!</v>
      </c>
      <c r="AB84" s="127"/>
      <c r="AC84" s="434"/>
      <c r="AD84" s="95" t="s">
        <v>371</v>
      </c>
      <c r="AE84" s="398"/>
      <c r="AF84" s="398"/>
      <c r="AG84" s="398"/>
      <c r="AH84" s="398"/>
      <c r="AI84" s="398"/>
      <c r="AJ84" s="398"/>
      <c r="AK84" s="398"/>
      <c r="AL84" s="398"/>
      <c r="AM84" s="398"/>
      <c r="AN84" s="398"/>
      <c r="AO84" s="108"/>
      <c r="AP84" s="113"/>
    </row>
    <row r="85" spans="1:42" x14ac:dyDescent="0.3">
      <c r="A85" s="80" t="s">
        <v>375</v>
      </c>
      <c r="B85" s="395"/>
      <c r="C85" s="406"/>
      <c r="D85" s="395"/>
      <c r="E85" s="407"/>
      <c r="F85" s="442"/>
      <c r="G85" s="434"/>
      <c r="H85" s="440"/>
      <c r="I85" s="434"/>
      <c r="J85" s="440"/>
      <c r="K85" s="434"/>
      <c r="L85" s="440"/>
      <c r="M85" s="434"/>
      <c r="N85" s="450"/>
      <c r="O85" s="434"/>
      <c r="P85" s="440"/>
      <c r="Q85" s="434"/>
      <c r="R85" s="440"/>
      <c r="S85" s="434"/>
      <c r="T85" s="440"/>
      <c r="U85" s="434"/>
      <c r="V85" s="132"/>
      <c r="W85" s="132"/>
      <c r="Y85" s="147" t="e">
        <f>D75-AO85</f>
        <v>#VALUE!</v>
      </c>
      <c r="Z85" s="147">
        <f>AP85-C240</f>
        <v>0</v>
      </c>
      <c r="AB85" s="127"/>
      <c r="AC85" s="434"/>
      <c r="AD85" s="97" t="s">
        <v>372</v>
      </c>
      <c r="AE85" s="399"/>
      <c r="AF85" s="399"/>
      <c r="AG85" s="399"/>
      <c r="AH85" s="399"/>
      <c r="AI85" s="399"/>
      <c r="AJ85" s="399"/>
      <c r="AK85" s="399"/>
      <c r="AL85" s="399"/>
      <c r="AM85" s="399"/>
      <c r="AN85" s="399"/>
      <c r="AO85" s="109"/>
      <c r="AP85" s="114">
        <v>8.3808343453997232</v>
      </c>
    </row>
    <row r="86" spans="1:42" x14ac:dyDescent="0.3">
      <c r="A86" s="53" t="s">
        <v>179</v>
      </c>
      <c r="B86" s="440">
        <v>3.7254364945878971</v>
      </c>
      <c r="C86" s="434"/>
      <c r="D86" s="440">
        <v>7.1514173245201089</v>
      </c>
      <c r="E86" s="434"/>
      <c r="F86" s="442">
        <v>2.4560876937364249</v>
      </c>
      <c r="G86" s="434"/>
      <c r="H86" s="440">
        <v>5.0922400389062998</v>
      </c>
      <c r="I86" s="434"/>
      <c r="J86" s="440">
        <v>1.298984489121179</v>
      </c>
      <c r="K86" s="434"/>
      <c r="L86" s="440">
        <v>1.6953640774572589</v>
      </c>
      <c r="M86" s="434"/>
      <c r="N86" s="450">
        <v>0.64060962139539623</v>
      </c>
      <c r="O86" s="434"/>
      <c r="P86" s="440">
        <v>2.4269716660916392</v>
      </c>
      <c r="Q86" s="434"/>
      <c r="R86" s="440">
        <v>2.2299860338957749</v>
      </c>
      <c r="S86" s="434"/>
      <c r="T86" s="440">
        <v>4.4419753679103184</v>
      </c>
      <c r="U86" s="434"/>
      <c r="V86" s="132">
        <v>7269</v>
      </c>
      <c r="W86" s="132">
        <v>7728</v>
      </c>
      <c r="Y86" s="147">
        <f>D111-AO86</f>
        <v>0</v>
      </c>
      <c r="Z86" s="147">
        <f>AP86-C276</f>
        <v>0</v>
      </c>
      <c r="AB86" s="127"/>
      <c r="AC86" s="437" t="s">
        <v>197</v>
      </c>
      <c r="AD86" s="96" t="s">
        <v>197</v>
      </c>
      <c r="AE86" s="397"/>
      <c r="AF86" s="397"/>
      <c r="AG86" s="397"/>
      <c r="AH86" s="397"/>
      <c r="AI86" s="397"/>
      <c r="AJ86" s="397"/>
      <c r="AK86" s="397"/>
      <c r="AL86" s="397"/>
      <c r="AM86" s="397"/>
      <c r="AN86" s="397"/>
      <c r="AO86" s="106">
        <v>15.98350022435922</v>
      </c>
      <c r="AP86" s="115">
        <v>15.66091261879849</v>
      </c>
    </row>
    <row r="87" spans="1:42" x14ac:dyDescent="0.3">
      <c r="A87" s="53" t="s">
        <v>180</v>
      </c>
      <c r="B87" s="440">
        <v>5.220603262466593</v>
      </c>
      <c r="C87" s="434"/>
      <c r="D87" s="440">
        <v>15.13236780932448</v>
      </c>
      <c r="E87" s="434"/>
      <c r="F87" s="442">
        <v>3.536683934615759</v>
      </c>
      <c r="G87" s="434"/>
      <c r="H87" s="440">
        <v>11.540575557420089</v>
      </c>
      <c r="I87" s="434"/>
      <c r="J87" s="440">
        <v>1.355160780696314</v>
      </c>
      <c r="K87" s="434"/>
      <c r="L87" s="440">
        <v>4.6004429066538322</v>
      </c>
      <c r="M87" s="434"/>
      <c r="N87" s="450">
        <v>0.1408269547296877</v>
      </c>
      <c r="O87" s="434"/>
      <c r="P87" s="440">
        <v>4.6955696351416494</v>
      </c>
      <c r="Q87" s="434"/>
      <c r="R87" s="440">
        <v>4.8665272042602608</v>
      </c>
      <c r="S87" s="434"/>
      <c r="T87" s="440">
        <v>4.8121086844887966</v>
      </c>
      <c r="U87" s="434"/>
      <c r="V87" s="132">
        <v>308</v>
      </c>
      <c r="W87" s="132">
        <v>333</v>
      </c>
      <c r="Y87" s="147">
        <f>D112-AO87</f>
        <v>0</v>
      </c>
      <c r="Z87" s="147">
        <f>AP87-C277</f>
        <v>0</v>
      </c>
      <c r="AB87" s="127"/>
      <c r="AC87" s="434"/>
      <c r="AD87" s="95" t="s">
        <v>446</v>
      </c>
      <c r="AE87" s="398"/>
      <c r="AF87" s="398"/>
      <c r="AG87" s="398"/>
      <c r="AH87" s="398"/>
      <c r="AI87" s="398"/>
      <c r="AJ87" s="398"/>
      <c r="AK87" s="398"/>
      <c r="AL87" s="398"/>
      <c r="AM87" s="398"/>
      <c r="AN87" s="398"/>
      <c r="AO87" s="108">
        <v>18.139873796699291</v>
      </c>
      <c r="AP87" s="113">
        <v>16.938367454963061</v>
      </c>
    </row>
    <row r="88" spans="1:42" x14ac:dyDescent="0.3">
      <c r="A88" s="53" t="s">
        <v>181</v>
      </c>
      <c r="B88" s="440">
        <v>5.1034911952197239</v>
      </c>
      <c r="C88" s="434"/>
      <c r="D88" s="440">
        <v>10.46446156662242</v>
      </c>
      <c r="E88" s="434"/>
      <c r="F88" s="442">
        <v>2.7805260147775588</v>
      </c>
      <c r="G88" s="434"/>
      <c r="H88" s="440">
        <v>7.4121106651448967</v>
      </c>
      <c r="I88" s="434"/>
      <c r="J88" s="440">
        <v>2.2325870837241921</v>
      </c>
      <c r="K88" s="434"/>
      <c r="L88" s="440">
        <v>3.335587570853606</v>
      </c>
      <c r="M88" s="434"/>
      <c r="N88" s="450">
        <v>1.287932646473779</v>
      </c>
      <c r="O88" s="434"/>
      <c r="P88" s="440">
        <v>3.3760532835696582</v>
      </c>
      <c r="Q88" s="434"/>
      <c r="R88" s="440">
        <v>3.004567278311292</v>
      </c>
      <c r="S88" s="434"/>
      <c r="T88" s="440">
        <v>6.3674871235392043</v>
      </c>
      <c r="U88" s="434"/>
      <c r="V88" s="132">
        <v>946</v>
      </c>
      <c r="W88" s="132">
        <v>2298</v>
      </c>
      <c r="Y88" s="147">
        <f>D113-AO88</f>
        <v>0</v>
      </c>
      <c r="Z88" s="147">
        <f>AP88-C278</f>
        <v>0</v>
      </c>
      <c r="AB88" s="127"/>
      <c r="AC88" s="434"/>
      <c r="AD88" s="95" t="s">
        <v>447</v>
      </c>
      <c r="AE88" s="398"/>
      <c r="AF88" s="398"/>
      <c r="AG88" s="398"/>
      <c r="AH88" s="398"/>
      <c r="AI88" s="398"/>
      <c r="AJ88" s="398"/>
      <c r="AK88" s="398"/>
      <c r="AL88" s="398"/>
      <c r="AM88" s="398"/>
      <c r="AN88" s="398"/>
      <c r="AO88" s="108">
        <v>8.8039972237738962</v>
      </c>
      <c r="AP88" s="113">
        <v>11.04113016333387</v>
      </c>
    </row>
    <row r="89" spans="1:42" x14ac:dyDescent="0.3">
      <c r="A89" s="60" t="s">
        <v>182</v>
      </c>
      <c r="B89" s="440">
        <v>4.3917072931667267</v>
      </c>
      <c r="C89" s="434"/>
      <c r="D89" s="440">
        <v>8.8123205405635101</v>
      </c>
      <c r="E89" s="434"/>
      <c r="F89" s="442">
        <v>2.1433404546229071</v>
      </c>
      <c r="G89" s="434"/>
      <c r="H89" s="440">
        <v>3.870585673026854</v>
      </c>
      <c r="I89" s="434"/>
      <c r="J89" s="440">
        <v>2.587067580123152</v>
      </c>
      <c r="K89" s="434"/>
      <c r="L89" s="440">
        <v>4.2379834339508928</v>
      </c>
      <c r="M89" s="434"/>
      <c r="N89" s="450">
        <v>2.6343050530294838</v>
      </c>
      <c r="O89" s="434"/>
      <c r="P89" s="440">
        <v>8.5176615963954223</v>
      </c>
      <c r="Q89" s="434"/>
      <c r="R89" s="440">
        <v>2.058523112181283</v>
      </c>
      <c r="S89" s="434"/>
      <c r="T89" s="440">
        <v>12.01921886915356</v>
      </c>
      <c r="U89" s="434"/>
      <c r="V89" s="132">
        <v>294</v>
      </c>
      <c r="W89" s="132">
        <v>339</v>
      </c>
      <c r="Y89" s="147">
        <f>D114-AO89</f>
        <v>0</v>
      </c>
      <c r="Z89" s="147">
        <f>AP89-C279</f>
        <v>0</v>
      </c>
      <c r="AB89" s="127"/>
      <c r="AC89" s="434"/>
      <c r="AD89" s="97" t="s">
        <v>200</v>
      </c>
      <c r="AE89" s="399"/>
      <c r="AF89" s="399"/>
      <c r="AG89" s="399"/>
      <c r="AH89" s="399"/>
      <c r="AI89" s="399"/>
      <c r="AJ89" s="399"/>
      <c r="AK89" s="399"/>
      <c r="AL89" s="399"/>
      <c r="AM89" s="399"/>
      <c r="AN89" s="399"/>
      <c r="AO89" s="109">
        <v>6.7779376231592581</v>
      </c>
      <c r="AP89" s="114">
        <v>6.2333629607687442</v>
      </c>
    </row>
    <row r="90" spans="1:42" x14ac:dyDescent="0.3">
      <c r="A90" s="60" t="s">
        <v>376</v>
      </c>
      <c r="B90" s="440">
        <v>4.566215845221369</v>
      </c>
      <c r="C90" s="434"/>
      <c r="D90" s="440">
        <v>8.0920674742888874</v>
      </c>
      <c r="E90" s="434"/>
      <c r="F90" s="442">
        <v>3.0063355841654191</v>
      </c>
      <c r="G90" s="434"/>
      <c r="H90" s="440">
        <v>6.0757394399553846</v>
      </c>
      <c r="I90" s="434"/>
      <c r="J90" s="440">
        <v>1.5598802610559499</v>
      </c>
      <c r="K90" s="434"/>
      <c r="L90" s="440">
        <v>1.784460475859265</v>
      </c>
      <c r="M90" s="434"/>
      <c r="N90" s="450">
        <v>0</v>
      </c>
      <c r="O90" s="434"/>
      <c r="P90" s="440">
        <v>1.16246614402491</v>
      </c>
      <c r="Q90" s="434"/>
      <c r="R90" s="440">
        <v>1.149078592806499</v>
      </c>
      <c r="S90" s="434"/>
      <c r="T90" s="440">
        <v>4.9217987056130346</v>
      </c>
      <c r="U90" s="434"/>
      <c r="V90" s="132">
        <v>76</v>
      </c>
      <c r="W90" s="132">
        <v>1175</v>
      </c>
      <c r="Y90" s="147">
        <f t="shared" ref="Y90:Y95" si="19">D78-AO90</f>
        <v>0</v>
      </c>
      <c r="Z90" s="147">
        <f t="shared" ref="Z90:Z95" si="20">AP90-C243</f>
        <v>0</v>
      </c>
      <c r="AB90" s="127"/>
      <c r="AC90" s="437" t="s">
        <v>448</v>
      </c>
      <c r="AD90" s="96" t="s">
        <v>449</v>
      </c>
      <c r="AE90" s="397"/>
      <c r="AF90" s="397"/>
      <c r="AG90" s="397"/>
      <c r="AH90" s="397"/>
      <c r="AI90" s="397"/>
      <c r="AJ90" s="397"/>
      <c r="AK90" s="397"/>
      <c r="AL90" s="397"/>
      <c r="AM90" s="397"/>
      <c r="AN90" s="397"/>
      <c r="AO90" s="106">
        <v>3.6420733146067281</v>
      </c>
      <c r="AP90" s="115">
        <v>3.6335349278071032</v>
      </c>
    </row>
    <row r="91" spans="1:42" x14ac:dyDescent="0.3">
      <c r="A91" s="60" t="s">
        <v>377</v>
      </c>
      <c r="B91" s="440">
        <v>7.6259052639774563</v>
      </c>
      <c r="C91" s="434"/>
      <c r="D91" s="440">
        <v>24.648282971863921</v>
      </c>
      <c r="E91" s="434"/>
      <c r="F91" s="442">
        <v>4.4007127282187994</v>
      </c>
      <c r="G91" s="434"/>
      <c r="H91" s="440">
        <v>19.5178424415808</v>
      </c>
      <c r="I91" s="434"/>
      <c r="J91" s="440">
        <v>3.2376118401027019</v>
      </c>
      <c r="K91" s="434"/>
      <c r="L91" s="440">
        <v>8.4239006666225489</v>
      </c>
      <c r="M91" s="434"/>
      <c r="N91" s="450">
        <v>0.1149179814342146</v>
      </c>
      <c r="O91" s="434"/>
      <c r="P91" s="440">
        <v>2.992432462146315</v>
      </c>
      <c r="Q91" s="434"/>
      <c r="R91" s="440">
        <v>5.9467585792054409</v>
      </c>
      <c r="S91" s="434"/>
      <c r="T91" s="440">
        <v>6.7651780850992793</v>
      </c>
      <c r="U91" s="434"/>
      <c r="V91" s="132">
        <v>356</v>
      </c>
      <c r="W91" s="132">
        <v>466</v>
      </c>
      <c r="Y91" s="147">
        <f t="shared" si="19"/>
        <v>0</v>
      </c>
      <c r="Z91" s="147">
        <f t="shared" si="20"/>
        <v>0</v>
      </c>
      <c r="AB91" s="127"/>
      <c r="AC91" s="434"/>
      <c r="AD91" s="95" t="s">
        <v>175</v>
      </c>
      <c r="AE91" s="398"/>
      <c r="AF91" s="398"/>
      <c r="AG91" s="398"/>
      <c r="AH91" s="398"/>
      <c r="AI91" s="398"/>
      <c r="AJ91" s="398"/>
      <c r="AK91" s="398"/>
      <c r="AL91" s="398"/>
      <c r="AM91" s="398"/>
      <c r="AN91" s="398"/>
      <c r="AO91" s="108">
        <v>6.6104116067924501</v>
      </c>
      <c r="AP91" s="113">
        <v>6.5510202526323997</v>
      </c>
    </row>
    <row r="92" spans="1:42" x14ac:dyDescent="0.3">
      <c r="A92" s="60" t="s">
        <v>185</v>
      </c>
      <c r="B92" s="440">
        <v>1.089692235862473</v>
      </c>
      <c r="C92" s="434"/>
      <c r="D92" s="440">
        <v>3.4519151106925259</v>
      </c>
      <c r="E92" s="434"/>
      <c r="F92" s="442">
        <v>0</v>
      </c>
      <c r="G92" s="434"/>
      <c r="H92" s="440">
        <v>2.0725591643015782</v>
      </c>
      <c r="I92" s="434"/>
      <c r="J92" s="440">
        <v>0.50843465042141567</v>
      </c>
      <c r="K92" s="434"/>
      <c r="L92" s="440">
        <v>1.3375663544396439</v>
      </c>
      <c r="M92" s="434"/>
      <c r="N92" s="450">
        <v>0</v>
      </c>
      <c r="O92" s="434"/>
      <c r="P92" s="440">
        <v>0.48436578553863452</v>
      </c>
      <c r="Q92" s="434"/>
      <c r="R92" s="440">
        <v>1.646205651652296</v>
      </c>
      <c r="S92" s="434"/>
      <c r="T92" s="440">
        <v>2.154962522568467</v>
      </c>
      <c r="U92" s="434"/>
      <c r="V92" s="132">
        <v>122</v>
      </c>
      <c r="W92" s="132">
        <v>171</v>
      </c>
      <c r="Y92" s="147">
        <f t="shared" si="19"/>
        <v>0</v>
      </c>
      <c r="Z92" s="147">
        <f t="shared" si="20"/>
        <v>0</v>
      </c>
      <c r="AB92" s="127"/>
      <c r="AC92" s="434"/>
      <c r="AD92" s="95" t="s">
        <v>176</v>
      </c>
      <c r="AE92" s="398"/>
      <c r="AF92" s="398"/>
      <c r="AG92" s="398"/>
      <c r="AH92" s="398"/>
      <c r="AI92" s="398"/>
      <c r="AJ92" s="398"/>
      <c r="AK92" s="398"/>
      <c r="AL92" s="398"/>
      <c r="AM92" s="398"/>
      <c r="AN92" s="398"/>
      <c r="AO92" s="108">
        <v>12.514542262035681</v>
      </c>
      <c r="AP92" s="113">
        <v>11.49404379229939</v>
      </c>
    </row>
    <row r="93" spans="1:42" x14ac:dyDescent="0.3">
      <c r="A93" s="60" t="s">
        <v>186</v>
      </c>
      <c r="B93" s="440">
        <v>6.0502727241003349</v>
      </c>
      <c r="C93" s="434"/>
      <c r="D93" s="440">
        <v>6.2315897681255263</v>
      </c>
      <c r="E93" s="434"/>
      <c r="F93" s="442">
        <v>4.0365368943271829</v>
      </c>
      <c r="G93" s="434"/>
      <c r="H93" s="440">
        <v>5.4095988794757792</v>
      </c>
      <c r="I93" s="434"/>
      <c r="J93" s="440">
        <v>0</v>
      </c>
      <c r="K93" s="434"/>
      <c r="L93" s="440">
        <v>0.91111233585728735</v>
      </c>
      <c r="M93" s="434"/>
      <c r="N93" s="450">
        <v>0</v>
      </c>
      <c r="O93" s="434"/>
      <c r="P93" s="440">
        <v>4.3258744900929784</v>
      </c>
      <c r="Q93" s="434"/>
      <c r="R93" s="440">
        <v>2.2565980575311451</v>
      </c>
      <c r="S93" s="434"/>
      <c r="T93" s="440">
        <v>0</v>
      </c>
      <c r="U93" s="434"/>
      <c r="V93" s="132">
        <v>98</v>
      </c>
      <c r="W93" s="132">
        <v>147</v>
      </c>
      <c r="Y93" s="147">
        <f t="shared" si="19"/>
        <v>0</v>
      </c>
      <c r="Z93" s="147">
        <f t="shared" si="20"/>
        <v>0</v>
      </c>
      <c r="AB93" s="127"/>
      <c r="AC93" s="434"/>
      <c r="AD93" s="95" t="s">
        <v>177</v>
      </c>
      <c r="AE93" s="398"/>
      <c r="AF93" s="398"/>
      <c r="AG93" s="398"/>
      <c r="AH93" s="398"/>
      <c r="AI93" s="398"/>
      <c r="AJ93" s="398"/>
      <c r="AK93" s="398"/>
      <c r="AL93" s="398"/>
      <c r="AM93" s="398"/>
      <c r="AN93" s="398"/>
      <c r="AO93" s="108">
        <v>19.758333940300439</v>
      </c>
      <c r="AP93" s="113">
        <v>18.903104164548012</v>
      </c>
    </row>
    <row r="94" spans="1:42" x14ac:dyDescent="0.3">
      <c r="A94" s="53"/>
      <c r="B94" s="395"/>
      <c r="C94" s="406"/>
      <c r="D94" s="395"/>
      <c r="E94" s="407"/>
      <c r="F94" s="442"/>
      <c r="G94" s="434"/>
      <c r="H94" s="440"/>
      <c r="I94" s="434"/>
      <c r="J94" s="440"/>
      <c r="K94" s="434"/>
      <c r="L94" s="440"/>
      <c r="M94" s="434"/>
      <c r="N94" s="450"/>
      <c r="O94" s="434"/>
      <c r="P94" s="440"/>
      <c r="Q94" s="434"/>
      <c r="R94" s="440"/>
      <c r="S94" s="434"/>
      <c r="T94" s="440"/>
      <c r="U94" s="434"/>
      <c r="V94" s="132"/>
      <c r="W94" s="132"/>
      <c r="Y94" s="147">
        <f t="shared" si="19"/>
        <v>0</v>
      </c>
      <c r="Z94" s="147">
        <f t="shared" si="20"/>
        <v>0</v>
      </c>
      <c r="AB94" s="127"/>
      <c r="AC94" s="434"/>
      <c r="AD94" s="95" t="s">
        <v>450</v>
      </c>
      <c r="AE94" s="398"/>
      <c r="AF94" s="398"/>
      <c r="AG94" s="398"/>
      <c r="AH94" s="398"/>
      <c r="AI94" s="398"/>
      <c r="AJ94" s="398"/>
      <c r="AK94" s="398"/>
      <c r="AL94" s="398"/>
      <c r="AM94" s="398"/>
      <c r="AN94" s="398"/>
      <c r="AO94" s="108">
        <v>18.690027524594829</v>
      </c>
      <c r="AP94" s="113">
        <v>20.173219241612621</v>
      </c>
    </row>
    <row r="95" spans="1:42" x14ac:dyDescent="0.3">
      <c r="A95" s="80" t="s">
        <v>378</v>
      </c>
      <c r="B95" s="395"/>
      <c r="C95" s="406"/>
      <c r="D95" s="395"/>
      <c r="E95" s="407"/>
      <c r="F95" s="442"/>
      <c r="G95" s="434"/>
      <c r="H95" s="440"/>
      <c r="I95" s="434"/>
      <c r="J95" s="440"/>
      <c r="K95" s="434"/>
      <c r="L95" s="440"/>
      <c r="M95" s="434"/>
      <c r="N95" s="450"/>
      <c r="O95" s="434"/>
      <c r="P95" s="440"/>
      <c r="Q95" s="434"/>
      <c r="R95" s="440"/>
      <c r="S95" s="434"/>
      <c r="T95" s="440"/>
      <c r="U95" s="434"/>
      <c r="V95" s="132"/>
      <c r="W95" s="132"/>
      <c r="Y95" s="147">
        <f t="shared" si="19"/>
        <v>0</v>
      </c>
      <c r="Z95" s="147">
        <f t="shared" si="20"/>
        <v>0</v>
      </c>
      <c r="AB95" s="127"/>
      <c r="AC95" s="434"/>
      <c r="AD95" s="97" t="s">
        <v>256</v>
      </c>
      <c r="AE95" s="399"/>
      <c r="AF95" s="399"/>
      <c r="AG95" s="399"/>
      <c r="AH95" s="399"/>
      <c r="AI95" s="399"/>
      <c r="AJ95" s="399"/>
      <c r="AK95" s="399"/>
      <c r="AL95" s="399"/>
      <c r="AM95" s="399"/>
      <c r="AN95" s="399"/>
      <c r="AO95" s="109">
        <v>9.8511894591753091</v>
      </c>
      <c r="AP95" s="114">
        <v>7.5503593696038172</v>
      </c>
    </row>
    <row r="96" spans="1:42" x14ac:dyDescent="0.3">
      <c r="A96" s="53" t="s">
        <v>187</v>
      </c>
      <c r="B96" s="440">
        <v>3.1410962549718402</v>
      </c>
      <c r="C96" s="434"/>
      <c r="D96" s="440">
        <v>6.4994530457615074</v>
      </c>
      <c r="E96" s="434"/>
      <c r="F96" s="442">
        <v>2.0853045514520701</v>
      </c>
      <c r="G96" s="434"/>
      <c r="H96" s="440">
        <v>4.2559184957630682</v>
      </c>
      <c r="I96" s="434"/>
      <c r="J96" s="440">
        <v>1.1586648588028661</v>
      </c>
      <c r="K96" s="434"/>
      <c r="L96" s="440">
        <v>1.6846005804143109</v>
      </c>
      <c r="M96" s="434"/>
      <c r="N96" s="450">
        <v>0.64459151369498269</v>
      </c>
      <c r="O96" s="434"/>
      <c r="P96" s="440">
        <v>2.3365477974420532</v>
      </c>
      <c r="Q96" s="434"/>
      <c r="R96" s="440">
        <v>2.149846298605798</v>
      </c>
      <c r="S96" s="434"/>
      <c r="T96" s="440">
        <v>4.379429789279742</v>
      </c>
      <c r="U96" s="434"/>
      <c r="V96" s="132">
        <v>3445</v>
      </c>
      <c r="W96" s="132">
        <v>3667</v>
      </c>
      <c r="Y96" s="147">
        <f t="shared" ref="Y96:Y103" si="21">D86-AO96</f>
        <v>0</v>
      </c>
      <c r="Z96" s="147">
        <f t="shared" ref="Z96:Z103" si="22">AP96-C251</f>
        <v>0</v>
      </c>
      <c r="AB96" s="127"/>
      <c r="AC96" s="437" t="s">
        <v>451</v>
      </c>
      <c r="AD96" s="96" t="s">
        <v>179</v>
      </c>
      <c r="AE96" s="397"/>
      <c r="AF96" s="397"/>
      <c r="AG96" s="397"/>
      <c r="AH96" s="397"/>
      <c r="AI96" s="397"/>
      <c r="AJ96" s="397"/>
      <c r="AK96" s="397"/>
      <c r="AL96" s="397"/>
      <c r="AM96" s="397"/>
      <c r="AN96" s="397"/>
      <c r="AO96" s="106">
        <v>7.1514173245201089</v>
      </c>
      <c r="AP96" s="115">
        <v>6.9063480143557179</v>
      </c>
    </row>
    <row r="97" spans="1:42" x14ac:dyDescent="0.3">
      <c r="A97" s="53" t="s">
        <v>188</v>
      </c>
      <c r="B97" s="440">
        <v>4.2682522217314993</v>
      </c>
      <c r="C97" s="434"/>
      <c r="D97" s="440">
        <v>7.3513414702148507</v>
      </c>
      <c r="E97" s="434"/>
      <c r="F97" s="442">
        <v>2.919882667414587</v>
      </c>
      <c r="G97" s="434"/>
      <c r="H97" s="440">
        <v>5.6043003302252403</v>
      </c>
      <c r="I97" s="434"/>
      <c r="J97" s="440">
        <v>1.380133858324182</v>
      </c>
      <c r="K97" s="434"/>
      <c r="L97" s="440">
        <v>1.778506840329807</v>
      </c>
      <c r="M97" s="434"/>
      <c r="N97" s="450">
        <v>0.53554189485773795</v>
      </c>
      <c r="O97" s="434"/>
      <c r="P97" s="440">
        <v>1.8416548643374191</v>
      </c>
      <c r="Q97" s="434"/>
      <c r="R97" s="440">
        <v>2.115612468169576</v>
      </c>
      <c r="S97" s="434"/>
      <c r="T97" s="440">
        <v>4.1119795842090117</v>
      </c>
      <c r="U97" s="434"/>
      <c r="V97" s="132">
        <v>1630</v>
      </c>
      <c r="W97" s="132">
        <v>2526</v>
      </c>
      <c r="Y97" s="147">
        <f t="shared" si="21"/>
        <v>0</v>
      </c>
      <c r="Z97" s="147">
        <f t="shared" si="22"/>
        <v>0</v>
      </c>
      <c r="AB97" s="127"/>
      <c r="AC97" s="434"/>
      <c r="AD97" s="95" t="s">
        <v>180</v>
      </c>
      <c r="AE97" s="398"/>
      <c r="AF97" s="398"/>
      <c r="AG97" s="398"/>
      <c r="AH97" s="398"/>
      <c r="AI97" s="398"/>
      <c r="AJ97" s="398"/>
      <c r="AK97" s="398"/>
      <c r="AL97" s="398"/>
      <c r="AM97" s="398"/>
      <c r="AN97" s="398"/>
      <c r="AO97" s="108">
        <v>15.13236780932448</v>
      </c>
      <c r="AP97" s="113">
        <v>9.4001733252609494</v>
      </c>
    </row>
    <row r="98" spans="1:42" x14ac:dyDescent="0.3">
      <c r="A98" s="53" t="s">
        <v>189</v>
      </c>
      <c r="B98" s="440">
        <v>4.2146925689563188</v>
      </c>
      <c r="C98" s="434"/>
      <c r="D98" s="440">
        <v>9.9367145674805588</v>
      </c>
      <c r="E98" s="434"/>
      <c r="F98" s="442">
        <v>2.7170046685419091</v>
      </c>
      <c r="G98" s="434"/>
      <c r="H98" s="440">
        <v>7.6082098301448324</v>
      </c>
      <c r="I98" s="434"/>
      <c r="J98" s="440">
        <v>1.3640531526442501</v>
      </c>
      <c r="K98" s="434"/>
      <c r="L98" s="440">
        <v>2.255447103265674</v>
      </c>
      <c r="M98" s="434"/>
      <c r="N98" s="450">
        <v>0.56850202468247713</v>
      </c>
      <c r="O98" s="434"/>
      <c r="P98" s="440">
        <v>2.333378896726729</v>
      </c>
      <c r="Q98" s="434"/>
      <c r="R98" s="440">
        <v>2.5808851118372891</v>
      </c>
      <c r="S98" s="434"/>
      <c r="T98" s="440">
        <v>4.7190272450035424</v>
      </c>
      <c r="U98" s="434"/>
      <c r="V98" s="132">
        <v>2758</v>
      </c>
      <c r="W98" s="132">
        <v>3119</v>
      </c>
      <c r="Y98" s="147">
        <f t="shared" si="21"/>
        <v>0</v>
      </c>
      <c r="Z98" s="147">
        <f t="shared" si="22"/>
        <v>0</v>
      </c>
      <c r="AB98" s="127"/>
      <c r="AC98" s="434"/>
      <c r="AD98" s="95" t="s">
        <v>181</v>
      </c>
      <c r="AE98" s="398"/>
      <c r="AF98" s="398"/>
      <c r="AG98" s="398"/>
      <c r="AH98" s="398"/>
      <c r="AI98" s="398"/>
      <c r="AJ98" s="398"/>
      <c r="AK98" s="398"/>
      <c r="AL98" s="398"/>
      <c r="AM98" s="398"/>
      <c r="AN98" s="398"/>
      <c r="AO98" s="108">
        <v>10.46446156662242</v>
      </c>
      <c r="AP98" s="113">
        <v>10.057288124208741</v>
      </c>
    </row>
    <row r="99" spans="1:42" x14ac:dyDescent="0.3">
      <c r="A99" s="53" t="s">
        <v>190</v>
      </c>
      <c r="B99" s="440">
        <v>7.1549058671892833</v>
      </c>
      <c r="C99" s="434"/>
      <c r="D99" s="440">
        <v>9.9441280059585271</v>
      </c>
      <c r="E99" s="434"/>
      <c r="F99" s="442">
        <v>3.9609782464921341</v>
      </c>
      <c r="G99" s="434"/>
      <c r="H99" s="440">
        <v>7.4625078984984068</v>
      </c>
      <c r="I99" s="434"/>
      <c r="J99" s="440">
        <v>2.0003461623572809</v>
      </c>
      <c r="K99" s="434"/>
      <c r="L99" s="440">
        <v>3.2818659283777469</v>
      </c>
      <c r="M99" s="434"/>
      <c r="N99" s="450">
        <v>0</v>
      </c>
      <c r="O99" s="434"/>
      <c r="P99" s="440">
        <v>1.587340053832514</v>
      </c>
      <c r="Q99" s="434"/>
      <c r="R99" s="440">
        <v>4.6283522300446913</v>
      </c>
      <c r="S99" s="434"/>
      <c r="T99" s="440">
        <v>3.36640492268902</v>
      </c>
      <c r="U99" s="434"/>
      <c r="V99" s="132">
        <v>233</v>
      </c>
      <c r="W99" s="132">
        <v>483</v>
      </c>
      <c r="Y99" s="147">
        <f t="shared" si="21"/>
        <v>0</v>
      </c>
      <c r="Z99" s="147">
        <f t="shared" si="22"/>
        <v>0</v>
      </c>
      <c r="AB99" s="127"/>
      <c r="AC99" s="434"/>
      <c r="AD99" s="95" t="s">
        <v>182</v>
      </c>
      <c r="AE99" s="398"/>
      <c r="AF99" s="398"/>
      <c r="AG99" s="398"/>
      <c r="AH99" s="398"/>
      <c r="AI99" s="398"/>
      <c r="AJ99" s="398"/>
      <c r="AK99" s="398"/>
      <c r="AL99" s="398"/>
      <c r="AM99" s="398"/>
      <c r="AN99" s="398"/>
      <c r="AO99" s="108">
        <v>8.8123205405635101</v>
      </c>
      <c r="AP99" s="113">
        <v>7.7797084402691077</v>
      </c>
    </row>
    <row r="100" spans="1:42" x14ac:dyDescent="0.3">
      <c r="A100" s="53" t="s">
        <v>191</v>
      </c>
      <c r="B100" s="440">
        <v>4.5779114817991218</v>
      </c>
      <c r="C100" s="434"/>
      <c r="D100" s="440">
        <v>9.803809911199</v>
      </c>
      <c r="E100" s="434"/>
      <c r="F100" s="442">
        <v>2.3888591771907222</v>
      </c>
      <c r="G100" s="434"/>
      <c r="H100" s="440">
        <v>5.5132416233070263</v>
      </c>
      <c r="I100" s="434"/>
      <c r="J100" s="440">
        <v>2.4188481178149792</v>
      </c>
      <c r="K100" s="434"/>
      <c r="L100" s="440">
        <v>4.074054939425694</v>
      </c>
      <c r="M100" s="434"/>
      <c r="N100" s="450">
        <v>2.0952324943639891</v>
      </c>
      <c r="O100" s="434"/>
      <c r="P100" s="440">
        <v>8.6415735908266456</v>
      </c>
      <c r="Q100" s="434"/>
      <c r="R100" s="440">
        <v>2.7936058075949481</v>
      </c>
      <c r="S100" s="434"/>
      <c r="T100" s="440">
        <v>10.76028752135265</v>
      </c>
      <c r="U100" s="434"/>
      <c r="V100" s="132">
        <v>425</v>
      </c>
      <c r="W100" s="132">
        <v>532</v>
      </c>
      <c r="Y100" s="147">
        <f t="shared" si="21"/>
        <v>0</v>
      </c>
      <c r="Z100" s="147">
        <f t="shared" si="22"/>
        <v>0</v>
      </c>
      <c r="AB100" s="127"/>
      <c r="AC100" s="434"/>
      <c r="AD100" s="95" t="s">
        <v>376</v>
      </c>
      <c r="AE100" s="398"/>
      <c r="AF100" s="398"/>
      <c r="AG100" s="398"/>
      <c r="AH100" s="398"/>
      <c r="AI100" s="398"/>
      <c r="AJ100" s="398"/>
      <c r="AK100" s="398"/>
      <c r="AL100" s="398"/>
      <c r="AM100" s="398"/>
      <c r="AN100" s="398"/>
      <c r="AO100" s="108">
        <v>8.0920674742888874</v>
      </c>
      <c r="AP100" s="113">
        <v>8.241219999329811</v>
      </c>
    </row>
    <row r="101" spans="1:42" x14ac:dyDescent="0.3">
      <c r="A101" s="53" t="s">
        <v>257</v>
      </c>
      <c r="B101" s="440" t="s">
        <v>354</v>
      </c>
      <c r="C101" s="434"/>
      <c r="D101" s="440" t="s">
        <v>354</v>
      </c>
      <c r="E101" s="434"/>
      <c r="F101" s="440" t="s">
        <v>354</v>
      </c>
      <c r="G101" s="434"/>
      <c r="H101" s="440" t="s">
        <v>354</v>
      </c>
      <c r="I101" s="434"/>
      <c r="J101" s="440" t="s">
        <v>354</v>
      </c>
      <c r="K101" s="434"/>
      <c r="L101" s="440" t="s">
        <v>354</v>
      </c>
      <c r="M101" s="434"/>
      <c r="N101" s="440" t="s">
        <v>354</v>
      </c>
      <c r="O101" s="434"/>
      <c r="P101" s="440" t="s">
        <v>354</v>
      </c>
      <c r="Q101" s="434"/>
      <c r="R101" s="440" t="s">
        <v>354</v>
      </c>
      <c r="S101" s="434"/>
      <c r="T101" s="440" t="s">
        <v>354</v>
      </c>
      <c r="U101" s="434"/>
      <c r="V101" s="132">
        <v>33</v>
      </c>
      <c r="W101" s="132">
        <v>36</v>
      </c>
      <c r="Y101" s="147">
        <f t="shared" si="21"/>
        <v>0</v>
      </c>
      <c r="Z101" s="147">
        <f t="shared" si="22"/>
        <v>0</v>
      </c>
      <c r="AB101" s="127"/>
      <c r="AC101" s="434"/>
      <c r="AD101" s="95" t="s">
        <v>377</v>
      </c>
      <c r="AE101" s="398"/>
      <c r="AF101" s="398"/>
      <c r="AG101" s="398"/>
      <c r="AH101" s="398"/>
      <c r="AI101" s="398"/>
      <c r="AJ101" s="398"/>
      <c r="AK101" s="398"/>
      <c r="AL101" s="398"/>
      <c r="AM101" s="398"/>
      <c r="AN101" s="398"/>
      <c r="AO101" s="108">
        <v>24.648282971863921</v>
      </c>
      <c r="AP101" s="113">
        <v>22.59158874877431</v>
      </c>
    </row>
    <row r="102" spans="1:42" x14ac:dyDescent="0.3">
      <c r="A102" s="53"/>
      <c r="B102" s="395"/>
      <c r="C102" s="406"/>
      <c r="D102" s="395"/>
      <c r="E102" s="407"/>
      <c r="F102" s="442"/>
      <c r="G102" s="434"/>
      <c r="H102" s="440"/>
      <c r="I102" s="434"/>
      <c r="J102" s="440"/>
      <c r="K102" s="434"/>
      <c r="L102" s="440"/>
      <c r="M102" s="434"/>
      <c r="N102" s="450"/>
      <c r="O102" s="434"/>
      <c r="P102" s="440"/>
      <c r="Q102" s="434"/>
      <c r="R102" s="440"/>
      <c r="S102" s="434"/>
      <c r="T102" s="440"/>
      <c r="U102" s="434"/>
      <c r="V102" s="132"/>
      <c r="W102" s="132"/>
      <c r="Y102" s="147">
        <f t="shared" si="21"/>
        <v>0</v>
      </c>
      <c r="Z102" s="147">
        <f t="shared" si="22"/>
        <v>0</v>
      </c>
      <c r="AB102" s="127"/>
      <c r="AC102" s="434"/>
      <c r="AD102" s="95" t="s">
        <v>185</v>
      </c>
      <c r="AE102" s="398"/>
      <c r="AF102" s="398"/>
      <c r="AG102" s="398"/>
      <c r="AH102" s="398"/>
      <c r="AI102" s="398"/>
      <c r="AJ102" s="398"/>
      <c r="AK102" s="398"/>
      <c r="AL102" s="398"/>
      <c r="AM102" s="398"/>
      <c r="AN102" s="398"/>
      <c r="AO102" s="108">
        <v>3.4519151106925259</v>
      </c>
      <c r="AP102" s="113">
        <v>3.5644749215722809</v>
      </c>
    </row>
    <row r="103" spans="1:42" x14ac:dyDescent="0.3">
      <c r="A103" s="80" t="s">
        <v>142</v>
      </c>
      <c r="B103" s="395"/>
      <c r="C103" s="406"/>
      <c r="D103" s="395"/>
      <c r="E103" s="407"/>
      <c r="F103" s="442"/>
      <c r="G103" s="434"/>
      <c r="H103" s="440"/>
      <c r="I103" s="434"/>
      <c r="J103" s="440"/>
      <c r="K103" s="434"/>
      <c r="L103" s="440"/>
      <c r="M103" s="434"/>
      <c r="N103" s="450"/>
      <c r="O103" s="434"/>
      <c r="P103" s="440"/>
      <c r="Q103" s="434"/>
      <c r="R103" s="440"/>
      <c r="S103" s="434"/>
      <c r="T103" s="440"/>
      <c r="U103" s="434"/>
      <c r="V103" s="132"/>
      <c r="W103" s="132"/>
      <c r="Y103" s="147">
        <f t="shared" si="21"/>
        <v>0</v>
      </c>
      <c r="Z103" s="147">
        <f t="shared" si="22"/>
        <v>0</v>
      </c>
      <c r="AB103" s="127"/>
      <c r="AC103" s="434"/>
      <c r="AD103" s="97" t="s">
        <v>186</v>
      </c>
      <c r="AE103" s="399"/>
      <c r="AF103" s="399"/>
      <c r="AG103" s="399"/>
      <c r="AH103" s="399"/>
      <c r="AI103" s="399"/>
      <c r="AJ103" s="399"/>
      <c r="AK103" s="399"/>
      <c r="AL103" s="399"/>
      <c r="AM103" s="399"/>
      <c r="AN103" s="399"/>
      <c r="AO103" s="109">
        <v>6.2315897681255263</v>
      </c>
      <c r="AP103" s="114">
        <v>10.51909302040221</v>
      </c>
    </row>
    <row r="104" spans="1:42" x14ac:dyDescent="0.3">
      <c r="A104" s="53" t="s">
        <v>192</v>
      </c>
      <c r="B104" s="440">
        <v>3.678624210497901</v>
      </c>
      <c r="C104" s="434"/>
      <c r="D104" s="440">
        <v>6.2801572021166816</v>
      </c>
      <c r="E104" s="434"/>
      <c r="F104" s="442">
        <v>2.325960529795192</v>
      </c>
      <c r="G104" s="434"/>
      <c r="H104" s="440">
        <v>4.2411110854316894</v>
      </c>
      <c r="I104" s="434"/>
      <c r="J104" s="440">
        <v>1.3243204509910029</v>
      </c>
      <c r="K104" s="434"/>
      <c r="L104" s="440">
        <v>1.7820817743223329</v>
      </c>
      <c r="M104" s="434"/>
      <c r="N104" s="450">
        <v>0.87697560677154307</v>
      </c>
      <c r="O104" s="434"/>
      <c r="P104" s="440">
        <v>2.3473118522655159</v>
      </c>
      <c r="Q104" s="434"/>
      <c r="R104" s="440">
        <v>2.238209187693561</v>
      </c>
      <c r="S104" s="434"/>
      <c r="T104" s="440">
        <v>4.4361710210546317</v>
      </c>
      <c r="U104" s="434"/>
      <c r="V104" s="132">
        <v>3841</v>
      </c>
      <c r="W104" s="132">
        <v>4819</v>
      </c>
      <c r="Y104" s="147">
        <f t="shared" ref="Y104:Y109" si="23">D96-AO104</f>
        <v>0</v>
      </c>
      <c r="Z104" s="147">
        <f t="shared" ref="Z104:Z109" si="24">AP104-C261</f>
        <v>0</v>
      </c>
      <c r="AB104" s="127"/>
      <c r="AC104" s="437" t="s">
        <v>141</v>
      </c>
      <c r="AD104" s="96" t="s">
        <v>187</v>
      </c>
      <c r="AE104" s="397"/>
      <c r="AF104" s="397"/>
      <c r="AG104" s="397"/>
      <c r="AH104" s="397"/>
      <c r="AI104" s="397"/>
      <c r="AJ104" s="397"/>
      <c r="AK104" s="397"/>
      <c r="AL104" s="397"/>
      <c r="AM104" s="397"/>
      <c r="AN104" s="397"/>
      <c r="AO104" s="106">
        <v>6.4994530457615074</v>
      </c>
      <c r="AP104" s="115">
        <v>6.0382788440964079</v>
      </c>
    </row>
    <row r="105" spans="1:42" x14ac:dyDescent="0.3">
      <c r="A105" s="53" t="s">
        <v>379</v>
      </c>
      <c r="B105" s="440">
        <v>4.1818704044020389</v>
      </c>
      <c r="C105" s="434"/>
      <c r="D105" s="440">
        <v>10.329122598314671</v>
      </c>
      <c r="E105" s="434"/>
      <c r="F105" s="442">
        <v>2.680528234936526</v>
      </c>
      <c r="G105" s="434"/>
      <c r="H105" s="440">
        <v>7.0813749423352039</v>
      </c>
      <c r="I105" s="434"/>
      <c r="J105" s="440">
        <v>1.509657834416533</v>
      </c>
      <c r="K105" s="434"/>
      <c r="L105" s="440">
        <v>2.644790240854809</v>
      </c>
      <c r="M105" s="434"/>
      <c r="N105" s="450">
        <v>0.77532833085379371</v>
      </c>
      <c r="O105" s="434"/>
      <c r="P105" s="440">
        <v>4.5361870253763774</v>
      </c>
      <c r="Q105" s="434"/>
      <c r="R105" s="440">
        <v>2.511168031113971</v>
      </c>
      <c r="S105" s="434"/>
      <c r="T105" s="440">
        <v>7.2835554872519639</v>
      </c>
      <c r="U105" s="434"/>
      <c r="V105" s="132">
        <v>1953</v>
      </c>
      <c r="W105" s="132">
        <v>1894</v>
      </c>
      <c r="Y105" s="147">
        <f t="shared" si="23"/>
        <v>0</v>
      </c>
      <c r="Z105" s="147">
        <f t="shared" si="24"/>
        <v>0</v>
      </c>
      <c r="AB105" s="127"/>
      <c r="AC105" s="434"/>
      <c r="AD105" s="95" t="s">
        <v>188</v>
      </c>
      <c r="AE105" s="398"/>
      <c r="AF105" s="398"/>
      <c r="AG105" s="398"/>
      <c r="AH105" s="398"/>
      <c r="AI105" s="398"/>
      <c r="AJ105" s="398"/>
      <c r="AK105" s="398"/>
      <c r="AL105" s="398"/>
      <c r="AM105" s="398"/>
      <c r="AN105" s="398"/>
      <c r="AO105" s="108">
        <v>7.3513414702148507</v>
      </c>
      <c r="AP105" s="113">
        <v>7.6630912844345378</v>
      </c>
    </row>
    <row r="106" spans="1:42" x14ac:dyDescent="0.3">
      <c r="A106" s="53" t="s">
        <v>380</v>
      </c>
      <c r="B106" s="440">
        <v>4.1777913756905232</v>
      </c>
      <c r="C106" s="434"/>
      <c r="D106" s="440">
        <v>9.3557173241033063</v>
      </c>
      <c r="E106" s="434"/>
      <c r="F106" s="442">
        <v>2.5764211236462362</v>
      </c>
      <c r="G106" s="434"/>
      <c r="H106" s="440">
        <v>7.0781602381684596</v>
      </c>
      <c r="I106" s="434"/>
      <c r="J106" s="440">
        <v>1.6433744036772719</v>
      </c>
      <c r="K106" s="434"/>
      <c r="L106" s="440">
        <v>2.4789885252086581</v>
      </c>
      <c r="M106" s="434"/>
      <c r="N106" s="450">
        <v>0.44101714899296979</v>
      </c>
      <c r="O106" s="434"/>
      <c r="P106" s="440">
        <v>2.3847709921388192</v>
      </c>
      <c r="Q106" s="434"/>
      <c r="R106" s="440">
        <v>2.762183758966001</v>
      </c>
      <c r="S106" s="434"/>
      <c r="T106" s="440">
        <v>4.5866345200352603</v>
      </c>
      <c r="U106" s="434"/>
      <c r="V106" s="132">
        <v>1696</v>
      </c>
      <c r="W106" s="132">
        <v>2441</v>
      </c>
      <c r="Y106" s="147">
        <f t="shared" si="23"/>
        <v>0</v>
      </c>
      <c r="Z106" s="147">
        <f t="shared" si="24"/>
        <v>0</v>
      </c>
      <c r="AB106" s="127"/>
      <c r="AC106" s="434"/>
      <c r="AD106" s="95" t="s">
        <v>189</v>
      </c>
      <c r="AE106" s="398"/>
      <c r="AF106" s="398"/>
      <c r="AG106" s="398"/>
      <c r="AH106" s="398"/>
      <c r="AI106" s="398"/>
      <c r="AJ106" s="398"/>
      <c r="AK106" s="398"/>
      <c r="AL106" s="398"/>
      <c r="AM106" s="398"/>
      <c r="AN106" s="398"/>
      <c r="AO106" s="108">
        <v>9.9367145674805588</v>
      </c>
      <c r="AP106" s="113">
        <v>9.4674355016984872</v>
      </c>
    </row>
    <row r="107" spans="1:42" x14ac:dyDescent="0.3">
      <c r="A107" s="53" t="s">
        <v>195</v>
      </c>
      <c r="B107" s="440">
        <v>3.5154753190310948</v>
      </c>
      <c r="C107" s="434"/>
      <c r="D107" s="440">
        <v>8.4444404072815562</v>
      </c>
      <c r="E107" s="434"/>
      <c r="F107" s="442">
        <v>2.4112430092717769</v>
      </c>
      <c r="G107" s="434"/>
      <c r="H107" s="440">
        <v>6.1881812028055858</v>
      </c>
      <c r="I107" s="434"/>
      <c r="J107" s="440">
        <v>1.257277615674778</v>
      </c>
      <c r="K107" s="434"/>
      <c r="L107" s="440">
        <v>2.0937465620236679</v>
      </c>
      <c r="M107" s="434"/>
      <c r="N107" s="450">
        <v>0.3520093541526359</v>
      </c>
      <c r="O107" s="434"/>
      <c r="P107" s="440">
        <v>3.201779603899074</v>
      </c>
      <c r="Q107" s="434"/>
      <c r="R107" s="440">
        <v>1.417157335932457</v>
      </c>
      <c r="S107" s="434"/>
      <c r="T107" s="440">
        <v>4.6198835307753523</v>
      </c>
      <c r="U107" s="434"/>
      <c r="V107" s="132">
        <v>250</v>
      </c>
      <c r="W107" s="132">
        <v>284</v>
      </c>
      <c r="Y107" s="147">
        <f t="shared" si="23"/>
        <v>0</v>
      </c>
      <c r="Z107" s="147">
        <f t="shared" si="24"/>
        <v>0</v>
      </c>
      <c r="AB107" s="127"/>
      <c r="AC107" s="434"/>
      <c r="AD107" s="95" t="s">
        <v>190</v>
      </c>
      <c r="AE107" s="398"/>
      <c r="AF107" s="398"/>
      <c r="AG107" s="398"/>
      <c r="AH107" s="398"/>
      <c r="AI107" s="398"/>
      <c r="AJ107" s="398"/>
      <c r="AK107" s="398"/>
      <c r="AL107" s="398"/>
      <c r="AM107" s="398"/>
      <c r="AN107" s="398"/>
      <c r="AO107" s="108">
        <v>9.9441280059585271</v>
      </c>
      <c r="AP107" s="113">
        <v>9.2865782634020864</v>
      </c>
    </row>
    <row r="108" spans="1:42" x14ac:dyDescent="0.3">
      <c r="A108" s="53" t="s">
        <v>196</v>
      </c>
      <c r="B108" s="440">
        <v>4.4852209708855808</v>
      </c>
      <c r="C108" s="434"/>
      <c r="D108" s="440">
        <v>9.9791755610096065</v>
      </c>
      <c r="E108" s="434"/>
      <c r="F108" s="442">
        <v>3.33809489550787</v>
      </c>
      <c r="G108" s="434"/>
      <c r="H108" s="440">
        <v>7.9262452887014119</v>
      </c>
      <c r="I108" s="434"/>
      <c r="J108" s="440">
        <v>1.218549139087842</v>
      </c>
      <c r="K108" s="434"/>
      <c r="L108" s="440">
        <v>2.3560072603112219</v>
      </c>
      <c r="M108" s="434"/>
      <c r="N108" s="450">
        <v>0.31487558035334529</v>
      </c>
      <c r="O108" s="434"/>
      <c r="P108" s="440">
        <v>1.344509640078172</v>
      </c>
      <c r="Q108" s="434"/>
      <c r="R108" s="440">
        <v>2.7954539800937468</v>
      </c>
      <c r="S108" s="434"/>
      <c r="T108" s="440">
        <v>3.0275652742826238</v>
      </c>
      <c r="U108" s="434"/>
      <c r="V108" s="132">
        <v>768</v>
      </c>
      <c r="W108" s="132">
        <v>910</v>
      </c>
      <c r="Y108" s="147">
        <f t="shared" si="23"/>
        <v>0</v>
      </c>
      <c r="Z108" s="147">
        <f t="shared" si="24"/>
        <v>0</v>
      </c>
      <c r="AB108" s="127"/>
      <c r="AC108" s="434"/>
      <c r="AD108" s="95" t="s">
        <v>191</v>
      </c>
      <c r="AE108" s="398"/>
      <c r="AF108" s="398"/>
      <c r="AG108" s="398"/>
      <c r="AH108" s="398"/>
      <c r="AI108" s="398"/>
      <c r="AJ108" s="398"/>
      <c r="AK108" s="398"/>
      <c r="AL108" s="398"/>
      <c r="AM108" s="398"/>
      <c r="AN108" s="398"/>
      <c r="AO108" s="108">
        <v>9.803809911199</v>
      </c>
      <c r="AP108" s="113">
        <v>8.4317811743356295</v>
      </c>
    </row>
    <row r="109" spans="1:42" x14ac:dyDescent="0.3">
      <c r="A109" s="53"/>
      <c r="B109" s="395"/>
      <c r="C109" s="406"/>
      <c r="D109" s="395"/>
      <c r="E109" s="407"/>
      <c r="F109" s="442"/>
      <c r="G109" s="434"/>
      <c r="H109" s="440"/>
      <c r="I109" s="434"/>
      <c r="J109" s="440"/>
      <c r="K109" s="434"/>
      <c r="L109" s="440"/>
      <c r="M109" s="434"/>
      <c r="N109" s="450"/>
      <c r="O109" s="434"/>
      <c r="P109" s="440"/>
      <c r="Q109" s="434"/>
      <c r="R109" s="440"/>
      <c r="S109" s="434"/>
      <c r="T109" s="440"/>
      <c r="U109" s="434"/>
      <c r="V109" s="132"/>
      <c r="W109" s="132"/>
      <c r="Y109" s="147" t="e">
        <f t="shared" si="23"/>
        <v>#VALUE!</v>
      </c>
      <c r="Z109" s="147" t="e">
        <f t="shared" si="24"/>
        <v>#VALUE!</v>
      </c>
      <c r="AB109" s="127"/>
      <c r="AC109" s="434"/>
      <c r="AD109" s="97" t="s">
        <v>257</v>
      </c>
      <c r="AE109" s="399"/>
      <c r="AF109" s="399"/>
      <c r="AG109" s="399"/>
      <c r="AH109" s="399"/>
      <c r="AI109" s="399"/>
      <c r="AJ109" s="399"/>
      <c r="AK109" s="399"/>
      <c r="AL109" s="399"/>
      <c r="AM109" s="399"/>
      <c r="AN109" s="399"/>
      <c r="AO109" s="109"/>
      <c r="AP109" s="114"/>
    </row>
    <row r="110" spans="1:42" x14ac:dyDescent="0.3">
      <c r="A110" s="80" t="s">
        <v>197</v>
      </c>
      <c r="B110" s="395"/>
      <c r="C110" s="406"/>
      <c r="D110" s="395"/>
      <c r="E110" s="407"/>
      <c r="F110" s="442"/>
      <c r="G110" s="434"/>
      <c r="H110" s="440"/>
      <c r="I110" s="434"/>
      <c r="J110" s="440"/>
      <c r="K110" s="434"/>
      <c r="L110" s="440"/>
      <c r="M110" s="434"/>
      <c r="N110" s="450"/>
      <c r="O110" s="434"/>
      <c r="P110" s="440"/>
      <c r="Q110" s="434"/>
      <c r="R110" s="440"/>
      <c r="S110" s="434"/>
      <c r="T110" s="440"/>
      <c r="U110" s="434"/>
      <c r="V110" s="132"/>
      <c r="W110" s="132"/>
      <c r="Y110" s="147">
        <f>D104-AO110</f>
        <v>0</v>
      </c>
      <c r="Z110" s="147">
        <f>AP110-C269</f>
        <v>0</v>
      </c>
      <c r="AB110" s="127"/>
      <c r="AC110" s="437" t="s">
        <v>452</v>
      </c>
      <c r="AD110" s="96" t="s">
        <v>192</v>
      </c>
      <c r="AE110" s="397"/>
      <c r="AF110" s="397"/>
      <c r="AG110" s="397"/>
      <c r="AH110" s="397"/>
      <c r="AI110" s="397"/>
      <c r="AJ110" s="397"/>
      <c r="AK110" s="397"/>
      <c r="AL110" s="397"/>
      <c r="AM110" s="397"/>
      <c r="AN110" s="397"/>
      <c r="AO110" s="106">
        <v>6.2801572021166816</v>
      </c>
      <c r="AP110" s="115">
        <v>6.5115858102826039</v>
      </c>
    </row>
    <row r="111" spans="1:42" x14ac:dyDescent="0.3">
      <c r="A111" s="53" t="s">
        <v>197</v>
      </c>
      <c r="B111" s="440">
        <v>8.7805600660815308</v>
      </c>
      <c r="C111" s="434"/>
      <c r="D111" s="440">
        <v>15.98350022435922</v>
      </c>
      <c r="E111" s="434"/>
      <c r="F111" s="442">
        <v>5.1571661752020166</v>
      </c>
      <c r="G111" s="434"/>
      <c r="H111" s="440">
        <v>11.084212539823589</v>
      </c>
      <c r="I111" s="434"/>
      <c r="J111" s="440">
        <v>4.3149097226491433</v>
      </c>
      <c r="K111" s="434"/>
      <c r="L111" s="440">
        <v>5.6437779269120956</v>
      </c>
      <c r="M111" s="434"/>
      <c r="N111" s="450">
        <v>1.278260385355332</v>
      </c>
      <c r="O111" s="434"/>
      <c r="P111" s="440">
        <v>4.3295117551538418</v>
      </c>
      <c r="Q111" s="434"/>
      <c r="R111" s="440">
        <v>4.5829303366425416</v>
      </c>
      <c r="S111" s="434"/>
      <c r="T111" s="440">
        <v>9.0908136388854555</v>
      </c>
      <c r="U111" s="434"/>
      <c r="V111" s="132">
        <v>1213</v>
      </c>
      <c r="W111" s="132">
        <v>1754</v>
      </c>
      <c r="Y111" s="147">
        <f>D105-AO111</f>
        <v>0</v>
      </c>
      <c r="Z111" s="147">
        <f>AP111-C270</f>
        <v>0</v>
      </c>
      <c r="AB111" s="127"/>
      <c r="AC111" s="434"/>
      <c r="AD111" s="95" t="s">
        <v>379</v>
      </c>
      <c r="AE111" s="398"/>
      <c r="AF111" s="398"/>
      <c r="AG111" s="398"/>
      <c r="AH111" s="398"/>
      <c r="AI111" s="398"/>
      <c r="AJ111" s="398"/>
      <c r="AK111" s="398"/>
      <c r="AL111" s="398"/>
      <c r="AM111" s="398"/>
      <c r="AN111" s="398"/>
      <c r="AO111" s="108">
        <v>10.329122598314671</v>
      </c>
      <c r="AP111" s="113">
        <v>9.038021146488223</v>
      </c>
    </row>
    <row r="112" spans="1:42" x14ac:dyDescent="0.3">
      <c r="A112" s="60" t="s">
        <v>453</v>
      </c>
      <c r="B112" s="440">
        <v>8.3135749871808038</v>
      </c>
      <c r="C112" s="434"/>
      <c r="D112" s="440">
        <v>18.139873796699291</v>
      </c>
      <c r="E112" s="434"/>
      <c r="F112" s="442">
        <v>5.0383063552437921</v>
      </c>
      <c r="G112" s="434"/>
      <c r="H112" s="440">
        <v>12.878738169458799</v>
      </c>
      <c r="I112" s="434"/>
      <c r="J112" s="440">
        <v>3.7180019047860782</v>
      </c>
      <c r="K112" s="434"/>
      <c r="L112" s="440">
        <v>6.5035091908049711</v>
      </c>
      <c r="M112" s="434"/>
      <c r="N112" s="450">
        <v>0.99263668961718887</v>
      </c>
      <c r="O112" s="434"/>
      <c r="P112" s="440">
        <v>3.9789892161561879</v>
      </c>
      <c r="Q112" s="434"/>
      <c r="R112" s="440">
        <v>4.5252487114771416</v>
      </c>
      <c r="S112" s="434"/>
      <c r="T112" s="440">
        <v>8.8349794739027274</v>
      </c>
      <c r="U112" s="434"/>
      <c r="V112" s="132">
        <v>849</v>
      </c>
      <c r="W112" s="132">
        <v>1354</v>
      </c>
      <c r="Y112" s="147">
        <f>D106-AO112</f>
        <v>0</v>
      </c>
      <c r="Z112" s="147">
        <f>AP112-C271</f>
        <v>0</v>
      </c>
      <c r="AB112" s="127"/>
      <c r="AC112" s="434"/>
      <c r="AD112" s="95" t="s">
        <v>380</v>
      </c>
      <c r="AE112" s="398"/>
      <c r="AF112" s="398"/>
      <c r="AG112" s="398"/>
      <c r="AH112" s="398"/>
      <c r="AI112" s="398"/>
      <c r="AJ112" s="398"/>
      <c r="AK112" s="398"/>
      <c r="AL112" s="398"/>
      <c r="AM112" s="398"/>
      <c r="AN112" s="398"/>
      <c r="AO112" s="108">
        <v>9.3557173241033063</v>
      </c>
      <c r="AP112" s="113">
        <v>8.6898052181458318</v>
      </c>
    </row>
    <row r="113" spans="1:43" ht="15.75" customHeight="1" thickBot="1" x14ac:dyDescent="0.35">
      <c r="A113" s="60" t="s">
        <v>454</v>
      </c>
      <c r="B113" s="440">
        <v>9.7371176893267695</v>
      </c>
      <c r="C113" s="434"/>
      <c r="D113" s="440">
        <v>8.8039972237738962</v>
      </c>
      <c r="E113" s="434"/>
      <c r="F113" s="442">
        <v>5.4013797731385793</v>
      </c>
      <c r="G113" s="434"/>
      <c r="H113" s="440">
        <v>5.0259614742377714</v>
      </c>
      <c r="I113" s="434"/>
      <c r="J113" s="440">
        <v>5.5531835410742776</v>
      </c>
      <c r="K113" s="434"/>
      <c r="L113" s="440">
        <v>2.9606215638766429</v>
      </c>
      <c r="M113" s="434"/>
      <c r="N113" s="450">
        <v>1.870369248175473</v>
      </c>
      <c r="O113" s="434"/>
      <c r="P113" s="440">
        <v>5.4718254685662968</v>
      </c>
      <c r="Q113" s="434"/>
      <c r="R113" s="440">
        <v>4.7027448018314786</v>
      </c>
      <c r="S113" s="434"/>
      <c r="T113" s="440">
        <v>9.7007736864403</v>
      </c>
      <c r="U113" s="434"/>
      <c r="V113" s="132">
        <v>364</v>
      </c>
      <c r="W113" s="132">
        <v>396</v>
      </c>
      <c r="Y113" s="147">
        <f>D107-AO113</f>
        <v>0</v>
      </c>
      <c r="Z113" s="147">
        <f>AP113-C272</f>
        <v>0</v>
      </c>
      <c r="AB113" s="127"/>
      <c r="AC113" s="434"/>
      <c r="AD113" s="95" t="s">
        <v>195</v>
      </c>
      <c r="AE113" s="398"/>
      <c r="AF113" s="398"/>
      <c r="AG113" s="398"/>
      <c r="AH113" s="398"/>
      <c r="AI113" s="398"/>
      <c r="AJ113" s="398"/>
      <c r="AK113" s="398"/>
      <c r="AL113" s="398"/>
      <c r="AM113" s="398"/>
      <c r="AN113" s="398"/>
      <c r="AO113" s="108">
        <v>8.4444404072815562</v>
      </c>
      <c r="AP113" s="113">
        <v>5.8461331854441614</v>
      </c>
    </row>
    <row r="114" spans="1:43" x14ac:dyDescent="0.3">
      <c r="A114" s="53" t="s">
        <v>200</v>
      </c>
      <c r="B114" s="440">
        <v>3.244652393575906</v>
      </c>
      <c r="C114" s="434"/>
      <c r="D114" s="440">
        <v>6.7779376231592581</v>
      </c>
      <c r="E114" s="434"/>
      <c r="F114" s="442">
        <v>2.152615846275693</v>
      </c>
      <c r="G114" s="434"/>
      <c r="H114" s="440">
        <v>4.9006035752800781</v>
      </c>
      <c r="I114" s="434"/>
      <c r="J114" s="440">
        <v>0.99747193862397265</v>
      </c>
      <c r="K114" s="434"/>
      <c r="L114" s="440">
        <v>1.5482865739511289</v>
      </c>
      <c r="M114" s="434"/>
      <c r="N114" s="450">
        <v>0.61601216619563681</v>
      </c>
      <c r="O114" s="434"/>
      <c r="P114" s="440">
        <v>2.434448144623222</v>
      </c>
      <c r="Q114" s="434"/>
      <c r="R114" s="440">
        <v>2.1156316842619032</v>
      </c>
      <c r="S114" s="434"/>
      <c r="T114" s="440">
        <v>4.1240421690547633</v>
      </c>
      <c r="U114" s="434"/>
      <c r="V114" s="132">
        <v>7299</v>
      </c>
      <c r="W114" s="132">
        <v>8595</v>
      </c>
      <c r="X114" s="149" t="s">
        <v>455</v>
      </c>
      <c r="Y114" s="147" t="str">
        <f ca="1">D108-AQ114</f>
        <v/>
      </c>
      <c r="Z114" s="147">
        <f>AP114-C273</f>
        <v>0</v>
      </c>
      <c r="AB114" s="127"/>
      <c r="AC114" s="434"/>
      <c r="AD114" s="97" t="s">
        <v>196</v>
      </c>
      <c r="AE114" s="399"/>
      <c r="AF114" s="399"/>
      <c r="AG114" s="399"/>
      <c r="AH114" s="399"/>
      <c r="AI114" s="399"/>
      <c r="AJ114" s="399"/>
      <c r="AK114" s="399"/>
      <c r="AL114" s="399"/>
      <c r="AM114" s="399"/>
      <c r="AN114" s="399"/>
      <c r="AO114" s="111">
        <v>9.9112347895380104</v>
      </c>
      <c r="AP114" s="114">
        <v>8.6815884707130362</v>
      </c>
      <c r="AQ114" s="253" t="str">
        <f t="shared" ref="AQ114:AQ153" ca="1" si="25">AO114+Y114</f>
        <v/>
      </c>
    </row>
    <row r="115" spans="1:43" x14ac:dyDescent="0.3">
      <c r="A115" s="53"/>
      <c r="B115" s="395"/>
      <c r="C115" s="406"/>
      <c r="D115" s="395"/>
      <c r="E115" s="407"/>
      <c r="F115" s="442"/>
      <c r="G115" s="434"/>
      <c r="H115" s="440"/>
      <c r="I115" s="434"/>
      <c r="J115" s="440"/>
      <c r="K115" s="434"/>
      <c r="L115" s="440"/>
      <c r="M115" s="434"/>
      <c r="N115" s="450"/>
      <c r="O115" s="434"/>
      <c r="P115" s="440"/>
      <c r="Q115" s="434"/>
      <c r="R115" s="440"/>
      <c r="S115" s="434"/>
      <c r="T115" s="440"/>
      <c r="U115" s="434"/>
      <c r="V115" s="132"/>
      <c r="W115" s="132"/>
      <c r="Y115" s="147">
        <f>D117-AO115</f>
        <v>0.16088221202845965</v>
      </c>
      <c r="Z115" s="147">
        <f t="shared" ref="Z115:Z123" si="26">AP115-C282</f>
        <v>0</v>
      </c>
      <c r="AB115" s="127"/>
      <c r="AC115" s="437" t="s">
        <v>144</v>
      </c>
      <c r="AD115" s="96" t="s">
        <v>201</v>
      </c>
      <c r="AE115" s="397"/>
      <c r="AF115" s="397"/>
      <c r="AG115" s="397"/>
      <c r="AH115" s="397"/>
      <c r="AI115" s="397"/>
      <c r="AJ115" s="397"/>
      <c r="AK115" s="397"/>
      <c r="AL115" s="397"/>
      <c r="AM115" s="397"/>
      <c r="AN115" s="397"/>
      <c r="AO115" s="108">
        <v>9.9356135078975996</v>
      </c>
      <c r="AP115" s="115">
        <v>8.290173728156164</v>
      </c>
      <c r="AQ115" s="253">
        <f t="shared" si="25"/>
        <v>10.096495719926059</v>
      </c>
    </row>
    <row r="116" spans="1:43" x14ac:dyDescent="0.3">
      <c r="A116" s="80" t="s">
        <v>144</v>
      </c>
      <c r="B116" s="395"/>
      <c r="C116" s="406"/>
      <c r="D116" s="395"/>
      <c r="E116" s="407"/>
      <c r="F116" s="442"/>
      <c r="G116" s="434"/>
      <c r="H116" s="440"/>
      <c r="I116" s="434"/>
      <c r="J116" s="440"/>
      <c r="K116" s="434"/>
      <c r="L116" s="440"/>
      <c r="M116" s="434"/>
      <c r="N116" s="450"/>
      <c r="O116" s="434"/>
      <c r="P116" s="440"/>
      <c r="Q116" s="434"/>
      <c r="R116" s="440"/>
      <c r="S116" s="434"/>
      <c r="T116" s="440"/>
      <c r="U116" s="434"/>
      <c r="V116" s="132"/>
      <c r="W116" s="132"/>
      <c r="Y116" s="147">
        <f>D118-AO116</f>
        <v>-1.8808249357774578</v>
      </c>
      <c r="Z116" s="147">
        <f t="shared" si="26"/>
        <v>0</v>
      </c>
      <c r="AB116" s="127"/>
      <c r="AC116" s="434"/>
      <c r="AD116" s="95" t="s">
        <v>202</v>
      </c>
      <c r="AE116" s="398"/>
      <c r="AF116" s="398"/>
      <c r="AG116" s="398"/>
      <c r="AH116" s="398"/>
      <c r="AI116" s="398"/>
      <c r="AJ116" s="398"/>
      <c r="AK116" s="398"/>
      <c r="AL116" s="398"/>
      <c r="AM116" s="398"/>
      <c r="AN116" s="398"/>
      <c r="AO116" s="108">
        <v>9.9599922262571798</v>
      </c>
      <c r="AP116" s="113">
        <v>9.01865428998296</v>
      </c>
      <c r="AQ116" s="253">
        <f t="shared" si="25"/>
        <v>8.079167290479722</v>
      </c>
    </row>
    <row r="117" spans="1:43" x14ac:dyDescent="0.3">
      <c r="A117" s="53" t="s">
        <v>201</v>
      </c>
      <c r="B117" s="440">
        <v>4.2145210957878483</v>
      </c>
      <c r="C117" s="434"/>
      <c r="D117" s="440">
        <v>10.096495719926059</v>
      </c>
      <c r="E117" s="434"/>
      <c r="F117" s="442">
        <v>2.5441490417715729</v>
      </c>
      <c r="G117" s="434"/>
      <c r="H117" s="440">
        <v>7.6587287478349939</v>
      </c>
      <c r="I117" s="434"/>
      <c r="J117" s="440">
        <v>1.4719138166788059</v>
      </c>
      <c r="K117" s="434"/>
      <c r="L117" s="440">
        <v>2.9431812610773038</v>
      </c>
      <c r="M117" s="434"/>
      <c r="N117" s="450">
        <v>0.56808202778180994</v>
      </c>
      <c r="O117" s="434"/>
      <c r="P117" s="440">
        <v>1.8177448305124799</v>
      </c>
      <c r="Q117" s="434"/>
      <c r="R117" s="440">
        <v>3.6287719310398732</v>
      </c>
      <c r="S117" s="434"/>
      <c r="T117" s="440">
        <v>4.4667132529958931</v>
      </c>
      <c r="U117" s="434"/>
      <c r="V117" s="132">
        <v>848</v>
      </c>
      <c r="W117" s="132">
        <v>2020</v>
      </c>
      <c r="Y117" s="147">
        <f>D119-AO117</f>
        <v>-2.4346099190248358</v>
      </c>
      <c r="Z117" s="147">
        <f t="shared" si="26"/>
        <v>0</v>
      </c>
      <c r="AB117" s="127"/>
      <c r="AC117" s="434"/>
      <c r="AD117" s="97" t="s">
        <v>203</v>
      </c>
      <c r="AE117" s="399"/>
      <c r="AF117" s="399"/>
      <c r="AG117" s="399"/>
      <c r="AH117" s="399"/>
      <c r="AI117" s="399"/>
      <c r="AJ117" s="399"/>
      <c r="AK117" s="399"/>
      <c r="AL117" s="399"/>
      <c r="AM117" s="399"/>
      <c r="AN117" s="399"/>
      <c r="AO117" s="108">
        <v>9.9843709446167708</v>
      </c>
      <c r="AP117" s="114">
        <v>6.7072615840806833</v>
      </c>
      <c r="AQ117" s="253">
        <f t="shared" si="25"/>
        <v>7.549761025591935</v>
      </c>
    </row>
    <row r="118" spans="1:43" x14ac:dyDescent="0.3">
      <c r="A118" s="53" t="s">
        <v>202</v>
      </c>
      <c r="B118" s="440">
        <v>4.1291210267510747</v>
      </c>
      <c r="C118" s="434"/>
      <c r="D118" s="440">
        <v>8.079167290479722</v>
      </c>
      <c r="E118" s="434"/>
      <c r="F118" s="442">
        <v>2.3424818054113312</v>
      </c>
      <c r="G118" s="434"/>
      <c r="H118" s="440">
        <v>5.8128868304158816</v>
      </c>
      <c r="I118" s="434"/>
      <c r="J118" s="440">
        <v>1.711708670032813</v>
      </c>
      <c r="K118" s="434"/>
      <c r="L118" s="440">
        <v>1.9459126245256431</v>
      </c>
      <c r="M118" s="434"/>
      <c r="N118" s="450">
        <v>0.50837819988109012</v>
      </c>
      <c r="O118" s="434"/>
      <c r="P118" s="440">
        <v>2.8133534135814648</v>
      </c>
      <c r="Q118" s="434"/>
      <c r="R118" s="440">
        <v>3.1157453431399138</v>
      </c>
      <c r="S118" s="434"/>
      <c r="T118" s="440">
        <v>5.1552146809203983</v>
      </c>
      <c r="U118" s="434"/>
      <c r="V118" s="132">
        <v>1263</v>
      </c>
      <c r="W118" s="132">
        <v>3118</v>
      </c>
      <c r="Y118" s="147">
        <f>D122-AO118</f>
        <v>-1.952163996844293</v>
      </c>
      <c r="Z118" s="147">
        <f t="shared" si="26"/>
        <v>0</v>
      </c>
      <c r="AB118" s="127"/>
      <c r="AC118" s="437" t="s">
        <v>456</v>
      </c>
      <c r="AD118" s="96" t="s">
        <v>457</v>
      </c>
      <c r="AE118" s="397"/>
      <c r="AF118" s="397"/>
      <c r="AG118" s="397"/>
      <c r="AH118" s="397"/>
      <c r="AI118" s="397"/>
      <c r="AJ118" s="397"/>
      <c r="AK118" s="397"/>
      <c r="AL118" s="397"/>
      <c r="AM118" s="397"/>
      <c r="AN118" s="397"/>
      <c r="AO118" s="108">
        <v>10.008749662976401</v>
      </c>
      <c r="AP118" s="115"/>
      <c r="AQ118" s="253">
        <f t="shared" si="25"/>
        <v>8.0565856661321078</v>
      </c>
    </row>
    <row r="119" spans="1:43" x14ac:dyDescent="0.3">
      <c r="A119" s="53" t="s">
        <v>203</v>
      </c>
      <c r="B119" s="440">
        <v>3.862103306551476</v>
      </c>
      <c r="C119" s="434"/>
      <c r="D119" s="440">
        <v>7.549761025591935</v>
      </c>
      <c r="E119" s="434"/>
      <c r="F119" s="442">
        <v>2.55530750638325</v>
      </c>
      <c r="G119" s="434"/>
      <c r="H119" s="440">
        <v>5.1964827113966594</v>
      </c>
      <c r="I119" s="434"/>
      <c r="J119" s="440">
        <v>1.35888837512233</v>
      </c>
      <c r="K119" s="434"/>
      <c r="L119" s="440">
        <v>2.021827657455924</v>
      </c>
      <c r="M119" s="434"/>
      <c r="N119" s="450">
        <v>0.73796151610372185</v>
      </c>
      <c r="O119" s="434"/>
      <c r="P119" s="440">
        <v>2.9942337718798568</v>
      </c>
      <c r="Q119" s="434"/>
      <c r="R119" s="440">
        <v>2.137183645694984</v>
      </c>
      <c r="S119" s="434"/>
      <c r="T119" s="440">
        <v>4.8904547216223984</v>
      </c>
      <c r="U119" s="434"/>
      <c r="V119" s="132">
        <v>6397</v>
      </c>
      <c r="W119" s="132">
        <v>5207</v>
      </c>
      <c r="Y119" s="147">
        <f>D123-AO119</f>
        <v>-2.0840264281437859</v>
      </c>
      <c r="Z119" s="147">
        <f t="shared" si="26"/>
        <v>0</v>
      </c>
      <c r="AB119" s="127"/>
      <c r="AC119" s="434"/>
      <c r="AD119" s="95" t="s">
        <v>458</v>
      </c>
      <c r="AE119" s="398"/>
      <c r="AF119" s="398"/>
      <c r="AG119" s="398"/>
      <c r="AH119" s="398"/>
      <c r="AI119" s="398"/>
      <c r="AJ119" s="398"/>
      <c r="AK119" s="398"/>
      <c r="AL119" s="398"/>
      <c r="AM119" s="398"/>
      <c r="AN119" s="398"/>
      <c r="AO119" s="109">
        <v>10.033128381336001</v>
      </c>
      <c r="AP119" s="113"/>
      <c r="AQ119" s="253">
        <f t="shared" si="25"/>
        <v>7.9491019531922147</v>
      </c>
    </row>
    <row r="120" spans="1:43" x14ac:dyDescent="0.3">
      <c r="A120" s="53"/>
      <c r="B120" s="395"/>
      <c r="C120" s="406"/>
      <c r="D120" s="395"/>
      <c r="E120" s="407"/>
      <c r="F120" s="442"/>
      <c r="G120" s="434"/>
      <c r="H120" s="440"/>
      <c r="I120" s="434"/>
      <c r="J120" s="440"/>
      <c r="K120" s="434"/>
      <c r="L120" s="440"/>
      <c r="M120" s="434"/>
      <c r="N120" s="450"/>
      <c r="O120" s="434"/>
      <c r="P120" s="440"/>
      <c r="Q120" s="434"/>
      <c r="R120" s="440"/>
      <c r="S120" s="434"/>
      <c r="T120" s="440"/>
      <c r="U120" s="434"/>
      <c r="V120" s="132"/>
      <c r="W120" s="132"/>
      <c r="Y120" s="147">
        <f>D124-AO120</f>
        <v>-1.1850552282014188</v>
      </c>
      <c r="Z120" s="147">
        <f t="shared" si="26"/>
        <v>0</v>
      </c>
      <c r="AB120" s="127"/>
      <c r="AC120" s="434"/>
      <c r="AD120" s="97" t="s">
        <v>459</v>
      </c>
      <c r="AE120" s="399"/>
      <c r="AF120" s="399"/>
      <c r="AG120" s="399"/>
      <c r="AH120" s="399"/>
      <c r="AI120" s="399"/>
      <c r="AJ120" s="399"/>
      <c r="AK120" s="399"/>
      <c r="AL120" s="399"/>
      <c r="AM120" s="399"/>
      <c r="AN120" s="399"/>
      <c r="AO120" s="106">
        <v>10.057507099695499</v>
      </c>
      <c r="AP120" s="114"/>
      <c r="AQ120" s="253">
        <f t="shared" si="25"/>
        <v>8.8724518714940803</v>
      </c>
    </row>
    <row r="121" spans="1:43" x14ac:dyDescent="0.3">
      <c r="A121" s="135" t="s">
        <v>456</v>
      </c>
      <c r="B121" s="395"/>
      <c r="C121" s="406"/>
      <c r="D121" s="395"/>
      <c r="E121" s="407"/>
      <c r="F121" s="442"/>
      <c r="G121" s="434"/>
      <c r="H121" s="440"/>
      <c r="I121" s="434"/>
      <c r="J121" s="440"/>
      <c r="K121" s="434"/>
      <c r="L121" s="440"/>
      <c r="M121" s="434"/>
      <c r="N121" s="450"/>
      <c r="O121" s="434"/>
      <c r="P121" s="440"/>
      <c r="Q121" s="434"/>
      <c r="R121" s="440"/>
      <c r="S121" s="434"/>
      <c r="T121" s="440"/>
      <c r="U121" s="434"/>
      <c r="V121" s="132"/>
      <c r="W121" s="132"/>
      <c r="Y121" s="147">
        <f>D127-AO121</f>
        <v>-2.4176731138480063</v>
      </c>
      <c r="Z121" s="147">
        <f t="shared" si="26"/>
        <v>0</v>
      </c>
      <c r="AB121" s="127"/>
      <c r="AC121" s="437" t="s">
        <v>460</v>
      </c>
      <c r="AD121" s="96" t="s">
        <v>457</v>
      </c>
      <c r="AE121" s="397"/>
      <c r="AF121" s="397"/>
      <c r="AG121" s="397"/>
      <c r="AH121" s="397"/>
      <c r="AI121" s="397"/>
      <c r="AJ121" s="397"/>
      <c r="AK121" s="397"/>
      <c r="AL121" s="397"/>
      <c r="AM121" s="397"/>
      <c r="AN121" s="397"/>
      <c r="AO121" s="108">
        <v>10.081885818055101</v>
      </c>
      <c r="AP121" s="115"/>
      <c r="AQ121" s="253">
        <f t="shared" si="25"/>
        <v>7.6642127042070944</v>
      </c>
    </row>
    <row r="122" spans="1:43" x14ac:dyDescent="0.3">
      <c r="A122" s="53" t="s">
        <v>457</v>
      </c>
      <c r="B122" s="440">
        <v>3.50220215794804</v>
      </c>
      <c r="C122" s="434"/>
      <c r="D122" s="440">
        <v>8.0565856661321078</v>
      </c>
      <c r="E122" s="434"/>
      <c r="F122" s="442">
        <v>2.1528726367377629</v>
      </c>
      <c r="G122" s="434"/>
      <c r="H122" s="440">
        <v>5.7786532147304506</v>
      </c>
      <c r="I122" s="434"/>
      <c r="J122" s="440">
        <v>1.1745787360334821</v>
      </c>
      <c r="K122" s="434"/>
      <c r="L122" s="440">
        <v>2.3294998709933692</v>
      </c>
      <c r="M122" s="434"/>
      <c r="N122" s="450">
        <v>0.44003149976150879</v>
      </c>
      <c r="O122" s="434"/>
      <c r="P122" s="440">
        <v>1.7349309398952579</v>
      </c>
      <c r="Q122" s="434"/>
      <c r="R122" s="440">
        <v>2.417019249284706</v>
      </c>
      <c r="S122" s="434"/>
      <c r="T122" s="440">
        <v>4.4896710441430301</v>
      </c>
      <c r="U122" s="434"/>
      <c r="V122" s="132">
        <v>3229</v>
      </c>
      <c r="W122" s="132">
        <v>4753</v>
      </c>
      <c r="Y122" s="147">
        <f>D128-AO122</f>
        <v>1.6259887829145097</v>
      </c>
      <c r="Z122" s="147">
        <f t="shared" si="26"/>
        <v>0</v>
      </c>
      <c r="AB122" s="127"/>
      <c r="AC122" s="434"/>
      <c r="AD122" s="95" t="s">
        <v>461</v>
      </c>
      <c r="AE122" s="398"/>
      <c r="AF122" s="398"/>
      <c r="AG122" s="398"/>
      <c r="AH122" s="398"/>
      <c r="AI122" s="398"/>
      <c r="AJ122" s="398"/>
      <c r="AK122" s="398"/>
      <c r="AL122" s="398"/>
      <c r="AM122" s="398"/>
      <c r="AN122" s="398"/>
      <c r="AO122" s="108">
        <v>10.106264536414701</v>
      </c>
      <c r="AP122" s="113"/>
      <c r="AQ122" s="253">
        <f t="shared" si="25"/>
        <v>11.73225331932921</v>
      </c>
    </row>
    <row r="123" spans="1:43" x14ac:dyDescent="0.3">
      <c r="A123" s="53" t="s">
        <v>458</v>
      </c>
      <c r="B123" s="440">
        <v>4.0743517601724104</v>
      </c>
      <c r="C123" s="434"/>
      <c r="D123" s="440">
        <v>7.9491019531922147</v>
      </c>
      <c r="E123" s="434"/>
      <c r="F123" s="442">
        <v>2.865453930576852</v>
      </c>
      <c r="G123" s="434"/>
      <c r="H123" s="440">
        <v>5.7178959205037074</v>
      </c>
      <c r="I123" s="434"/>
      <c r="J123" s="440">
        <v>1.3879616643064041</v>
      </c>
      <c r="K123" s="434"/>
      <c r="L123" s="440">
        <v>2.0106691300809598</v>
      </c>
      <c r="M123" s="434"/>
      <c r="N123" s="450">
        <v>0.75699405524678087</v>
      </c>
      <c r="O123" s="434"/>
      <c r="P123" s="440">
        <v>2.7047506831255959</v>
      </c>
      <c r="Q123" s="434"/>
      <c r="R123" s="440">
        <v>2.458948405023667</v>
      </c>
      <c r="S123" s="434"/>
      <c r="T123" s="440">
        <v>4.7819058240284527</v>
      </c>
      <c r="U123" s="434"/>
      <c r="V123" s="132">
        <v>2966</v>
      </c>
      <c r="W123" s="132">
        <v>3838</v>
      </c>
      <c r="Y123" s="147">
        <f>D129-AO123</f>
        <v>1.6066282843758302</v>
      </c>
      <c r="Z123" s="147">
        <f t="shared" si="26"/>
        <v>0</v>
      </c>
      <c r="AB123" s="127"/>
      <c r="AC123" s="434"/>
      <c r="AD123" s="97" t="s">
        <v>459</v>
      </c>
      <c r="AE123" s="399"/>
      <c r="AF123" s="399"/>
      <c r="AG123" s="399"/>
      <c r="AH123" s="399"/>
      <c r="AI123" s="399"/>
      <c r="AJ123" s="399"/>
      <c r="AK123" s="399"/>
      <c r="AL123" s="399"/>
      <c r="AM123" s="399"/>
      <c r="AN123" s="399"/>
      <c r="AO123" s="108">
        <v>10.1306432547743</v>
      </c>
      <c r="AP123" s="114"/>
      <c r="AQ123" s="253">
        <f t="shared" si="25"/>
        <v>11.737271539150131</v>
      </c>
    </row>
    <row r="124" spans="1:43" x14ac:dyDescent="0.3">
      <c r="A124" s="53" t="s">
        <v>459</v>
      </c>
      <c r="B124" s="440">
        <v>4.4480938210268679</v>
      </c>
      <c r="C124" s="434"/>
      <c r="D124" s="440">
        <v>8.8724518714940803</v>
      </c>
      <c r="E124" s="434"/>
      <c r="F124" s="442">
        <v>2.6867499896241731</v>
      </c>
      <c r="G124" s="434"/>
      <c r="H124" s="440">
        <v>6.1928739478548653</v>
      </c>
      <c r="I124" s="434"/>
      <c r="J124" s="440">
        <v>1.813153487529058</v>
      </c>
      <c r="K124" s="434"/>
      <c r="L124" s="440">
        <v>2.0667647523124049</v>
      </c>
      <c r="M124" s="434"/>
      <c r="N124" s="450">
        <v>0.99070417779281683</v>
      </c>
      <c r="O124" s="434"/>
      <c r="P124" s="440">
        <v>5.1888845638567433</v>
      </c>
      <c r="Q124" s="434"/>
      <c r="R124" s="440">
        <v>2.408473641715478</v>
      </c>
      <c r="S124" s="434"/>
      <c r="T124" s="440">
        <v>6.1575229629634727</v>
      </c>
      <c r="U124" s="434"/>
      <c r="V124" s="132">
        <v>2329</v>
      </c>
      <c r="W124" s="132">
        <v>1771</v>
      </c>
      <c r="Y124" s="147">
        <f>D141-AO124</f>
        <v>-2.5683780775755611</v>
      </c>
      <c r="Z124" s="147">
        <f>AP124-C297</f>
        <v>0</v>
      </c>
      <c r="AB124" s="127"/>
      <c r="AC124" s="436" t="s">
        <v>145</v>
      </c>
      <c r="AD124" s="96" t="s">
        <v>204</v>
      </c>
      <c r="AE124" s="397"/>
      <c r="AF124" s="397"/>
      <c r="AG124" s="397"/>
      <c r="AH124" s="397"/>
      <c r="AI124" s="397"/>
      <c r="AJ124" s="397"/>
      <c r="AK124" s="397"/>
      <c r="AL124" s="397"/>
      <c r="AM124" s="397"/>
      <c r="AN124" s="397"/>
      <c r="AO124" s="108">
        <v>10.1550219731339</v>
      </c>
      <c r="AP124" s="115">
        <v>6.7053403433241092</v>
      </c>
      <c r="AQ124" s="253">
        <f t="shared" si="25"/>
        <v>7.5866438955583391</v>
      </c>
    </row>
    <row r="125" spans="1:43" x14ac:dyDescent="0.3">
      <c r="A125" s="53"/>
      <c r="B125" s="395"/>
      <c r="C125" s="406"/>
      <c r="D125" s="395"/>
      <c r="E125" s="407"/>
      <c r="F125" s="442"/>
      <c r="G125" s="434"/>
      <c r="H125" s="440"/>
      <c r="I125" s="434"/>
      <c r="J125" s="440"/>
      <c r="K125" s="434"/>
      <c r="L125" s="440"/>
      <c r="M125" s="434"/>
      <c r="N125" s="450"/>
      <c r="O125" s="434"/>
      <c r="P125" s="440"/>
      <c r="Q125" s="434"/>
      <c r="R125" s="440"/>
      <c r="S125" s="434"/>
      <c r="T125" s="440"/>
      <c r="U125" s="434"/>
      <c r="V125" s="132"/>
      <c r="W125" s="132"/>
      <c r="Y125" s="147">
        <f>D142-AO125</f>
        <v>-3.8323079144071874</v>
      </c>
      <c r="Z125" s="147">
        <f>AP125-C298</f>
        <v>0</v>
      </c>
      <c r="AB125" s="127"/>
      <c r="AC125" s="434"/>
      <c r="AD125" s="95" t="s">
        <v>205</v>
      </c>
      <c r="AE125" s="398"/>
      <c r="AF125" s="398"/>
      <c r="AG125" s="398"/>
      <c r="AH125" s="398"/>
      <c r="AI125" s="398"/>
      <c r="AJ125" s="398"/>
      <c r="AK125" s="398"/>
      <c r="AL125" s="398"/>
      <c r="AM125" s="398"/>
      <c r="AN125" s="398"/>
      <c r="AO125" s="108">
        <v>10.1794006914935</v>
      </c>
      <c r="AP125" s="113">
        <v>6.2865283907014522</v>
      </c>
      <c r="AQ125" s="253">
        <f t="shared" si="25"/>
        <v>6.3470927770863126</v>
      </c>
    </row>
    <row r="126" spans="1:43" x14ac:dyDescent="0.3">
      <c r="A126" s="135" t="s">
        <v>460</v>
      </c>
      <c r="B126" s="395"/>
      <c r="C126" s="406"/>
      <c r="D126" s="395"/>
      <c r="E126" s="407"/>
      <c r="F126" s="442"/>
      <c r="G126" s="434"/>
      <c r="H126" s="440"/>
      <c r="I126" s="434"/>
      <c r="J126" s="440"/>
      <c r="K126" s="434"/>
      <c r="L126" s="440"/>
      <c r="M126" s="434"/>
      <c r="N126" s="450"/>
      <c r="O126" s="434"/>
      <c r="P126" s="440"/>
      <c r="Q126" s="434"/>
      <c r="R126" s="440"/>
      <c r="S126" s="434"/>
      <c r="T126" s="440"/>
      <c r="U126" s="434"/>
      <c r="V126" s="132"/>
      <c r="W126" s="132"/>
      <c r="Y126" s="147">
        <f>D143-AO126</f>
        <v>12.416245908161509</v>
      </c>
      <c r="Z126" s="147">
        <f>AP126-C299</f>
        <v>0</v>
      </c>
      <c r="AB126" s="127"/>
      <c r="AC126" s="434"/>
      <c r="AD126" s="97" t="s">
        <v>206</v>
      </c>
      <c r="AE126" s="399"/>
      <c r="AF126" s="399"/>
      <c r="AG126" s="399"/>
      <c r="AH126" s="399"/>
      <c r="AI126" s="399"/>
      <c r="AJ126" s="399"/>
      <c r="AK126" s="399"/>
      <c r="AL126" s="399"/>
      <c r="AM126" s="399"/>
      <c r="AN126" s="399"/>
      <c r="AO126" s="108">
        <v>10.2037794098531</v>
      </c>
      <c r="AP126" s="114">
        <v>23.449138949058629</v>
      </c>
      <c r="AQ126" s="253">
        <f t="shared" si="25"/>
        <v>22.620025318014608</v>
      </c>
    </row>
    <row r="127" spans="1:43" ht="15" customHeight="1" x14ac:dyDescent="0.3">
      <c r="A127" s="53" t="s">
        <v>457</v>
      </c>
      <c r="B127" s="440">
        <v>3.6236110199569338</v>
      </c>
      <c r="C127" s="434"/>
      <c r="D127" s="440">
        <v>7.6642127042070944</v>
      </c>
      <c r="E127" s="434"/>
      <c r="F127" s="442">
        <v>2.3281374389531471</v>
      </c>
      <c r="G127" s="434"/>
      <c r="H127" s="440">
        <v>5.4751786200274326</v>
      </c>
      <c r="I127" s="434"/>
      <c r="J127" s="440">
        <v>1.2305970883803581</v>
      </c>
      <c r="K127" s="434"/>
      <c r="L127" s="440">
        <v>2.1070571372261129</v>
      </c>
      <c r="M127" s="434"/>
      <c r="N127" s="450">
        <v>0.45953584051030338</v>
      </c>
      <c r="O127" s="434"/>
      <c r="P127" s="440">
        <v>2.0184955649476461</v>
      </c>
      <c r="Q127" s="434"/>
      <c r="R127" s="440">
        <v>2.437595697220392</v>
      </c>
      <c r="S127" s="434"/>
      <c r="T127" s="440">
        <v>4.2904707335151144</v>
      </c>
      <c r="U127" s="434"/>
      <c r="V127" s="132">
        <v>7496</v>
      </c>
      <c r="W127" s="132">
        <v>9333</v>
      </c>
      <c r="Y127" s="147">
        <f>D155-AO127</f>
        <v>-4.6429685708663104</v>
      </c>
      <c r="Z127" s="147">
        <f>AP127-C311</f>
        <v>0</v>
      </c>
      <c r="AB127" s="127"/>
      <c r="AC127" s="437" t="s">
        <v>147</v>
      </c>
      <c r="AD127" s="96" t="s">
        <v>214</v>
      </c>
      <c r="AE127" s="397"/>
      <c r="AF127" s="397"/>
      <c r="AG127" s="397"/>
      <c r="AH127" s="397"/>
      <c r="AI127" s="397"/>
      <c r="AJ127" s="397"/>
      <c r="AK127" s="397"/>
      <c r="AL127" s="397"/>
      <c r="AM127" s="397"/>
      <c r="AN127" s="397"/>
      <c r="AO127" s="108">
        <v>10.2281581282127</v>
      </c>
      <c r="AP127" s="115">
        <v>5.1466687696503373</v>
      </c>
      <c r="AQ127" s="253">
        <f t="shared" si="25"/>
        <v>5.5851895573463892</v>
      </c>
    </row>
    <row r="128" spans="1:43" x14ac:dyDescent="0.3">
      <c r="A128" s="53" t="s">
        <v>461</v>
      </c>
      <c r="B128" s="440">
        <v>6.4852476055551591</v>
      </c>
      <c r="C128" s="434"/>
      <c r="D128" s="440">
        <v>11.73225331932921</v>
      </c>
      <c r="E128" s="434"/>
      <c r="F128" s="442">
        <v>4.2329003620983672</v>
      </c>
      <c r="G128" s="434"/>
      <c r="H128" s="440">
        <v>8.4048508238393804</v>
      </c>
      <c r="I128" s="434"/>
      <c r="J128" s="440">
        <v>2.747543869565888</v>
      </c>
      <c r="K128" s="434"/>
      <c r="L128" s="440">
        <v>2.432089837843582</v>
      </c>
      <c r="M128" s="434"/>
      <c r="N128" s="450">
        <v>1.751073649989386</v>
      </c>
      <c r="O128" s="434"/>
      <c r="P128" s="440">
        <v>5.9816613540288337</v>
      </c>
      <c r="Q128" s="434"/>
      <c r="R128" s="440">
        <v>2.1936043589077912</v>
      </c>
      <c r="S128" s="434"/>
      <c r="T128" s="440">
        <v>7.8761752501429712</v>
      </c>
      <c r="U128" s="434"/>
      <c r="V128" s="132">
        <v>858</v>
      </c>
      <c r="W128" s="132">
        <v>899</v>
      </c>
      <c r="Y128" s="147">
        <f>D156-AO128</f>
        <v>4.5886166344228805</v>
      </c>
      <c r="Z128" s="147">
        <f>AP128-C312</f>
        <v>0</v>
      </c>
      <c r="AB128" s="127"/>
      <c r="AC128" s="434"/>
      <c r="AD128" s="95" t="s">
        <v>215</v>
      </c>
      <c r="AE128" s="398"/>
      <c r="AF128" s="398"/>
      <c r="AG128" s="398"/>
      <c r="AH128" s="398"/>
      <c r="AI128" s="398"/>
      <c r="AJ128" s="398"/>
      <c r="AK128" s="398"/>
      <c r="AL128" s="398"/>
      <c r="AM128" s="398"/>
      <c r="AN128" s="398"/>
      <c r="AO128" s="108">
        <v>10.252536846572299</v>
      </c>
      <c r="AP128" s="113">
        <v>13.881175567212519</v>
      </c>
      <c r="AQ128" s="253">
        <f t="shared" si="25"/>
        <v>14.84115348099518</v>
      </c>
    </row>
    <row r="129" spans="1:43" ht="15" customHeight="1" x14ac:dyDescent="0.3">
      <c r="A129" s="81" t="s">
        <v>459</v>
      </c>
      <c r="B129" s="439">
        <v>3.2227515961540898</v>
      </c>
      <c r="C129" s="434"/>
      <c r="D129" s="439">
        <v>11.737271539150131</v>
      </c>
      <c r="E129" s="434"/>
      <c r="F129" s="441">
        <v>1.8395568912397069</v>
      </c>
      <c r="G129" s="434"/>
      <c r="H129" s="439">
        <v>8.3088802997999558</v>
      </c>
      <c r="I129" s="434"/>
      <c r="J129" s="439">
        <v>1.4564832245267969</v>
      </c>
      <c r="K129" s="434"/>
      <c r="L129" s="439">
        <v>3.4283912393501632</v>
      </c>
      <c r="M129" s="434"/>
      <c r="N129" s="449">
        <v>3.1700359636875319</v>
      </c>
      <c r="O129" s="434"/>
      <c r="P129" s="439">
        <v>16.627278621397512</v>
      </c>
      <c r="Q129" s="434"/>
      <c r="R129" s="439">
        <v>3.143621928349277</v>
      </c>
      <c r="S129" s="434"/>
      <c r="T129" s="439">
        <v>16.53505744932923</v>
      </c>
      <c r="U129" s="434"/>
      <c r="V129" s="136">
        <v>170</v>
      </c>
      <c r="W129" s="136">
        <v>131</v>
      </c>
      <c r="Y129" s="147">
        <f>D157-AO129</f>
        <v>-0.39104017578394412</v>
      </c>
      <c r="Z129" s="147">
        <f>AP129-C313</f>
        <v>0</v>
      </c>
      <c r="AB129" s="127"/>
      <c r="AC129" s="434"/>
      <c r="AD129" s="97" t="s">
        <v>216</v>
      </c>
      <c r="AE129" s="399"/>
      <c r="AF129" s="399"/>
      <c r="AG129" s="399"/>
      <c r="AH129" s="399"/>
      <c r="AI129" s="399"/>
      <c r="AJ129" s="399"/>
      <c r="AK129" s="399"/>
      <c r="AL129" s="399"/>
      <c r="AM129" s="399"/>
      <c r="AN129" s="399"/>
      <c r="AO129" s="109">
        <v>10.2769155649318</v>
      </c>
      <c r="AP129" s="114">
        <v>9.4854772726404342</v>
      </c>
      <c r="AQ129" s="253">
        <f t="shared" si="25"/>
        <v>9.8858753891478557</v>
      </c>
    </row>
    <row r="130" spans="1:43" x14ac:dyDescent="0.3">
      <c r="Y130" s="147">
        <f>D160-AO130</f>
        <v>-2.4125672452385993</v>
      </c>
      <c r="Z130" s="147">
        <f>AP130-C316</f>
        <v>0</v>
      </c>
      <c r="AB130" s="127"/>
      <c r="AC130" s="437" t="s">
        <v>462</v>
      </c>
      <c r="AD130" s="96" t="s">
        <v>217</v>
      </c>
      <c r="AE130" s="397"/>
      <c r="AF130" s="397"/>
      <c r="AG130" s="397"/>
      <c r="AH130" s="397"/>
      <c r="AI130" s="397"/>
      <c r="AJ130" s="397"/>
      <c r="AK130" s="397"/>
      <c r="AL130" s="397"/>
      <c r="AM130" s="397"/>
      <c r="AN130" s="397"/>
      <c r="AO130" s="106">
        <v>10.3012942832914</v>
      </c>
      <c r="AP130" s="115">
        <v>7.4628656247655671</v>
      </c>
      <c r="AQ130" s="253">
        <f t="shared" si="25"/>
        <v>7.8887270380528003</v>
      </c>
    </row>
    <row r="131" spans="1:43" x14ac:dyDescent="0.3">
      <c r="A131" s="445" t="s">
        <v>463</v>
      </c>
      <c r="B131" s="434"/>
      <c r="C131" s="434"/>
      <c r="D131" s="434"/>
      <c r="E131" s="434"/>
      <c r="F131" s="434"/>
      <c r="G131" s="434"/>
      <c r="H131" s="434"/>
      <c r="I131" s="434"/>
      <c r="J131" s="434"/>
      <c r="K131" s="434"/>
      <c r="L131" s="434"/>
      <c r="M131" s="434"/>
      <c r="N131" s="434"/>
      <c r="O131" s="434"/>
      <c r="P131" s="434"/>
      <c r="Q131" s="434"/>
      <c r="R131" s="434"/>
      <c r="S131" s="434"/>
      <c r="T131" s="434"/>
      <c r="U131" s="434"/>
      <c r="V131" s="434"/>
      <c r="W131" s="434"/>
      <c r="Y131" s="147">
        <f>D161-AO131</f>
        <v>-4.5752997583820161</v>
      </c>
      <c r="Z131" s="147">
        <f>AP131-C317</f>
        <v>0</v>
      </c>
      <c r="AB131" s="127"/>
      <c r="AC131" s="434"/>
      <c r="AD131" s="95" t="s">
        <v>218</v>
      </c>
      <c r="AE131" s="398"/>
      <c r="AF131" s="398"/>
      <c r="AG131" s="398"/>
      <c r="AH131" s="398"/>
      <c r="AI131" s="398"/>
      <c r="AJ131" s="398"/>
      <c r="AK131" s="398"/>
      <c r="AL131" s="398"/>
      <c r="AM131" s="398"/>
      <c r="AN131" s="398"/>
      <c r="AO131" s="108">
        <v>10.325673001650999</v>
      </c>
      <c r="AP131" s="113">
        <v>5.4493723660001843</v>
      </c>
      <c r="AQ131" s="253">
        <f t="shared" si="25"/>
        <v>5.7503732432689834</v>
      </c>
    </row>
    <row r="132" spans="1:43" x14ac:dyDescent="0.3">
      <c r="A132" s="80"/>
      <c r="B132" s="376"/>
      <c r="C132" s="80"/>
      <c r="D132" s="376"/>
      <c r="E132" s="80"/>
      <c r="F132" s="376"/>
      <c r="G132" s="80"/>
      <c r="H132" s="376"/>
      <c r="I132" s="80"/>
      <c r="J132" s="376"/>
      <c r="K132" s="80"/>
      <c r="L132" s="376"/>
      <c r="M132" s="86"/>
      <c r="N132" s="376"/>
      <c r="O132" s="80"/>
      <c r="P132" s="376"/>
      <c r="Q132" s="80"/>
      <c r="R132" s="376"/>
      <c r="S132" s="80"/>
      <c r="T132" s="376"/>
      <c r="U132" s="80"/>
      <c r="V132" s="80"/>
      <c r="W132" s="80"/>
      <c r="Y132" s="147">
        <f>D162-AO132</f>
        <v>-2.1833910718692451</v>
      </c>
      <c r="Z132" s="147">
        <f>AP132-C318</f>
        <v>0</v>
      </c>
      <c r="AB132" s="127"/>
      <c r="AC132" s="434"/>
      <c r="AD132" s="95" t="s">
        <v>219</v>
      </c>
      <c r="AE132" s="398"/>
      <c r="AF132" s="398"/>
      <c r="AG132" s="398"/>
      <c r="AH132" s="398"/>
      <c r="AI132" s="398"/>
      <c r="AJ132" s="398"/>
      <c r="AK132" s="398"/>
      <c r="AL132" s="398"/>
      <c r="AM132" s="398"/>
      <c r="AN132" s="398"/>
      <c r="AO132" s="108">
        <v>10.350051720010599</v>
      </c>
      <c r="AP132" s="113">
        <v>6.710384610246475</v>
      </c>
      <c r="AQ132" s="253">
        <f t="shared" si="25"/>
        <v>8.1666606481413542</v>
      </c>
    </row>
    <row r="133" spans="1:43" x14ac:dyDescent="0.3">
      <c r="A133" s="45" t="s">
        <v>17</v>
      </c>
      <c r="B133" s="130"/>
      <c r="C133" s="81"/>
      <c r="D133" s="130"/>
      <c r="E133" s="81"/>
      <c r="F133" s="130"/>
      <c r="G133" s="81"/>
      <c r="H133" s="130"/>
      <c r="I133" s="81"/>
      <c r="J133" s="130"/>
      <c r="K133" s="81"/>
      <c r="L133" s="130"/>
      <c r="M133" s="74"/>
      <c r="N133" s="130"/>
      <c r="O133" s="81"/>
      <c r="P133" s="130"/>
      <c r="Q133" s="81"/>
      <c r="R133" s="130"/>
      <c r="S133" s="81"/>
      <c r="T133" s="130"/>
      <c r="U133" s="81"/>
      <c r="V133" s="81"/>
      <c r="W133" s="47" t="s">
        <v>438</v>
      </c>
      <c r="Y133" s="147">
        <f>D163-AO133</f>
        <v>-1.3900790521343449</v>
      </c>
      <c r="Z133" s="147">
        <f>AP133-C319</f>
        <v>0</v>
      </c>
      <c r="AB133" s="127"/>
      <c r="AC133" s="434"/>
      <c r="AD133" s="95" t="s">
        <v>220</v>
      </c>
      <c r="AE133" s="398"/>
      <c r="AF133" s="398"/>
      <c r="AG133" s="398"/>
      <c r="AH133" s="398"/>
      <c r="AI133" s="398"/>
      <c r="AJ133" s="398"/>
      <c r="AK133" s="398"/>
      <c r="AL133" s="398"/>
      <c r="AM133" s="398"/>
      <c r="AN133" s="398"/>
      <c r="AO133" s="108">
        <v>10.374430438370201</v>
      </c>
      <c r="AP133" s="113">
        <v>9.5562586904777138</v>
      </c>
      <c r="AQ133" s="253">
        <f t="shared" si="25"/>
        <v>8.9843513862358559</v>
      </c>
    </row>
    <row r="134" spans="1:43" x14ac:dyDescent="0.3">
      <c r="A134" s="363"/>
      <c r="B134" s="446" t="s">
        <v>349</v>
      </c>
      <c r="C134" s="434"/>
      <c r="D134" s="434"/>
      <c r="E134" s="434"/>
      <c r="F134" s="447" t="s">
        <v>384</v>
      </c>
      <c r="G134" s="434"/>
      <c r="H134" s="434"/>
      <c r="I134" s="434"/>
      <c r="J134" s="447" t="s">
        <v>385</v>
      </c>
      <c r="K134" s="434"/>
      <c r="L134" s="434"/>
      <c r="M134" s="434"/>
      <c r="N134" s="447" t="s">
        <v>387</v>
      </c>
      <c r="O134" s="434"/>
      <c r="P134" s="434"/>
      <c r="Q134" s="434"/>
      <c r="R134" s="447" t="s">
        <v>251</v>
      </c>
      <c r="S134" s="434"/>
      <c r="T134" s="434"/>
      <c r="U134" s="434"/>
      <c r="V134" s="448" t="s">
        <v>439</v>
      </c>
      <c r="W134" s="434"/>
      <c r="Y134" s="147">
        <f>D164-AO134</f>
        <v>-0.81335441146888776</v>
      </c>
      <c r="Z134" s="147">
        <f>AP134-C320</f>
        <v>0</v>
      </c>
      <c r="AB134" s="127"/>
      <c r="AC134" s="434"/>
      <c r="AD134" s="97" t="s">
        <v>382</v>
      </c>
      <c r="AE134" s="399"/>
      <c r="AF134" s="399"/>
      <c r="AG134" s="399"/>
      <c r="AH134" s="399"/>
      <c r="AI134" s="399"/>
      <c r="AJ134" s="399"/>
      <c r="AK134" s="399"/>
      <c r="AL134" s="399"/>
      <c r="AM134" s="399"/>
      <c r="AN134" s="399"/>
      <c r="AO134" s="108">
        <v>10.398809156729801</v>
      </c>
      <c r="AP134" s="114">
        <v>8.9287632615382293</v>
      </c>
      <c r="AQ134" s="253">
        <f t="shared" si="25"/>
        <v>9.5854547452609129</v>
      </c>
    </row>
    <row r="135" spans="1:43" x14ac:dyDescent="0.3">
      <c r="A135" s="81"/>
      <c r="B135" s="443" t="s">
        <v>440</v>
      </c>
      <c r="C135" s="434"/>
      <c r="D135" s="443" t="s">
        <v>441</v>
      </c>
      <c r="E135" s="434"/>
      <c r="F135" s="443" t="s">
        <v>440</v>
      </c>
      <c r="G135" s="434"/>
      <c r="H135" s="443" t="s">
        <v>441</v>
      </c>
      <c r="I135" s="434"/>
      <c r="J135" s="443" t="s">
        <v>440</v>
      </c>
      <c r="K135" s="434"/>
      <c r="L135" s="443" t="s">
        <v>441</v>
      </c>
      <c r="M135" s="434"/>
      <c r="N135" s="443" t="s">
        <v>440</v>
      </c>
      <c r="O135" s="434"/>
      <c r="P135" s="443" t="s">
        <v>441</v>
      </c>
      <c r="Q135" s="434"/>
      <c r="R135" s="443" t="s">
        <v>440</v>
      </c>
      <c r="S135" s="434"/>
      <c r="T135" s="443" t="s">
        <v>441</v>
      </c>
      <c r="U135" s="434"/>
      <c r="V135" s="69" t="s">
        <v>440</v>
      </c>
      <c r="W135" s="69" t="s">
        <v>441</v>
      </c>
      <c r="Y135" s="147">
        <f t="shared" ref="Y135:Y142" si="27">D167-AO135</f>
        <v>-4.1195963130366078</v>
      </c>
      <c r="Z135" s="147">
        <f t="shared" ref="Z135:Z142" si="28">AP135-C323</f>
        <v>0</v>
      </c>
      <c r="AB135" s="127"/>
      <c r="AC135" s="436" t="s">
        <v>149</v>
      </c>
      <c r="AD135" s="96" t="s">
        <v>222</v>
      </c>
      <c r="AE135" s="397"/>
      <c r="AF135" s="397"/>
      <c r="AG135" s="397"/>
      <c r="AH135" s="397"/>
      <c r="AI135" s="397"/>
      <c r="AJ135" s="397"/>
      <c r="AK135" s="397"/>
      <c r="AL135" s="397"/>
      <c r="AM135" s="397"/>
      <c r="AN135" s="397"/>
      <c r="AO135" s="108">
        <v>10.4231878750894</v>
      </c>
      <c r="AP135" s="115">
        <v>7.5844474779628266</v>
      </c>
      <c r="AQ135" s="253">
        <f t="shared" si="25"/>
        <v>6.3035915620527927</v>
      </c>
    </row>
    <row r="136" spans="1:43" x14ac:dyDescent="0.3">
      <c r="A136" s="53"/>
      <c r="B136" s="444" t="s">
        <v>405</v>
      </c>
      <c r="C136" s="434"/>
      <c r="D136" s="434"/>
      <c r="E136" s="434"/>
      <c r="F136" s="434"/>
      <c r="G136" s="434"/>
      <c r="H136" s="434"/>
      <c r="I136" s="434"/>
      <c r="J136" s="434"/>
      <c r="K136" s="434"/>
      <c r="L136" s="434"/>
      <c r="M136" s="434"/>
      <c r="N136" s="434"/>
      <c r="O136" s="434"/>
      <c r="P136" s="434"/>
      <c r="Q136" s="434"/>
      <c r="R136" s="434"/>
      <c r="S136" s="434"/>
      <c r="T136" s="434"/>
      <c r="U136" s="434"/>
      <c r="V136" s="71"/>
      <c r="W136" s="71"/>
      <c r="Y136" s="147">
        <f t="shared" si="27"/>
        <v>-3.0569801748443126</v>
      </c>
      <c r="Z136" s="147">
        <f t="shared" si="28"/>
        <v>0</v>
      </c>
      <c r="AB136" s="127"/>
      <c r="AC136" s="434"/>
      <c r="AD136" s="95" t="s">
        <v>223</v>
      </c>
      <c r="AE136" s="398"/>
      <c r="AF136" s="398"/>
      <c r="AG136" s="398"/>
      <c r="AH136" s="398"/>
      <c r="AI136" s="398"/>
      <c r="AJ136" s="398"/>
      <c r="AK136" s="398"/>
      <c r="AL136" s="398"/>
      <c r="AM136" s="398"/>
      <c r="AN136" s="398"/>
      <c r="AO136" s="109">
        <v>10.447566593449</v>
      </c>
      <c r="AP136" s="113">
        <v>6.1832937700547044</v>
      </c>
      <c r="AQ136" s="253">
        <f t="shared" si="25"/>
        <v>7.3905864186046877</v>
      </c>
    </row>
    <row r="137" spans="1:43" x14ac:dyDescent="0.3">
      <c r="A137" s="53"/>
      <c r="B137" s="325"/>
      <c r="C137" s="53"/>
      <c r="D137" s="325"/>
      <c r="E137" s="78"/>
      <c r="F137" s="325"/>
      <c r="G137" s="325"/>
      <c r="H137" s="325"/>
      <c r="I137" s="53"/>
      <c r="J137" s="325"/>
      <c r="K137" s="410"/>
      <c r="L137" s="325"/>
      <c r="M137" s="73"/>
      <c r="N137" s="325"/>
      <c r="O137" s="325"/>
      <c r="P137" s="325"/>
      <c r="Q137" s="325"/>
      <c r="R137" s="325"/>
      <c r="S137" s="325"/>
      <c r="T137" s="325"/>
      <c r="U137" s="325"/>
      <c r="V137" s="87"/>
      <c r="W137" s="87"/>
      <c r="Y137" s="147">
        <f t="shared" si="27"/>
        <v>-5.3631985878851314</v>
      </c>
      <c r="Z137" s="147">
        <f t="shared" si="28"/>
        <v>0</v>
      </c>
      <c r="AB137" s="127"/>
      <c r="AC137" s="434"/>
      <c r="AD137" s="95" t="s">
        <v>224</v>
      </c>
      <c r="AE137" s="398"/>
      <c r="AF137" s="398"/>
      <c r="AG137" s="398"/>
      <c r="AH137" s="398"/>
      <c r="AI137" s="398"/>
      <c r="AJ137" s="398"/>
      <c r="AK137" s="398"/>
      <c r="AL137" s="398"/>
      <c r="AM137" s="398"/>
      <c r="AN137" s="398"/>
      <c r="AO137" s="106">
        <v>10.471945311808501</v>
      </c>
      <c r="AP137" s="113">
        <v>6.5750414143133566</v>
      </c>
      <c r="AQ137" s="253">
        <f t="shared" si="25"/>
        <v>5.1087467239233693</v>
      </c>
    </row>
    <row r="138" spans="1:43" x14ac:dyDescent="0.3">
      <c r="A138" s="80" t="s">
        <v>444</v>
      </c>
      <c r="B138" s="440">
        <v>3.9591050886201691</v>
      </c>
      <c r="C138" s="434"/>
      <c r="D138" s="440">
        <v>8.1678965326730157</v>
      </c>
      <c r="E138" s="434"/>
      <c r="F138" s="442">
        <v>2.7561248560893219</v>
      </c>
      <c r="G138" s="434"/>
      <c r="H138" s="440">
        <v>6.4795049679915762</v>
      </c>
      <c r="I138" s="434"/>
      <c r="J138" s="440">
        <v>1.5649489454116661</v>
      </c>
      <c r="K138" s="434"/>
      <c r="L138" s="440">
        <v>2.536827998883771</v>
      </c>
      <c r="M138" s="434"/>
      <c r="N138" s="440">
        <v>0.70000064075887469</v>
      </c>
      <c r="O138" s="434"/>
      <c r="P138" s="440">
        <v>2.717691744792222</v>
      </c>
      <c r="Q138" s="434"/>
      <c r="R138" s="440">
        <v>2.4289600781425849</v>
      </c>
      <c r="S138" s="434"/>
      <c r="T138" s="440">
        <v>4.8999497516748836</v>
      </c>
      <c r="U138" s="434"/>
      <c r="V138" s="131">
        <v>8524</v>
      </c>
      <c r="W138" s="131">
        <v>10363</v>
      </c>
      <c r="Y138" s="147">
        <f t="shared" si="27"/>
        <v>-2.7571032423864761</v>
      </c>
      <c r="Z138" s="147">
        <f t="shared" si="28"/>
        <v>0</v>
      </c>
      <c r="AB138" s="127"/>
      <c r="AC138" s="434"/>
      <c r="AD138" s="95" t="s">
        <v>225</v>
      </c>
      <c r="AE138" s="398"/>
      <c r="AF138" s="398"/>
      <c r="AG138" s="398"/>
      <c r="AH138" s="398"/>
      <c r="AI138" s="398"/>
      <c r="AJ138" s="398"/>
      <c r="AK138" s="398"/>
      <c r="AL138" s="398"/>
      <c r="AM138" s="398"/>
      <c r="AN138" s="398"/>
      <c r="AO138" s="108">
        <v>10.4963240301681</v>
      </c>
      <c r="AP138" s="113">
        <v>8.8367774058152921</v>
      </c>
      <c r="AQ138" s="253">
        <f t="shared" si="25"/>
        <v>7.7392207877816244</v>
      </c>
    </row>
    <row r="139" spans="1:43" x14ac:dyDescent="0.3">
      <c r="A139" s="53"/>
      <c r="B139" s="440"/>
      <c r="C139" s="434"/>
      <c r="D139" s="440"/>
      <c r="E139" s="434"/>
      <c r="F139" s="442"/>
      <c r="G139" s="434"/>
      <c r="H139" s="440"/>
      <c r="I139" s="434"/>
      <c r="J139" s="440"/>
      <c r="K139" s="434"/>
      <c r="L139" s="440"/>
      <c r="M139" s="434"/>
      <c r="N139" s="440"/>
      <c r="O139" s="434"/>
      <c r="P139" s="440"/>
      <c r="Q139" s="434"/>
      <c r="R139" s="440"/>
      <c r="S139" s="434"/>
      <c r="T139" s="440"/>
      <c r="U139" s="434"/>
      <c r="V139" s="132"/>
      <c r="W139" s="132"/>
      <c r="Y139" s="147">
        <f t="shared" si="27"/>
        <v>-2.685533722834446</v>
      </c>
      <c r="Z139" s="147">
        <f t="shared" si="28"/>
        <v>0</v>
      </c>
      <c r="AB139" s="127"/>
      <c r="AC139" s="434"/>
      <c r="AD139" s="95" t="s">
        <v>226</v>
      </c>
      <c r="AE139" s="398"/>
      <c r="AF139" s="398"/>
      <c r="AG139" s="398"/>
      <c r="AH139" s="398"/>
      <c r="AI139" s="398"/>
      <c r="AJ139" s="398"/>
      <c r="AK139" s="398"/>
      <c r="AL139" s="398"/>
      <c r="AM139" s="398"/>
      <c r="AN139" s="398"/>
      <c r="AO139" s="108">
        <v>10.5207027485277</v>
      </c>
      <c r="AP139" s="113">
        <v>7.1119939777510996</v>
      </c>
      <c r="AQ139" s="253">
        <f t="shared" si="25"/>
        <v>7.8351690256932542</v>
      </c>
    </row>
    <row r="140" spans="1:43" x14ac:dyDescent="0.3">
      <c r="A140" s="88" t="s">
        <v>145</v>
      </c>
      <c r="B140" s="440"/>
      <c r="C140" s="434"/>
      <c r="D140" s="440"/>
      <c r="E140" s="434"/>
      <c r="F140" s="442"/>
      <c r="G140" s="434"/>
      <c r="H140" s="440"/>
      <c r="I140" s="434"/>
      <c r="J140" s="440"/>
      <c r="K140" s="434"/>
      <c r="L140" s="440"/>
      <c r="M140" s="434"/>
      <c r="N140" s="440"/>
      <c r="O140" s="434"/>
      <c r="P140" s="440"/>
      <c r="Q140" s="434"/>
      <c r="R140" s="440"/>
      <c r="S140" s="434"/>
      <c r="T140" s="440"/>
      <c r="U140" s="434"/>
      <c r="V140" s="132"/>
      <c r="W140" s="132"/>
      <c r="Y140" s="147">
        <f t="shared" si="27"/>
        <v>-4.3492179917691898</v>
      </c>
      <c r="Z140" s="147">
        <f t="shared" si="28"/>
        <v>0</v>
      </c>
      <c r="AB140" s="127"/>
      <c r="AC140" s="434"/>
      <c r="AD140" s="95" t="s">
        <v>227</v>
      </c>
      <c r="AE140" s="398"/>
      <c r="AF140" s="398"/>
      <c r="AG140" s="398"/>
      <c r="AH140" s="398"/>
      <c r="AI140" s="398"/>
      <c r="AJ140" s="398"/>
      <c r="AK140" s="398"/>
      <c r="AL140" s="398"/>
      <c r="AM140" s="398"/>
      <c r="AN140" s="398"/>
      <c r="AO140" s="108">
        <v>10.5450814668873</v>
      </c>
      <c r="AP140" s="113">
        <v>4.9868378718345099</v>
      </c>
      <c r="AQ140" s="253">
        <f t="shared" si="25"/>
        <v>6.1958634751181103</v>
      </c>
    </row>
    <row r="141" spans="1:43" x14ac:dyDescent="0.3">
      <c r="A141" s="53" t="s">
        <v>204</v>
      </c>
      <c r="B141" s="440">
        <v>3.9979180920854049</v>
      </c>
      <c r="C141" s="434"/>
      <c r="D141" s="440">
        <v>7.5866438955583391</v>
      </c>
      <c r="E141" s="434"/>
      <c r="F141" s="442">
        <v>2.4824675848723921</v>
      </c>
      <c r="G141" s="434"/>
      <c r="H141" s="440">
        <v>5.2317449185741198</v>
      </c>
      <c r="I141" s="434"/>
      <c r="J141" s="440">
        <v>1.578532948667571</v>
      </c>
      <c r="K141" s="434"/>
      <c r="L141" s="440">
        <v>2.216426899917745</v>
      </c>
      <c r="M141" s="434"/>
      <c r="N141" s="440">
        <v>0.81689847300779639</v>
      </c>
      <c r="O141" s="434"/>
      <c r="P141" s="440">
        <v>3.4042224472775642</v>
      </c>
      <c r="Q141" s="434"/>
      <c r="R141" s="440">
        <v>2.7488395826337779</v>
      </c>
      <c r="S141" s="434"/>
      <c r="T141" s="440">
        <v>4.7383923560555976</v>
      </c>
      <c r="U141" s="434"/>
      <c r="V141" s="132">
        <v>5526</v>
      </c>
      <c r="W141" s="132">
        <v>5600</v>
      </c>
      <c r="Y141" s="147">
        <f t="shared" si="27"/>
        <v>4.9446662492821201</v>
      </c>
      <c r="Z141" s="147">
        <f t="shared" si="28"/>
        <v>0</v>
      </c>
      <c r="AB141" s="127"/>
      <c r="AC141" s="434"/>
      <c r="AD141" s="95" t="s">
        <v>228</v>
      </c>
      <c r="AE141" s="398"/>
      <c r="AF141" s="398"/>
      <c r="AG141" s="398"/>
      <c r="AH141" s="398"/>
      <c r="AI141" s="398"/>
      <c r="AJ141" s="398"/>
      <c r="AK141" s="398"/>
      <c r="AL141" s="398"/>
      <c r="AM141" s="398"/>
      <c r="AN141" s="398"/>
      <c r="AO141" s="108">
        <v>10.5694601852469</v>
      </c>
      <c r="AP141" s="113">
        <v>12.101305684120179</v>
      </c>
      <c r="AQ141" s="253">
        <f t="shared" si="25"/>
        <v>15.51412643452902</v>
      </c>
    </row>
    <row r="142" spans="1:43" x14ac:dyDescent="0.3">
      <c r="A142" s="53" t="s">
        <v>205</v>
      </c>
      <c r="B142" s="440">
        <v>3.6819279964304901</v>
      </c>
      <c r="C142" s="434"/>
      <c r="D142" s="440">
        <v>6.3470927770863126</v>
      </c>
      <c r="E142" s="434"/>
      <c r="F142" s="442">
        <v>2.445997440677437</v>
      </c>
      <c r="G142" s="434"/>
      <c r="H142" s="440">
        <v>4.3168843486729864</v>
      </c>
      <c r="I142" s="434"/>
      <c r="J142" s="440">
        <v>1.1296844151509571</v>
      </c>
      <c r="K142" s="434"/>
      <c r="L142" s="440">
        <v>1.7923617139946091</v>
      </c>
      <c r="M142" s="434"/>
      <c r="N142" s="440">
        <v>0.50386176356740386</v>
      </c>
      <c r="O142" s="434"/>
      <c r="P142" s="440">
        <v>1.662801255977606</v>
      </c>
      <c r="Q142" s="434"/>
      <c r="R142" s="440">
        <v>1.74971846866723</v>
      </c>
      <c r="S142" s="434"/>
      <c r="T142" s="440">
        <v>4.0231451497189878</v>
      </c>
      <c r="U142" s="434"/>
      <c r="V142" s="132">
        <v>2902</v>
      </c>
      <c r="W142" s="132">
        <v>3430</v>
      </c>
      <c r="Y142" s="147">
        <f t="shared" si="27"/>
        <v>0.38287702850477068</v>
      </c>
      <c r="Z142" s="147">
        <f t="shared" si="28"/>
        <v>0</v>
      </c>
      <c r="AB142" s="127"/>
      <c r="AC142" s="434"/>
      <c r="AD142" s="97" t="s">
        <v>229</v>
      </c>
      <c r="AE142" s="399"/>
      <c r="AF142" s="399"/>
      <c r="AG142" s="399"/>
      <c r="AH142" s="399"/>
      <c r="AI142" s="399"/>
      <c r="AJ142" s="399"/>
      <c r="AK142" s="399"/>
      <c r="AL142" s="399"/>
      <c r="AM142" s="399"/>
      <c r="AN142" s="399"/>
      <c r="AO142" s="108">
        <v>10.5938389036065</v>
      </c>
      <c r="AP142" s="114">
        <v>9.7477986107246366</v>
      </c>
      <c r="AQ142" s="253">
        <f t="shared" si="25"/>
        <v>10.97671593211127</v>
      </c>
    </row>
    <row r="143" spans="1:43" x14ac:dyDescent="0.3">
      <c r="A143" s="53" t="s">
        <v>206</v>
      </c>
      <c r="B143" s="440">
        <v>18.258546834216759</v>
      </c>
      <c r="C143" s="434"/>
      <c r="D143" s="440">
        <v>22.620025318014608</v>
      </c>
      <c r="E143" s="434"/>
      <c r="F143" s="442">
        <v>16.97860692699788</v>
      </c>
      <c r="G143" s="434"/>
      <c r="H143" s="440">
        <v>18.830538452348161</v>
      </c>
      <c r="I143" s="434"/>
      <c r="J143" s="440">
        <v>2.555823972253668</v>
      </c>
      <c r="K143" s="434"/>
      <c r="L143" s="440">
        <v>3.683202351604264</v>
      </c>
      <c r="M143" s="434"/>
      <c r="N143" s="440">
        <v>0</v>
      </c>
      <c r="O143" s="434"/>
      <c r="P143" s="440">
        <v>2.605085351285759</v>
      </c>
      <c r="Q143" s="434"/>
      <c r="R143" s="440">
        <v>9.8807282227415385</v>
      </c>
      <c r="S143" s="434"/>
      <c r="T143" s="440">
        <v>10.66306204756822</v>
      </c>
      <c r="U143" s="434"/>
      <c r="V143" s="132">
        <v>96</v>
      </c>
      <c r="W143" s="132">
        <v>1333</v>
      </c>
      <c r="Y143" s="147">
        <f>D177-AO143</f>
        <v>-2.2712050357066804</v>
      </c>
      <c r="Z143" s="147">
        <f>AP143-C333</f>
        <v>0</v>
      </c>
      <c r="AB143" s="127"/>
      <c r="AC143" s="436" t="s">
        <v>150</v>
      </c>
      <c r="AD143" s="96" t="s">
        <v>230</v>
      </c>
      <c r="AE143" s="397"/>
      <c r="AF143" s="397"/>
      <c r="AG143" s="397"/>
      <c r="AH143" s="397"/>
      <c r="AI143" s="397"/>
      <c r="AJ143" s="397"/>
      <c r="AK143" s="397"/>
      <c r="AL143" s="397"/>
      <c r="AM143" s="397"/>
      <c r="AN143" s="397"/>
      <c r="AO143" s="108">
        <v>10.6182176219661</v>
      </c>
      <c r="AP143" s="115">
        <v>7.8905327519799879</v>
      </c>
      <c r="AQ143" s="253">
        <f t="shared" si="25"/>
        <v>8.3470125862594191</v>
      </c>
    </row>
    <row r="144" spans="1:43" x14ac:dyDescent="0.3">
      <c r="A144" s="53"/>
      <c r="B144" s="440"/>
      <c r="C144" s="434"/>
      <c r="D144" s="440"/>
      <c r="E144" s="434"/>
      <c r="F144" s="442"/>
      <c r="G144" s="434"/>
      <c r="H144" s="440"/>
      <c r="I144" s="434"/>
      <c r="J144" s="440"/>
      <c r="K144" s="434"/>
      <c r="L144" s="440"/>
      <c r="M144" s="434"/>
      <c r="N144" s="440"/>
      <c r="O144" s="434"/>
      <c r="P144" s="440"/>
      <c r="Q144" s="434"/>
      <c r="R144" s="440"/>
      <c r="S144" s="434"/>
      <c r="T144" s="440"/>
      <c r="U144" s="434"/>
      <c r="V144" s="132"/>
      <c r="W144" s="132"/>
      <c r="Y144" s="147">
        <f>D178-AO144</f>
        <v>-3.3262118281462376</v>
      </c>
      <c r="Z144" s="147">
        <f>AP144-C334</f>
        <v>0</v>
      </c>
      <c r="AB144" s="127"/>
      <c r="AC144" s="434"/>
      <c r="AD144" s="97" t="s">
        <v>231</v>
      </c>
      <c r="AE144" s="399"/>
      <c r="AF144" s="399"/>
      <c r="AG144" s="399"/>
      <c r="AH144" s="399"/>
      <c r="AI144" s="399"/>
      <c r="AJ144" s="399"/>
      <c r="AK144" s="399"/>
      <c r="AL144" s="399"/>
      <c r="AM144" s="399"/>
      <c r="AN144" s="399"/>
      <c r="AO144" s="108">
        <v>10.642596340325699</v>
      </c>
      <c r="AP144" s="114">
        <v>6.8563533416268028</v>
      </c>
      <c r="AQ144" s="253">
        <f t="shared" si="25"/>
        <v>7.3163845121794617</v>
      </c>
    </row>
    <row r="145" spans="1:43" x14ac:dyDescent="0.3">
      <c r="A145" s="80" t="s">
        <v>146</v>
      </c>
      <c r="B145" s="440"/>
      <c r="C145" s="434"/>
      <c r="D145" s="440"/>
      <c r="E145" s="434"/>
      <c r="F145" s="442"/>
      <c r="G145" s="434"/>
      <c r="H145" s="440"/>
      <c r="I145" s="434"/>
      <c r="J145" s="440"/>
      <c r="K145" s="434"/>
      <c r="L145" s="440"/>
      <c r="M145" s="434"/>
      <c r="N145" s="440"/>
      <c r="O145" s="434"/>
      <c r="P145" s="440"/>
      <c r="Q145" s="434"/>
      <c r="R145" s="440"/>
      <c r="S145" s="434"/>
      <c r="T145" s="440"/>
      <c r="U145" s="434"/>
      <c r="V145" s="132"/>
      <c r="W145" s="132"/>
      <c r="Y145" s="147">
        <f>D181-AO145</f>
        <v>0.97709460305461171</v>
      </c>
      <c r="Z145" s="147">
        <f>AP145-C337</f>
        <v>0</v>
      </c>
      <c r="AB145" s="127"/>
      <c r="AC145" s="436" t="s">
        <v>151</v>
      </c>
      <c r="AD145" s="96" t="s">
        <v>232</v>
      </c>
      <c r="AE145" s="397"/>
      <c r="AF145" s="397"/>
      <c r="AG145" s="397"/>
      <c r="AH145" s="397"/>
      <c r="AI145" s="397"/>
      <c r="AJ145" s="397"/>
      <c r="AK145" s="397"/>
      <c r="AL145" s="397"/>
      <c r="AM145" s="397"/>
      <c r="AN145" s="397"/>
      <c r="AO145" s="108">
        <v>10.666975058685299</v>
      </c>
      <c r="AP145" s="115">
        <v>10.92209351424748</v>
      </c>
      <c r="AQ145" s="253">
        <f t="shared" si="25"/>
        <v>11.644069661739911</v>
      </c>
    </row>
    <row r="146" spans="1:43" x14ac:dyDescent="0.3">
      <c r="A146" s="53" t="s">
        <v>381</v>
      </c>
      <c r="B146" s="440">
        <v>8.1409352013941003</v>
      </c>
      <c r="C146" s="434"/>
      <c r="D146" s="440">
        <v>16.217701326562072</v>
      </c>
      <c r="E146" s="434"/>
      <c r="F146" s="442">
        <v>5.5329961053949512</v>
      </c>
      <c r="G146" s="434"/>
      <c r="H146" s="440">
        <v>12.770107636102599</v>
      </c>
      <c r="I146" s="434"/>
      <c r="J146" s="440">
        <v>2.8986747285082282</v>
      </c>
      <c r="K146" s="434"/>
      <c r="L146" s="440">
        <v>4.7479588788594924</v>
      </c>
      <c r="M146" s="434"/>
      <c r="N146" s="440">
        <v>0.56673280875917131</v>
      </c>
      <c r="O146" s="434"/>
      <c r="P146" s="440">
        <v>4.0597744136824474</v>
      </c>
      <c r="Q146" s="434"/>
      <c r="R146" s="440">
        <v>5.2745049494824867</v>
      </c>
      <c r="S146" s="434"/>
      <c r="T146" s="440">
        <v>8.480190350048332</v>
      </c>
      <c r="U146" s="434"/>
      <c r="V146" s="132">
        <v>541</v>
      </c>
      <c r="W146" s="132">
        <v>1032</v>
      </c>
      <c r="Y146" s="147">
        <f>D182-AO146</f>
        <v>-2.7909819824056123</v>
      </c>
      <c r="Z146" s="147">
        <f>AP146-C338</f>
        <v>0</v>
      </c>
      <c r="AB146" s="127"/>
      <c r="AC146" s="434"/>
      <c r="AD146" s="97" t="s">
        <v>233</v>
      </c>
      <c r="AE146" s="399"/>
      <c r="AF146" s="399"/>
      <c r="AG146" s="399"/>
      <c r="AH146" s="399"/>
      <c r="AI146" s="399"/>
      <c r="AJ146" s="399"/>
      <c r="AK146" s="399"/>
      <c r="AL146" s="399"/>
      <c r="AM146" s="399"/>
      <c r="AN146" s="399"/>
      <c r="AO146" s="108">
        <v>10.6913537770448</v>
      </c>
      <c r="AP146" s="114">
        <v>7.5022819558069367</v>
      </c>
      <c r="AQ146" s="253">
        <f t="shared" si="25"/>
        <v>7.9003717946391872</v>
      </c>
    </row>
    <row r="147" spans="1:43" x14ac:dyDescent="0.3">
      <c r="A147" s="53" t="s">
        <v>208</v>
      </c>
      <c r="B147" s="440">
        <v>4.7059674886879401</v>
      </c>
      <c r="C147" s="434"/>
      <c r="D147" s="440">
        <v>12.896472568216851</v>
      </c>
      <c r="E147" s="434"/>
      <c r="F147" s="442">
        <v>3.3213200841851722</v>
      </c>
      <c r="G147" s="434"/>
      <c r="H147" s="440">
        <v>9.3706112332001741</v>
      </c>
      <c r="I147" s="434"/>
      <c r="J147" s="440">
        <v>1.8259783526486639</v>
      </c>
      <c r="K147" s="434"/>
      <c r="L147" s="440">
        <v>3.067182960597354</v>
      </c>
      <c r="M147" s="434"/>
      <c r="N147" s="440">
        <v>1.5212242495114989</v>
      </c>
      <c r="O147" s="434"/>
      <c r="P147" s="440">
        <v>2.2486302345207032</v>
      </c>
      <c r="Q147" s="434"/>
      <c r="R147" s="440">
        <v>3.1075755171782951</v>
      </c>
      <c r="S147" s="434"/>
      <c r="T147" s="440">
        <v>5.7114334502402366</v>
      </c>
      <c r="U147" s="434"/>
      <c r="V147" s="132">
        <v>973</v>
      </c>
      <c r="W147" s="132">
        <v>1816</v>
      </c>
      <c r="Y147" s="147">
        <f>D185-AO147</f>
        <v>0.3605391384673915</v>
      </c>
      <c r="Z147" s="147">
        <f>AP147-C341</f>
        <v>0</v>
      </c>
      <c r="AB147" s="127"/>
      <c r="AC147" s="436" t="s">
        <v>152</v>
      </c>
      <c r="AD147" s="96" t="s">
        <v>234</v>
      </c>
      <c r="AE147" s="397"/>
      <c r="AF147" s="397"/>
      <c r="AG147" s="397"/>
      <c r="AH147" s="397"/>
      <c r="AI147" s="397"/>
      <c r="AJ147" s="397"/>
      <c r="AK147" s="397"/>
      <c r="AL147" s="397"/>
      <c r="AM147" s="397"/>
      <c r="AN147" s="397"/>
      <c r="AO147" s="108">
        <v>10.715732495404399</v>
      </c>
      <c r="AP147" s="115">
        <v>10.12359370017394</v>
      </c>
      <c r="AQ147" s="253">
        <f t="shared" si="25"/>
        <v>11.076271633871791</v>
      </c>
    </row>
    <row r="148" spans="1:43" x14ac:dyDescent="0.3">
      <c r="A148" s="89" t="s">
        <v>209</v>
      </c>
      <c r="B148" s="440">
        <v>3.6190433529767572</v>
      </c>
      <c r="C148" s="434"/>
      <c r="D148" s="440">
        <v>7.6213462932990099</v>
      </c>
      <c r="E148" s="434"/>
      <c r="F148" s="442">
        <v>2.6168021319973471</v>
      </c>
      <c r="G148" s="434"/>
      <c r="H148" s="440">
        <v>5.5745850425810133</v>
      </c>
      <c r="I148" s="434"/>
      <c r="J148" s="440">
        <v>0.87318018527838714</v>
      </c>
      <c r="K148" s="434"/>
      <c r="L148" s="440">
        <v>1.832265338758877</v>
      </c>
      <c r="M148" s="434"/>
      <c r="N148" s="440">
        <v>0.37036266514067312</v>
      </c>
      <c r="O148" s="434"/>
      <c r="P148" s="440">
        <v>2.6884340691335131</v>
      </c>
      <c r="Q148" s="434"/>
      <c r="R148" s="440">
        <v>2.1225280382092802</v>
      </c>
      <c r="S148" s="434"/>
      <c r="T148" s="440">
        <v>4.4178582502755948</v>
      </c>
      <c r="U148" s="434"/>
      <c r="V148" s="132">
        <v>1195</v>
      </c>
      <c r="W148" s="132">
        <v>1533</v>
      </c>
      <c r="Y148" s="147">
        <f>D186-AO148</f>
        <v>-2.7410103118129365</v>
      </c>
      <c r="Z148" s="147">
        <f>AP148-C342</f>
        <v>0</v>
      </c>
      <c r="AB148" s="127"/>
      <c r="AC148" s="434"/>
      <c r="AD148" s="95" t="s">
        <v>235</v>
      </c>
      <c r="AE148" s="398"/>
      <c r="AF148" s="398"/>
      <c r="AG148" s="398"/>
      <c r="AH148" s="398"/>
      <c r="AI148" s="398"/>
      <c r="AJ148" s="398"/>
      <c r="AK148" s="398"/>
      <c r="AL148" s="398"/>
      <c r="AM148" s="398"/>
      <c r="AN148" s="398"/>
      <c r="AO148" s="108">
        <v>10.740111213763999</v>
      </c>
      <c r="AP148" s="113">
        <v>7.8769638503599966</v>
      </c>
      <c r="AQ148" s="253">
        <f t="shared" si="25"/>
        <v>7.9991009019510626</v>
      </c>
    </row>
    <row r="149" spans="1:43" ht="15.75" customHeight="1" thickBot="1" x14ac:dyDescent="0.35">
      <c r="A149" s="89" t="s">
        <v>210</v>
      </c>
      <c r="B149" s="440">
        <v>3.791556632435213</v>
      </c>
      <c r="C149" s="434"/>
      <c r="D149" s="440">
        <v>5.5728826634067277</v>
      </c>
      <c r="E149" s="434"/>
      <c r="F149" s="442">
        <v>2.527950351127592</v>
      </c>
      <c r="G149" s="434"/>
      <c r="H149" s="440">
        <v>4.5680348265801021</v>
      </c>
      <c r="I149" s="434"/>
      <c r="J149" s="440">
        <v>0.91397142880446269</v>
      </c>
      <c r="K149" s="434"/>
      <c r="L149" s="440">
        <v>1.0824611804099371</v>
      </c>
      <c r="M149" s="434"/>
      <c r="N149" s="440">
        <v>0.59655585457372473</v>
      </c>
      <c r="O149" s="434"/>
      <c r="P149" s="440">
        <v>1.483882768796319</v>
      </c>
      <c r="Q149" s="434"/>
      <c r="R149" s="440">
        <v>2.000937549340041</v>
      </c>
      <c r="S149" s="434"/>
      <c r="T149" s="440">
        <v>3.2835554926302581</v>
      </c>
      <c r="U149" s="434"/>
      <c r="V149" s="132">
        <v>1248</v>
      </c>
      <c r="W149" s="132">
        <v>1286</v>
      </c>
      <c r="Y149" s="147">
        <f>D187-AO149</f>
        <v>-5.1673615373495592</v>
      </c>
      <c r="Z149" s="147">
        <f>AP149-C343</f>
        <v>0</v>
      </c>
      <c r="AB149" s="128"/>
      <c r="AC149" s="434"/>
      <c r="AD149" s="99" t="s">
        <v>236</v>
      </c>
      <c r="AE149" s="116"/>
      <c r="AF149" s="116"/>
      <c r="AG149" s="116"/>
      <c r="AH149" s="116"/>
      <c r="AI149" s="116"/>
      <c r="AJ149" s="116"/>
      <c r="AK149" s="116"/>
      <c r="AL149" s="116"/>
      <c r="AM149" s="116"/>
      <c r="AN149" s="116"/>
      <c r="AO149" s="108">
        <v>10.764489932123601</v>
      </c>
      <c r="AP149" s="117">
        <v>4.6029893486658411</v>
      </c>
      <c r="AQ149" s="253">
        <f t="shared" si="25"/>
        <v>5.5971283947740416</v>
      </c>
    </row>
    <row r="150" spans="1:43" x14ac:dyDescent="0.3">
      <c r="A150" s="89" t="s">
        <v>211</v>
      </c>
      <c r="B150" s="440">
        <v>4.0761678211064716</v>
      </c>
      <c r="C150" s="434"/>
      <c r="D150" s="440">
        <v>5.9062439256502168</v>
      </c>
      <c r="E150" s="434"/>
      <c r="F150" s="442">
        <v>2.494602860501927</v>
      </c>
      <c r="G150" s="434"/>
      <c r="H150" s="440">
        <v>3.8872500631251121</v>
      </c>
      <c r="I150" s="434"/>
      <c r="J150" s="440">
        <v>1.478992950556091</v>
      </c>
      <c r="K150" s="434"/>
      <c r="L150" s="440">
        <v>1.573027448228451</v>
      </c>
      <c r="M150" s="434"/>
      <c r="N150" s="440">
        <v>0.47369824216398532</v>
      </c>
      <c r="O150" s="434"/>
      <c r="P150" s="440">
        <v>2.1072079237225338</v>
      </c>
      <c r="Q150" s="434"/>
      <c r="R150" s="440">
        <v>2.735283251021666</v>
      </c>
      <c r="S150" s="434"/>
      <c r="T150" s="440">
        <v>4.4079858832697569</v>
      </c>
      <c r="U150" s="434"/>
      <c r="V150" s="132">
        <v>984</v>
      </c>
      <c r="W150" s="132">
        <v>1046</v>
      </c>
      <c r="Y150" s="147">
        <f t="shared" ref="Y150:Y155" si="29">H45-AO150</f>
        <v>0</v>
      </c>
      <c r="Z150" s="147">
        <f t="shared" ref="Z150:Z155" si="30">AP150-G210</f>
        <v>0</v>
      </c>
      <c r="AB150" s="129" t="s">
        <v>464</v>
      </c>
      <c r="AC150" s="438" t="s">
        <v>443</v>
      </c>
      <c r="AD150" s="98" t="s">
        <v>155</v>
      </c>
      <c r="AE150" s="110"/>
      <c r="AF150" s="110"/>
      <c r="AG150" s="110"/>
      <c r="AH150" s="110"/>
      <c r="AI150" s="110"/>
      <c r="AJ150" s="110"/>
      <c r="AK150" s="110"/>
      <c r="AL150" s="110"/>
      <c r="AM150" s="110"/>
      <c r="AN150" s="110"/>
      <c r="AO150" s="111">
        <v>6.6058282950665337</v>
      </c>
      <c r="AP150" s="112">
        <v>5.1295891449587359</v>
      </c>
      <c r="AQ150" s="253">
        <f t="shared" si="25"/>
        <v>6.6058282950665337</v>
      </c>
    </row>
    <row r="151" spans="1:43" x14ac:dyDescent="0.3">
      <c r="A151" s="53" t="s">
        <v>212</v>
      </c>
      <c r="B151" s="440">
        <v>3.4206953471646711</v>
      </c>
      <c r="C151" s="434"/>
      <c r="D151" s="440">
        <v>4.7720379505606063</v>
      </c>
      <c r="E151" s="434"/>
      <c r="F151" s="442">
        <v>2.0292384858021961</v>
      </c>
      <c r="G151" s="434"/>
      <c r="H151" s="440">
        <v>2.646328962396475</v>
      </c>
      <c r="I151" s="434"/>
      <c r="J151" s="440">
        <v>1.5014014775761091</v>
      </c>
      <c r="K151" s="434"/>
      <c r="L151" s="440">
        <v>1.6142094628494841</v>
      </c>
      <c r="M151" s="434"/>
      <c r="N151" s="440">
        <v>0.58618209166440194</v>
      </c>
      <c r="O151" s="434"/>
      <c r="P151" s="440">
        <v>1.7340600329253111</v>
      </c>
      <c r="Q151" s="434"/>
      <c r="R151" s="440">
        <v>1.975353515175579</v>
      </c>
      <c r="S151" s="434"/>
      <c r="T151" s="440">
        <v>3.444283514056707</v>
      </c>
      <c r="U151" s="434"/>
      <c r="V151" s="132">
        <v>2355</v>
      </c>
      <c r="W151" s="132">
        <v>2213</v>
      </c>
      <c r="Y151" s="147">
        <f t="shared" si="29"/>
        <v>0</v>
      </c>
      <c r="Z151" s="147">
        <f t="shared" si="30"/>
        <v>0</v>
      </c>
      <c r="AB151" s="127"/>
      <c r="AC151" s="434"/>
      <c r="AD151" s="95" t="s">
        <v>156</v>
      </c>
      <c r="AE151" s="398"/>
      <c r="AF151" s="398"/>
      <c r="AG151" s="398"/>
      <c r="AH151" s="398"/>
      <c r="AI151" s="398"/>
      <c r="AJ151" s="398"/>
      <c r="AK151" s="398"/>
      <c r="AL151" s="398"/>
      <c r="AM151" s="398"/>
      <c r="AN151" s="398"/>
      <c r="AO151" s="108">
        <v>6.3163037560545341</v>
      </c>
      <c r="AP151" s="113">
        <v>5.7949689821099923</v>
      </c>
      <c r="AQ151" s="253">
        <f t="shared" si="25"/>
        <v>6.3163037560545341</v>
      </c>
    </row>
    <row r="152" spans="1:43" x14ac:dyDescent="0.3">
      <c r="A152" s="53" t="s">
        <v>213</v>
      </c>
      <c r="B152" s="440">
        <v>3.574796217621397</v>
      </c>
      <c r="C152" s="434"/>
      <c r="D152" s="440">
        <v>8.9950805767408148</v>
      </c>
      <c r="E152" s="434"/>
      <c r="F152" s="442">
        <v>2.1188775846362859</v>
      </c>
      <c r="G152" s="434"/>
      <c r="H152" s="440">
        <v>6.4345650377957337</v>
      </c>
      <c r="I152" s="434"/>
      <c r="J152" s="440">
        <v>1.3918413787574599</v>
      </c>
      <c r="K152" s="434"/>
      <c r="L152" s="440">
        <v>2.4012407557967221</v>
      </c>
      <c r="M152" s="434"/>
      <c r="N152" s="440">
        <v>0.89875934978692751</v>
      </c>
      <c r="O152" s="434"/>
      <c r="P152" s="440">
        <v>5.044237084643429</v>
      </c>
      <c r="Q152" s="434"/>
      <c r="R152" s="440">
        <v>2.315665008074232</v>
      </c>
      <c r="S152" s="434"/>
      <c r="T152" s="440">
        <v>6.364915512977193</v>
      </c>
      <c r="U152" s="434"/>
      <c r="V152" s="132">
        <v>1228</v>
      </c>
      <c r="W152" s="132">
        <v>1437</v>
      </c>
      <c r="Y152" s="147">
        <f t="shared" si="29"/>
        <v>0</v>
      </c>
      <c r="Z152" s="147">
        <f t="shared" si="30"/>
        <v>0</v>
      </c>
      <c r="AB152" s="127"/>
      <c r="AC152" s="434"/>
      <c r="AD152" s="95" t="s">
        <v>157</v>
      </c>
      <c r="AE152" s="398"/>
      <c r="AF152" s="398"/>
      <c r="AG152" s="398"/>
      <c r="AH152" s="398"/>
      <c r="AI152" s="398"/>
      <c r="AJ152" s="398"/>
      <c r="AK152" s="398"/>
      <c r="AL152" s="398"/>
      <c r="AM152" s="398"/>
      <c r="AN152" s="398"/>
      <c r="AO152" s="108">
        <v>6.10479158680167</v>
      </c>
      <c r="AP152" s="113">
        <v>5.0878940177735226</v>
      </c>
      <c r="AQ152" s="253">
        <f t="shared" si="25"/>
        <v>6.10479158680167</v>
      </c>
    </row>
    <row r="153" spans="1:43" x14ac:dyDescent="0.3">
      <c r="A153" s="53"/>
      <c r="B153" s="440"/>
      <c r="C153" s="434"/>
      <c r="D153" s="440"/>
      <c r="E153" s="434"/>
      <c r="F153" s="442"/>
      <c r="G153" s="434"/>
      <c r="H153" s="440"/>
      <c r="I153" s="434"/>
      <c r="J153" s="440"/>
      <c r="K153" s="434"/>
      <c r="L153" s="440"/>
      <c r="M153" s="434"/>
      <c r="N153" s="440"/>
      <c r="O153" s="434"/>
      <c r="P153" s="440"/>
      <c r="Q153" s="434"/>
      <c r="R153" s="440"/>
      <c r="S153" s="434"/>
      <c r="T153" s="440"/>
      <c r="U153" s="434"/>
      <c r="V153" s="132"/>
      <c r="W153" s="132"/>
      <c r="Y153" s="147">
        <f t="shared" si="29"/>
        <v>0</v>
      </c>
      <c r="Z153" s="147">
        <f t="shared" si="30"/>
        <v>0</v>
      </c>
      <c r="AB153" s="127"/>
      <c r="AC153" s="434"/>
      <c r="AD153" s="95" t="s">
        <v>158</v>
      </c>
      <c r="AE153" s="398"/>
      <c r="AF153" s="398"/>
      <c r="AG153" s="398"/>
      <c r="AH153" s="398"/>
      <c r="AI153" s="398"/>
      <c r="AJ153" s="398"/>
      <c r="AK153" s="398"/>
      <c r="AL153" s="398"/>
      <c r="AM153" s="398"/>
      <c r="AN153" s="398"/>
      <c r="AO153" s="108">
        <v>6.3046306422518423</v>
      </c>
      <c r="AP153" s="113">
        <v>6.3822265979039656</v>
      </c>
      <c r="AQ153" s="253">
        <f t="shared" si="25"/>
        <v>6.3046306422518423</v>
      </c>
    </row>
    <row r="154" spans="1:43" x14ac:dyDescent="0.3">
      <c r="A154" s="80" t="s">
        <v>147</v>
      </c>
      <c r="B154" s="440"/>
      <c r="C154" s="434"/>
      <c r="D154" s="440"/>
      <c r="E154" s="434"/>
      <c r="F154" s="442"/>
      <c r="G154" s="434"/>
      <c r="H154" s="440"/>
      <c r="I154" s="434"/>
      <c r="J154" s="440"/>
      <c r="K154" s="434"/>
      <c r="L154" s="440"/>
      <c r="M154" s="434"/>
      <c r="N154" s="440"/>
      <c r="O154" s="434"/>
      <c r="P154" s="440"/>
      <c r="Q154" s="434"/>
      <c r="R154" s="440"/>
      <c r="S154" s="434"/>
      <c r="T154" s="440"/>
      <c r="U154" s="434"/>
      <c r="V154" s="132"/>
      <c r="W154" s="132"/>
      <c r="Y154" s="147">
        <f t="shared" si="29"/>
        <v>0</v>
      </c>
      <c r="Z154" s="147">
        <f t="shared" si="30"/>
        <v>0</v>
      </c>
      <c r="AB154" s="127"/>
      <c r="AC154" s="434"/>
      <c r="AD154" s="95" t="s">
        <v>159</v>
      </c>
      <c r="AE154" s="398"/>
      <c r="AF154" s="398"/>
      <c r="AG154" s="398"/>
      <c r="AH154" s="398"/>
      <c r="AI154" s="398"/>
      <c r="AJ154" s="398"/>
      <c r="AK154" s="398"/>
      <c r="AL154" s="398"/>
      <c r="AM154" s="398"/>
      <c r="AN154" s="398"/>
      <c r="AO154" s="108">
        <v>5.4535993983968218</v>
      </c>
      <c r="AP154" s="113">
        <v>4.976009238096422</v>
      </c>
    </row>
    <row r="155" spans="1:43" x14ac:dyDescent="0.3">
      <c r="A155" s="53" t="s">
        <v>214</v>
      </c>
      <c r="B155" s="440">
        <v>3.0776899953413528</v>
      </c>
      <c r="C155" s="434"/>
      <c r="D155" s="440">
        <v>5.5851895573463892</v>
      </c>
      <c r="E155" s="434"/>
      <c r="F155" s="442">
        <v>2.025252709869422</v>
      </c>
      <c r="G155" s="434"/>
      <c r="H155" s="440">
        <v>3.840129425145558</v>
      </c>
      <c r="I155" s="434"/>
      <c r="J155" s="440">
        <v>0.97022719465554508</v>
      </c>
      <c r="K155" s="434"/>
      <c r="L155" s="440">
        <v>1.4779105079006329</v>
      </c>
      <c r="M155" s="434"/>
      <c r="N155" s="440">
        <v>0.25590864087349979</v>
      </c>
      <c r="O155" s="434"/>
      <c r="P155" s="440">
        <v>1.944053094457908</v>
      </c>
      <c r="Q155" s="434"/>
      <c r="R155" s="440">
        <v>2.0682378314790788</v>
      </c>
      <c r="S155" s="434"/>
      <c r="T155" s="440">
        <v>3.412486174332293</v>
      </c>
      <c r="U155" s="434"/>
      <c r="V155" s="132">
        <v>5165</v>
      </c>
      <c r="W155" s="132">
        <v>6008</v>
      </c>
      <c r="Y155" s="147">
        <f t="shared" si="29"/>
        <v>0</v>
      </c>
      <c r="Z155" s="147">
        <f t="shared" si="30"/>
        <v>0</v>
      </c>
      <c r="AB155" s="127"/>
      <c r="AC155" s="434"/>
      <c r="AD155" s="95" t="s">
        <v>160</v>
      </c>
      <c r="AE155" s="398"/>
      <c r="AF155" s="398"/>
      <c r="AG155" s="398"/>
      <c r="AH155" s="398"/>
      <c r="AI155" s="398"/>
      <c r="AJ155" s="398"/>
      <c r="AK155" s="398"/>
      <c r="AL155" s="398"/>
      <c r="AM155" s="398"/>
      <c r="AN155" s="398"/>
      <c r="AO155" s="108">
        <v>3.8797616792808238</v>
      </c>
      <c r="AP155" s="114">
        <v>4.7467206934961448</v>
      </c>
    </row>
    <row r="156" spans="1:43" x14ac:dyDescent="0.3">
      <c r="A156" s="53" t="s">
        <v>215</v>
      </c>
      <c r="B156" s="440">
        <v>7.1516892026993304</v>
      </c>
      <c r="C156" s="434"/>
      <c r="D156" s="440">
        <v>14.84115348099518</v>
      </c>
      <c r="E156" s="434"/>
      <c r="F156" s="442">
        <v>4.4719966932296478</v>
      </c>
      <c r="G156" s="434"/>
      <c r="H156" s="440">
        <v>11.539890985000159</v>
      </c>
      <c r="I156" s="434"/>
      <c r="J156" s="440">
        <v>2.6649519519777889</v>
      </c>
      <c r="K156" s="434"/>
      <c r="L156" s="440">
        <v>4.03321133997669</v>
      </c>
      <c r="M156" s="434"/>
      <c r="N156" s="440">
        <v>0.40087708203153583</v>
      </c>
      <c r="O156" s="434"/>
      <c r="P156" s="440">
        <v>2.4900658751848459</v>
      </c>
      <c r="Q156" s="434"/>
      <c r="R156" s="440">
        <v>4.7496288983844144</v>
      </c>
      <c r="S156" s="434"/>
      <c r="T156" s="440">
        <v>6.5377230357136993</v>
      </c>
      <c r="U156" s="434"/>
      <c r="V156" s="132">
        <v>1113</v>
      </c>
      <c r="W156" s="132">
        <v>1759</v>
      </c>
      <c r="Y156" s="147">
        <f t="shared" ref="Y156:Y165" si="31">H190-AO156</f>
        <v>0</v>
      </c>
      <c r="Z156" s="147">
        <f t="shared" ref="Z156:Z165" si="32">AP156-G346</f>
        <v>0</v>
      </c>
      <c r="AB156" s="127"/>
      <c r="AC156" s="436" t="s">
        <v>383</v>
      </c>
      <c r="AD156" s="96" t="s">
        <v>237</v>
      </c>
      <c r="AE156" s="397"/>
      <c r="AF156" s="397"/>
      <c r="AG156" s="397"/>
      <c r="AH156" s="397"/>
      <c r="AI156" s="397"/>
      <c r="AJ156" s="397"/>
      <c r="AK156" s="397"/>
      <c r="AL156" s="397"/>
      <c r="AM156" s="397"/>
      <c r="AN156" s="397"/>
      <c r="AO156" s="106">
        <v>7.2230127097755306</v>
      </c>
      <c r="AP156" s="115">
        <v>7.201068633646563</v>
      </c>
    </row>
    <row r="157" spans="1:43" x14ac:dyDescent="0.3">
      <c r="A157" s="53" t="s">
        <v>216</v>
      </c>
      <c r="B157" s="440">
        <v>4.2362507706833679</v>
      </c>
      <c r="C157" s="434"/>
      <c r="D157" s="440">
        <v>9.8858753891478557</v>
      </c>
      <c r="E157" s="434"/>
      <c r="F157" s="442">
        <v>2.6824870867316961</v>
      </c>
      <c r="G157" s="434"/>
      <c r="H157" s="440">
        <v>6.8305952373490042</v>
      </c>
      <c r="I157" s="434"/>
      <c r="J157" s="440">
        <v>1.646532331095772</v>
      </c>
      <c r="K157" s="434"/>
      <c r="L157" s="440">
        <v>2.543018841783407</v>
      </c>
      <c r="M157" s="434"/>
      <c r="N157" s="440">
        <v>1.6431764163130671</v>
      </c>
      <c r="O157" s="434"/>
      <c r="P157" s="440">
        <v>4.4899346571560059</v>
      </c>
      <c r="Q157" s="434"/>
      <c r="R157" s="440">
        <v>2.0007839785510511</v>
      </c>
      <c r="S157" s="434"/>
      <c r="T157" s="440">
        <v>7.0492682505327</v>
      </c>
      <c r="U157" s="434"/>
      <c r="V157" s="132">
        <v>2213</v>
      </c>
      <c r="W157" s="132">
        <v>2569</v>
      </c>
      <c r="Y157" s="147">
        <f t="shared" si="31"/>
        <v>0</v>
      </c>
      <c r="Z157" s="147">
        <f t="shared" si="32"/>
        <v>0</v>
      </c>
      <c r="AB157" s="127"/>
      <c r="AC157" s="434"/>
      <c r="AD157" s="95" t="s">
        <v>238</v>
      </c>
      <c r="AE157" s="398"/>
      <c r="AF157" s="398"/>
      <c r="AG157" s="398"/>
      <c r="AH157" s="398"/>
      <c r="AI157" s="398"/>
      <c r="AJ157" s="398"/>
      <c r="AK157" s="398"/>
      <c r="AL157" s="398"/>
      <c r="AM157" s="398"/>
      <c r="AN157" s="398"/>
      <c r="AO157" s="108">
        <v>6.0295085744122954</v>
      </c>
      <c r="AP157" s="113">
        <v>5.2808144784544133</v>
      </c>
    </row>
    <row r="158" spans="1:43" x14ac:dyDescent="0.3">
      <c r="A158" s="53"/>
      <c r="B158" s="440"/>
      <c r="C158" s="434"/>
      <c r="D158" s="440"/>
      <c r="E158" s="434"/>
      <c r="F158" s="442"/>
      <c r="G158" s="434"/>
      <c r="H158" s="440"/>
      <c r="I158" s="434"/>
      <c r="J158" s="440"/>
      <c r="K158" s="434"/>
      <c r="L158" s="440"/>
      <c r="M158" s="434"/>
      <c r="N158" s="440"/>
      <c r="O158" s="434"/>
      <c r="P158" s="440"/>
      <c r="Q158" s="434"/>
      <c r="R158" s="440"/>
      <c r="S158" s="434"/>
      <c r="T158" s="440"/>
      <c r="U158" s="434"/>
      <c r="V158" s="132"/>
      <c r="W158" s="132"/>
      <c r="Y158" s="147">
        <f t="shared" si="31"/>
        <v>0</v>
      </c>
      <c r="Z158" s="147">
        <f t="shared" si="32"/>
        <v>0</v>
      </c>
      <c r="AB158" s="127"/>
      <c r="AC158" s="434"/>
      <c r="AD158" s="95" t="s">
        <v>239</v>
      </c>
      <c r="AE158" s="398"/>
      <c r="AF158" s="398"/>
      <c r="AG158" s="398"/>
      <c r="AH158" s="398"/>
      <c r="AI158" s="398"/>
      <c r="AJ158" s="398"/>
      <c r="AK158" s="398"/>
      <c r="AL158" s="398"/>
      <c r="AM158" s="398"/>
      <c r="AN158" s="398"/>
      <c r="AO158" s="108">
        <v>6.40965483141985</v>
      </c>
      <c r="AP158" s="113">
        <v>4.9830144163462204</v>
      </c>
    </row>
    <row r="159" spans="1:43" x14ac:dyDescent="0.3">
      <c r="A159" s="80" t="s">
        <v>148</v>
      </c>
      <c r="B159" s="440"/>
      <c r="C159" s="434"/>
      <c r="D159" s="440"/>
      <c r="E159" s="434"/>
      <c r="F159" s="442"/>
      <c r="G159" s="434"/>
      <c r="H159" s="440"/>
      <c r="I159" s="434"/>
      <c r="J159" s="440"/>
      <c r="K159" s="434"/>
      <c r="L159" s="440"/>
      <c r="M159" s="434"/>
      <c r="N159" s="440"/>
      <c r="O159" s="434"/>
      <c r="P159" s="440"/>
      <c r="Q159" s="434"/>
      <c r="R159" s="440"/>
      <c r="S159" s="434"/>
      <c r="T159" s="440"/>
      <c r="U159" s="434"/>
      <c r="V159" s="132"/>
      <c r="W159" s="132"/>
      <c r="Y159" s="147">
        <f t="shared" si="31"/>
        <v>0</v>
      </c>
      <c r="Z159" s="147">
        <f t="shared" si="32"/>
        <v>0</v>
      </c>
      <c r="AB159" s="127"/>
      <c r="AC159" s="434"/>
      <c r="AD159" s="95" t="s">
        <v>240</v>
      </c>
      <c r="AE159" s="398"/>
      <c r="AF159" s="398"/>
      <c r="AG159" s="398"/>
      <c r="AH159" s="398"/>
      <c r="AI159" s="398"/>
      <c r="AJ159" s="398"/>
      <c r="AK159" s="398"/>
      <c r="AL159" s="398"/>
      <c r="AM159" s="398"/>
      <c r="AN159" s="398"/>
      <c r="AO159" s="108">
        <v>4.5584026556401129</v>
      </c>
      <c r="AP159" s="113">
        <v>5.5015359762993761</v>
      </c>
    </row>
    <row r="160" spans="1:43" x14ac:dyDescent="0.3">
      <c r="A160" s="53" t="s">
        <v>217</v>
      </c>
      <c r="B160" s="440">
        <v>3.908155635522609</v>
      </c>
      <c r="C160" s="434"/>
      <c r="D160" s="440">
        <v>7.8887270380528003</v>
      </c>
      <c r="E160" s="434"/>
      <c r="F160" s="442">
        <v>2.4867768634348</v>
      </c>
      <c r="G160" s="434"/>
      <c r="H160" s="440">
        <v>5.5865647983924527</v>
      </c>
      <c r="I160" s="434"/>
      <c r="J160" s="440">
        <v>1.3993425732127771</v>
      </c>
      <c r="K160" s="434"/>
      <c r="L160" s="440">
        <v>2.1400687927586559</v>
      </c>
      <c r="M160" s="434"/>
      <c r="N160" s="440">
        <v>0.55800599160318254</v>
      </c>
      <c r="O160" s="434"/>
      <c r="P160" s="440">
        <v>2.6269169245621269</v>
      </c>
      <c r="Q160" s="434"/>
      <c r="R160" s="440">
        <v>2.4052518318646041</v>
      </c>
      <c r="S160" s="434"/>
      <c r="T160" s="440">
        <v>4.9276743092716018</v>
      </c>
      <c r="U160" s="434"/>
      <c r="V160" s="132">
        <v>7081</v>
      </c>
      <c r="W160" s="132">
        <v>8876</v>
      </c>
      <c r="Y160" s="147">
        <f t="shared" si="31"/>
        <v>0</v>
      </c>
      <c r="Z160" s="147">
        <f t="shared" si="32"/>
        <v>0</v>
      </c>
      <c r="AB160" s="127"/>
      <c r="AC160" s="434"/>
      <c r="AD160" s="95" t="s">
        <v>241</v>
      </c>
      <c r="AE160" s="398"/>
      <c r="AF160" s="398"/>
      <c r="AG160" s="398"/>
      <c r="AH160" s="398"/>
      <c r="AI160" s="398"/>
      <c r="AJ160" s="398"/>
      <c r="AK160" s="398"/>
      <c r="AL160" s="398"/>
      <c r="AM160" s="398"/>
      <c r="AN160" s="398"/>
      <c r="AO160" s="108">
        <v>7.3515145248863902</v>
      </c>
      <c r="AP160" s="113">
        <v>6.7017835502150982</v>
      </c>
    </row>
    <row r="161" spans="1:42" x14ac:dyDescent="0.3">
      <c r="A161" s="60" t="s">
        <v>218</v>
      </c>
      <c r="B161" s="440">
        <v>3.177283768414179</v>
      </c>
      <c r="C161" s="434"/>
      <c r="D161" s="440">
        <v>5.7503732432689834</v>
      </c>
      <c r="E161" s="434"/>
      <c r="F161" s="442">
        <v>1.721355040546662</v>
      </c>
      <c r="G161" s="434"/>
      <c r="H161" s="440">
        <v>3.504550968009311</v>
      </c>
      <c r="I161" s="434"/>
      <c r="J161" s="440">
        <v>1.380049708450414</v>
      </c>
      <c r="K161" s="434"/>
      <c r="L161" s="440">
        <v>1.9436451573537199</v>
      </c>
      <c r="M161" s="434"/>
      <c r="N161" s="440">
        <v>0.45396729908813749</v>
      </c>
      <c r="O161" s="434"/>
      <c r="P161" s="440">
        <v>2.5175324251086102</v>
      </c>
      <c r="Q161" s="434"/>
      <c r="R161" s="440">
        <v>1.950849575604847</v>
      </c>
      <c r="S161" s="434"/>
      <c r="T161" s="440">
        <v>4.2221007321533941</v>
      </c>
      <c r="U161" s="434"/>
      <c r="V161" s="132">
        <v>1873</v>
      </c>
      <c r="W161" s="132">
        <v>2153</v>
      </c>
      <c r="Y161" s="147">
        <f t="shared" si="31"/>
        <v>0</v>
      </c>
      <c r="Z161" s="147">
        <f t="shared" si="32"/>
        <v>0</v>
      </c>
      <c r="AB161" s="127"/>
      <c r="AC161" s="434"/>
      <c r="AD161" s="95" t="s">
        <v>242</v>
      </c>
      <c r="AE161" s="398"/>
      <c r="AF161" s="398"/>
      <c r="AG161" s="398"/>
      <c r="AH161" s="398"/>
      <c r="AI161" s="398"/>
      <c r="AJ161" s="398"/>
      <c r="AK161" s="398"/>
      <c r="AL161" s="398"/>
      <c r="AM161" s="398"/>
      <c r="AN161" s="398"/>
      <c r="AO161" s="108">
        <v>6.4090619761973349</v>
      </c>
      <c r="AP161" s="113">
        <v>5.7244713885132299</v>
      </c>
    </row>
    <row r="162" spans="1:42" x14ac:dyDescent="0.3">
      <c r="A162" s="60" t="s">
        <v>219</v>
      </c>
      <c r="B162" s="440">
        <v>3.7295365251447832</v>
      </c>
      <c r="C162" s="434"/>
      <c r="D162" s="440">
        <v>8.1666606481413542</v>
      </c>
      <c r="E162" s="434"/>
      <c r="F162" s="442">
        <v>2.658366199371009</v>
      </c>
      <c r="G162" s="434"/>
      <c r="H162" s="440">
        <v>6.0103658110281772</v>
      </c>
      <c r="I162" s="434"/>
      <c r="J162" s="440">
        <v>1.023604477360909</v>
      </c>
      <c r="K162" s="434"/>
      <c r="L162" s="440">
        <v>1.8655098710828371</v>
      </c>
      <c r="M162" s="434"/>
      <c r="N162" s="440">
        <v>0.42466385363470971</v>
      </c>
      <c r="O162" s="434"/>
      <c r="P162" s="440">
        <v>2.346854653070964</v>
      </c>
      <c r="Q162" s="434"/>
      <c r="R162" s="440">
        <v>2.4397674485615779</v>
      </c>
      <c r="S162" s="434"/>
      <c r="T162" s="440">
        <v>4.4411134794569431</v>
      </c>
      <c r="U162" s="434"/>
      <c r="V162" s="132">
        <v>2604</v>
      </c>
      <c r="W162" s="132">
        <v>3222</v>
      </c>
      <c r="Y162" s="147">
        <f t="shared" si="31"/>
        <v>0</v>
      </c>
      <c r="Z162" s="147">
        <f t="shared" si="32"/>
        <v>0</v>
      </c>
      <c r="AB162" s="127"/>
      <c r="AC162" s="434"/>
      <c r="AD162" s="95" t="s">
        <v>243</v>
      </c>
      <c r="AE162" s="398"/>
      <c r="AF162" s="398"/>
      <c r="AG162" s="398"/>
      <c r="AH162" s="398"/>
      <c r="AI162" s="398"/>
      <c r="AJ162" s="398"/>
      <c r="AK162" s="398"/>
      <c r="AL162" s="398"/>
      <c r="AM162" s="398"/>
      <c r="AN162" s="398"/>
      <c r="AO162" s="108">
        <v>3.705172847882459</v>
      </c>
      <c r="AP162" s="113">
        <v>4.43744386180364</v>
      </c>
    </row>
    <row r="163" spans="1:42" x14ac:dyDescent="0.3">
      <c r="A163" s="60" t="s">
        <v>220</v>
      </c>
      <c r="B163" s="440">
        <v>4.5858212791674493</v>
      </c>
      <c r="C163" s="434"/>
      <c r="D163" s="440">
        <v>8.9843513862358559</v>
      </c>
      <c r="E163" s="434"/>
      <c r="F163" s="442">
        <v>2.8471171208496382</v>
      </c>
      <c r="G163" s="434"/>
      <c r="H163" s="440">
        <v>6.5055040803691861</v>
      </c>
      <c r="I163" s="434"/>
      <c r="J163" s="440">
        <v>1.7749055700407641</v>
      </c>
      <c r="K163" s="434"/>
      <c r="L163" s="440">
        <v>2.5178373226080728</v>
      </c>
      <c r="M163" s="434"/>
      <c r="N163" s="440">
        <v>0.75718214380357896</v>
      </c>
      <c r="O163" s="434"/>
      <c r="P163" s="440">
        <v>2.955042312383191</v>
      </c>
      <c r="Q163" s="434"/>
      <c r="R163" s="440">
        <v>2.68214230376419</v>
      </c>
      <c r="S163" s="434"/>
      <c r="T163" s="440">
        <v>5.822473460205619</v>
      </c>
      <c r="U163" s="434"/>
      <c r="V163" s="132">
        <v>2604</v>
      </c>
      <c r="W163" s="132">
        <v>3501</v>
      </c>
      <c r="Y163" s="147">
        <f t="shared" si="31"/>
        <v>0</v>
      </c>
      <c r="Z163" s="147">
        <f t="shared" si="32"/>
        <v>0</v>
      </c>
      <c r="AB163" s="127"/>
      <c r="AC163" s="434"/>
      <c r="AD163" s="95" t="s">
        <v>244</v>
      </c>
      <c r="AE163" s="398"/>
      <c r="AF163" s="398"/>
      <c r="AG163" s="398"/>
      <c r="AH163" s="398"/>
      <c r="AI163" s="398"/>
      <c r="AJ163" s="398"/>
      <c r="AK163" s="398"/>
      <c r="AL163" s="398"/>
      <c r="AM163" s="398"/>
      <c r="AN163" s="398"/>
      <c r="AO163" s="108">
        <v>6.3250747072099971</v>
      </c>
      <c r="AP163" s="113">
        <v>5.1772077303696529</v>
      </c>
    </row>
    <row r="164" spans="1:42" x14ac:dyDescent="0.3">
      <c r="A164" s="53" t="s">
        <v>382</v>
      </c>
      <c r="B164" s="440">
        <v>4.4544490250204287</v>
      </c>
      <c r="C164" s="434"/>
      <c r="D164" s="440">
        <v>9.5854547452609129</v>
      </c>
      <c r="E164" s="434"/>
      <c r="F164" s="442">
        <v>3.0689680936639721</v>
      </c>
      <c r="G164" s="434"/>
      <c r="H164" s="440">
        <v>7.1818858125474119</v>
      </c>
      <c r="I164" s="434"/>
      <c r="J164" s="440">
        <v>1.562836815955799</v>
      </c>
      <c r="K164" s="434"/>
      <c r="L164" s="440">
        <v>2.450181193729589</v>
      </c>
      <c r="M164" s="434"/>
      <c r="N164" s="440">
        <v>1.55875158638487</v>
      </c>
      <c r="O164" s="434"/>
      <c r="P164" s="440">
        <v>3.4637265008513589</v>
      </c>
      <c r="Q164" s="434"/>
      <c r="R164" s="440">
        <v>2.745476176976863</v>
      </c>
      <c r="S164" s="434"/>
      <c r="T164" s="440">
        <v>4.5908510186598477</v>
      </c>
      <c r="U164" s="434"/>
      <c r="V164" s="132">
        <v>1336</v>
      </c>
      <c r="W164" s="132">
        <v>1363</v>
      </c>
      <c r="Y164" s="147">
        <f t="shared" si="31"/>
        <v>0</v>
      </c>
      <c r="Z164" s="147">
        <f t="shared" si="32"/>
        <v>0</v>
      </c>
      <c r="AB164" s="127"/>
      <c r="AC164" s="434"/>
      <c r="AD164" s="95" t="s">
        <v>245</v>
      </c>
      <c r="AE164" s="398"/>
      <c r="AF164" s="398"/>
      <c r="AG164" s="398"/>
      <c r="AH164" s="398"/>
      <c r="AI164" s="398"/>
      <c r="AJ164" s="398"/>
      <c r="AK164" s="398"/>
      <c r="AL164" s="398"/>
      <c r="AM164" s="398"/>
      <c r="AN164" s="398"/>
      <c r="AO164" s="108">
        <v>5.6859111803024014</v>
      </c>
      <c r="AP164" s="113">
        <v>4.7119959861507619</v>
      </c>
    </row>
    <row r="165" spans="1:42" x14ac:dyDescent="0.3">
      <c r="A165" s="53"/>
      <c r="B165" s="440"/>
      <c r="C165" s="434"/>
      <c r="D165" s="440"/>
      <c r="E165" s="434"/>
      <c r="F165" s="442"/>
      <c r="G165" s="434"/>
      <c r="H165" s="440"/>
      <c r="I165" s="434"/>
      <c r="J165" s="440"/>
      <c r="K165" s="434"/>
      <c r="L165" s="440"/>
      <c r="M165" s="434"/>
      <c r="N165" s="440"/>
      <c r="O165" s="434"/>
      <c r="P165" s="440"/>
      <c r="Q165" s="434"/>
      <c r="R165" s="440"/>
      <c r="S165" s="434"/>
      <c r="T165" s="440"/>
      <c r="U165" s="434"/>
      <c r="V165" s="132"/>
      <c r="W165" s="132"/>
      <c r="Y165" s="147">
        <f t="shared" si="31"/>
        <v>0</v>
      </c>
      <c r="Z165" s="147">
        <f t="shared" si="32"/>
        <v>0</v>
      </c>
      <c r="AB165" s="127"/>
      <c r="AC165" s="434"/>
      <c r="AD165" s="97" t="s">
        <v>246</v>
      </c>
      <c r="AE165" s="399"/>
      <c r="AF165" s="399"/>
      <c r="AG165" s="399"/>
      <c r="AH165" s="399"/>
      <c r="AI165" s="399"/>
      <c r="AJ165" s="399"/>
      <c r="AK165" s="399"/>
      <c r="AL165" s="399"/>
      <c r="AM165" s="399"/>
      <c r="AN165" s="399"/>
      <c r="AO165" s="109">
        <v>6.2763756575679643</v>
      </c>
      <c r="AP165" s="114">
        <v>6.4526954246322639</v>
      </c>
    </row>
    <row r="166" spans="1:42" x14ac:dyDescent="0.3">
      <c r="A166" s="80" t="s">
        <v>149</v>
      </c>
      <c r="B166" s="440"/>
      <c r="C166" s="434"/>
      <c r="D166" s="440"/>
      <c r="E166" s="434"/>
      <c r="F166" s="442"/>
      <c r="G166" s="434"/>
      <c r="H166" s="440"/>
      <c r="I166" s="434"/>
      <c r="J166" s="440"/>
      <c r="K166" s="434"/>
      <c r="L166" s="440"/>
      <c r="M166" s="434"/>
      <c r="N166" s="440"/>
      <c r="O166" s="434"/>
      <c r="P166" s="440"/>
      <c r="Q166" s="434"/>
      <c r="R166" s="440"/>
      <c r="S166" s="434"/>
      <c r="T166" s="440"/>
      <c r="U166" s="434"/>
      <c r="V166" s="132"/>
      <c r="W166" s="132"/>
      <c r="Y166" s="147">
        <f t="shared" ref="Y166:Y172" si="33">H146-AO166</f>
        <v>0</v>
      </c>
      <c r="Z166" s="147">
        <f t="shared" ref="Z166:Z172" si="34">AP166-G302</f>
        <v>0</v>
      </c>
      <c r="AB166" s="127"/>
      <c r="AC166" s="436" t="s">
        <v>146</v>
      </c>
      <c r="AD166" s="96" t="s">
        <v>381</v>
      </c>
      <c r="AE166" s="397"/>
      <c r="AF166" s="397"/>
      <c r="AG166" s="397"/>
      <c r="AH166" s="397"/>
      <c r="AI166" s="397"/>
      <c r="AJ166" s="397"/>
      <c r="AK166" s="397"/>
      <c r="AL166" s="397"/>
      <c r="AM166" s="397"/>
      <c r="AN166" s="397"/>
      <c r="AO166" s="106">
        <v>12.770107636102599</v>
      </c>
      <c r="AP166" s="115">
        <v>13.51503234200317</v>
      </c>
    </row>
    <row r="167" spans="1:42" x14ac:dyDescent="0.3">
      <c r="A167" s="325" t="s">
        <v>222</v>
      </c>
      <c r="B167" s="440">
        <v>3.811743418596623</v>
      </c>
      <c r="C167" s="434"/>
      <c r="D167" s="440">
        <v>6.3035915620527927</v>
      </c>
      <c r="E167" s="434"/>
      <c r="F167" s="442">
        <v>2.838356917557026</v>
      </c>
      <c r="G167" s="434"/>
      <c r="H167" s="440">
        <v>4.2653536830099101</v>
      </c>
      <c r="I167" s="434"/>
      <c r="J167" s="440">
        <v>0.9046995334256418</v>
      </c>
      <c r="K167" s="434"/>
      <c r="L167" s="440">
        <v>1.3702308244455259</v>
      </c>
      <c r="M167" s="434"/>
      <c r="N167" s="440">
        <v>0.4951920418352474</v>
      </c>
      <c r="O167" s="434"/>
      <c r="P167" s="440">
        <v>1.805941160475224</v>
      </c>
      <c r="Q167" s="434"/>
      <c r="R167" s="440">
        <v>2.0463785944268742</v>
      </c>
      <c r="S167" s="434"/>
      <c r="T167" s="440">
        <v>4.2342726812958826</v>
      </c>
      <c r="U167" s="434"/>
      <c r="V167" s="132">
        <v>989</v>
      </c>
      <c r="W167" s="132">
        <v>1182</v>
      </c>
      <c r="Y167" s="147">
        <f t="shared" si="33"/>
        <v>0</v>
      </c>
      <c r="Z167" s="147">
        <f t="shared" si="34"/>
        <v>0</v>
      </c>
      <c r="AB167" s="127"/>
      <c r="AC167" s="434"/>
      <c r="AD167" s="95" t="s">
        <v>208</v>
      </c>
      <c r="AE167" s="398"/>
      <c r="AF167" s="398"/>
      <c r="AG167" s="398"/>
      <c r="AH167" s="398"/>
      <c r="AI167" s="398"/>
      <c r="AJ167" s="398"/>
      <c r="AK167" s="398"/>
      <c r="AL167" s="398"/>
      <c r="AM167" s="398"/>
      <c r="AN167" s="398"/>
      <c r="AO167" s="108">
        <v>9.3706112332001741</v>
      </c>
      <c r="AP167" s="113">
        <v>8.8406227305387262</v>
      </c>
    </row>
    <row r="168" spans="1:42" x14ac:dyDescent="0.3">
      <c r="A168" s="325" t="s">
        <v>223</v>
      </c>
      <c r="B168" s="440">
        <v>3.243893767555448</v>
      </c>
      <c r="C168" s="434"/>
      <c r="D168" s="440">
        <v>7.3905864186046877</v>
      </c>
      <c r="E168" s="434"/>
      <c r="F168" s="442">
        <v>1.617314942853892</v>
      </c>
      <c r="G168" s="434"/>
      <c r="H168" s="440">
        <v>5.2955488581676446</v>
      </c>
      <c r="I168" s="434"/>
      <c r="J168" s="440">
        <v>1.1783213767895959</v>
      </c>
      <c r="K168" s="434"/>
      <c r="L168" s="440">
        <v>1.9931091393091569</v>
      </c>
      <c r="M168" s="434"/>
      <c r="N168" s="440">
        <v>2.7455051086965501</v>
      </c>
      <c r="O168" s="434"/>
      <c r="P168" s="440">
        <v>4.2035828271921307</v>
      </c>
      <c r="Q168" s="434"/>
      <c r="R168" s="440">
        <v>2.6014713849450701</v>
      </c>
      <c r="S168" s="434"/>
      <c r="T168" s="440">
        <v>7.0810429413798861</v>
      </c>
      <c r="U168" s="434"/>
      <c r="V168" s="132">
        <v>390</v>
      </c>
      <c r="W168" s="132">
        <v>354</v>
      </c>
      <c r="Y168" s="147">
        <f t="shared" si="33"/>
        <v>0</v>
      </c>
      <c r="Z168" s="147">
        <f t="shared" si="34"/>
        <v>0</v>
      </c>
      <c r="AB168" s="127"/>
      <c r="AC168" s="434"/>
      <c r="AD168" s="95" t="s">
        <v>209</v>
      </c>
      <c r="AE168" s="398"/>
      <c r="AF168" s="398"/>
      <c r="AG168" s="398"/>
      <c r="AH168" s="398"/>
      <c r="AI168" s="398"/>
      <c r="AJ168" s="398"/>
      <c r="AK168" s="398"/>
      <c r="AL168" s="398"/>
      <c r="AM168" s="398"/>
      <c r="AN168" s="398"/>
      <c r="AO168" s="108">
        <v>5.5745850425810133</v>
      </c>
      <c r="AP168" s="113">
        <v>6.6770674914066328</v>
      </c>
    </row>
    <row r="169" spans="1:42" x14ac:dyDescent="0.3">
      <c r="A169" s="325" t="s">
        <v>224</v>
      </c>
      <c r="B169" s="440">
        <v>3.7873983192894318</v>
      </c>
      <c r="C169" s="434"/>
      <c r="D169" s="440">
        <v>5.1087467239233693</v>
      </c>
      <c r="E169" s="434"/>
      <c r="F169" s="442">
        <v>2.0863547312666419</v>
      </c>
      <c r="G169" s="434"/>
      <c r="H169" s="440">
        <v>3.4835080963934422</v>
      </c>
      <c r="I169" s="434"/>
      <c r="J169" s="440">
        <v>1.5982764087187931</v>
      </c>
      <c r="K169" s="434"/>
      <c r="L169" s="440">
        <v>1.001236106995367</v>
      </c>
      <c r="M169" s="434"/>
      <c r="N169" s="440">
        <v>0.45228427471800231</v>
      </c>
      <c r="O169" s="434"/>
      <c r="P169" s="440">
        <v>3.669287527903776</v>
      </c>
      <c r="Q169" s="434"/>
      <c r="R169" s="440">
        <v>2.0511799997851372</v>
      </c>
      <c r="S169" s="434"/>
      <c r="T169" s="440">
        <v>3.3261599957769321</v>
      </c>
      <c r="U169" s="434"/>
      <c r="V169" s="132">
        <v>456</v>
      </c>
      <c r="W169" s="132">
        <v>554</v>
      </c>
      <c r="Y169" s="147">
        <f t="shared" si="33"/>
        <v>0</v>
      </c>
      <c r="Z169" s="147">
        <f t="shared" si="34"/>
        <v>0</v>
      </c>
      <c r="AB169" s="127"/>
      <c r="AC169" s="434"/>
      <c r="AD169" s="95" t="s">
        <v>210</v>
      </c>
      <c r="AE169" s="398"/>
      <c r="AF169" s="398"/>
      <c r="AG169" s="398"/>
      <c r="AH169" s="398"/>
      <c r="AI169" s="398"/>
      <c r="AJ169" s="398"/>
      <c r="AK169" s="398"/>
      <c r="AL169" s="398"/>
      <c r="AM169" s="398"/>
      <c r="AN169" s="398"/>
      <c r="AO169" s="108">
        <v>4.5680348265801021</v>
      </c>
      <c r="AP169" s="113">
        <v>4.5947901777312374</v>
      </c>
    </row>
    <row r="170" spans="1:42" x14ac:dyDescent="0.3">
      <c r="A170" s="325" t="s">
        <v>225</v>
      </c>
      <c r="B170" s="440">
        <v>3.0137991313207482</v>
      </c>
      <c r="C170" s="434"/>
      <c r="D170" s="440">
        <v>7.7392207877816244</v>
      </c>
      <c r="E170" s="434"/>
      <c r="F170" s="442">
        <v>1.9824629558096181</v>
      </c>
      <c r="G170" s="434"/>
      <c r="H170" s="440">
        <v>5.413879439392308</v>
      </c>
      <c r="I170" s="434"/>
      <c r="J170" s="440">
        <v>0.97975577788788293</v>
      </c>
      <c r="K170" s="434"/>
      <c r="L170" s="440">
        <v>2.2428371926818369</v>
      </c>
      <c r="M170" s="434"/>
      <c r="N170" s="440">
        <v>0.7987102098942449</v>
      </c>
      <c r="O170" s="434"/>
      <c r="P170" s="440">
        <v>2.283554113810776</v>
      </c>
      <c r="Q170" s="434"/>
      <c r="R170" s="440">
        <v>2.1632934281510412</v>
      </c>
      <c r="S170" s="434"/>
      <c r="T170" s="440">
        <v>5.3258120596840381</v>
      </c>
      <c r="U170" s="434"/>
      <c r="V170" s="132">
        <v>1089</v>
      </c>
      <c r="W170" s="132">
        <v>1329</v>
      </c>
      <c r="Y170" s="147">
        <f t="shared" si="33"/>
        <v>0</v>
      </c>
      <c r="Z170" s="147">
        <f t="shared" si="34"/>
        <v>0</v>
      </c>
      <c r="AB170" s="127"/>
      <c r="AC170" s="434"/>
      <c r="AD170" s="95" t="s">
        <v>211</v>
      </c>
      <c r="AE170" s="398"/>
      <c r="AF170" s="398"/>
      <c r="AG170" s="398"/>
      <c r="AH170" s="398"/>
      <c r="AI170" s="398"/>
      <c r="AJ170" s="398"/>
      <c r="AK170" s="398"/>
      <c r="AL170" s="398"/>
      <c r="AM170" s="398"/>
      <c r="AN170" s="398"/>
      <c r="AO170" s="108">
        <v>3.8872500631251121</v>
      </c>
      <c r="AP170" s="113">
        <v>4.6910457369023399</v>
      </c>
    </row>
    <row r="171" spans="1:42" x14ac:dyDescent="0.3">
      <c r="A171" s="325" t="s">
        <v>226</v>
      </c>
      <c r="B171" s="440">
        <v>4.3307423400131144</v>
      </c>
      <c r="C171" s="434"/>
      <c r="D171" s="440">
        <v>7.8351690256932542</v>
      </c>
      <c r="E171" s="434"/>
      <c r="F171" s="442">
        <v>3.1000011974701231</v>
      </c>
      <c r="G171" s="434"/>
      <c r="H171" s="440">
        <v>5.4015656048453691</v>
      </c>
      <c r="I171" s="434"/>
      <c r="J171" s="440">
        <v>1.784222074729535</v>
      </c>
      <c r="K171" s="434"/>
      <c r="L171" s="440">
        <v>1.819520885651897</v>
      </c>
      <c r="M171" s="434"/>
      <c r="N171" s="440">
        <v>0.89345693978971907</v>
      </c>
      <c r="O171" s="434"/>
      <c r="P171" s="440">
        <v>3.0311717304201511</v>
      </c>
      <c r="Q171" s="434"/>
      <c r="R171" s="440">
        <v>2.1645627556209299</v>
      </c>
      <c r="S171" s="434"/>
      <c r="T171" s="440">
        <v>5.3813450317454246</v>
      </c>
      <c r="U171" s="434"/>
      <c r="V171" s="132">
        <v>1716</v>
      </c>
      <c r="W171" s="132">
        <v>2100</v>
      </c>
      <c r="Y171" s="147">
        <f t="shared" si="33"/>
        <v>0</v>
      </c>
      <c r="Z171" s="147">
        <f t="shared" si="34"/>
        <v>0</v>
      </c>
      <c r="AB171" s="127"/>
      <c r="AC171" s="434"/>
      <c r="AD171" s="95" t="s">
        <v>212</v>
      </c>
      <c r="AE171" s="398"/>
      <c r="AF171" s="398"/>
      <c r="AG171" s="398"/>
      <c r="AH171" s="398"/>
      <c r="AI171" s="398"/>
      <c r="AJ171" s="398"/>
      <c r="AK171" s="398"/>
      <c r="AL171" s="398"/>
      <c r="AM171" s="398"/>
      <c r="AN171" s="398"/>
      <c r="AO171" s="108">
        <v>2.646328962396475</v>
      </c>
      <c r="AP171" s="113">
        <v>2.7158750303699901</v>
      </c>
    </row>
    <row r="172" spans="1:42" x14ac:dyDescent="0.3">
      <c r="A172" s="325" t="s">
        <v>227</v>
      </c>
      <c r="B172" s="440">
        <v>2.1745990177457659</v>
      </c>
      <c r="C172" s="434"/>
      <c r="D172" s="440">
        <v>6.1958634751181103</v>
      </c>
      <c r="E172" s="434"/>
      <c r="F172" s="442">
        <v>1.0698645280505159</v>
      </c>
      <c r="G172" s="434"/>
      <c r="H172" s="440">
        <v>4.3569921022296878</v>
      </c>
      <c r="I172" s="434"/>
      <c r="J172" s="440">
        <v>0.86378810969595532</v>
      </c>
      <c r="K172" s="434"/>
      <c r="L172" s="440">
        <v>1.7825549550801969</v>
      </c>
      <c r="M172" s="434"/>
      <c r="N172" s="440">
        <v>0.33769701285934028</v>
      </c>
      <c r="O172" s="434"/>
      <c r="P172" s="440">
        <v>2.302949017923106</v>
      </c>
      <c r="Q172" s="434"/>
      <c r="R172" s="440">
        <v>1.949607459052372</v>
      </c>
      <c r="S172" s="434"/>
      <c r="T172" s="440">
        <v>3.602844349525181</v>
      </c>
      <c r="U172" s="434"/>
      <c r="V172" s="132">
        <v>1701</v>
      </c>
      <c r="W172" s="132">
        <v>2033</v>
      </c>
      <c r="Y172" s="147">
        <f t="shared" si="33"/>
        <v>0</v>
      </c>
      <c r="Z172" s="147">
        <f t="shared" si="34"/>
        <v>0</v>
      </c>
      <c r="AB172" s="127"/>
      <c r="AC172" s="434"/>
      <c r="AD172" s="97" t="s">
        <v>213</v>
      </c>
      <c r="AE172" s="399"/>
      <c r="AF172" s="399"/>
      <c r="AG172" s="399"/>
      <c r="AH172" s="399"/>
      <c r="AI172" s="399"/>
      <c r="AJ172" s="399"/>
      <c r="AK172" s="399"/>
      <c r="AL172" s="399"/>
      <c r="AM172" s="399"/>
      <c r="AN172" s="399"/>
      <c r="AO172" s="109">
        <v>6.4345650377957337</v>
      </c>
      <c r="AP172" s="114">
        <v>3.8210023595415392</v>
      </c>
    </row>
    <row r="173" spans="1:42" x14ac:dyDescent="0.3">
      <c r="A173" s="325" t="s">
        <v>228</v>
      </c>
      <c r="B173" s="440">
        <v>6.1483808490404739</v>
      </c>
      <c r="C173" s="434"/>
      <c r="D173" s="440">
        <v>15.51412643452902</v>
      </c>
      <c r="E173" s="434"/>
      <c r="F173" s="442">
        <v>4.2677734926108286</v>
      </c>
      <c r="G173" s="434"/>
      <c r="H173" s="440">
        <v>11.354665222572351</v>
      </c>
      <c r="I173" s="434"/>
      <c r="J173" s="440">
        <v>1.6663103330310041</v>
      </c>
      <c r="K173" s="434"/>
      <c r="L173" s="440">
        <v>5.6733103248427623</v>
      </c>
      <c r="M173" s="434"/>
      <c r="N173" s="440">
        <v>0.63606054724064076</v>
      </c>
      <c r="O173" s="434"/>
      <c r="P173" s="440">
        <v>2.670242092331383</v>
      </c>
      <c r="Q173" s="434"/>
      <c r="R173" s="440">
        <v>3.6595002749425829</v>
      </c>
      <c r="S173" s="434"/>
      <c r="T173" s="440">
        <v>6.680894784668757</v>
      </c>
      <c r="U173" s="434"/>
      <c r="V173" s="132">
        <v>534</v>
      </c>
      <c r="W173" s="132">
        <v>645</v>
      </c>
      <c r="Y173" s="147">
        <f>H53-AO173</f>
        <v>0</v>
      </c>
      <c r="Z173" s="147">
        <f>AP173-G218</f>
        <v>0</v>
      </c>
      <c r="AB173" s="127"/>
      <c r="AC173" s="437" t="s">
        <v>445</v>
      </c>
      <c r="AD173" s="96" t="s">
        <v>161</v>
      </c>
      <c r="AE173" s="397"/>
      <c r="AF173" s="397"/>
      <c r="AG173" s="397"/>
      <c r="AH173" s="397"/>
      <c r="AI173" s="397"/>
      <c r="AJ173" s="397"/>
      <c r="AK173" s="397"/>
      <c r="AL173" s="397"/>
      <c r="AM173" s="397"/>
      <c r="AN173" s="397"/>
      <c r="AO173" s="106">
        <v>6.096041032308416</v>
      </c>
      <c r="AP173" s="115">
        <v>5.5833398330173134</v>
      </c>
    </row>
    <row r="174" spans="1:42" x14ac:dyDescent="0.3">
      <c r="A174" s="325" t="s">
        <v>229</v>
      </c>
      <c r="B174" s="440">
        <v>5.9653486076620563</v>
      </c>
      <c r="C174" s="434"/>
      <c r="D174" s="440">
        <v>10.97671593211127</v>
      </c>
      <c r="E174" s="434"/>
      <c r="F174" s="442">
        <v>3.8006715752728621</v>
      </c>
      <c r="G174" s="434"/>
      <c r="H174" s="440">
        <v>8.2813985777075096</v>
      </c>
      <c r="I174" s="434"/>
      <c r="J174" s="440">
        <v>2.2147081796357981</v>
      </c>
      <c r="K174" s="434"/>
      <c r="L174" s="440">
        <v>2.6860432452081788</v>
      </c>
      <c r="M174" s="434"/>
      <c r="N174" s="440">
        <v>0.39704151930939718</v>
      </c>
      <c r="O174" s="434"/>
      <c r="P174" s="440">
        <v>2.9843539379883182</v>
      </c>
      <c r="Q174" s="434"/>
      <c r="R174" s="440">
        <v>3.35307219689872</v>
      </c>
      <c r="S174" s="434"/>
      <c r="T174" s="440">
        <v>5.3070584546607078</v>
      </c>
      <c r="U174" s="434"/>
      <c r="V174" s="132">
        <v>1649</v>
      </c>
      <c r="W174" s="132">
        <v>2166</v>
      </c>
      <c r="Y174" s="147">
        <f>H54-AO174</f>
        <v>0</v>
      </c>
      <c r="Z174" s="147">
        <f>AP174-G219</f>
        <v>0</v>
      </c>
      <c r="AB174" s="127"/>
      <c r="AC174" s="434"/>
      <c r="AD174" s="95" t="s">
        <v>351</v>
      </c>
      <c r="AE174" s="398"/>
      <c r="AF174" s="398"/>
      <c r="AG174" s="398"/>
      <c r="AH174" s="398"/>
      <c r="AI174" s="398"/>
      <c r="AJ174" s="398"/>
      <c r="AK174" s="398"/>
      <c r="AL174" s="398"/>
      <c r="AM174" s="398"/>
      <c r="AN174" s="398"/>
      <c r="AO174" s="108">
        <v>6.3847176095645413</v>
      </c>
      <c r="AP174" s="113">
        <v>5.7899160509310326</v>
      </c>
    </row>
    <row r="175" spans="1:42" x14ac:dyDescent="0.3">
      <c r="A175" s="325"/>
      <c r="B175" s="440"/>
      <c r="C175" s="434"/>
      <c r="D175" s="440"/>
      <c r="E175" s="434"/>
      <c r="F175" s="442"/>
      <c r="G175" s="434"/>
      <c r="H175" s="440"/>
      <c r="I175" s="434"/>
      <c r="J175" s="440"/>
      <c r="K175" s="434"/>
      <c r="L175" s="440"/>
      <c r="M175" s="434"/>
      <c r="N175" s="440"/>
      <c r="O175" s="434"/>
      <c r="P175" s="440"/>
      <c r="Q175" s="434"/>
      <c r="R175" s="440"/>
      <c r="S175" s="434"/>
      <c r="T175" s="440"/>
      <c r="U175" s="434"/>
      <c r="V175" s="132"/>
      <c r="W175" s="132"/>
      <c r="Y175" s="147">
        <f>H55-AO175</f>
        <v>0</v>
      </c>
      <c r="Z175" s="147">
        <f>AP175-G220</f>
        <v>0</v>
      </c>
      <c r="AB175" s="127"/>
      <c r="AC175" s="434"/>
      <c r="AD175" s="95" t="s">
        <v>352</v>
      </c>
      <c r="AE175" s="398"/>
      <c r="AF175" s="398"/>
      <c r="AG175" s="398"/>
      <c r="AH175" s="398"/>
      <c r="AI175" s="398"/>
      <c r="AJ175" s="398"/>
      <c r="AK175" s="398"/>
      <c r="AL175" s="398"/>
      <c r="AM175" s="398"/>
      <c r="AN175" s="398"/>
      <c r="AO175" s="108">
        <v>7.0845122265684042</v>
      </c>
      <c r="AP175" s="113">
        <v>9.4403808957751387</v>
      </c>
    </row>
    <row r="176" spans="1:42" x14ac:dyDescent="0.3">
      <c r="A176" s="80" t="s">
        <v>150</v>
      </c>
      <c r="B176" s="440"/>
      <c r="C176" s="434"/>
      <c r="D176" s="440"/>
      <c r="E176" s="434"/>
      <c r="F176" s="442"/>
      <c r="G176" s="434"/>
      <c r="H176" s="440"/>
      <c r="I176" s="434"/>
      <c r="J176" s="440"/>
      <c r="K176" s="434"/>
      <c r="L176" s="440"/>
      <c r="M176" s="434"/>
      <c r="N176" s="440"/>
      <c r="O176" s="434"/>
      <c r="P176" s="440"/>
      <c r="Q176" s="434"/>
      <c r="R176" s="440"/>
      <c r="S176" s="434"/>
      <c r="T176" s="440"/>
      <c r="U176" s="434"/>
      <c r="V176" s="132"/>
      <c r="W176" s="132"/>
      <c r="Y176" s="147">
        <f t="shared" ref="Y176:Y194" si="35">H57-AO176</f>
        <v>0</v>
      </c>
      <c r="Z176" s="147">
        <f>AP176-G222</f>
        <v>0</v>
      </c>
      <c r="AB176" s="127"/>
      <c r="AC176" s="434"/>
      <c r="AD176" s="95" t="s">
        <v>355</v>
      </c>
      <c r="AE176" s="398"/>
      <c r="AF176" s="398"/>
      <c r="AG176" s="398"/>
      <c r="AH176" s="398"/>
      <c r="AI176" s="398"/>
      <c r="AJ176" s="398"/>
      <c r="AK176" s="398"/>
      <c r="AL176" s="398"/>
      <c r="AM176" s="398"/>
      <c r="AN176" s="398"/>
      <c r="AO176" s="108">
        <v>2.6586694192492248</v>
      </c>
      <c r="AP176" s="113">
        <v>3.0002433080276432</v>
      </c>
    </row>
    <row r="177" spans="1:42" x14ac:dyDescent="0.3">
      <c r="A177" s="53" t="s">
        <v>230</v>
      </c>
      <c r="B177" s="440">
        <v>3.976075012363594</v>
      </c>
      <c r="C177" s="434"/>
      <c r="D177" s="440">
        <v>8.3470125862594191</v>
      </c>
      <c r="E177" s="434"/>
      <c r="F177" s="442">
        <v>2.475272297983433</v>
      </c>
      <c r="G177" s="434"/>
      <c r="H177" s="440">
        <v>5.9659578893076723</v>
      </c>
      <c r="I177" s="434"/>
      <c r="J177" s="440">
        <v>1.4734172894438611</v>
      </c>
      <c r="K177" s="434"/>
      <c r="L177" s="440">
        <v>2.3016504329545251</v>
      </c>
      <c r="M177" s="434"/>
      <c r="N177" s="440">
        <v>0.75604887792561026</v>
      </c>
      <c r="O177" s="434"/>
      <c r="P177" s="440">
        <v>2.852089470195498</v>
      </c>
      <c r="Q177" s="434"/>
      <c r="R177" s="440">
        <v>2.5447888013722499</v>
      </c>
      <c r="S177" s="434"/>
      <c r="T177" s="440">
        <v>4.9785917858695994</v>
      </c>
      <c r="U177" s="434"/>
      <c r="V177" s="132">
        <v>6781</v>
      </c>
      <c r="W177" s="132">
        <v>8256</v>
      </c>
      <c r="Y177" s="147">
        <f t="shared" si="35"/>
        <v>0</v>
      </c>
      <c r="Z177" s="147">
        <f>AP177-H223</f>
        <v>0</v>
      </c>
      <c r="AB177" s="127"/>
      <c r="AC177" s="434"/>
      <c r="AD177" s="95" t="s">
        <v>356</v>
      </c>
      <c r="AE177" s="398"/>
      <c r="AF177" s="398"/>
      <c r="AG177" s="398"/>
      <c r="AH177" s="398"/>
      <c r="AI177" s="398"/>
      <c r="AJ177" s="398"/>
      <c r="AK177" s="398"/>
      <c r="AL177" s="398"/>
      <c r="AM177" s="398"/>
      <c r="AN177" s="398"/>
      <c r="AO177" s="108">
        <v>12.301103821319771</v>
      </c>
      <c r="AP177" s="113">
        <v>6.4098826666509696</v>
      </c>
    </row>
    <row r="178" spans="1:42" x14ac:dyDescent="0.3">
      <c r="A178" s="53" t="s">
        <v>231</v>
      </c>
      <c r="B178" s="440">
        <v>3.8770673499508042</v>
      </c>
      <c r="C178" s="434"/>
      <c r="D178" s="440">
        <v>7.3163845121794617</v>
      </c>
      <c r="E178" s="434"/>
      <c r="F178" s="442">
        <v>2.8854650337789849</v>
      </c>
      <c r="G178" s="434"/>
      <c r="H178" s="440">
        <v>5.2007010696077964</v>
      </c>
      <c r="I178" s="434"/>
      <c r="J178" s="440">
        <v>1.1750420550543801</v>
      </c>
      <c r="K178" s="434"/>
      <c r="L178" s="440">
        <v>1.5238986437105899</v>
      </c>
      <c r="M178" s="434"/>
      <c r="N178" s="440">
        <v>0.42738380959463512</v>
      </c>
      <c r="O178" s="434"/>
      <c r="P178" s="440">
        <v>2.0752563722789832</v>
      </c>
      <c r="Q178" s="434"/>
      <c r="R178" s="440">
        <v>1.8642159542036021</v>
      </c>
      <c r="S178" s="434"/>
      <c r="T178" s="440">
        <v>4.5243055849022484</v>
      </c>
      <c r="U178" s="434"/>
      <c r="V178" s="132">
        <v>1743</v>
      </c>
      <c r="W178" s="132">
        <v>2107</v>
      </c>
      <c r="Y178" s="147">
        <f t="shared" si="35"/>
        <v>0</v>
      </c>
      <c r="Z178" s="147">
        <f>AP178-G224</f>
        <v>0</v>
      </c>
      <c r="AB178" s="127"/>
      <c r="AC178" s="434"/>
      <c r="AD178" s="95" t="s">
        <v>357</v>
      </c>
      <c r="AE178" s="398"/>
      <c r="AF178" s="398"/>
      <c r="AG178" s="398"/>
      <c r="AH178" s="398"/>
      <c r="AI178" s="398"/>
      <c r="AJ178" s="398"/>
      <c r="AK178" s="398"/>
      <c r="AL178" s="398"/>
      <c r="AM178" s="398"/>
      <c r="AN178" s="398"/>
      <c r="AO178" s="108">
        <v>12.452515614800159</v>
      </c>
      <c r="AP178" s="113">
        <v>9.6877841086493373</v>
      </c>
    </row>
    <row r="179" spans="1:42" x14ac:dyDescent="0.3">
      <c r="A179" s="53"/>
      <c r="B179" s="440"/>
      <c r="C179" s="434"/>
      <c r="D179" s="440"/>
      <c r="E179" s="434"/>
      <c r="F179" s="442"/>
      <c r="G179" s="434"/>
      <c r="H179" s="440"/>
      <c r="I179" s="434"/>
      <c r="J179" s="440"/>
      <c r="K179" s="434"/>
      <c r="L179" s="440"/>
      <c r="M179" s="434"/>
      <c r="N179" s="440"/>
      <c r="O179" s="434"/>
      <c r="P179" s="440"/>
      <c r="Q179" s="434"/>
      <c r="R179" s="440"/>
      <c r="S179" s="434"/>
      <c r="T179" s="440"/>
      <c r="U179" s="434"/>
      <c r="V179" s="132"/>
      <c r="W179" s="132"/>
      <c r="Y179" s="147" t="e">
        <f t="shared" si="35"/>
        <v>#VALUE!</v>
      </c>
      <c r="Z179" s="147" t="e">
        <f>AP179-G225</f>
        <v>#VALUE!</v>
      </c>
      <c r="AB179" s="127"/>
      <c r="AC179" s="434"/>
      <c r="AD179" s="95" t="s">
        <v>358</v>
      </c>
      <c r="AE179" s="398"/>
      <c r="AF179" s="398"/>
      <c r="AG179" s="398"/>
      <c r="AH179" s="398"/>
      <c r="AI179" s="398"/>
      <c r="AJ179" s="398"/>
      <c r="AK179" s="398"/>
      <c r="AL179" s="398"/>
      <c r="AM179" s="398"/>
      <c r="AN179" s="398"/>
      <c r="AO179" s="108"/>
      <c r="AP179" s="113"/>
    </row>
    <row r="180" spans="1:42" x14ac:dyDescent="0.3">
      <c r="A180" s="80" t="s">
        <v>151</v>
      </c>
      <c r="B180" s="440"/>
      <c r="C180" s="434"/>
      <c r="D180" s="440"/>
      <c r="E180" s="434"/>
      <c r="F180" s="442"/>
      <c r="G180" s="434"/>
      <c r="H180" s="440"/>
      <c r="I180" s="434"/>
      <c r="J180" s="440"/>
      <c r="K180" s="434"/>
      <c r="L180" s="440"/>
      <c r="M180" s="434"/>
      <c r="N180" s="440"/>
      <c r="O180" s="434"/>
      <c r="P180" s="440"/>
      <c r="Q180" s="434"/>
      <c r="R180" s="440"/>
      <c r="S180" s="434"/>
      <c r="T180" s="440"/>
      <c r="U180" s="434"/>
      <c r="V180" s="132"/>
      <c r="W180" s="132"/>
      <c r="Y180" s="147" t="e">
        <f t="shared" si="35"/>
        <v>#VALUE!</v>
      </c>
      <c r="Z180" s="147" t="e">
        <f>AP180-G226</f>
        <v>#VALUE!</v>
      </c>
      <c r="AB180" s="127"/>
      <c r="AC180" s="434"/>
      <c r="AD180" s="95" t="s">
        <v>359</v>
      </c>
      <c r="AE180" s="398"/>
      <c r="AF180" s="398"/>
      <c r="AG180" s="398"/>
      <c r="AH180" s="398"/>
      <c r="AI180" s="398"/>
      <c r="AJ180" s="398"/>
      <c r="AK180" s="398"/>
      <c r="AL180" s="398"/>
      <c r="AM180" s="398"/>
      <c r="AN180" s="398"/>
      <c r="AO180" s="108"/>
      <c r="AP180" s="113"/>
    </row>
    <row r="181" spans="1:42" x14ac:dyDescent="0.3">
      <c r="A181" s="53" t="s">
        <v>232</v>
      </c>
      <c r="B181" s="440">
        <v>5.7302090322670463</v>
      </c>
      <c r="C181" s="434"/>
      <c r="D181" s="440">
        <v>11.644069661739911</v>
      </c>
      <c r="E181" s="434"/>
      <c r="F181" s="442">
        <v>3.6379108992527658</v>
      </c>
      <c r="G181" s="434"/>
      <c r="H181" s="440">
        <v>7.2980867638601854</v>
      </c>
      <c r="I181" s="434"/>
      <c r="J181" s="440">
        <v>1.762672285135956</v>
      </c>
      <c r="K181" s="434"/>
      <c r="L181" s="440">
        <v>3.7355489441798291</v>
      </c>
      <c r="M181" s="434"/>
      <c r="N181" s="440">
        <v>0.54140045390028457</v>
      </c>
      <c r="O181" s="434"/>
      <c r="P181" s="440">
        <v>3.8993445378054998</v>
      </c>
      <c r="Q181" s="434"/>
      <c r="R181" s="440">
        <v>5.9938880128526657</v>
      </c>
      <c r="S181" s="434"/>
      <c r="T181" s="440">
        <v>6.4037649157715713</v>
      </c>
      <c r="U181" s="434"/>
      <c r="V181" s="132">
        <v>448</v>
      </c>
      <c r="W181" s="132">
        <v>575</v>
      </c>
      <c r="Y181" s="147" t="e">
        <f t="shared" si="35"/>
        <v>#VALUE!</v>
      </c>
      <c r="Z181" s="147" t="e">
        <f>AP181-G227</f>
        <v>#VALUE!</v>
      </c>
      <c r="AB181" s="127"/>
      <c r="AC181" s="434"/>
      <c r="AD181" s="95" t="s">
        <v>360</v>
      </c>
      <c r="AE181" s="398"/>
      <c r="AF181" s="398"/>
      <c r="AG181" s="398"/>
      <c r="AH181" s="398"/>
      <c r="AI181" s="398"/>
      <c r="AJ181" s="398"/>
      <c r="AK181" s="398"/>
      <c r="AL181" s="398"/>
      <c r="AM181" s="398"/>
      <c r="AN181" s="398"/>
      <c r="AO181" s="108"/>
      <c r="AP181" s="113"/>
    </row>
    <row r="182" spans="1:42" x14ac:dyDescent="0.3">
      <c r="A182" s="53" t="s">
        <v>233</v>
      </c>
      <c r="B182" s="440">
        <v>3.8774831623508792</v>
      </c>
      <c r="C182" s="434"/>
      <c r="D182" s="440">
        <v>7.9003717946391872</v>
      </c>
      <c r="E182" s="434"/>
      <c r="F182" s="442">
        <v>2.49790037527751</v>
      </c>
      <c r="G182" s="434"/>
      <c r="H182" s="440">
        <v>5.7139428260574139</v>
      </c>
      <c r="I182" s="434"/>
      <c r="J182" s="440">
        <v>1.4073839777845929</v>
      </c>
      <c r="K182" s="434"/>
      <c r="L182" s="440">
        <v>2.0755308849852359</v>
      </c>
      <c r="M182" s="434"/>
      <c r="N182" s="440">
        <v>0.71780426555919352</v>
      </c>
      <c r="O182" s="434"/>
      <c r="P182" s="440">
        <v>2.668476542849068</v>
      </c>
      <c r="Q182" s="434"/>
      <c r="R182" s="440">
        <v>2.2526918462291419</v>
      </c>
      <c r="S182" s="434"/>
      <c r="T182" s="440">
        <v>4.7812271596787506</v>
      </c>
      <c r="U182" s="434"/>
      <c r="V182" s="132">
        <v>7983</v>
      </c>
      <c r="W182" s="132">
        <v>9677</v>
      </c>
      <c r="Y182" s="147">
        <f t="shared" si="35"/>
        <v>0</v>
      </c>
      <c r="Z182" s="147">
        <f>AP182-G228</f>
        <v>0</v>
      </c>
      <c r="AB182" s="127"/>
      <c r="AC182" s="434"/>
      <c r="AD182" s="95" t="s">
        <v>361</v>
      </c>
      <c r="AE182" s="398"/>
      <c r="AF182" s="398"/>
      <c r="AG182" s="398"/>
      <c r="AH182" s="398"/>
      <c r="AI182" s="398"/>
      <c r="AJ182" s="398"/>
      <c r="AK182" s="398"/>
      <c r="AL182" s="398"/>
      <c r="AM182" s="398"/>
      <c r="AN182" s="398"/>
      <c r="AO182" s="108">
        <v>2.105883197563386</v>
      </c>
      <c r="AP182" s="113">
        <v>2.6487865680204461</v>
      </c>
    </row>
    <row r="183" spans="1:42" x14ac:dyDescent="0.3">
      <c r="A183" s="53"/>
      <c r="B183" s="440"/>
      <c r="C183" s="434"/>
      <c r="D183" s="440"/>
      <c r="E183" s="434"/>
      <c r="F183" s="442"/>
      <c r="G183" s="434"/>
      <c r="H183" s="440"/>
      <c r="I183" s="434"/>
      <c r="J183" s="440"/>
      <c r="K183" s="434"/>
      <c r="L183" s="440"/>
      <c r="M183" s="434"/>
      <c r="N183" s="440"/>
      <c r="O183" s="434"/>
      <c r="P183" s="440"/>
      <c r="Q183" s="434"/>
      <c r="R183" s="440"/>
      <c r="S183" s="434"/>
      <c r="T183" s="440"/>
      <c r="U183" s="434"/>
      <c r="V183" s="132"/>
      <c r="W183" s="132"/>
      <c r="Y183" s="147">
        <f t="shared" si="35"/>
        <v>0</v>
      </c>
      <c r="Z183" s="147">
        <f>AP183-H229</f>
        <v>0</v>
      </c>
      <c r="AB183" s="127"/>
      <c r="AC183" s="434"/>
      <c r="AD183" s="95" t="s">
        <v>362</v>
      </c>
      <c r="AE183" s="398"/>
      <c r="AF183" s="398"/>
      <c r="AG183" s="398"/>
      <c r="AH183" s="398"/>
      <c r="AI183" s="398"/>
      <c r="AJ183" s="398"/>
      <c r="AK183" s="398"/>
      <c r="AL183" s="398"/>
      <c r="AM183" s="398"/>
      <c r="AN183" s="398"/>
      <c r="AO183" s="108">
        <v>2.2922463398532851</v>
      </c>
      <c r="AP183" s="113">
        <v>1.9424842457039859</v>
      </c>
    </row>
    <row r="184" spans="1:42" x14ac:dyDescent="0.3">
      <c r="A184" s="80" t="s">
        <v>152</v>
      </c>
      <c r="B184" s="440"/>
      <c r="C184" s="434"/>
      <c r="D184" s="440"/>
      <c r="E184" s="434"/>
      <c r="F184" s="442"/>
      <c r="G184" s="434"/>
      <c r="H184" s="440"/>
      <c r="I184" s="434"/>
      <c r="J184" s="440"/>
      <c r="K184" s="434"/>
      <c r="L184" s="440"/>
      <c r="M184" s="434"/>
      <c r="N184" s="440"/>
      <c r="O184" s="434"/>
      <c r="P184" s="440"/>
      <c r="Q184" s="434"/>
      <c r="R184" s="440"/>
      <c r="S184" s="434"/>
      <c r="T184" s="440"/>
      <c r="U184" s="434"/>
      <c r="V184" s="132"/>
      <c r="W184" s="132"/>
      <c r="Y184" s="147">
        <f t="shared" si="35"/>
        <v>0</v>
      </c>
      <c r="Z184" s="147">
        <f>AP184-G230</f>
        <v>0</v>
      </c>
      <c r="AB184" s="127"/>
      <c r="AC184" s="434"/>
      <c r="AD184" s="95" t="s">
        <v>363</v>
      </c>
      <c r="AE184" s="398"/>
      <c r="AF184" s="398"/>
      <c r="AG184" s="398"/>
      <c r="AH184" s="398"/>
      <c r="AI184" s="398"/>
      <c r="AJ184" s="398"/>
      <c r="AK184" s="398"/>
      <c r="AL184" s="398"/>
      <c r="AM184" s="398"/>
      <c r="AN184" s="398"/>
      <c r="AO184" s="108">
        <v>3.0226316200726799</v>
      </c>
      <c r="AP184" s="113">
        <v>1.998395404347689</v>
      </c>
    </row>
    <row r="185" spans="1:42" x14ac:dyDescent="0.3">
      <c r="A185" s="53" t="s">
        <v>234</v>
      </c>
      <c r="B185" s="440">
        <v>4.7697427101542704</v>
      </c>
      <c r="C185" s="434"/>
      <c r="D185" s="440">
        <v>11.076271633871791</v>
      </c>
      <c r="E185" s="434"/>
      <c r="F185" s="442">
        <v>3.107769141326636</v>
      </c>
      <c r="G185" s="434"/>
      <c r="H185" s="440">
        <v>8.1573630364081389</v>
      </c>
      <c r="I185" s="434"/>
      <c r="J185" s="440">
        <v>1.724603333335152</v>
      </c>
      <c r="K185" s="434"/>
      <c r="L185" s="440">
        <v>3.0657349107926488</v>
      </c>
      <c r="M185" s="434"/>
      <c r="N185" s="440">
        <v>0.74452988246817209</v>
      </c>
      <c r="O185" s="434"/>
      <c r="P185" s="440">
        <v>3.0142450815946229</v>
      </c>
      <c r="Q185" s="434"/>
      <c r="R185" s="440">
        <v>3.8999262994903399</v>
      </c>
      <c r="S185" s="434"/>
      <c r="T185" s="440">
        <v>5.2242411670685707</v>
      </c>
      <c r="U185" s="434"/>
      <c r="V185" s="132">
        <v>1511</v>
      </c>
      <c r="W185" s="132">
        <v>1972</v>
      </c>
      <c r="Y185" s="147" t="e">
        <f t="shared" si="35"/>
        <v>#VALUE!</v>
      </c>
      <c r="Z185" s="147">
        <f>AP185-G231</f>
        <v>0</v>
      </c>
      <c r="AB185" s="127"/>
      <c r="AC185" s="434"/>
      <c r="AD185" s="95" t="s">
        <v>364</v>
      </c>
      <c r="AE185" s="398"/>
      <c r="AF185" s="398"/>
      <c r="AG185" s="398"/>
      <c r="AH185" s="398"/>
      <c r="AI185" s="398"/>
      <c r="AJ185" s="398"/>
      <c r="AK185" s="398"/>
      <c r="AL185" s="398"/>
      <c r="AM185" s="398"/>
      <c r="AN185" s="398"/>
      <c r="AO185" s="108"/>
      <c r="AP185" s="113">
        <v>3.6503652812998548</v>
      </c>
    </row>
    <row r="186" spans="1:42" x14ac:dyDescent="0.3">
      <c r="A186" s="53" t="s">
        <v>235</v>
      </c>
      <c r="B186" s="440">
        <v>3.997114018535068</v>
      </c>
      <c r="C186" s="434"/>
      <c r="D186" s="440">
        <v>7.9991009019510626</v>
      </c>
      <c r="E186" s="434"/>
      <c r="F186" s="442">
        <v>2.5369239449514489</v>
      </c>
      <c r="G186" s="434"/>
      <c r="H186" s="440">
        <v>5.7418886123830006</v>
      </c>
      <c r="I186" s="434"/>
      <c r="J186" s="440">
        <v>1.3798106560217409</v>
      </c>
      <c r="K186" s="434"/>
      <c r="L186" s="440">
        <v>2.0865781075162801</v>
      </c>
      <c r="M186" s="434"/>
      <c r="N186" s="440">
        <v>0.66181045275039074</v>
      </c>
      <c r="O186" s="434"/>
      <c r="P186" s="440">
        <v>2.791176619172564</v>
      </c>
      <c r="Q186" s="434"/>
      <c r="R186" s="440">
        <v>2.2929218351273928</v>
      </c>
      <c r="S186" s="434"/>
      <c r="T186" s="440">
        <v>5.1121819501652714</v>
      </c>
      <c r="U186" s="434"/>
      <c r="V186" s="132">
        <v>4805</v>
      </c>
      <c r="W186" s="132">
        <v>5713</v>
      </c>
      <c r="Y186" s="147">
        <f t="shared" si="35"/>
        <v>0</v>
      </c>
      <c r="Z186" s="147">
        <f>AP186-G232</f>
        <v>0</v>
      </c>
      <c r="AB186" s="127"/>
      <c r="AC186" s="434"/>
      <c r="AD186" s="95" t="s">
        <v>365</v>
      </c>
      <c r="AE186" s="398"/>
      <c r="AF186" s="398"/>
      <c r="AG186" s="398"/>
      <c r="AH186" s="398"/>
      <c r="AI186" s="398"/>
      <c r="AJ186" s="398"/>
      <c r="AK186" s="398"/>
      <c r="AL186" s="398"/>
      <c r="AM186" s="398"/>
      <c r="AN186" s="398"/>
      <c r="AO186" s="108">
        <v>0.62170068844324688</v>
      </c>
      <c r="AP186" s="113">
        <v>2.6758804775285081</v>
      </c>
    </row>
    <row r="187" spans="1:42" x14ac:dyDescent="0.3">
      <c r="A187" s="53" t="s">
        <v>236</v>
      </c>
      <c r="B187" s="440">
        <v>2.9554101685341112</v>
      </c>
      <c r="C187" s="434"/>
      <c r="D187" s="440">
        <v>5.5971283947740416</v>
      </c>
      <c r="E187" s="434"/>
      <c r="F187" s="442">
        <v>2.089756484944119</v>
      </c>
      <c r="G187" s="434"/>
      <c r="H187" s="440">
        <v>3.6407485279912151</v>
      </c>
      <c r="I187" s="434"/>
      <c r="J187" s="440">
        <v>1.1270223336314391</v>
      </c>
      <c r="K187" s="434"/>
      <c r="L187" s="440">
        <v>1.6018579193731399</v>
      </c>
      <c r="M187" s="434"/>
      <c r="N187" s="440">
        <v>0.77551171910868621</v>
      </c>
      <c r="O187" s="434"/>
      <c r="P187" s="440">
        <v>2.399397425740375</v>
      </c>
      <c r="Q187" s="434"/>
      <c r="R187" s="440">
        <v>1.742164753028653</v>
      </c>
      <c r="S187" s="434"/>
      <c r="T187" s="440">
        <v>3.6772710605936929</v>
      </c>
      <c r="U187" s="434"/>
      <c r="V187" s="132">
        <v>1613</v>
      </c>
      <c r="W187" s="132">
        <v>1952</v>
      </c>
      <c r="Y187" s="147">
        <f t="shared" si="35"/>
        <v>0</v>
      </c>
      <c r="Z187" s="147">
        <f>AP187-G233</f>
        <v>0</v>
      </c>
      <c r="AB187" s="127"/>
      <c r="AC187" s="434"/>
      <c r="AD187" s="95" t="s">
        <v>366</v>
      </c>
      <c r="AE187" s="398"/>
      <c r="AF187" s="398"/>
      <c r="AG187" s="398"/>
      <c r="AH187" s="398"/>
      <c r="AI187" s="398"/>
      <c r="AJ187" s="398"/>
      <c r="AK187" s="398"/>
      <c r="AL187" s="398"/>
      <c r="AM187" s="398"/>
      <c r="AN187" s="398"/>
      <c r="AO187" s="108">
        <v>1.7759174631772701</v>
      </c>
      <c r="AP187" s="113">
        <v>4.2439996722825812</v>
      </c>
    </row>
    <row r="188" spans="1:42" x14ac:dyDescent="0.3">
      <c r="A188" s="53"/>
      <c r="B188" s="440"/>
      <c r="C188" s="434"/>
      <c r="D188" s="440"/>
      <c r="E188" s="434"/>
      <c r="F188" s="442"/>
      <c r="G188" s="434"/>
      <c r="H188" s="440"/>
      <c r="I188" s="434"/>
      <c r="J188" s="440"/>
      <c r="K188" s="434"/>
      <c r="L188" s="440"/>
      <c r="M188" s="434"/>
      <c r="N188" s="440"/>
      <c r="O188" s="434"/>
      <c r="P188" s="440"/>
      <c r="Q188" s="434"/>
      <c r="R188" s="440"/>
      <c r="S188" s="434"/>
      <c r="T188" s="440"/>
      <c r="U188" s="434"/>
      <c r="V188" s="132"/>
      <c r="W188" s="132"/>
      <c r="Y188" s="147">
        <f t="shared" si="35"/>
        <v>0</v>
      </c>
      <c r="Z188" s="147">
        <f>AP188-G234</f>
        <v>0</v>
      </c>
      <c r="AB188" s="127"/>
      <c r="AC188" s="434"/>
      <c r="AD188" s="95" t="s">
        <v>367</v>
      </c>
      <c r="AE188" s="398"/>
      <c r="AF188" s="398"/>
      <c r="AG188" s="398"/>
      <c r="AH188" s="398"/>
      <c r="AI188" s="398"/>
      <c r="AJ188" s="398"/>
      <c r="AK188" s="398"/>
      <c r="AL188" s="398"/>
      <c r="AM188" s="398"/>
      <c r="AN188" s="398"/>
      <c r="AO188" s="108">
        <v>5.9524197328925119</v>
      </c>
      <c r="AP188" s="113">
        <v>7.0493459480543992</v>
      </c>
    </row>
    <row r="189" spans="1:42" x14ac:dyDescent="0.3">
      <c r="A189" s="80" t="s">
        <v>383</v>
      </c>
      <c r="B189" s="440"/>
      <c r="C189" s="434"/>
      <c r="D189" s="440"/>
      <c r="E189" s="434"/>
      <c r="F189" s="442"/>
      <c r="G189" s="434"/>
      <c r="H189" s="440"/>
      <c r="I189" s="434"/>
      <c r="J189" s="440"/>
      <c r="K189" s="434"/>
      <c r="L189" s="440"/>
      <c r="M189" s="434"/>
      <c r="N189" s="440"/>
      <c r="O189" s="434"/>
      <c r="P189" s="440"/>
      <c r="Q189" s="434"/>
      <c r="R189" s="440"/>
      <c r="S189" s="434"/>
      <c r="T189" s="440"/>
      <c r="U189" s="434"/>
      <c r="V189" s="132"/>
      <c r="W189" s="132"/>
      <c r="Y189" s="147">
        <f t="shared" si="35"/>
        <v>0</v>
      </c>
      <c r="Z189" s="147">
        <f>AP189-H235</f>
        <v>0</v>
      </c>
      <c r="AB189" s="127"/>
      <c r="AC189" s="434"/>
      <c r="AD189" s="95" t="s">
        <v>368</v>
      </c>
      <c r="AE189" s="398"/>
      <c r="AF189" s="398"/>
      <c r="AG189" s="398"/>
      <c r="AH189" s="398"/>
      <c r="AI189" s="398"/>
      <c r="AJ189" s="398"/>
      <c r="AK189" s="398"/>
      <c r="AL189" s="398"/>
      <c r="AM189" s="398"/>
      <c r="AN189" s="398"/>
      <c r="AO189" s="108">
        <v>4.7171900229050827</v>
      </c>
      <c r="AP189" s="113">
        <v>6.3025439426170839</v>
      </c>
    </row>
    <row r="190" spans="1:42" x14ac:dyDescent="0.3">
      <c r="A190" s="53" t="s">
        <v>237</v>
      </c>
      <c r="B190" s="440">
        <v>4.3129628532906557</v>
      </c>
      <c r="C190" s="434"/>
      <c r="D190" s="440">
        <v>9.8841847405686121</v>
      </c>
      <c r="E190" s="434"/>
      <c r="F190" s="442">
        <v>2.5587342555908341</v>
      </c>
      <c r="G190" s="434"/>
      <c r="H190" s="440">
        <v>7.2230127097755306</v>
      </c>
      <c r="I190" s="434"/>
      <c r="J190" s="440">
        <v>2.6217857377992049</v>
      </c>
      <c r="K190" s="434"/>
      <c r="L190" s="440">
        <v>2.6821895224868579</v>
      </c>
      <c r="M190" s="434"/>
      <c r="N190" s="440">
        <v>0.79394799617954781</v>
      </c>
      <c r="O190" s="434"/>
      <c r="P190" s="440">
        <v>2.8181983145928839</v>
      </c>
      <c r="Q190" s="434"/>
      <c r="R190" s="440">
        <v>3.1117024462574809</v>
      </c>
      <c r="S190" s="434"/>
      <c r="T190" s="440">
        <v>4.5149337399114557</v>
      </c>
      <c r="U190" s="434"/>
      <c r="V190" s="132">
        <v>543</v>
      </c>
      <c r="W190" s="132">
        <v>638</v>
      </c>
      <c r="Y190" s="147">
        <f t="shared" si="35"/>
        <v>0</v>
      </c>
      <c r="Z190" s="147">
        <f>AP190-G236</f>
        <v>0</v>
      </c>
      <c r="AB190" s="127"/>
      <c r="AC190" s="434"/>
      <c r="AD190" s="95" t="s">
        <v>369</v>
      </c>
      <c r="AE190" s="398"/>
      <c r="AF190" s="398"/>
      <c r="AG190" s="398"/>
      <c r="AH190" s="398"/>
      <c r="AI190" s="398"/>
      <c r="AJ190" s="398"/>
      <c r="AK190" s="398"/>
      <c r="AL190" s="398"/>
      <c r="AM190" s="398"/>
      <c r="AN190" s="398"/>
      <c r="AO190" s="108">
        <v>7.8602189941184868</v>
      </c>
      <c r="AP190" s="113">
        <v>8.2536886098065665</v>
      </c>
    </row>
    <row r="191" spans="1:42" x14ac:dyDescent="0.3">
      <c r="A191" s="53" t="s">
        <v>238</v>
      </c>
      <c r="B191" s="440">
        <v>4.0202534891062962</v>
      </c>
      <c r="C191" s="434"/>
      <c r="D191" s="440">
        <v>9.3965196953076884</v>
      </c>
      <c r="E191" s="434"/>
      <c r="F191" s="442">
        <v>2.612496871384252</v>
      </c>
      <c r="G191" s="434"/>
      <c r="H191" s="440">
        <v>6.0295085744122954</v>
      </c>
      <c r="I191" s="434"/>
      <c r="J191" s="440">
        <v>1.325078700627041</v>
      </c>
      <c r="K191" s="434"/>
      <c r="L191" s="440">
        <v>2.6254141359902858</v>
      </c>
      <c r="M191" s="434"/>
      <c r="N191" s="440">
        <v>0.52363627076184693</v>
      </c>
      <c r="O191" s="434"/>
      <c r="P191" s="440">
        <v>1.603681774616208</v>
      </c>
      <c r="Q191" s="434"/>
      <c r="R191" s="440">
        <v>3.5785185030538109</v>
      </c>
      <c r="S191" s="434"/>
      <c r="T191" s="440">
        <v>4.6153621004790146</v>
      </c>
      <c r="U191" s="434"/>
      <c r="V191" s="132">
        <v>1009</v>
      </c>
      <c r="W191" s="132">
        <v>1232</v>
      </c>
      <c r="Y191" s="148" t="e">
        <f t="shared" si="35"/>
        <v>#VALUE!</v>
      </c>
      <c r="Z191" s="147" t="e">
        <f>AP191-G237</f>
        <v>#VALUE!</v>
      </c>
      <c r="AB191" s="127"/>
      <c r="AC191" s="434"/>
      <c r="AD191" s="95" t="s">
        <v>370</v>
      </c>
      <c r="AE191" s="398"/>
      <c r="AF191" s="398"/>
      <c r="AG191" s="398"/>
      <c r="AH191" s="398"/>
      <c r="AI191" s="398"/>
      <c r="AJ191" s="398"/>
      <c r="AK191" s="398"/>
      <c r="AL191" s="398"/>
      <c r="AM191" s="398"/>
      <c r="AN191" s="398"/>
      <c r="AO191" s="108"/>
      <c r="AP191" s="113"/>
    </row>
    <row r="192" spans="1:42" x14ac:dyDescent="0.3">
      <c r="A192" s="53" t="s">
        <v>239</v>
      </c>
      <c r="B192" s="440">
        <v>4.3925126901879148</v>
      </c>
      <c r="C192" s="434"/>
      <c r="D192" s="440">
        <v>8.2891896767156474</v>
      </c>
      <c r="E192" s="434"/>
      <c r="F192" s="442">
        <v>2.5648995323160122</v>
      </c>
      <c r="G192" s="434"/>
      <c r="H192" s="440">
        <v>6.40965483141985</v>
      </c>
      <c r="I192" s="434"/>
      <c r="J192" s="440">
        <v>1.961010215057756</v>
      </c>
      <c r="K192" s="434"/>
      <c r="L192" s="440">
        <v>1.6041108452832229</v>
      </c>
      <c r="M192" s="434"/>
      <c r="N192" s="440">
        <v>1.1403432435862071</v>
      </c>
      <c r="O192" s="434"/>
      <c r="P192" s="440">
        <v>3.1507544256926532</v>
      </c>
      <c r="Q192" s="434"/>
      <c r="R192" s="440">
        <v>2.1937734241720932</v>
      </c>
      <c r="S192" s="434"/>
      <c r="T192" s="440">
        <v>5.2756823654812814</v>
      </c>
      <c r="U192" s="434"/>
      <c r="V192" s="132">
        <v>757</v>
      </c>
      <c r="W192" s="132">
        <v>946</v>
      </c>
      <c r="Y192" s="148">
        <f t="shared" si="35"/>
        <v>0</v>
      </c>
      <c r="Z192" s="147">
        <f>AP192-G238</f>
        <v>0</v>
      </c>
      <c r="AB192" s="127"/>
      <c r="AC192" s="434"/>
      <c r="AD192" s="95" t="s">
        <v>173</v>
      </c>
      <c r="AE192" s="398"/>
      <c r="AF192" s="398"/>
      <c r="AG192" s="398"/>
      <c r="AH192" s="398"/>
      <c r="AI192" s="398"/>
      <c r="AJ192" s="398"/>
      <c r="AK192" s="398"/>
      <c r="AL192" s="398"/>
      <c r="AM192" s="398"/>
      <c r="AN192" s="398"/>
      <c r="AO192" s="108">
        <v>1.037405964260159</v>
      </c>
      <c r="AP192" s="113">
        <v>3.2520769456689229</v>
      </c>
    </row>
    <row r="193" spans="1:42" x14ac:dyDescent="0.3">
      <c r="A193" s="53" t="s">
        <v>240</v>
      </c>
      <c r="B193" s="440">
        <v>4.5933395334004681</v>
      </c>
      <c r="C193" s="434"/>
      <c r="D193" s="440">
        <v>7.4905352057475127</v>
      </c>
      <c r="E193" s="434"/>
      <c r="F193" s="442">
        <v>2.8274834920792551</v>
      </c>
      <c r="G193" s="434"/>
      <c r="H193" s="440">
        <v>4.5584026556401129</v>
      </c>
      <c r="I193" s="434"/>
      <c r="J193" s="440">
        <v>1.456511823655894</v>
      </c>
      <c r="K193" s="434"/>
      <c r="L193" s="440">
        <v>2.6296879057070428</v>
      </c>
      <c r="M193" s="434"/>
      <c r="N193" s="440">
        <v>0.68487610907737362</v>
      </c>
      <c r="O193" s="434"/>
      <c r="P193" s="440">
        <v>3.7851703774241861</v>
      </c>
      <c r="Q193" s="434"/>
      <c r="R193" s="440">
        <v>2.8051069950236909</v>
      </c>
      <c r="S193" s="434"/>
      <c r="T193" s="440">
        <v>4.2093890913760879</v>
      </c>
      <c r="U193" s="434"/>
      <c r="V193" s="132">
        <v>791</v>
      </c>
      <c r="W193" s="132">
        <v>931</v>
      </c>
      <c r="Y193" s="148" t="e">
        <f t="shared" si="35"/>
        <v>#VALUE!</v>
      </c>
      <c r="Z193" s="147" t="e">
        <f>AP193-G239</f>
        <v>#VALUE!</v>
      </c>
      <c r="AB193" s="127"/>
      <c r="AC193" s="434"/>
      <c r="AD193" s="95" t="s">
        <v>371</v>
      </c>
      <c r="AE193" s="398"/>
      <c r="AF193" s="398"/>
      <c r="AG193" s="398"/>
      <c r="AH193" s="398"/>
      <c r="AI193" s="398"/>
      <c r="AJ193" s="398"/>
      <c r="AK193" s="398"/>
      <c r="AL193" s="398"/>
      <c r="AM193" s="398"/>
      <c r="AN193" s="398"/>
      <c r="AO193" s="108"/>
      <c r="AP193" s="113"/>
    </row>
    <row r="194" spans="1:42" x14ac:dyDescent="0.3">
      <c r="A194" s="53" t="s">
        <v>241</v>
      </c>
      <c r="B194" s="440">
        <v>5.3586494361355239</v>
      </c>
      <c r="C194" s="434"/>
      <c r="D194" s="440">
        <v>9.991832962906626</v>
      </c>
      <c r="E194" s="434"/>
      <c r="F194" s="442">
        <v>3.1572753681400818</v>
      </c>
      <c r="G194" s="434"/>
      <c r="H194" s="440">
        <v>7.3515145248863902</v>
      </c>
      <c r="I194" s="434"/>
      <c r="J194" s="440">
        <v>2.036659845306628</v>
      </c>
      <c r="K194" s="434"/>
      <c r="L194" s="440">
        <v>2.2526170961614631</v>
      </c>
      <c r="M194" s="434"/>
      <c r="N194" s="440">
        <v>0.14142709029542189</v>
      </c>
      <c r="O194" s="434"/>
      <c r="P194" s="440">
        <v>2.4466978338874799</v>
      </c>
      <c r="Q194" s="434"/>
      <c r="R194" s="440">
        <v>2.8285488402164169</v>
      </c>
      <c r="S194" s="434"/>
      <c r="T194" s="440">
        <v>5.4150289105850593</v>
      </c>
      <c r="U194" s="434"/>
      <c r="V194" s="132">
        <v>835</v>
      </c>
      <c r="W194" s="132">
        <v>1003</v>
      </c>
      <c r="Y194" s="148" t="e">
        <f t="shared" si="35"/>
        <v>#VALUE!</v>
      </c>
      <c r="Z194" s="147">
        <f>AP194-G240</f>
        <v>0</v>
      </c>
      <c r="AB194" s="127"/>
      <c r="AC194" s="434"/>
      <c r="AD194" s="97" t="s">
        <v>372</v>
      </c>
      <c r="AE194" s="399"/>
      <c r="AF194" s="399"/>
      <c r="AG194" s="399"/>
      <c r="AH194" s="399"/>
      <c r="AI194" s="399"/>
      <c r="AJ194" s="399"/>
      <c r="AK194" s="399"/>
      <c r="AL194" s="399"/>
      <c r="AM194" s="399"/>
      <c r="AN194" s="399"/>
      <c r="AO194" s="109"/>
      <c r="AP194" s="114">
        <v>5.1492730750076294</v>
      </c>
    </row>
    <row r="195" spans="1:42" x14ac:dyDescent="0.3">
      <c r="A195" s="53" t="s">
        <v>242</v>
      </c>
      <c r="B195" s="440">
        <v>3.9520894325005909</v>
      </c>
      <c r="C195" s="434"/>
      <c r="D195" s="440">
        <v>8.1949250173440937</v>
      </c>
      <c r="E195" s="434"/>
      <c r="F195" s="442">
        <v>2.483758004234851</v>
      </c>
      <c r="G195" s="434"/>
      <c r="H195" s="440">
        <v>6.4090619761973349</v>
      </c>
      <c r="I195" s="434"/>
      <c r="J195" s="440">
        <v>1.15255313538038</v>
      </c>
      <c r="K195" s="434"/>
      <c r="L195" s="440">
        <v>1.952432315404443</v>
      </c>
      <c r="M195" s="434"/>
      <c r="N195" s="440">
        <v>0.44394330370630891</v>
      </c>
      <c r="O195" s="434"/>
      <c r="P195" s="440">
        <v>2.8760774478125972</v>
      </c>
      <c r="Q195" s="434"/>
      <c r="R195" s="440">
        <v>2.5364973299703562</v>
      </c>
      <c r="S195" s="434"/>
      <c r="T195" s="440">
        <v>4.6184510472323694</v>
      </c>
      <c r="U195" s="434"/>
      <c r="V195" s="132">
        <v>986</v>
      </c>
      <c r="W195" s="132">
        <v>1201</v>
      </c>
      <c r="Y195" s="147">
        <f>H111-AO195</f>
        <v>0</v>
      </c>
      <c r="Z195" s="147">
        <f>AP195-G276</f>
        <v>-3.0198066269804258E-14</v>
      </c>
      <c r="AB195" s="127"/>
      <c r="AC195" s="437" t="s">
        <v>197</v>
      </c>
      <c r="AD195" s="96" t="s">
        <v>197</v>
      </c>
      <c r="AE195" s="397"/>
      <c r="AF195" s="397"/>
      <c r="AG195" s="397"/>
      <c r="AH195" s="397"/>
      <c r="AI195" s="397"/>
      <c r="AJ195" s="397"/>
      <c r="AK195" s="397"/>
      <c r="AL195" s="397"/>
      <c r="AM195" s="397"/>
      <c r="AN195" s="397"/>
      <c r="AO195" s="106">
        <v>11.0842125398236</v>
      </c>
      <c r="AP195" s="115">
        <v>10.857641271176799</v>
      </c>
    </row>
    <row r="196" spans="1:42" x14ac:dyDescent="0.3">
      <c r="A196" s="53" t="s">
        <v>243</v>
      </c>
      <c r="B196" s="440">
        <v>3.059189754463548</v>
      </c>
      <c r="C196" s="434"/>
      <c r="D196" s="440">
        <v>5.4700287898343616</v>
      </c>
      <c r="E196" s="434"/>
      <c r="F196" s="442">
        <v>2.1468647916539338</v>
      </c>
      <c r="G196" s="434"/>
      <c r="H196" s="440">
        <v>3.705172847882459</v>
      </c>
      <c r="I196" s="434"/>
      <c r="J196" s="440">
        <v>0.70496678031706517</v>
      </c>
      <c r="K196" s="434"/>
      <c r="L196" s="440">
        <v>1.52014368184144</v>
      </c>
      <c r="M196" s="434"/>
      <c r="N196" s="440">
        <v>0.66837900925749405</v>
      </c>
      <c r="O196" s="434"/>
      <c r="P196" s="440">
        <v>2.3931518217125891</v>
      </c>
      <c r="Q196" s="434"/>
      <c r="R196" s="440">
        <v>1.4898137035538861</v>
      </c>
      <c r="S196" s="434"/>
      <c r="T196" s="440">
        <v>4.1465061421240197</v>
      </c>
      <c r="U196" s="434"/>
      <c r="V196" s="132">
        <v>980</v>
      </c>
      <c r="W196" s="132">
        <v>1207</v>
      </c>
      <c r="Y196" s="147">
        <f>H112-AO196</f>
        <v>0</v>
      </c>
      <c r="Z196" s="147">
        <f>AP196-G277</f>
        <v>0</v>
      </c>
      <c r="AB196" s="127"/>
      <c r="AC196" s="434"/>
      <c r="AD196" s="95" t="s">
        <v>446</v>
      </c>
      <c r="AE196" s="398"/>
      <c r="AF196" s="398"/>
      <c r="AG196" s="398"/>
      <c r="AH196" s="398"/>
      <c r="AI196" s="398"/>
      <c r="AJ196" s="398"/>
      <c r="AK196" s="398"/>
      <c r="AL196" s="398"/>
      <c r="AM196" s="398"/>
      <c r="AN196" s="398"/>
      <c r="AO196" s="108">
        <v>12.878738169458799</v>
      </c>
      <c r="AP196" s="113">
        <v>11.19189588724841</v>
      </c>
    </row>
    <row r="197" spans="1:42" x14ac:dyDescent="0.3">
      <c r="A197" s="53" t="s">
        <v>244</v>
      </c>
      <c r="B197" s="440">
        <v>2.4244728986869619</v>
      </c>
      <c r="C197" s="434"/>
      <c r="D197" s="440">
        <v>8.5214093186991509</v>
      </c>
      <c r="E197" s="434"/>
      <c r="F197" s="442">
        <v>1.614889442735566</v>
      </c>
      <c r="G197" s="434"/>
      <c r="H197" s="440">
        <v>6.3250747072099971</v>
      </c>
      <c r="I197" s="434"/>
      <c r="J197" s="440">
        <v>0.94017049715239964</v>
      </c>
      <c r="K197" s="434"/>
      <c r="L197" s="440">
        <v>2.585611126399106</v>
      </c>
      <c r="M197" s="434"/>
      <c r="N197" s="440">
        <v>0.86908296094818172</v>
      </c>
      <c r="O197" s="434"/>
      <c r="P197" s="440">
        <v>3.2939882474653421</v>
      </c>
      <c r="Q197" s="434"/>
      <c r="R197" s="440">
        <v>1.9947239755682931</v>
      </c>
      <c r="S197" s="434"/>
      <c r="T197" s="440">
        <v>5.7146506477112622</v>
      </c>
      <c r="U197" s="434"/>
      <c r="V197" s="132">
        <v>1161</v>
      </c>
      <c r="W197" s="132">
        <v>1383</v>
      </c>
      <c r="Y197" s="147">
        <f>H113-AO197</f>
        <v>0</v>
      </c>
      <c r="Z197" s="147">
        <f>AP197-G278</f>
        <v>0</v>
      </c>
      <c r="AC197" s="434"/>
      <c r="AD197" s="95" t="s">
        <v>447</v>
      </c>
      <c r="AE197" s="398"/>
      <c r="AF197" s="398"/>
      <c r="AG197" s="398"/>
      <c r="AH197" s="398"/>
      <c r="AI197" s="398"/>
      <c r="AJ197" s="398"/>
      <c r="AK197" s="398"/>
      <c r="AL197" s="398"/>
      <c r="AM197" s="398"/>
      <c r="AN197" s="398"/>
      <c r="AO197" s="108">
        <v>5.0259614742377714</v>
      </c>
      <c r="AP197" s="113">
        <v>9.254595336233649</v>
      </c>
    </row>
    <row r="198" spans="1:42" x14ac:dyDescent="0.3">
      <c r="A198" s="53" t="s">
        <v>245</v>
      </c>
      <c r="B198" s="440">
        <v>5.2341854506176597</v>
      </c>
      <c r="C198" s="434"/>
      <c r="D198" s="440">
        <v>7.8548353422616</v>
      </c>
      <c r="E198" s="434"/>
      <c r="F198" s="442">
        <v>4.0565049647332394</v>
      </c>
      <c r="G198" s="434"/>
      <c r="H198" s="440">
        <v>5.6859111803024014</v>
      </c>
      <c r="I198" s="434"/>
      <c r="J198" s="440">
        <v>1.858339600190978</v>
      </c>
      <c r="K198" s="434"/>
      <c r="L198" s="440">
        <v>2.27595683439537</v>
      </c>
      <c r="M198" s="434"/>
      <c r="N198" s="440">
        <v>1.113879027500323</v>
      </c>
      <c r="O198" s="434"/>
      <c r="P198" s="440">
        <v>2.9384917615416981</v>
      </c>
      <c r="Q198" s="434"/>
      <c r="R198" s="440">
        <v>2.99315046038876</v>
      </c>
      <c r="S198" s="434"/>
      <c r="T198" s="440">
        <v>4.7973856749133654</v>
      </c>
      <c r="U198" s="434"/>
      <c r="V198" s="132">
        <v>867</v>
      </c>
      <c r="W198" s="132">
        <v>1096</v>
      </c>
      <c r="Y198" s="147">
        <f>H114-AO198</f>
        <v>0</v>
      </c>
      <c r="Z198" s="147">
        <f>AP198-G279</f>
        <v>0</v>
      </c>
      <c r="AC198" s="434"/>
      <c r="AD198" s="97" t="s">
        <v>200</v>
      </c>
      <c r="AE198" s="399"/>
      <c r="AF198" s="399"/>
      <c r="AG198" s="399"/>
      <c r="AH198" s="399"/>
      <c r="AI198" s="399"/>
      <c r="AJ198" s="399"/>
      <c r="AK198" s="399"/>
      <c r="AL198" s="399"/>
      <c r="AM198" s="399"/>
      <c r="AN198" s="399"/>
      <c r="AO198" s="109">
        <v>4.9006035752800781</v>
      </c>
      <c r="AP198" s="114">
        <v>4.3576234809747749</v>
      </c>
    </row>
    <row r="199" spans="1:42" x14ac:dyDescent="0.3">
      <c r="A199" s="81" t="s">
        <v>246</v>
      </c>
      <c r="B199" s="439">
        <v>4.3948782979276526</v>
      </c>
      <c r="C199" s="434"/>
      <c r="D199" s="439">
        <v>8.8142247082799905</v>
      </c>
      <c r="E199" s="434"/>
      <c r="F199" s="441">
        <v>2.3123860775113698</v>
      </c>
      <c r="G199" s="434"/>
      <c r="H199" s="439">
        <v>6.2763756575679643</v>
      </c>
      <c r="I199" s="434"/>
      <c r="J199" s="439">
        <v>1.935514990807089</v>
      </c>
      <c r="K199" s="434"/>
      <c r="L199" s="439">
        <v>1.7940649205374319</v>
      </c>
      <c r="M199" s="434"/>
      <c r="N199" s="439">
        <v>0.69555137051283233</v>
      </c>
      <c r="O199" s="434"/>
      <c r="P199" s="439">
        <v>1.9611834166080111</v>
      </c>
      <c r="Q199" s="434"/>
      <c r="R199" s="439">
        <v>1.235813881772579</v>
      </c>
      <c r="S199" s="434"/>
      <c r="T199" s="439">
        <v>5.8515432676304204</v>
      </c>
      <c r="U199" s="434"/>
      <c r="V199" s="136">
        <v>595</v>
      </c>
      <c r="W199" s="136">
        <v>726</v>
      </c>
      <c r="Y199" s="147">
        <f t="shared" ref="Y199:Y204" si="36">H78-AO199</f>
        <v>4.8849813083506888E-15</v>
      </c>
      <c r="Z199" s="147">
        <f>AP199-G243</f>
        <v>0</v>
      </c>
      <c r="AC199" s="437" t="s">
        <v>448</v>
      </c>
      <c r="AD199" s="96" t="s">
        <v>449</v>
      </c>
      <c r="AE199" s="397"/>
      <c r="AF199" s="397"/>
      <c r="AG199" s="397"/>
      <c r="AH199" s="397"/>
      <c r="AI199" s="397"/>
      <c r="AJ199" s="397"/>
      <c r="AK199" s="397"/>
      <c r="AL199" s="397"/>
      <c r="AM199" s="397"/>
      <c r="AN199" s="397"/>
      <c r="AO199" s="106">
        <v>2.3767553476799801</v>
      </c>
      <c r="AP199" s="115">
        <v>2.7295382442279998</v>
      </c>
    </row>
    <row r="200" spans="1:42" x14ac:dyDescent="0.3">
      <c r="Y200" s="147">
        <f t="shared" si="36"/>
        <v>0</v>
      </c>
      <c r="Z200" s="147">
        <f>AP200-G244</f>
        <v>0</v>
      </c>
      <c r="AC200" s="434"/>
      <c r="AD200" s="95" t="s">
        <v>175</v>
      </c>
      <c r="AE200" s="398"/>
      <c r="AF200" s="398"/>
      <c r="AG200" s="398"/>
      <c r="AH200" s="398"/>
      <c r="AI200" s="398"/>
      <c r="AJ200" s="398"/>
      <c r="AK200" s="398"/>
      <c r="AL200" s="398"/>
      <c r="AM200" s="398"/>
      <c r="AN200" s="398"/>
      <c r="AO200" s="108">
        <v>5.2168460156917664</v>
      </c>
      <c r="AP200" s="113">
        <v>4.4886274196740086</v>
      </c>
    </row>
    <row r="201" spans="1:42" ht="49.5" customHeight="1" x14ac:dyDescent="0.3">
      <c r="A201" s="400" t="s">
        <v>465</v>
      </c>
      <c r="B201" s="400"/>
      <c r="C201" s="400"/>
      <c r="D201" s="400"/>
      <c r="E201" s="400"/>
      <c r="F201" s="400"/>
      <c r="G201" s="400"/>
      <c r="H201" s="400"/>
      <c r="I201" s="400"/>
      <c r="J201" s="400"/>
      <c r="K201" s="400"/>
      <c r="L201" s="400"/>
      <c r="M201" s="400"/>
      <c r="N201" s="400"/>
      <c r="O201" s="400"/>
      <c r="P201" s="400"/>
      <c r="Q201" s="400"/>
      <c r="R201" s="400"/>
      <c r="S201" s="400"/>
      <c r="T201" s="400"/>
      <c r="U201" s="400"/>
      <c r="V201" s="400"/>
      <c r="W201" s="253"/>
      <c r="Y201" s="147">
        <f t="shared" si="36"/>
        <v>0</v>
      </c>
      <c r="Z201" s="147">
        <f>AP201-G245</f>
        <v>0</v>
      </c>
      <c r="AC201" s="434"/>
      <c r="AD201" s="95" t="s">
        <v>176</v>
      </c>
      <c r="AE201" s="398"/>
      <c r="AF201" s="398"/>
      <c r="AG201" s="398"/>
      <c r="AH201" s="398"/>
      <c r="AI201" s="398"/>
      <c r="AJ201" s="398"/>
      <c r="AK201" s="398"/>
      <c r="AL201" s="398"/>
      <c r="AM201" s="398"/>
      <c r="AN201" s="398"/>
      <c r="AO201" s="108">
        <v>8.6374844163662203</v>
      </c>
      <c r="AP201" s="113">
        <v>7.3035217502092156</v>
      </c>
    </row>
    <row r="202" spans="1:42" x14ac:dyDescent="0.3">
      <c r="A202" s="45" t="s">
        <v>17</v>
      </c>
      <c r="B202" s="130"/>
      <c r="C202" s="130"/>
      <c r="D202" s="81"/>
      <c r="E202" s="130"/>
      <c r="F202" s="81"/>
      <c r="G202" s="130"/>
      <c r="H202" s="81"/>
      <c r="I202" s="130"/>
      <c r="J202" s="81"/>
      <c r="K202" s="130"/>
      <c r="L202" s="74"/>
      <c r="M202" s="130"/>
      <c r="N202" s="81"/>
      <c r="O202" s="130"/>
      <c r="P202" s="81"/>
      <c r="Q202" s="130"/>
      <c r="R202" s="81"/>
      <c r="S202" s="130"/>
      <c r="T202" s="81"/>
      <c r="U202" s="81"/>
      <c r="V202" s="47" t="s">
        <v>438</v>
      </c>
      <c r="W202" s="253"/>
      <c r="Y202" s="147">
        <f t="shared" si="36"/>
        <v>0</v>
      </c>
      <c r="Z202" s="147">
        <f>AP202-G246</f>
        <v>0</v>
      </c>
      <c r="AC202" s="434"/>
      <c r="AD202" s="95" t="s">
        <v>177</v>
      </c>
      <c r="AE202" s="398"/>
      <c r="AF202" s="398"/>
      <c r="AG202" s="398"/>
      <c r="AH202" s="398"/>
      <c r="AI202" s="398"/>
      <c r="AJ202" s="398"/>
      <c r="AK202" s="398"/>
      <c r="AL202" s="398"/>
      <c r="AM202" s="398"/>
      <c r="AN202" s="398"/>
      <c r="AO202" s="108">
        <v>16.843979991313081</v>
      </c>
      <c r="AP202" s="113">
        <v>16.023346552465298</v>
      </c>
    </row>
    <row r="203" spans="1:42" ht="49.5" customHeight="1" x14ac:dyDescent="0.3">
      <c r="A203" s="53"/>
      <c r="B203" s="401" t="s">
        <v>349</v>
      </c>
      <c r="C203" s="401"/>
      <c r="D203" s="402"/>
      <c r="E203" s="412" t="s">
        <v>384</v>
      </c>
      <c r="F203" s="412"/>
      <c r="G203" s="412"/>
      <c r="H203" s="412"/>
      <c r="I203" s="412" t="s">
        <v>385</v>
      </c>
      <c r="J203" s="412"/>
      <c r="K203" s="412"/>
      <c r="L203" s="412"/>
      <c r="M203" s="412" t="s">
        <v>387</v>
      </c>
      <c r="N203" s="412"/>
      <c r="O203" s="412"/>
      <c r="P203" s="412"/>
      <c r="Q203" s="412" t="s">
        <v>251</v>
      </c>
      <c r="R203" s="412"/>
      <c r="S203" s="412"/>
      <c r="T203" s="412"/>
      <c r="U203" s="403" t="s">
        <v>466</v>
      </c>
      <c r="V203" s="403"/>
      <c r="W203" s="253"/>
      <c r="Y203" s="147">
        <f t="shared" si="36"/>
        <v>0</v>
      </c>
      <c r="Z203" s="147">
        <f>AP203-G247</f>
        <v>0</v>
      </c>
      <c r="AC203" s="434"/>
      <c r="AD203" s="95" t="s">
        <v>450</v>
      </c>
      <c r="AE203" s="398"/>
      <c r="AF203" s="398"/>
      <c r="AG203" s="398"/>
      <c r="AH203" s="398"/>
      <c r="AI203" s="398"/>
      <c r="AJ203" s="398"/>
      <c r="AK203" s="398"/>
      <c r="AL203" s="398"/>
      <c r="AM203" s="398"/>
      <c r="AN203" s="398"/>
      <c r="AO203" s="108">
        <v>14.12590628402423</v>
      </c>
      <c r="AP203" s="113">
        <v>15.34676840491267</v>
      </c>
    </row>
    <row r="204" spans="1:42" x14ac:dyDescent="0.3">
      <c r="A204" s="81"/>
      <c r="B204" s="250" t="s">
        <v>440</v>
      </c>
      <c r="C204" s="250" t="s">
        <v>441</v>
      </c>
      <c r="D204" s="124"/>
      <c r="E204" s="250" t="s">
        <v>440</v>
      </c>
      <c r="F204" s="250"/>
      <c r="G204" s="250" t="s">
        <v>441</v>
      </c>
      <c r="H204" s="250"/>
      <c r="I204" s="250" t="s">
        <v>440</v>
      </c>
      <c r="J204" s="250"/>
      <c r="K204" s="250" t="s">
        <v>441</v>
      </c>
      <c r="L204" s="250"/>
      <c r="M204" s="250" t="s">
        <v>440</v>
      </c>
      <c r="N204" s="250"/>
      <c r="O204" s="250" t="s">
        <v>441</v>
      </c>
      <c r="P204" s="250"/>
      <c r="Q204" s="250" t="s">
        <v>440</v>
      </c>
      <c r="R204" s="250"/>
      <c r="S204" s="250" t="s">
        <v>441</v>
      </c>
      <c r="T204" s="250"/>
      <c r="U204" s="68" t="s">
        <v>440</v>
      </c>
      <c r="V204" s="68" t="s">
        <v>441</v>
      </c>
      <c r="Y204" s="147">
        <f t="shared" si="36"/>
        <v>0</v>
      </c>
      <c r="Z204" s="147">
        <f>G248-AP204</f>
        <v>0</v>
      </c>
      <c r="AC204" s="434"/>
      <c r="AD204" s="97" t="s">
        <v>256</v>
      </c>
      <c r="AE204" s="399"/>
      <c r="AF204" s="399"/>
      <c r="AG204" s="399"/>
      <c r="AH204" s="399"/>
      <c r="AI204" s="399"/>
      <c r="AJ204" s="399"/>
      <c r="AK204" s="399"/>
      <c r="AL204" s="399"/>
      <c r="AM204" s="399"/>
      <c r="AN204" s="399"/>
      <c r="AO204" s="109">
        <v>6.9204014879968332</v>
      </c>
      <c r="AP204" s="114">
        <v>6.5457761738736933</v>
      </c>
    </row>
    <row r="205" spans="1:42" x14ac:dyDescent="0.3">
      <c r="A205" s="53"/>
      <c r="B205" s="393" t="s">
        <v>467</v>
      </c>
      <c r="C205" s="393"/>
      <c r="D205" s="393"/>
      <c r="E205" s="393"/>
      <c r="F205" s="393"/>
      <c r="G205" s="393"/>
      <c r="H205" s="393"/>
      <c r="I205" s="393"/>
      <c r="J205" s="393"/>
      <c r="K205" s="393"/>
      <c r="L205" s="393"/>
      <c r="M205" s="393"/>
      <c r="N205" s="393"/>
      <c r="O205" s="393"/>
      <c r="P205" s="393"/>
      <c r="Q205" s="393"/>
      <c r="R205" s="393"/>
      <c r="S205" s="393"/>
      <c r="T205" s="393"/>
      <c r="U205" s="77"/>
      <c r="V205" s="75"/>
      <c r="Y205" s="147">
        <f t="shared" ref="Y205:Y212" si="37">H86-AO205</f>
        <v>0</v>
      </c>
      <c r="Z205" s="147">
        <f t="shared" ref="Z205:Z212" si="38">G251-AP205</f>
        <v>0</v>
      </c>
      <c r="AA205" s="232">
        <v>252</v>
      </c>
      <c r="AB205" s="232">
        <f t="shared" ref="AB205:AB236" si="39">AA205-165</f>
        <v>87</v>
      </c>
      <c r="AC205" s="437" t="s">
        <v>451</v>
      </c>
      <c r="AD205" s="96" t="s">
        <v>179</v>
      </c>
      <c r="AE205" s="397"/>
      <c r="AF205" s="397"/>
      <c r="AG205" s="397"/>
      <c r="AH205" s="397"/>
      <c r="AI205" s="397"/>
      <c r="AJ205" s="397"/>
      <c r="AK205" s="397"/>
      <c r="AL205" s="397"/>
      <c r="AM205" s="397"/>
      <c r="AN205" s="397"/>
      <c r="AO205" s="106">
        <v>5.0922400389062998</v>
      </c>
      <c r="AP205" s="115">
        <v>4.8634075683190501</v>
      </c>
    </row>
    <row r="206" spans="1:42" x14ac:dyDescent="0.3">
      <c r="A206" s="53"/>
      <c r="B206" s="408"/>
      <c r="C206" s="408"/>
      <c r="D206" s="410"/>
      <c r="E206" s="408"/>
      <c r="F206" s="408"/>
      <c r="G206" s="408"/>
      <c r="H206" s="410"/>
      <c r="I206" s="410"/>
      <c r="J206" s="410"/>
      <c r="K206" s="410"/>
      <c r="L206" s="76"/>
      <c r="M206" s="76"/>
      <c r="N206" s="76"/>
      <c r="O206" s="76"/>
      <c r="P206" s="76"/>
      <c r="Q206" s="76"/>
      <c r="R206" s="76"/>
      <c r="S206" s="408"/>
      <c r="T206" s="408"/>
      <c r="U206" s="77"/>
      <c r="V206" s="77"/>
      <c r="Y206" s="147">
        <f t="shared" si="37"/>
        <v>0</v>
      </c>
      <c r="Z206" s="147">
        <f t="shared" si="38"/>
        <v>0</v>
      </c>
      <c r="AA206" s="232">
        <v>253</v>
      </c>
      <c r="AB206" s="232">
        <f t="shared" si="39"/>
        <v>88</v>
      </c>
      <c r="AC206" s="434"/>
      <c r="AD206" s="95" t="s">
        <v>180</v>
      </c>
      <c r="AE206" s="398"/>
      <c r="AF206" s="398"/>
      <c r="AG206" s="398"/>
      <c r="AH206" s="398"/>
      <c r="AI206" s="398"/>
      <c r="AJ206" s="398"/>
      <c r="AK206" s="398"/>
      <c r="AL206" s="398"/>
      <c r="AM206" s="398"/>
      <c r="AN206" s="398"/>
      <c r="AO206" s="108">
        <v>11.540575557420089</v>
      </c>
      <c r="AP206" s="113">
        <v>6.6984027197448794</v>
      </c>
    </row>
    <row r="207" spans="1:42" x14ac:dyDescent="0.3">
      <c r="A207" s="80" t="s">
        <v>444</v>
      </c>
      <c r="B207" s="408">
        <v>4.3764217674896582</v>
      </c>
      <c r="C207" s="408">
        <v>7.7096732192690522</v>
      </c>
      <c r="D207" s="409"/>
      <c r="E207" s="408">
        <v>2.7538622527075218</v>
      </c>
      <c r="F207" s="408"/>
      <c r="G207" s="408">
        <v>5.3993041695470492</v>
      </c>
      <c r="H207" s="408"/>
      <c r="I207" s="408">
        <v>1.810750313744057</v>
      </c>
      <c r="J207" s="408"/>
      <c r="K207" s="408">
        <v>1.90867648955431</v>
      </c>
      <c r="L207" s="408"/>
      <c r="M207" s="408">
        <v>0.67958448679852179</v>
      </c>
      <c r="N207" s="408"/>
      <c r="O207" s="408">
        <v>3.229865030839238</v>
      </c>
      <c r="P207" s="408"/>
      <c r="Q207" s="408">
        <v>2.7480717205936842</v>
      </c>
      <c r="R207" s="408"/>
      <c r="S207" s="408">
        <v>4.5998526035077143</v>
      </c>
      <c r="T207" s="408"/>
      <c r="U207" s="379">
        <v>8950</v>
      </c>
      <c r="V207" s="379">
        <v>10819</v>
      </c>
      <c r="Y207" s="147">
        <f t="shared" si="37"/>
        <v>0</v>
      </c>
      <c r="Z207" s="147">
        <f t="shared" si="38"/>
        <v>0</v>
      </c>
      <c r="AA207" s="232">
        <v>254</v>
      </c>
      <c r="AB207" s="232">
        <f t="shared" si="39"/>
        <v>89</v>
      </c>
      <c r="AC207" s="434"/>
      <c r="AD207" s="95" t="s">
        <v>181</v>
      </c>
      <c r="AE207" s="398"/>
      <c r="AF207" s="398"/>
      <c r="AG207" s="398"/>
      <c r="AH207" s="398"/>
      <c r="AI207" s="398"/>
      <c r="AJ207" s="398"/>
      <c r="AK207" s="398"/>
      <c r="AL207" s="398"/>
      <c r="AM207" s="398"/>
      <c r="AN207" s="398"/>
      <c r="AO207" s="108">
        <v>7.4121106651448967</v>
      </c>
      <c r="AP207" s="113">
        <v>6.8959338348112578</v>
      </c>
    </row>
    <row r="208" spans="1:42" x14ac:dyDescent="0.3">
      <c r="A208" s="53"/>
      <c r="B208" s="408"/>
      <c r="C208" s="408"/>
      <c r="D208" s="411"/>
      <c r="E208" s="408"/>
      <c r="F208" s="410"/>
      <c r="G208" s="408"/>
      <c r="H208" s="410"/>
      <c r="I208" s="408"/>
      <c r="J208" s="410"/>
      <c r="K208" s="408"/>
      <c r="L208" s="410"/>
      <c r="M208" s="408"/>
      <c r="N208" s="410"/>
      <c r="O208" s="408"/>
      <c r="P208" s="410"/>
      <c r="Q208" s="408"/>
      <c r="R208" s="410"/>
      <c r="S208" s="408"/>
      <c r="T208" s="410"/>
      <c r="U208" s="379"/>
      <c r="V208" s="379"/>
      <c r="Y208" s="147">
        <f t="shared" si="37"/>
        <v>0</v>
      </c>
      <c r="Z208" s="147">
        <f t="shared" si="38"/>
        <v>0</v>
      </c>
      <c r="AA208" s="232">
        <v>255</v>
      </c>
      <c r="AB208" s="232">
        <f t="shared" si="39"/>
        <v>90</v>
      </c>
      <c r="AC208" s="434"/>
      <c r="AD208" s="95" t="s">
        <v>182</v>
      </c>
      <c r="AE208" s="398"/>
      <c r="AF208" s="398"/>
      <c r="AG208" s="398"/>
      <c r="AH208" s="398"/>
      <c r="AI208" s="398"/>
      <c r="AJ208" s="398"/>
      <c r="AK208" s="398"/>
      <c r="AL208" s="398"/>
      <c r="AM208" s="398"/>
      <c r="AN208" s="398"/>
      <c r="AO208" s="108">
        <v>3.870585673026854</v>
      </c>
      <c r="AP208" s="113">
        <v>4.1187250507873756</v>
      </c>
    </row>
    <row r="209" spans="1:42" x14ac:dyDescent="0.3">
      <c r="A209" s="80" t="s">
        <v>350</v>
      </c>
      <c r="B209" s="408"/>
      <c r="C209" s="408"/>
      <c r="D209" s="411"/>
      <c r="E209" s="408"/>
      <c r="F209" s="410"/>
      <c r="G209" s="408"/>
      <c r="H209" s="410"/>
      <c r="I209" s="408"/>
      <c r="J209" s="410"/>
      <c r="K209" s="408"/>
      <c r="L209" s="410"/>
      <c r="M209" s="408"/>
      <c r="N209" s="410"/>
      <c r="O209" s="408"/>
      <c r="P209" s="410"/>
      <c r="Q209" s="408"/>
      <c r="R209" s="410"/>
      <c r="S209" s="408"/>
      <c r="T209" s="410"/>
      <c r="U209" s="71"/>
      <c r="V209" s="71"/>
      <c r="Y209" s="147">
        <f t="shared" si="37"/>
        <v>0</v>
      </c>
      <c r="Z209" s="147">
        <f t="shared" si="38"/>
        <v>0</v>
      </c>
      <c r="AA209" s="232">
        <v>256</v>
      </c>
      <c r="AB209" s="232">
        <f t="shared" si="39"/>
        <v>91</v>
      </c>
      <c r="AC209" s="434"/>
      <c r="AD209" s="95" t="s">
        <v>376</v>
      </c>
      <c r="AE209" s="398"/>
      <c r="AF209" s="398"/>
      <c r="AG209" s="398"/>
      <c r="AH209" s="398"/>
      <c r="AI209" s="398"/>
      <c r="AJ209" s="398"/>
      <c r="AK209" s="398"/>
      <c r="AL209" s="398"/>
      <c r="AM209" s="398"/>
      <c r="AN209" s="398"/>
      <c r="AO209" s="108">
        <v>6.0757394399553846</v>
      </c>
      <c r="AP209" s="113">
        <v>6.1647494685323316</v>
      </c>
    </row>
    <row r="210" spans="1:42" x14ac:dyDescent="0.3">
      <c r="A210" s="53" t="s">
        <v>155</v>
      </c>
      <c r="B210" s="125">
        <v>6.7355303962934414</v>
      </c>
      <c r="C210" s="125">
        <v>9.9794482440069618</v>
      </c>
      <c r="D210" s="126"/>
      <c r="E210" s="125">
        <v>2.9835775759600538</v>
      </c>
      <c r="F210" s="125"/>
      <c r="G210" s="125">
        <v>5.1295891449587359</v>
      </c>
      <c r="H210" s="125"/>
      <c r="I210" s="125">
        <v>4.2302179001954077</v>
      </c>
      <c r="J210" s="125"/>
      <c r="K210" s="125">
        <v>3.5210886190059161</v>
      </c>
      <c r="L210" s="125"/>
      <c r="M210" s="125">
        <v>2.4793120981177901</v>
      </c>
      <c r="N210" s="125"/>
      <c r="O210" s="125">
        <v>11.040013265596979</v>
      </c>
      <c r="P210" s="125"/>
      <c r="Q210" s="125">
        <v>4.2241150271950128</v>
      </c>
      <c r="R210" s="125"/>
      <c r="S210" s="125">
        <v>9.6603299369569804</v>
      </c>
      <c r="T210" s="125"/>
      <c r="U210" s="79">
        <v>426</v>
      </c>
      <c r="V210" s="79">
        <v>427</v>
      </c>
      <c r="Y210" s="147">
        <f t="shared" si="37"/>
        <v>0</v>
      </c>
      <c r="Z210" s="147">
        <f t="shared" si="38"/>
        <v>0</v>
      </c>
      <c r="AA210" s="232">
        <v>257</v>
      </c>
      <c r="AB210" s="232">
        <f t="shared" si="39"/>
        <v>92</v>
      </c>
      <c r="AC210" s="434"/>
      <c r="AD210" s="95" t="s">
        <v>377</v>
      </c>
      <c r="AE210" s="398"/>
      <c r="AF210" s="398"/>
      <c r="AG210" s="398"/>
      <c r="AH210" s="398"/>
      <c r="AI210" s="398"/>
      <c r="AJ210" s="398"/>
      <c r="AK210" s="398"/>
      <c r="AL210" s="398"/>
      <c r="AM210" s="398"/>
      <c r="AN210" s="398"/>
      <c r="AO210" s="108">
        <v>19.5178424415808</v>
      </c>
      <c r="AP210" s="113">
        <v>14.74783263651172</v>
      </c>
    </row>
    <row r="211" spans="1:42" x14ac:dyDescent="0.3">
      <c r="A211" s="53" t="s">
        <v>156</v>
      </c>
      <c r="B211" s="125">
        <v>5.3059687567248126</v>
      </c>
      <c r="C211" s="125">
        <v>8.6089451711369183</v>
      </c>
      <c r="D211" s="126"/>
      <c r="E211" s="125">
        <v>3.0479998110371889</v>
      </c>
      <c r="F211" s="125"/>
      <c r="G211" s="125">
        <v>5.7949689821099923</v>
      </c>
      <c r="H211" s="125"/>
      <c r="I211" s="125">
        <v>2.3891158162266311</v>
      </c>
      <c r="J211" s="125"/>
      <c r="K211" s="125">
        <v>2.1070365442732029</v>
      </c>
      <c r="L211" s="125"/>
      <c r="M211" s="125">
        <v>1.6367459853058139</v>
      </c>
      <c r="N211" s="125"/>
      <c r="O211" s="125">
        <v>7.6023595962402144</v>
      </c>
      <c r="P211" s="125"/>
      <c r="Q211" s="125">
        <v>4.0702904840700587</v>
      </c>
      <c r="R211" s="125"/>
      <c r="S211" s="125">
        <v>6.589385114457353</v>
      </c>
      <c r="T211" s="125"/>
      <c r="U211" s="79">
        <v>652</v>
      </c>
      <c r="V211" s="79">
        <v>828</v>
      </c>
      <c r="Y211" s="147">
        <f t="shared" si="37"/>
        <v>0</v>
      </c>
      <c r="Z211" s="147">
        <f t="shared" si="38"/>
        <v>0</v>
      </c>
      <c r="AA211" s="232">
        <v>258</v>
      </c>
      <c r="AB211" s="232">
        <f t="shared" si="39"/>
        <v>93</v>
      </c>
      <c r="AC211" s="434"/>
      <c r="AD211" s="95" t="s">
        <v>185</v>
      </c>
      <c r="AE211" s="398"/>
      <c r="AF211" s="398"/>
      <c r="AG211" s="398"/>
      <c r="AH211" s="398"/>
      <c r="AI211" s="398"/>
      <c r="AJ211" s="398"/>
      <c r="AK211" s="398"/>
      <c r="AL211" s="398"/>
      <c r="AM211" s="398"/>
      <c r="AN211" s="398"/>
      <c r="AO211" s="108">
        <v>2.0725591643015782</v>
      </c>
      <c r="AP211" s="113">
        <v>3.1710103297820469</v>
      </c>
    </row>
    <row r="212" spans="1:42" x14ac:dyDescent="0.3">
      <c r="A212" s="53" t="s">
        <v>157</v>
      </c>
      <c r="B212" s="125">
        <v>4.3464977084883669</v>
      </c>
      <c r="C212" s="125">
        <v>7.5706771650845086</v>
      </c>
      <c r="D212" s="126"/>
      <c r="E212" s="125">
        <v>2.8609660565984032</v>
      </c>
      <c r="F212" s="125"/>
      <c r="G212" s="125">
        <v>5.0878940177735226</v>
      </c>
      <c r="H212" s="125"/>
      <c r="I212" s="125">
        <v>1.5969516712359511</v>
      </c>
      <c r="J212" s="125"/>
      <c r="K212" s="125">
        <v>1.8614006685796241</v>
      </c>
      <c r="L212" s="125"/>
      <c r="M212" s="125">
        <v>0.78925544606016951</v>
      </c>
      <c r="N212" s="125"/>
      <c r="O212" s="125">
        <v>2.83322415295879</v>
      </c>
      <c r="P212" s="125"/>
      <c r="Q212" s="125">
        <v>3.214833222033568</v>
      </c>
      <c r="R212" s="125"/>
      <c r="S212" s="125">
        <v>5.410436537492421</v>
      </c>
      <c r="T212" s="125"/>
      <c r="U212" s="79">
        <v>1940</v>
      </c>
      <c r="V212" s="79">
        <v>2615</v>
      </c>
      <c r="Y212" s="147">
        <f t="shared" si="37"/>
        <v>0</v>
      </c>
      <c r="Z212" s="147">
        <f t="shared" si="38"/>
        <v>0</v>
      </c>
      <c r="AA212" s="232">
        <v>259</v>
      </c>
      <c r="AB212" s="232">
        <f t="shared" si="39"/>
        <v>94</v>
      </c>
      <c r="AC212" s="434"/>
      <c r="AD212" s="97" t="s">
        <v>186</v>
      </c>
      <c r="AE212" s="399"/>
      <c r="AF212" s="399"/>
      <c r="AG212" s="399"/>
      <c r="AH212" s="399"/>
      <c r="AI212" s="399"/>
      <c r="AJ212" s="399"/>
      <c r="AK212" s="399"/>
      <c r="AL212" s="399"/>
      <c r="AM212" s="399"/>
      <c r="AN212" s="399"/>
      <c r="AO212" s="109">
        <v>5.4095988794757792</v>
      </c>
      <c r="AP212" s="114">
        <v>8.8597554046673128</v>
      </c>
    </row>
    <row r="213" spans="1:42" x14ac:dyDescent="0.3">
      <c r="A213" s="53" t="s">
        <v>158</v>
      </c>
      <c r="B213" s="125">
        <v>4.1221698086973504</v>
      </c>
      <c r="C213" s="125">
        <v>8.7185546700871654</v>
      </c>
      <c r="D213" s="126"/>
      <c r="E213" s="125">
        <v>2.6300175857721322</v>
      </c>
      <c r="F213" s="125"/>
      <c r="G213" s="125">
        <v>6.3822265979039656</v>
      </c>
      <c r="H213" s="125"/>
      <c r="I213" s="125">
        <v>1.614816547591859</v>
      </c>
      <c r="J213" s="125"/>
      <c r="K213" s="125">
        <v>2.1574717360319</v>
      </c>
      <c r="L213" s="125"/>
      <c r="M213" s="125">
        <v>0.23788413168231379</v>
      </c>
      <c r="N213" s="125"/>
      <c r="O213" s="125">
        <v>1.6409442005931549</v>
      </c>
      <c r="P213" s="125"/>
      <c r="Q213" s="125">
        <v>2.3508125932152901</v>
      </c>
      <c r="R213" s="125"/>
      <c r="S213" s="125">
        <v>3.9667799443228571</v>
      </c>
      <c r="T213" s="125"/>
      <c r="U213" s="79">
        <v>2304</v>
      </c>
      <c r="V213" s="79">
        <v>2731</v>
      </c>
      <c r="Y213" s="147">
        <f t="shared" ref="Y213:Y218" si="40">H96-AO213</f>
        <v>0</v>
      </c>
      <c r="Z213" s="147">
        <f t="shared" ref="Z213:Z218" si="41">G261-AP213</f>
        <v>0</v>
      </c>
      <c r="AA213" s="232">
        <v>260</v>
      </c>
      <c r="AB213" s="232">
        <f t="shared" si="39"/>
        <v>95</v>
      </c>
      <c r="AC213" s="437" t="s">
        <v>141</v>
      </c>
      <c r="AD213" s="96" t="s">
        <v>187</v>
      </c>
      <c r="AE213" s="397"/>
      <c r="AF213" s="397"/>
      <c r="AG213" s="397"/>
      <c r="AH213" s="397"/>
      <c r="AI213" s="397"/>
      <c r="AJ213" s="397"/>
      <c r="AK213" s="397"/>
      <c r="AL213" s="397"/>
      <c r="AM213" s="397"/>
      <c r="AN213" s="397"/>
      <c r="AO213" s="106">
        <v>4.2559184957630682</v>
      </c>
      <c r="AP213" s="115">
        <v>4.2364265205367211</v>
      </c>
    </row>
    <row r="214" spans="1:42" x14ac:dyDescent="0.3">
      <c r="A214" s="53" t="s">
        <v>159</v>
      </c>
      <c r="B214" s="125">
        <v>4.304107046551561</v>
      </c>
      <c r="C214" s="125">
        <v>6.5879767337517112</v>
      </c>
      <c r="D214" s="126"/>
      <c r="E214" s="125">
        <v>3.189888135360162</v>
      </c>
      <c r="F214" s="125"/>
      <c r="G214" s="125">
        <v>4.976009238096422</v>
      </c>
      <c r="H214" s="125"/>
      <c r="I214" s="125">
        <v>1.649955227941742</v>
      </c>
      <c r="J214" s="125"/>
      <c r="K214" s="125">
        <v>1.3520401684420751</v>
      </c>
      <c r="L214" s="125"/>
      <c r="M214" s="125">
        <v>4.6968745398343753E-2</v>
      </c>
      <c r="N214" s="125"/>
      <c r="O214" s="125">
        <v>1.6120868910870121</v>
      </c>
      <c r="P214" s="125"/>
      <c r="Q214" s="125">
        <v>1.9844649721977681</v>
      </c>
      <c r="R214" s="125"/>
      <c r="S214" s="125">
        <v>2.955364373651066</v>
      </c>
      <c r="T214" s="125"/>
      <c r="U214" s="79">
        <v>2533</v>
      </c>
      <c r="V214" s="79">
        <v>2941</v>
      </c>
      <c r="Y214" s="147">
        <f t="shared" si="40"/>
        <v>0</v>
      </c>
      <c r="Z214" s="147">
        <f t="shared" si="41"/>
        <v>0</v>
      </c>
      <c r="AA214" s="232">
        <v>261</v>
      </c>
      <c r="AB214" s="232">
        <f t="shared" si="39"/>
        <v>96</v>
      </c>
      <c r="AC214" s="434"/>
      <c r="AD214" s="95" t="s">
        <v>188</v>
      </c>
      <c r="AE214" s="398"/>
      <c r="AF214" s="398"/>
      <c r="AG214" s="398"/>
      <c r="AH214" s="398"/>
      <c r="AI214" s="398"/>
      <c r="AJ214" s="398"/>
      <c r="AK214" s="398"/>
      <c r="AL214" s="398"/>
      <c r="AM214" s="398"/>
      <c r="AN214" s="398"/>
      <c r="AO214" s="108">
        <v>5.6043003302252403</v>
      </c>
      <c r="AP214" s="113">
        <v>5.437862193374599</v>
      </c>
    </row>
    <row r="215" spans="1:42" x14ac:dyDescent="0.3">
      <c r="A215" s="53" t="s">
        <v>160</v>
      </c>
      <c r="B215" s="125">
        <v>2.2166393139172009</v>
      </c>
      <c r="C215" s="125">
        <v>5.7943208075342083</v>
      </c>
      <c r="D215" s="126"/>
      <c r="E215" s="125">
        <v>1.234794056561719</v>
      </c>
      <c r="F215" s="125"/>
      <c r="G215" s="125">
        <v>4.7467206934961448</v>
      </c>
      <c r="H215" s="125"/>
      <c r="I215" s="125">
        <v>0.500207837422601</v>
      </c>
      <c r="J215" s="125"/>
      <c r="K215" s="125">
        <v>1.3623930676382541</v>
      </c>
      <c r="L215" s="125"/>
      <c r="M215" s="125">
        <v>0.33026378727551298</v>
      </c>
      <c r="N215" s="125"/>
      <c r="O215" s="125">
        <v>0.8275763519215612</v>
      </c>
      <c r="P215" s="125"/>
      <c r="Q215" s="125">
        <v>1.6259952144724861</v>
      </c>
      <c r="R215" s="125"/>
      <c r="S215" s="125">
        <v>2.0950986939411158</v>
      </c>
      <c r="T215" s="125"/>
      <c r="U215" s="79">
        <v>1095</v>
      </c>
      <c r="V215" s="79">
        <v>1277</v>
      </c>
      <c r="Y215" s="147">
        <f t="shared" si="40"/>
        <v>0</v>
      </c>
      <c r="Z215" s="147">
        <f t="shared" si="41"/>
        <v>0</v>
      </c>
      <c r="AA215" s="232">
        <v>262</v>
      </c>
      <c r="AB215" s="232">
        <f t="shared" si="39"/>
        <v>97</v>
      </c>
      <c r="AC215" s="434"/>
      <c r="AD215" s="95" t="s">
        <v>189</v>
      </c>
      <c r="AE215" s="398"/>
      <c r="AF215" s="398"/>
      <c r="AG215" s="398"/>
      <c r="AH215" s="398"/>
      <c r="AI215" s="398"/>
      <c r="AJ215" s="398"/>
      <c r="AK215" s="398"/>
      <c r="AL215" s="398"/>
      <c r="AM215" s="398"/>
      <c r="AN215" s="398"/>
      <c r="AO215" s="108">
        <v>7.6082098301448324</v>
      </c>
      <c r="AP215" s="113">
        <v>7.2952305430527291</v>
      </c>
    </row>
    <row r="216" spans="1:42" x14ac:dyDescent="0.3">
      <c r="A216" s="53"/>
      <c r="B216" s="408"/>
      <c r="C216" s="408"/>
      <c r="D216" s="411"/>
      <c r="E216" s="408"/>
      <c r="F216" s="410"/>
      <c r="G216" s="408"/>
      <c r="H216" s="410"/>
      <c r="I216" s="408"/>
      <c r="J216" s="410"/>
      <c r="K216" s="408"/>
      <c r="L216" s="410"/>
      <c r="M216" s="408"/>
      <c r="N216" s="410"/>
      <c r="O216" s="408"/>
      <c r="P216" s="410"/>
      <c r="Q216" s="408"/>
      <c r="R216" s="410"/>
      <c r="S216" s="408"/>
      <c r="T216" s="410"/>
      <c r="U216" s="70"/>
      <c r="V216" s="70"/>
      <c r="Y216" s="147">
        <f t="shared" si="40"/>
        <v>0</v>
      </c>
      <c r="Z216" s="147">
        <f t="shared" si="41"/>
        <v>0</v>
      </c>
      <c r="AA216" s="232">
        <v>263</v>
      </c>
      <c r="AB216" s="232">
        <f t="shared" si="39"/>
        <v>98</v>
      </c>
      <c r="AC216" s="434"/>
      <c r="AD216" s="95" t="s">
        <v>190</v>
      </c>
      <c r="AE216" s="398"/>
      <c r="AF216" s="398"/>
      <c r="AG216" s="398"/>
      <c r="AH216" s="398"/>
      <c r="AI216" s="398"/>
      <c r="AJ216" s="398"/>
      <c r="AK216" s="398"/>
      <c r="AL216" s="398"/>
      <c r="AM216" s="398"/>
      <c r="AN216" s="398"/>
      <c r="AO216" s="108">
        <v>7.4625078984984068</v>
      </c>
      <c r="AP216" s="113">
        <v>5.3620364118542669</v>
      </c>
    </row>
    <row r="217" spans="1:42" x14ac:dyDescent="0.3">
      <c r="A217" s="80" t="s">
        <v>138</v>
      </c>
      <c r="B217" s="408"/>
      <c r="C217" s="408"/>
      <c r="D217" s="411"/>
      <c r="E217" s="408"/>
      <c r="F217" s="410"/>
      <c r="G217" s="408"/>
      <c r="H217" s="410"/>
      <c r="I217" s="408"/>
      <c r="J217" s="410"/>
      <c r="K217" s="408"/>
      <c r="L217" s="410"/>
      <c r="M217" s="408"/>
      <c r="N217" s="410"/>
      <c r="O217" s="408"/>
      <c r="P217" s="410"/>
      <c r="Q217" s="408"/>
      <c r="R217" s="410"/>
      <c r="S217" s="408"/>
      <c r="T217" s="410"/>
      <c r="U217" s="70"/>
      <c r="V217" s="70"/>
      <c r="Y217" s="147">
        <f t="shared" si="40"/>
        <v>0</v>
      </c>
      <c r="Z217" s="147">
        <f t="shared" si="41"/>
        <v>0</v>
      </c>
      <c r="AA217" s="232">
        <v>264</v>
      </c>
      <c r="AB217" s="232">
        <f t="shared" si="39"/>
        <v>99</v>
      </c>
      <c r="AC217" s="434"/>
      <c r="AD217" s="95" t="s">
        <v>191</v>
      </c>
      <c r="AE217" s="398"/>
      <c r="AF217" s="398"/>
      <c r="AG217" s="398"/>
      <c r="AH217" s="398"/>
      <c r="AI217" s="398"/>
      <c r="AJ217" s="398"/>
      <c r="AK217" s="398"/>
      <c r="AL217" s="398"/>
      <c r="AM217" s="398"/>
      <c r="AN217" s="398"/>
      <c r="AO217" s="108">
        <v>5.5132416233070263</v>
      </c>
      <c r="AP217" s="113">
        <v>4.1669852047677924</v>
      </c>
    </row>
    <row r="218" spans="1:42" x14ac:dyDescent="0.3">
      <c r="A218" s="80" t="s">
        <v>161</v>
      </c>
      <c r="B218" s="408">
        <v>4.6754536488286806</v>
      </c>
      <c r="C218" s="408">
        <v>7.9174054104648484</v>
      </c>
      <c r="D218" s="409"/>
      <c r="E218" s="408">
        <v>3.0545787964446469</v>
      </c>
      <c r="F218" s="408"/>
      <c r="G218" s="408">
        <v>5.5833398330173134</v>
      </c>
      <c r="H218" s="408"/>
      <c r="I218" s="408">
        <v>1.8453605544046441</v>
      </c>
      <c r="J218" s="408"/>
      <c r="K218" s="408">
        <v>1.8502599119826579</v>
      </c>
      <c r="L218" s="408"/>
      <c r="M218" s="408">
        <v>0.68076065231219374</v>
      </c>
      <c r="N218" s="408"/>
      <c r="O218" s="408">
        <v>3.2672430900541469</v>
      </c>
      <c r="P218" s="408"/>
      <c r="Q218" s="408">
        <v>2.7734064668249219</v>
      </c>
      <c r="R218" s="408"/>
      <c r="S218" s="408">
        <v>4.6823706861200494</v>
      </c>
      <c r="T218" s="408"/>
      <c r="U218" s="379">
        <v>7878</v>
      </c>
      <c r="V218" s="379">
        <v>9581</v>
      </c>
      <c r="Y218" s="147" t="e">
        <f t="shared" si="40"/>
        <v>#VALUE!</v>
      </c>
      <c r="Z218" s="147" t="e">
        <f t="shared" si="41"/>
        <v>#VALUE!</v>
      </c>
      <c r="AA218" s="232">
        <v>265</v>
      </c>
      <c r="AB218" s="232">
        <f t="shared" si="39"/>
        <v>100</v>
      </c>
      <c r="AC218" s="434"/>
      <c r="AD218" s="97" t="s">
        <v>257</v>
      </c>
      <c r="AE218" s="399"/>
      <c r="AF218" s="399"/>
      <c r="AG218" s="399"/>
      <c r="AH218" s="399"/>
      <c r="AI218" s="399"/>
      <c r="AJ218" s="399"/>
      <c r="AK218" s="399"/>
      <c r="AL218" s="399"/>
      <c r="AM218" s="399"/>
      <c r="AN218" s="399"/>
      <c r="AO218" s="109"/>
      <c r="AP218" s="114"/>
    </row>
    <row r="219" spans="1:42" x14ac:dyDescent="0.3">
      <c r="A219" s="53" t="s">
        <v>351</v>
      </c>
      <c r="B219" s="408">
        <v>4.6988781052604232</v>
      </c>
      <c r="C219" s="408">
        <v>8.1804104803067368</v>
      </c>
      <c r="D219" s="409"/>
      <c r="E219" s="408">
        <v>3.229326751979253</v>
      </c>
      <c r="F219" s="408"/>
      <c r="G219" s="408">
        <v>5.7899160509310326</v>
      </c>
      <c r="H219" s="408"/>
      <c r="I219" s="408">
        <v>1.720139809442643</v>
      </c>
      <c r="J219" s="408"/>
      <c r="K219" s="408">
        <v>1.89707539388174</v>
      </c>
      <c r="L219" s="408"/>
      <c r="M219" s="408">
        <v>0.74411506135609851</v>
      </c>
      <c r="N219" s="408"/>
      <c r="O219" s="408">
        <v>3.3296653602283479</v>
      </c>
      <c r="P219" s="408"/>
      <c r="Q219" s="408">
        <v>2.6994437247408252</v>
      </c>
      <c r="R219" s="408"/>
      <c r="S219" s="408">
        <v>4.8003145283440567</v>
      </c>
      <c r="T219" s="408"/>
      <c r="U219" s="379">
        <v>7281</v>
      </c>
      <c r="V219" s="379">
        <v>8855</v>
      </c>
      <c r="Y219" s="147">
        <f>H104-AO219</f>
        <v>0</v>
      </c>
      <c r="Z219" s="147">
        <f>G269-AP219</f>
        <v>0</v>
      </c>
      <c r="AA219" s="232">
        <v>266</v>
      </c>
      <c r="AB219" s="232">
        <f t="shared" si="39"/>
        <v>101</v>
      </c>
      <c r="AC219" s="437" t="s">
        <v>452</v>
      </c>
      <c r="AD219" s="96" t="s">
        <v>192</v>
      </c>
      <c r="AE219" s="397"/>
      <c r="AF219" s="397"/>
      <c r="AG219" s="397"/>
      <c r="AH219" s="397"/>
      <c r="AI219" s="397"/>
      <c r="AJ219" s="397"/>
      <c r="AK219" s="397"/>
      <c r="AL219" s="397"/>
      <c r="AM219" s="397"/>
      <c r="AN219" s="397"/>
      <c r="AO219" s="106">
        <v>4.2411110854316894</v>
      </c>
      <c r="AP219" s="115">
        <v>4.417945995165641</v>
      </c>
    </row>
    <row r="220" spans="1:42" x14ac:dyDescent="0.3">
      <c r="A220" s="53" t="s">
        <v>352</v>
      </c>
      <c r="B220" s="408">
        <v>4.2552162706518351</v>
      </c>
      <c r="C220" s="408">
        <v>16.472620839441429</v>
      </c>
      <c r="D220" s="409"/>
      <c r="E220" s="408">
        <v>4.1841193860304884</v>
      </c>
      <c r="F220" s="408"/>
      <c r="G220" s="408">
        <v>9.4403808957751387</v>
      </c>
      <c r="H220" s="408"/>
      <c r="I220" s="408">
        <v>0</v>
      </c>
      <c r="J220" s="408"/>
      <c r="K220" s="408">
        <v>10.164666650948019</v>
      </c>
      <c r="L220" s="408"/>
      <c r="M220" s="408">
        <v>1.1366170629927661</v>
      </c>
      <c r="N220" s="408"/>
      <c r="O220" s="408">
        <v>0.53800885148067079</v>
      </c>
      <c r="P220" s="408"/>
      <c r="Q220" s="408">
        <v>1.002306763439081</v>
      </c>
      <c r="R220" s="408"/>
      <c r="S220" s="408">
        <v>6.6689404376209191</v>
      </c>
      <c r="T220" s="408"/>
      <c r="U220" s="379">
        <v>56</v>
      </c>
      <c r="V220" s="379">
        <v>74</v>
      </c>
      <c r="Y220" s="147">
        <f>H105-AO220</f>
        <v>0</v>
      </c>
      <c r="Z220" s="147">
        <f>G270-AP220</f>
        <v>0</v>
      </c>
      <c r="AA220" s="232">
        <v>267</v>
      </c>
      <c r="AB220" s="232">
        <f t="shared" si="39"/>
        <v>102</v>
      </c>
      <c r="AC220" s="434"/>
      <c r="AD220" s="95" t="s">
        <v>379</v>
      </c>
      <c r="AE220" s="398"/>
      <c r="AF220" s="398"/>
      <c r="AG220" s="398"/>
      <c r="AH220" s="398"/>
      <c r="AI220" s="398"/>
      <c r="AJ220" s="398"/>
      <c r="AK220" s="398"/>
      <c r="AL220" s="398"/>
      <c r="AM220" s="398"/>
      <c r="AN220" s="398"/>
      <c r="AO220" s="108">
        <v>7.0813749423352039</v>
      </c>
      <c r="AP220" s="113">
        <v>5.9981162583756724</v>
      </c>
    </row>
    <row r="221" spans="1:42" x14ac:dyDescent="0.3">
      <c r="A221" s="53" t="s">
        <v>353</v>
      </c>
      <c r="B221" s="408" t="s">
        <v>354</v>
      </c>
      <c r="C221" s="408" t="s">
        <v>354</v>
      </c>
      <c r="D221" s="408"/>
      <c r="E221" s="408" t="s">
        <v>354</v>
      </c>
      <c r="F221" s="408"/>
      <c r="G221" s="408" t="s">
        <v>354</v>
      </c>
      <c r="H221" s="408"/>
      <c r="I221" s="408" t="s">
        <v>354</v>
      </c>
      <c r="J221" s="408"/>
      <c r="K221" s="408" t="s">
        <v>354</v>
      </c>
      <c r="L221" s="408"/>
      <c r="M221" s="408" t="s">
        <v>354</v>
      </c>
      <c r="N221" s="408"/>
      <c r="O221" s="408" t="s">
        <v>354</v>
      </c>
      <c r="P221" s="408"/>
      <c r="Q221" s="408" t="s">
        <v>354</v>
      </c>
      <c r="R221" s="408"/>
      <c r="S221" s="408" t="s">
        <v>354</v>
      </c>
      <c r="T221" s="408"/>
      <c r="U221" s="379">
        <v>2</v>
      </c>
      <c r="V221" s="379">
        <v>6</v>
      </c>
      <c r="Y221" s="147">
        <f>H106-AO221</f>
        <v>0</v>
      </c>
      <c r="Z221" s="147">
        <f>G271-AP221</f>
        <v>0</v>
      </c>
      <c r="AA221" s="232">
        <v>268</v>
      </c>
      <c r="AB221" s="232">
        <f t="shared" si="39"/>
        <v>103</v>
      </c>
      <c r="AC221" s="434"/>
      <c r="AD221" s="95" t="s">
        <v>380</v>
      </c>
      <c r="AE221" s="398"/>
      <c r="AF221" s="398"/>
      <c r="AG221" s="398"/>
      <c r="AH221" s="398"/>
      <c r="AI221" s="398"/>
      <c r="AJ221" s="398"/>
      <c r="AK221" s="398"/>
      <c r="AL221" s="398"/>
      <c r="AM221" s="398"/>
      <c r="AN221" s="398"/>
      <c r="AO221" s="108">
        <v>7.0781602381684596</v>
      </c>
      <c r="AP221" s="113">
        <v>6.629929347965783</v>
      </c>
    </row>
    <row r="222" spans="1:42" x14ac:dyDescent="0.3">
      <c r="A222" s="53" t="s">
        <v>355</v>
      </c>
      <c r="B222" s="408">
        <v>4.4690201770308002</v>
      </c>
      <c r="C222" s="408">
        <v>4.1881700159208997</v>
      </c>
      <c r="D222" s="409"/>
      <c r="E222" s="408">
        <v>1.100620906817358</v>
      </c>
      <c r="F222" s="408"/>
      <c r="G222" s="408">
        <v>3.0002433080276432</v>
      </c>
      <c r="H222" s="408"/>
      <c r="I222" s="408">
        <v>3.3679602652334721</v>
      </c>
      <c r="J222" s="408"/>
      <c r="K222" s="408">
        <v>0.57394141736758897</v>
      </c>
      <c r="L222" s="408"/>
      <c r="M222" s="408">
        <v>0.60488393626826731</v>
      </c>
      <c r="N222" s="408"/>
      <c r="O222" s="408">
        <v>2.854785386215112</v>
      </c>
      <c r="P222" s="408"/>
      <c r="Q222" s="408">
        <v>3.718593541382071</v>
      </c>
      <c r="R222" s="408"/>
      <c r="S222" s="408">
        <v>3.2274594197131412</v>
      </c>
      <c r="T222" s="408"/>
      <c r="U222" s="379">
        <v>539</v>
      </c>
      <c r="V222" s="379">
        <v>646</v>
      </c>
      <c r="Y222" s="147">
        <f>H107-AO222</f>
        <v>0</v>
      </c>
      <c r="Z222" s="147">
        <f>G272-AP222</f>
        <v>0</v>
      </c>
      <c r="AA222" s="232">
        <v>269</v>
      </c>
      <c r="AB222" s="232">
        <f t="shared" si="39"/>
        <v>104</v>
      </c>
      <c r="AC222" s="434"/>
      <c r="AD222" s="95" t="s">
        <v>195</v>
      </c>
      <c r="AE222" s="398"/>
      <c r="AF222" s="398"/>
      <c r="AG222" s="398"/>
      <c r="AH222" s="398"/>
      <c r="AI222" s="398"/>
      <c r="AJ222" s="398"/>
      <c r="AK222" s="398"/>
      <c r="AL222" s="398"/>
      <c r="AM222" s="398"/>
      <c r="AN222" s="398"/>
      <c r="AO222" s="108">
        <v>6.1881812028055858</v>
      </c>
      <c r="AP222" s="113">
        <v>4.4719455958972079</v>
      </c>
    </row>
    <row r="223" spans="1:42" x14ac:dyDescent="0.3">
      <c r="A223" s="80" t="s">
        <v>356</v>
      </c>
      <c r="B223" s="408">
        <v>2.6166142303396152</v>
      </c>
      <c r="C223" s="408"/>
      <c r="D223" s="409">
        <v>10.75673931588935</v>
      </c>
      <c r="E223" s="408">
        <v>1.2605035335964041</v>
      </c>
      <c r="F223" s="408"/>
      <c r="G223" s="408"/>
      <c r="H223" s="410">
        <v>6.4098826666509696</v>
      </c>
      <c r="I223" s="408">
        <v>1.3160094892167371</v>
      </c>
      <c r="J223" s="408"/>
      <c r="K223" s="408"/>
      <c r="L223" s="410">
        <v>5.5972656731216226</v>
      </c>
      <c r="M223" s="408">
        <v>0</v>
      </c>
      <c r="N223" s="408"/>
      <c r="O223" s="408"/>
      <c r="P223" s="408">
        <v>2.815727790778118</v>
      </c>
      <c r="Q223" s="408">
        <v>3.0323109687613199</v>
      </c>
      <c r="R223" s="408"/>
      <c r="S223" s="408"/>
      <c r="T223" s="408">
        <v>3.0455644869316889</v>
      </c>
      <c r="U223" s="379">
        <v>118</v>
      </c>
      <c r="V223" s="379">
        <v>162</v>
      </c>
      <c r="Y223" s="147">
        <f>H108-AO223</f>
        <v>0</v>
      </c>
      <c r="Z223" s="147">
        <f>G273-AP223</f>
        <v>0</v>
      </c>
      <c r="AA223" s="232">
        <v>270</v>
      </c>
      <c r="AB223" s="232">
        <f t="shared" si="39"/>
        <v>105</v>
      </c>
      <c r="AC223" s="434"/>
      <c r="AD223" s="97" t="s">
        <v>196</v>
      </c>
      <c r="AE223" s="399"/>
      <c r="AF223" s="399"/>
      <c r="AG223" s="399"/>
      <c r="AH223" s="399"/>
      <c r="AI223" s="399"/>
      <c r="AJ223" s="399"/>
      <c r="AK223" s="399"/>
      <c r="AL223" s="399"/>
      <c r="AM223" s="399"/>
      <c r="AN223" s="399"/>
      <c r="AO223" s="109">
        <v>7.9262452887014119</v>
      </c>
      <c r="AP223" s="114">
        <v>5.978748635526598</v>
      </c>
    </row>
    <row r="224" spans="1:42" x14ac:dyDescent="0.3">
      <c r="A224" s="53" t="s">
        <v>357</v>
      </c>
      <c r="B224" s="408" t="s">
        <v>354</v>
      </c>
      <c r="C224" s="408">
        <v>13.99052354820178</v>
      </c>
      <c r="D224" s="409"/>
      <c r="E224" s="408" t="s">
        <v>354</v>
      </c>
      <c r="F224" s="408"/>
      <c r="G224" s="408">
        <v>9.6877841086493373</v>
      </c>
      <c r="H224" s="408"/>
      <c r="I224" s="408" t="s">
        <v>354</v>
      </c>
      <c r="J224" s="408"/>
      <c r="K224" s="408">
        <v>5.3433923791416644</v>
      </c>
      <c r="L224" s="408"/>
      <c r="M224" s="408" t="s">
        <v>354</v>
      </c>
      <c r="N224" s="408"/>
      <c r="O224" s="408">
        <v>5.0950511485747647</v>
      </c>
      <c r="P224" s="408"/>
      <c r="Q224" s="408" t="s">
        <v>354</v>
      </c>
      <c r="R224" s="408"/>
      <c r="S224" s="408">
        <v>4.9197416204398197</v>
      </c>
      <c r="T224" s="408"/>
      <c r="U224" s="379">
        <v>40</v>
      </c>
      <c r="V224" s="379">
        <v>66</v>
      </c>
      <c r="Y224" s="147">
        <f>H117-AO224</f>
        <v>0</v>
      </c>
      <c r="Z224" s="147">
        <f t="shared" ref="Z224:Z232" si="42">G282-AP224</f>
        <v>0</v>
      </c>
      <c r="AA224" s="232">
        <v>283</v>
      </c>
      <c r="AB224" s="232">
        <f t="shared" si="39"/>
        <v>118</v>
      </c>
      <c r="AC224" s="437" t="s">
        <v>144</v>
      </c>
      <c r="AD224" s="96" t="s">
        <v>201</v>
      </c>
      <c r="AE224" s="397"/>
      <c r="AF224" s="397"/>
      <c r="AG224" s="397"/>
      <c r="AH224" s="397"/>
      <c r="AI224" s="397"/>
      <c r="AJ224" s="397"/>
      <c r="AK224" s="397"/>
      <c r="AL224" s="397"/>
      <c r="AM224" s="397"/>
      <c r="AN224" s="397"/>
      <c r="AO224" s="106">
        <v>7.6587287478349939</v>
      </c>
      <c r="AP224" s="115">
        <v>5.8666672121713397</v>
      </c>
    </row>
    <row r="225" spans="1:42" x14ac:dyDescent="0.3">
      <c r="A225" s="53" t="s">
        <v>358</v>
      </c>
      <c r="B225" s="408" t="s">
        <v>354</v>
      </c>
      <c r="C225" s="408" t="s">
        <v>354</v>
      </c>
      <c r="D225" s="408"/>
      <c r="E225" s="408" t="s">
        <v>354</v>
      </c>
      <c r="F225" s="408"/>
      <c r="G225" s="408" t="s">
        <v>354</v>
      </c>
      <c r="H225" s="408"/>
      <c r="I225" s="408" t="s">
        <v>354</v>
      </c>
      <c r="J225" s="408"/>
      <c r="K225" s="408" t="s">
        <v>354</v>
      </c>
      <c r="L225" s="408"/>
      <c r="M225" s="408" t="s">
        <v>354</v>
      </c>
      <c r="N225" s="408"/>
      <c r="O225" s="408" t="s">
        <v>354</v>
      </c>
      <c r="P225" s="408"/>
      <c r="Q225" s="408" t="s">
        <v>354</v>
      </c>
      <c r="R225" s="408"/>
      <c r="S225" s="408" t="s">
        <v>354</v>
      </c>
      <c r="T225" s="408"/>
      <c r="U225" s="379">
        <v>19</v>
      </c>
      <c r="V225" s="379">
        <v>13</v>
      </c>
      <c r="Y225" s="147">
        <f>H118-AO225</f>
        <v>0</v>
      </c>
      <c r="Z225" s="147">
        <f t="shared" si="42"/>
        <v>0</v>
      </c>
      <c r="AA225" s="232">
        <v>272</v>
      </c>
      <c r="AB225" s="232">
        <f t="shared" si="39"/>
        <v>107</v>
      </c>
      <c r="AC225" s="434"/>
      <c r="AD225" s="95" t="s">
        <v>202</v>
      </c>
      <c r="AE225" s="398"/>
      <c r="AF225" s="398"/>
      <c r="AG225" s="398"/>
      <c r="AH225" s="398"/>
      <c r="AI225" s="398"/>
      <c r="AJ225" s="398"/>
      <c r="AK225" s="398"/>
      <c r="AL225" s="398"/>
      <c r="AM225" s="398"/>
      <c r="AN225" s="398"/>
      <c r="AO225" s="108">
        <v>5.8128868304158816</v>
      </c>
      <c r="AP225" s="113">
        <v>6.5605289759279772</v>
      </c>
    </row>
    <row r="226" spans="1:42" x14ac:dyDescent="0.3">
      <c r="A226" s="53" t="s">
        <v>359</v>
      </c>
      <c r="B226" s="408" t="s">
        <v>354</v>
      </c>
      <c r="C226" s="408" t="s">
        <v>354</v>
      </c>
      <c r="D226" s="408"/>
      <c r="E226" s="408" t="s">
        <v>354</v>
      </c>
      <c r="F226" s="408"/>
      <c r="G226" s="408" t="s">
        <v>354</v>
      </c>
      <c r="H226" s="408"/>
      <c r="I226" s="408" t="s">
        <v>354</v>
      </c>
      <c r="J226" s="408"/>
      <c r="K226" s="408" t="s">
        <v>354</v>
      </c>
      <c r="L226" s="408"/>
      <c r="M226" s="408" t="s">
        <v>354</v>
      </c>
      <c r="N226" s="408"/>
      <c r="O226" s="408" t="s">
        <v>354</v>
      </c>
      <c r="P226" s="408"/>
      <c r="Q226" s="408" t="s">
        <v>354</v>
      </c>
      <c r="R226" s="408"/>
      <c r="S226" s="408" t="s">
        <v>354</v>
      </c>
      <c r="T226" s="408"/>
      <c r="U226" s="379">
        <v>34</v>
      </c>
      <c r="V226" s="379">
        <v>39</v>
      </c>
      <c r="Y226" s="147">
        <f>H119-AO226</f>
        <v>0</v>
      </c>
      <c r="Z226" s="147">
        <f t="shared" si="42"/>
        <v>0</v>
      </c>
      <c r="AA226" s="232">
        <v>273</v>
      </c>
      <c r="AB226" s="232">
        <f t="shared" si="39"/>
        <v>108</v>
      </c>
      <c r="AC226" s="434"/>
      <c r="AD226" s="97" t="s">
        <v>203</v>
      </c>
      <c r="AE226" s="399"/>
      <c r="AF226" s="399"/>
      <c r="AG226" s="399"/>
      <c r="AH226" s="399"/>
      <c r="AI226" s="399"/>
      <c r="AJ226" s="399"/>
      <c r="AK226" s="399"/>
      <c r="AL226" s="399"/>
      <c r="AM226" s="399"/>
      <c r="AN226" s="399"/>
      <c r="AO226" s="109">
        <v>5.1964827113966594</v>
      </c>
      <c r="AP226" s="114">
        <v>4.5190329618864089</v>
      </c>
    </row>
    <row r="227" spans="1:42" x14ac:dyDescent="0.3">
      <c r="A227" s="53" t="s">
        <v>360</v>
      </c>
      <c r="B227" s="408" t="s">
        <v>354</v>
      </c>
      <c r="C227" s="408" t="s">
        <v>354</v>
      </c>
      <c r="D227" s="408"/>
      <c r="E227" s="408" t="s">
        <v>354</v>
      </c>
      <c r="F227" s="408"/>
      <c r="G227" s="408" t="s">
        <v>354</v>
      </c>
      <c r="H227" s="408"/>
      <c r="I227" s="408" t="s">
        <v>354</v>
      </c>
      <c r="J227" s="408"/>
      <c r="K227" s="408" t="s">
        <v>354</v>
      </c>
      <c r="L227" s="408"/>
      <c r="M227" s="408" t="s">
        <v>354</v>
      </c>
      <c r="N227" s="408"/>
      <c r="O227" s="408" t="s">
        <v>354</v>
      </c>
      <c r="P227" s="408"/>
      <c r="Q227" s="408" t="s">
        <v>354</v>
      </c>
      <c r="R227" s="408"/>
      <c r="S227" s="408" t="s">
        <v>354</v>
      </c>
      <c r="T227" s="408"/>
      <c r="U227" s="379">
        <v>25</v>
      </c>
      <c r="V227" s="379">
        <v>44</v>
      </c>
      <c r="Y227" s="147">
        <f>H122-AO227</f>
        <v>0</v>
      </c>
      <c r="Z227" s="147">
        <f t="shared" si="42"/>
        <v>0</v>
      </c>
      <c r="AA227" s="232">
        <v>274</v>
      </c>
      <c r="AB227" s="232">
        <f t="shared" si="39"/>
        <v>109</v>
      </c>
      <c r="AC227" s="437" t="s">
        <v>456</v>
      </c>
      <c r="AD227" s="96" t="s">
        <v>457</v>
      </c>
      <c r="AE227" s="397"/>
      <c r="AF227" s="397"/>
      <c r="AG227" s="397"/>
      <c r="AH227" s="397"/>
      <c r="AI227" s="397"/>
      <c r="AJ227" s="397"/>
      <c r="AK227" s="397"/>
      <c r="AL227" s="397"/>
      <c r="AM227" s="397"/>
      <c r="AN227" s="397"/>
      <c r="AO227" s="106">
        <v>5.7786532147304506</v>
      </c>
      <c r="AP227" s="115"/>
    </row>
    <row r="228" spans="1:42" x14ac:dyDescent="0.3">
      <c r="A228" s="80" t="s">
        <v>361</v>
      </c>
      <c r="B228" s="408">
        <v>1.8065965839114799</v>
      </c>
      <c r="C228" s="408">
        <v>4.6315015405325557</v>
      </c>
      <c r="D228" s="409"/>
      <c r="E228" s="408">
        <v>0.64609231959660618</v>
      </c>
      <c r="F228" s="408"/>
      <c r="G228" s="408">
        <v>2.6487865680204461</v>
      </c>
      <c r="H228" s="408"/>
      <c r="I228" s="408">
        <v>1.4929232114035751</v>
      </c>
      <c r="J228" s="408"/>
      <c r="K228" s="408">
        <v>1.6200285883032499</v>
      </c>
      <c r="L228" s="408"/>
      <c r="M228" s="408">
        <v>0.25469245514852318</v>
      </c>
      <c r="N228" s="408"/>
      <c r="O228" s="408">
        <v>3.010168183376877</v>
      </c>
      <c r="P228" s="408"/>
      <c r="Q228" s="408">
        <v>2.5685124523282989</v>
      </c>
      <c r="R228" s="408"/>
      <c r="S228" s="408">
        <v>4.5586243773509167</v>
      </c>
      <c r="T228" s="408"/>
      <c r="U228" s="379">
        <v>612</v>
      </c>
      <c r="V228" s="379">
        <v>628</v>
      </c>
      <c r="Y228" s="147">
        <f>H123-AO228</f>
        <v>0</v>
      </c>
      <c r="Z228" s="147">
        <f t="shared" si="42"/>
        <v>0</v>
      </c>
      <c r="AA228" s="232">
        <v>275</v>
      </c>
      <c r="AB228" s="232">
        <f t="shared" si="39"/>
        <v>110</v>
      </c>
      <c r="AC228" s="434"/>
      <c r="AD228" s="95" t="s">
        <v>458</v>
      </c>
      <c r="AE228" s="398"/>
      <c r="AF228" s="398"/>
      <c r="AG228" s="398"/>
      <c r="AH228" s="398"/>
      <c r="AI228" s="398"/>
      <c r="AJ228" s="398"/>
      <c r="AK228" s="398"/>
      <c r="AL228" s="398"/>
      <c r="AM228" s="398"/>
      <c r="AN228" s="398"/>
      <c r="AO228" s="108">
        <v>5.7178959205037074</v>
      </c>
      <c r="AP228" s="113"/>
    </row>
    <row r="229" spans="1:42" x14ac:dyDescent="0.3">
      <c r="A229" s="53" t="s">
        <v>362</v>
      </c>
      <c r="B229" s="408">
        <v>2.6051948975983898</v>
      </c>
      <c r="C229" s="408"/>
      <c r="D229" s="411">
        <v>3.3686380218746428</v>
      </c>
      <c r="E229" s="408">
        <v>1.1778133371264159</v>
      </c>
      <c r="F229" s="408"/>
      <c r="G229" s="408"/>
      <c r="H229" s="410">
        <v>1.9424842457039859</v>
      </c>
      <c r="I229" s="408">
        <v>2.262856004458127</v>
      </c>
      <c r="J229" s="408"/>
      <c r="K229" s="408"/>
      <c r="L229" s="410">
        <v>1.4155443600820461</v>
      </c>
      <c r="M229" s="408">
        <v>0.19909074450166769</v>
      </c>
      <c r="N229" s="408"/>
      <c r="O229" s="408"/>
      <c r="P229" s="410">
        <v>4.6797992446754719</v>
      </c>
      <c r="Q229" s="408">
        <v>2.5098386966325701</v>
      </c>
      <c r="R229" s="408"/>
      <c r="S229" s="408"/>
      <c r="T229" s="410">
        <v>6.6189502471471773</v>
      </c>
      <c r="U229" s="379">
        <v>252</v>
      </c>
      <c r="V229" s="70">
        <v>243</v>
      </c>
      <c r="Y229" s="147">
        <f>H124-AO229</f>
        <v>0</v>
      </c>
      <c r="Z229" s="147">
        <f t="shared" si="42"/>
        <v>0</v>
      </c>
      <c r="AA229" s="232">
        <v>276</v>
      </c>
      <c r="AB229" s="232">
        <f t="shared" si="39"/>
        <v>111</v>
      </c>
      <c r="AC229" s="434"/>
      <c r="AD229" s="97" t="s">
        <v>459</v>
      </c>
      <c r="AE229" s="399"/>
      <c r="AF229" s="399"/>
      <c r="AG229" s="399"/>
      <c r="AH229" s="399"/>
      <c r="AI229" s="399"/>
      <c r="AJ229" s="399"/>
      <c r="AK229" s="399"/>
      <c r="AL229" s="399"/>
      <c r="AM229" s="399"/>
      <c r="AN229" s="399"/>
      <c r="AO229" s="109">
        <v>6.1928739478548653</v>
      </c>
      <c r="AP229" s="114"/>
    </row>
    <row r="230" spans="1:42" x14ac:dyDescent="0.3">
      <c r="A230" s="53" t="s">
        <v>363</v>
      </c>
      <c r="B230" s="408">
        <v>2.269893808520143</v>
      </c>
      <c r="C230" s="408">
        <v>5.4078509620217581</v>
      </c>
      <c r="D230" s="409"/>
      <c r="E230" s="408">
        <v>0.20035093885024099</v>
      </c>
      <c r="F230" s="408"/>
      <c r="G230" s="408">
        <v>1.998395404347689</v>
      </c>
      <c r="H230" s="408"/>
      <c r="I230" s="408">
        <v>2.0454723496351321</v>
      </c>
      <c r="J230" s="408"/>
      <c r="K230" s="408">
        <v>1.309461113345606</v>
      </c>
      <c r="L230" s="408"/>
      <c r="M230" s="408">
        <v>0.49061213059632919</v>
      </c>
      <c r="N230" s="408"/>
      <c r="O230" s="408">
        <v>2.0102949506817929</v>
      </c>
      <c r="P230" s="408"/>
      <c r="Q230" s="408">
        <v>3.006128377748861</v>
      </c>
      <c r="R230" s="408"/>
      <c r="S230" s="408">
        <v>3.1124063145355989</v>
      </c>
      <c r="T230" s="408"/>
      <c r="U230" s="379">
        <v>162</v>
      </c>
      <c r="V230" s="379">
        <v>132</v>
      </c>
      <c r="Y230" s="147">
        <f>H127-AO230</f>
        <v>0</v>
      </c>
      <c r="Z230" s="147">
        <f t="shared" si="42"/>
        <v>0</v>
      </c>
      <c r="AA230" s="232">
        <v>277</v>
      </c>
      <c r="AB230" s="232">
        <f t="shared" si="39"/>
        <v>112</v>
      </c>
      <c r="AC230" s="437" t="s">
        <v>460</v>
      </c>
      <c r="AD230" s="96" t="s">
        <v>457</v>
      </c>
      <c r="AE230" s="397"/>
      <c r="AF230" s="397"/>
      <c r="AG230" s="397"/>
      <c r="AH230" s="397"/>
      <c r="AI230" s="397"/>
      <c r="AJ230" s="397"/>
      <c r="AK230" s="397"/>
      <c r="AL230" s="397"/>
      <c r="AM230" s="397"/>
      <c r="AN230" s="397"/>
      <c r="AO230" s="106">
        <v>5.4751786200274326</v>
      </c>
      <c r="AP230" s="115"/>
    </row>
    <row r="231" spans="1:42" x14ac:dyDescent="0.3">
      <c r="A231" s="53" t="s">
        <v>364</v>
      </c>
      <c r="B231" s="408" t="s">
        <v>354</v>
      </c>
      <c r="C231" s="408">
        <v>7.4092163314764186</v>
      </c>
      <c r="D231" s="409"/>
      <c r="E231" s="408" t="s">
        <v>354</v>
      </c>
      <c r="F231" s="408"/>
      <c r="G231" s="408">
        <v>3.6503652812998548</v>
      </c>
      <c r="H231" s="408"/>
      <c r="I231" s="408" t="s">
        <v>354</v>
      </c>
      <c r="J231" s="408"/>
      <c r="K231" s="408">
        <v>3.5947999259939238</v>
      </c>
      <c r="L231" s="408"/>
      <c r="M231" s="408" t="s">
        <v>354</v>
      </c>
      <c r="N231" s="408"/>
      <c r="O231" s="408">
        <v>0</v>
      </c>
      <c r="P231" s="408"/>
      <c r="Q231" s="408" t="s">
        <v>354</v>
      </c>
      <c r="R231" s="408"/>
      <c r="S231" s="408">
        <v>0.62227929381557956</v>
      </c>
      <c r="T231" s="408"/>
      <c r="U231" s="379">
        <v>39</v>
      </c>
      <c r="V231" s="379">
        <v>51</v>
      </c>
      <c r="Y231" s="147">
        <f>H128-AO231</f>
        <v>0</v>
      </c>
      <c r="Z231" s="147">
        <f t="shared" si="42"/>
        <v>0</v>
      </c>
      <c r="AA231" s="232">
        <v>278</v>
      </c>
      <c r="AB231" s="232">
        <f t="shared" si="39"/>
        <v>113</v>
      </c>
      <c r="AC231" s="434"/>
      <c r="AD231" s="95" t="s">
        <v>461</v>
      </c>
      <c r="AE231" s="398"/>
      <c r="AF231" s="398"/>
      <c r="AG231" s="398"/>
      <c r="AH231" s="398"/>
      <c r="AI231" s="398"/>
      <c r="AJ231" s="398"/>
      <c r="AK231" s="398"/>
      <c r="AL231" s="398"/>
      <c r="AM231" s="398"/>
      <c r="AN231" s="398"/>
      <c r="AO231" s="108">
        <v>8.4048508238393804</v>
      </c>
      <c r="AP231" s="113"/>
    </row>
    <row r="232" spans="1:42" x14ac:dyDescent="0.3">
      <c r="A232" s="53" t="s">
        <v>365</v>
      </c>
      <c r="B232" s="408">
        <v>1.1592531650061511</v>
      </c>
      <c r="C232" s="408">
        <v>5.3255707801506844</v>
      </c>
      <c r="D232" s="409"/>
      <c r="E232" s="408">
        <v>1.1498737922356721</v>
      </c>
      <c r="F232" s="408"/>
      <c r="G232" s="408">
        <v>2.6758804775285081</v>
      </c>
      <c r="H232" s="408"/>
      <c r="I232" s="408">
        <v>0</v>
      </c>
      <c r="J232" s="408"/>
      <c r="K232" s="408">
        <v>4.1122987418779191</v>
      </c>
      <c r="L232" s="408"/>
      <c r="M232" s="408">
        <v>0.33867776326566401</v>
      </c>
      <c r="N232" s="408"/>
      <c r="O232" s="408">
        <v>2.7312511012861922</v>
      </c>
      <c r="P232" s="408"/>
      <c r="Q232" s="408">
        <v>0</v>
      </c>
      <c r="R232" s="408"/>
      <c r="S232" s="408">
        <v>3.1053889429843879</v>
      </c>
      <c r="T232" s="408"/>
      <c r="U232" s="379">
        <v>63</v>
      </c>
      <c r="V232" s="379">
        <v>73</v>
      </c>
      <c r="Y232" s="147">
        <f>H129-AO232</f>
        <v>0</v>
      </c>
      <c r="Z232" s="147">
        <f t="shared" si="42"/>
        <v>0</v>
      </c>
      <c r="AA232" s="232">
        <v>279</v>
      </c>
      <c r="AB232" s="232">
        <f t="shared" si="39"/>
        <v>114</v>
      </c>
      <c r="AC232" s="434"/>
      <c r="AD232" s="97" t="s">
        <v>459</v>
      </c>
      <c r="AE232" s="399"/>
      <c r="AF232" s="399"/>
      <c r="AG232" s="399"/>
      <c r="AH232" s="399"/>
      <c r="AI232" s="399"/>
      <c r="AJ232" s="399"/>
      <c r="AK232" s="399"/>
      <c r="AL232" s="399"/>
      <c r="AM232" s="399"/>
      <c r="AN232" s="399"/>
      <c r="AO232" s="109">
        <v>8.3088802997999558</v>
      </c>
      <c r="AP232" s="114"/>
    </row>
    <row r="233" spans="1:42" x14ac:dyDescent="0.3">
      <c r="A233" s="53" t="s">
        <v>366</v>
      </c>
      <c r="B233" s="408">
        <v>0</v>
      </c>
      <c r="C233" s="408">
        <v>4.3110672112289894</v>
      </c>
      <c r="D233" s="409"/>
      <c r="E233" s="408">
        <v>0</v>
      </c>
      <c r="F233" s="408"/>
      <c r="G233" s="408">
        <v>4.2439996722825812</v>
      </c>
      <c r="H233" s="408"/>
      <c r="I233" s="408">
        <v>0</v>
      </c>
      <c r="J233" s="408"/>
      <c r="K233" s="408">
        <v>0</v>
      </c>
      <c r="L233" s="408"/>
      <c r="M233" s="408">
        <v>0</v>
      </c>
      <c r="N233" s="408"/>
      <c r="O233" s="408">
        <v>2.6934603088436182</v>
      </c>
      <c r="P233" s="408"/>
      <c r="Q233" s="408">
        <v>2.1889353347186771</v>
      </c>
      <c r="R233" s="408"/>
      <c r="S233" s="408">
        <v>5.1785230271403009</v>
      </c>
      <c r="T233" s="408"/>
      <c r="U233" s="379">
        <v>96</v>
      </c>
      <c r="V233" s="379">
        <v>129</v>
      </c>
      <c r="Y233" s="147">
        <f>H141-AO233</f>
        <v>0</v>
      </c>
      <c r="Z233" s="147">
        <f>G297-AP233</f>
        <v>0</v>
      </c>
      <c r="AA233" s="232">
        <v>298</v>
      </c>
      <c r="AB233" s="232">
        <f t="shared" si="39"/>
        <v>133</v>
      </c>
      <c r="AC233" s="436" t="s">
        <v>145</v>
      </c>
      <c r="AD233" s="96" t="s">
        <v>204</v>
      </c>
      <c r="AE233" s="397"/>
      <c r="AF233" s="397"/>
      <c r="AG233" s="397"/>
      <c r="AH233" s="397"/>
      <c r="AI233" s="397"/>
      <c r="AJ233" s="397"/>
      <c r="AK233" s="397"/>
      <c r="AL233" s="397"/>
      <c r="AM233" s="397"/>
      <c r="AN233" s="397"/>
      <c r="AO233" s="106">
        <v>5.2317449185741198</v>
      </c>
      <c r="AP233" s="115">
        <v>4.4550502902317</v>
      </c>
    </row>
    <row r="234" spans="1:42" x14ac:dyDescent="0.3">
      <c r="A234" s="80" t="s">
        <v>367</v>
      </c>
      <c r="B234" s="408">
        <v>6.0440467380830443</v>
      </c>
      <c r="C234" s="408">
        <v>8.4122498050818653</v>
      </c>
      <c r="D234" s="409"/>
      <c r="E234" s="408">
        <v>2.6872715247579828</v>
      </c>
      <c r="F234" s="408"/>
      <c r="G234" s="408">
        <v>7.0493459480543992</v>
      </c>
      <c r="H234" s="408"/>
      <c r="I234" s="408">
        <v>2.7624728767516529</v>
      </c>
      <c r="J234" s="408"/>
      <c r="K234" s="408">
        <v>1.785593933167241</v>
      </c>
      <c r="L234" s="408"/>
      <c r="M234" s="408">
        <v>0.68231906807163345</v>
      </c>
      <c r="N234" s="408"/>
      <c r="O234" s="408">
        <v>2.227907809138951</v>
      </c>
      <c r="P234" s="408"/>
      <c r="Q234" s="408">
        <v>2.144323992973816</v>
      </c>
      <c r="R234" s="408"/>
      <c r="S234" s="408">
        <v>3.5794245891033771</v>
      </c>
      <c r="T234" s="408"/>
      <c r="U234" s="379">
        <v>247</v>
      </c>
      <c r="V234" s="379">
        <v>369</v>
      </c>
      <c r="Y234" s="147">
        <f>H142-AO234</f>
        <v>0</v>
      </c>
      <c r="Z234" s="147">
        <f>G298-AP234</f>
        <v>0</v>
      </c>
      <c r="AA234" s="232">
        <v>281</v>
      </c>
      <c r="AB234" s="232">
        <f t="shared" si="39"/>
        <v>116</v>
      </c>
      <c r="AC234" s="434"/>
      <c r="AD234" s="95" t="s">
        <v>205</v>
      </c>
      <c r="AE234" s="398"/>
      <c r="AF234" s="398"/>
      <c r="AG234" s="398"/>
      <c r="AH234" s="398"/>
      <c r="AI234" s="398"/>
      <c r="AJ234" s="398"/>
      <c r="AK234" s="398"/>
      <c r="AL234" s="398"/>
      <c r="AM234" s="398"/>
      <c r="AN234" s="398"/>
      <c r="AO234" s="108">
        <v>4.3168843486729864</v>
      </c>
      <c r="AP234" s="113">
        <v>4.2771137503898506</v>
      </c>
    </row>
    <row r="235" spans="1:42" x14ac:dyDescent="0.3">
      <c r="A235" s="53" t="s">
        <v>368</v>
      </c>
      <c r="B235" s="408">
        <v>7.3299841112583239</v>
      </c>
      <c r="C235" s="408"/>
      <c r="D235" s="411">
        <v>6.6623348610678379</v>
      </c>
      <c r="E235" s="408">
        <v>3.0996181430964902</v>
      </c>
      <c r="F235" s="408"/>
      <c r="G235" s="408"/>
      <c r="H235" s="410">
        <v>6.3025439426170839</v>
      </c>
      <c r="I235" s="408">
        <v>3.4178444186403349</v>
      </c>
      <c r="J235" s="408"/>
      <c r="K235" s="408"/>
      <c r="L235" s="410">
        <v>0.720183942989015</v>
      </c>
      <c r="M235" s="408">
        <v>0.61619822696599602</v>
      </c>
      <c r="N235" s="408"/>
      <c r="O235" s="408"/>
      <c r="P235" s="410">
        <v>1.956067854249905</v>
      </c>
      <c r="Q235" s="408">
        <v>2.3585269482998168</v>
      </c>
      <c r="R235" s="408"/>
      <c r="S235" s="408"/>
      <c r="T235" s="410">
        <v>1.221615206448218</v>
      </c>
      <c r="U235" s="379">
        <v>161</v>
      </c>
      <c r="V235" s="70">
        <v>229</v>
      </c>
      <c r="Y235" s="147">
        <f>H143-AO235</f>
        <v>0</v>
      </c>
      <c r="Z235" s="147">
        <f>G299-AP235</f>
        <v>0</v>
      </c>
      <c r="AA235" s="232">
        <v>282</v>
      </c>
      <c r="AB235" s="232">
        <f t="shared" si="39"/>
        <v>117</v>
      </c>
      <c r="AC235" s="434"/>
      <c r="AD235" s="97" t="s">
        <v>206</v>
      </c>
      <c r="AE235" s="399"/>
      <c r="AF235" s="399"/>
      <c r="AG235" s="399"/>
      <c r="AH235" s="399"/>
      <c r="AI235" s="399"/>
      <c r="AJ235" s="399"/>
      <c r="AK235" s="399"/>
      <c r="AL235" s="399"/>
      <c r="AM235" s="399"/>
      <c r="AN235" s="399"/>
      <c r="AO235" s="109">
        <v>18.830538452348161</v>
      </c>
      <c r="AP235" s="114">
        <v>18.990045577472831</v>
      </c>
    </row>
    <row r="236" spans="1:42" x14ac:dyDescent="0.3">
      <c r="A236" s="53" t="s">
        <v>369</v>
      </c>
      <c r="B236" s="408">
        <v>4.7762258751154212</v>
      </c>
      <c r="C236" s="408">
        <v>11.730286775521311</v>
      </c>
      <c r="D236" s="409"/>
      <c r="E236" s="408">
        <v>2.584137205825487</v>
      </c>
      <c r="F236" s="408"/>
      <c r="G236" s="408">
        <v>8.2536886098065665</v>
      </c>
      <c r="H236" s="408"/>
      <c r="I236" s="408">
        <v>1.9683147835703629</v>
      </c>
      <c r="J236" s="408"/>
      <c r="K236" s="408">
        <v>4.3304624010087851</v>
      </c>
      <c r="L236" s="408"/>
      <c r="M236" s="408">
        <v>1.208443350736228</v>
      </c>
      <c r="N236" s="408"/>
      <c r="O236" s="408">
        <v>1.540817270081841</v>
      </c>
      <c r="P236" s="408"/>
      <c r="Q236" s="408">
        <v>2.4785729349928332</v>
      </c>
      <c r="R236" s="408"/>
      <c r="S236" s="408">
        <v>5.6692352770514649</v>
      </c>
      <c r="T236" s="408"/>
      <c r="U236" s="379">
        <v>65</v>
      </c>
      <c r="V236" s="379">
        <v>122</v>
      </c>
      <c r="Y236" s="147">
        <f>H155-AO236</f>
        <v>0</v>
      </c>
      <c r="Z236" s="147">
        <f>G311-AP236</f>
        <v>0</v>
      </c>
      <c r="AA236" s="232">
        <v>312</v>
      </c>
      <c r="AB236" s="232">
        <f t="shared" si="39"/>
        <v>147</v>
      </c>
      <c r="AC236" s="437" t="s">
        <v>147</v>
      </c>
      <c r="AD236" s="96" t="s">
        <v>214</v>
      </c>
      <c r="AE236" s="397"/>
      <c r="AF236" s="397"/>
      <c r="AG236" s="397"/>
      <c r="AH236" s="397"/>
      <c r="AI236" s="397"/>
      <c r="AJ236" s="397"/>
      <c r="AK236" s="397"/>
      <c r="AL236" s="397"/>
      <c r="AM236" s="397"/>
      <c r="AN236" s="397"/>
      <c r="AO236" s="106">
        <v>3.840129425145558</v>
      </c>
      <c r="AP236" s="115">
        <v>3.51326026037261</v>
      </c>
    </row>
    <row r="237" spans="1:42" x14ac:dyDescent="0.3">
      <c r="A237" s="53" t="s">
        <v>370</v>
      </c>
      <c r="B237" s="408" t="s">
        <v>354</v>
      </c>
      <c r="C237" s="408" t="s">
        <v>354</v>
      </c>
      <c r="D237" s="408"/>
      <c r="E237" s="408" t="s">
        <v>354</v>
      </c>
      <c r="F237" s="408"/>
      <c r="G237" s="408" t="s">
        <v>354</v>
      </c>
      <c r="H237" s="408"/>
      <c r="I237" s="408" t="s">
        <v>354</v>
      </c>
      <c r="J237" s="408"/>
      <c r="K237" s="408" t="s">
        <v>354</v>
      </c>
      <c r="L237" s="408"/>
      <c r="M237" s="408" t="s">
        <v>354</v>
      </c>
      <c r="N237" s="408"/>
      <c r="O237" s="408" t="s">
        <v>354</v>
      </c>
      <c r="P237" s="408"/>
      <c r="Q237" s="408" t="s">
        <v>354</v>
      </c>
      <c r="R237" s="408"/>
      <c r="S237" s="408" t="s">
        <v>354</v>
      </c>
      <c r="T237" s="408"/>
      <c r="U237" s="379">
        <v>21</v>
      </c>
      <c r="V237" s="379">
        <v>18</v>
      </c>
      <c r="Y237" s="147">
        <f>H156-AO237</f>
        <v>0</v>
      </c>
      <c r="Z237" s="147">
        <f>G312-AP237</f>
        <v>0</v>
      </c>
      <c r="AA237" s="232">
        <v>284</v>
      </c>
      <c r="AB237" s="232">
        <f t="shared" ref="AB237:AB268" si="43">AA237-165</f>
        <v>119</v>
      </c>
      <c r="AC237" s="434"/>
      <c r="AD237" s="95" t="s">
        <v>215</v>
      </c>
      <c r="AE237" s="398"/>
      <c r="AF237" s="398"/>
      <c r="AG237" s="398"/>
      <c r="AH237" s="398"/>
      <c r="AI237" s="398"/>
      <c r="AJ237" s="398"/>
      <c r="AK237" s="398"/>
      <c r="AL237" s="398"/>
      <c r="AM237" s="398"/>
      <c r="AN237" s="398"/>
      <c r="AO237" s="108">
        <v>11.539890985000159</v>
      </c>
      <c r="AP237" s="113">
        <v>9.9715066052884715</v>
      </c>
    </row>
    <row r="238" spans="1:42" x14ac:dyDescent="0.3">
      <c r="A238" s="80" t="s">
        <v>173</v>
      </c>
      <c r="B238" s="408">
        <v>0.83120961417823891</v>
      </c>
      <c r="C238" s="408">
        <v>5.9833133007712016</v>
      </c>
      <c r="D238" s="409"/>
      <c r="E238" s="408">
        <v>0</v>
      </c>
      <c r="F238" s="408"/>
      <c r="G238" s="408">
        <v>3.2520769456689229</v>
      </c>
      <c r="H238" s="408"/>
      <c r="I238" s="408">
        <v>0</v>
      </c>
      <c r="J238" s="408"/>
      <c r="K238" s="408">
        <v>3.6649404695776031</v>
      </c>
      <c r="L238" s="408"/>
      <c r="M238" s="408">
        <v>0.99123607928798507</v>
      </c>
      <c r="N238" s="408"/>
      <c r="O238" s="408">
        <v>7.1153446179504574</v>
      </c>
      <c r="P238" s="408"/>
      <c r="Q238" s="408">
        <v>4.0899513771527856</v>
      </c>
      <c r="R238" s="408"/>
      <c r="S238" s="408">
        <v>4.7321094570659872</v>
      </c>
      <c r="T238" s="408"/>
      <c r="U238" s="379">
        <v>81</v>
      </c>
      <c r="V238" s="379">
        <v>74</v>
      </c>
      <c r="Y238" s="147">
        <f>H157-AO238</f>
        <v>0</v>
      </c>
      <c r="Z238" s="147">
        <f>G313-AP238</f>
        <v>0</v>
      </c>
      <c r="AA238" s="232">
        <v>285</v>
      </c>
      <c r="AB238" s="232">
        <f t="shared" si="43"/>
        <v>120</v>
      </c>
      <c r="AC238" s="434"/>
      <c r="AD238" s="97" t="s">
        <v>216</v>
      </c>
      <c r="AE238" s="399"/>
      <c r="AF238" s="399"/>
      <c r="AG238" s="399"/>
      <c r="AH238" s="399"/>
      <c r="AI238" s="399"/>
      <c r="AJ238" s="399"/>
      <c r="AK238" s="399"/>
      <c r="AL238" s="399"/>
      <c r="AM238" s="399"/>
      <c r="AN238" s="399"/>
      <c r="AO238" s="109">
        <v>6.8305952373490042</v>
      </c>
      <c r="AP238" s="114">
        <v>6.7642695829274686</v>
      </c>
    </row>
    <row r="239" spans="1:42" x14ac:dyDescent="0.3">
      <c r="A239" s="53" t="s">
        <v>371</v>
      </c>
      <c r="B239" s="408" t="s">
        <v>354</v>
      </c>
      <c r="C239" s="408" t="s">
        <v>354</v>
      </c>
      <c r="D239" s="408"/>
      <c r="E239" s="408" t="s">
        <v>354</v>
      </c>
      <c r="F239" s="408"/>
      <c r="G239" s="408" t="s">
        <v>354</v>
      </c>
      <c r="H239" s="408"/>
      <c r="I239" s="408" t="s">
        <v>354</v>
      </c>
      <c r="J239" s="408"/>
      <c r="K239" s="408" t="s">
        <v>354</v>
      </c>
      <c r="L239" s="408"/>
      <c r="M239" s="408" t="s">
        <v>354</v>
      </c>
      <c r="N239" s="408"/>
      <c r="O239" s="408" t="s">
        <v>354</v>
      </c>
      <c r="P239" s="408"/>
      <c r="Q239" s="408" t="s">
        <v>354</v>
      </c>
      <c r="R239" s="408"/>
      <c r="S239" s="408" t="s">
        <v>354</v>
      </c>
      <c r="T239" s="408"/>
      <c r="U239" s="379">
        <v>33</v>
      </c>
      <c r="V239" s="379">
        <v>24</v>
      </c>
      <c r="Y239" s="147">
        <f>H160-AO239</f>
        <v>0</v>
      </c>
      <c r="Z239" s="147">
        <f>G316-AP239</f>
        <v>0</v>
      </c>
      <c r="AA239" s="232">
        <v>286</v>
      </c>
      <c r="AB239" s="232">
        <f t="shared" si="43"/>
        <v>121</v>
      </c>
      <c r="AC239" s="437" t="s">
        <v>462</v>
      </c>
      <c r="AD239" s="96" t="s">
        <v>217</v>
      </c>
      <c r="AE239" s="397"/>
      <c r="AF239" s="397"/>
      <c r="AG239" s="397"/>
      <c r="AH239" s="397"/>
      <c r="AI239" s="397"/>
      <c r="AJ239" s="397"/>
      <c r="AK239" s="397"/>
      <c r="AL239" s="397"/>
      <c r="AM239" s="397"/>
      <c r="AN239" s="397"/>
      <c r="AO239" s="106">
        <v>5.5865647983924527</v>
      </c>
      <c r="AP239" s="115">
        <v>5.1663376957824099</v>
      </c>
    </row>
    <row r="240" spans="1:42" x14ac:dyDescent="0.3">
      <c r="A240" s="53" t="s">
        <v>372</v>
      </c>
      <c r="B240" s="408" t="s">
        <v>354</v>
      </c>
      <c r="C240" s="408">
        <v>8.3808343453997232</v>
      </c>
      <c r="D240" s="409"/>
      <c r="E240" s="408" t="s">
        <v>354</v>
      </c>
      <c r="F240" s="408"/>
      <c r="G240" s="408">
        <v>5.1492730750076294</v>
      </c>
      <c r="H240" s="408"/>
      <c r="I240" s="408" t="s">
        <v>354</v>
      </c>
      <c r="J240" s="408"/>
      <c r="K240" s="408">
        <v>4.8050537640905144</v>
      </c>
      <c r="L240" s="408"/>
      <c r="M240" s="408" t="s">
        <v>354</v>
      </c>
      <c r="N240" s="408"/>
      <c r="O240" s="408">
        <v>4.8827235612532416</v>
      </c>
      <c r="P240" s="408"/>
      <c r="Q240" s="408" t="s">
        <v>354</v>
      </c>
      <c r="R240" s="408"/>
      <c r="S240" s="408">
        <v>4.3653335334544083</v>
      </c>
      <c r="T240" s="408"/>
      <c r="U240" s="379">
        <v>48</v>
      </c>
      <c r="V240" s="379">
        <v>50</v>
      </c>
      <c r="Y240" s="147">
        <f>H161-AO240</f>
        <v>0</v>
      </c>
      <c r="Z240" s="147">
        <f>G317-AP240</f>
        <v>0</v>
      </c>
      <c r="AA240" s="232">
        <v>287</v>
      </c>
      <c r="AB240" s="232">
        <f t="shared" si="43"/>
        <v>122</v>
      </c>
      <c r="AC240" s="434"/>
      <c r="AD240" s="95" t="s">
        <v>218</v>
      </c>
      <c r="AE240" s="398"/>
      <c r="AF240" s="398"/>
      <c r="AG240" s="398"/>
      <c r="AH240" s="398"/>
      <c r="AI240" s="398"/>
      <c r="AJ240" s="398"/>
      <c r="AK240" s="398"/>
      <c r="AL240" s="398"/>
      <c r="AM240" s="398"/>
      <c r="AN240" s="398"/>
      <c r="AO240" s="108">
        <v>3.504550968009311</v>
      </c>
      <c r="AP240" s="113">
        <v>3.3375163985076539</v>
      </c>
    </row>
    <row r="241" spans="1:42" x14ac:dyDescent="0.3">
      <c r="A241" s="53"/>
      <c r="B241" s="408"/>
      <c r="C241" s="408"/>
      <c r="D241" s="411"/>
      <c r="E241" s="408"/>
      <c r="F241" s="408"/>
      <c r="G241" s="408"/>
      <c r="H241" s="410"/>
      <c r="I241" s="408"/>
      <c r="J241" s="408"/>
      <c r="K241" s="408"/>
      <c r="L241" s="410"/>
      <c r="M241" s="408"/>
      <c r="N241" s="408"/>
      <c r="O241" s="408"/>
      <c r="P241" s="410"/>
      <c r="Q241" s="408"/>
      <c r="R241" s="408"/>
      <c r="S241" s="408"/>
      <c r="T241" s="410"/>
      <c r="U241" s="379"/>
      <c r="V241" s="70"/>
      <c r="Y241" s="147">
        <f>H162-AO241</f>
        <v>0</v>
      </c>
      <c r="Z241" s="147">
        <f>G318-AP241</f>
        <v>0</v>
      </c>
      <c r="AA241" s="232">
        <v>288</v>
      </c>
      <c r="AB241" s="232">
        <f t="shared" si="43"/>
        <v>123</v>
      </c>
      <c r="AC241" s="434"/>
      <c r="AD241" s="95" t="s">
        <v>219</v>
      </c>
      <c r="AE241" s="398"/>
      <c r="AF241" s="398"/>
      <c r="AG241" s="398"/>
      <c r="AH241" s="398"/>
      <c r="AI241" s="398"/>
      <c r="AJ241" s="398"/>
      <c r="AK241" s="398"/>
      <c r="AL241" s="398"/>
      <c r="AM241" s="398"/>
      <c r="AN241" s="398"/>
      <c r="AO241" s="108">
        <v>6.0103658110281772</v>
      </c>
      <c r="AP241" s="113">
        <v>4.6966198817423708</v>
      </c>
    </row>
    <row r="242" spans="1:42" x14ac:dyDescent="0.3">
      <c r="A242" s="80" t="s">
        <v>139</v>
      </c>
      <c r="B242" s="408"/>
      <c r="C242" s="408"/>
      <c r="D242" s="411"/>
      <c r="E242" s="408"/>
      <c r="F242" s="410"/>
      <c r="G242" s="408"/>
      <c r="H242" s="410"/>
      <c r="I242" s="408"/>
      <c r="J242" s="410"/>
      <c r="K242" s="408"/>
      <c r="L242" s="410"/>
      <c r="M242" s="408"/>
      <c r="N242" s="410"/>
      <c r="O242" s="408"/>
      <c r="P242" s="410"/>
      <c r="Q242" s="408"/>
      <c r="R242" s="410"/>
      <c r="S242" s="408"/>
      <c r="T242" s="410"/>
      <c r="U242" s="70"/>
      <c r="V242" s="70"/>
      <c r="Y242" s="147">
        <f>H163-AO242</f>
        <v>0</v>
      </c>
      <c r="Z242" s="147">
        <f>G319-AP242</f>
        <v>0</v>
      </c>
      <c r="AA242" s="232">
        <v>289</v>
      </c>
      <c r="AB242" s="232">
        <f t="shared" si="43"/>
        <v>124</v>
      </c>
      <c r="AC242" s="434"/>
      <c r="AD242" s="95" t="s">
        <v>220</v>
      </c>
      <c r="AE242" s="398"/>
      <c r="AF242" s="398"/>
      <c r="AG242" s="398"/>
      <c r="AH242" s="398"/>
      <c r="AI242" s="398"/>
      <c r="AJ242" s="398"/>
      <c r="AK242" s="398"/>
      <c r="AL242" s="398"/>
      <c r="AM242" s="398"/>
      <c r="AN242" s="398"/>
      <c r="AO242" s="108">
        <v>6.5055040803691861</v>
      </c>
      <c r="AP242" s="113">
        <v>6.8430149857357394</v>
      </c>
    </row>
    <row r="243" spans="1:42" x14ac:dyDescent="0.3">
      <c r="A243" s="53" t="s">
        <v>373</v>
      </c>
      <c r="B243" s="408">
        <v>2.8830451978466689</v>
      </c>
      <c r="C243" s="408">
        <v>3.6335349278071032</v>
      </c>
      <c r="D243" s="409"/>
      <c r="E243" s="408">
        <v>1.798377371779065</v>
      </c>
      <c r="F243" s="408"/>
      <c r="G243" s="408">
        <v>2.7295382442280021</v>
      </c>
      <c r="H243" s="408"/>
      <c r="I243" s="408">
        <v>1.279438375639721</v>
      </c>
      <c r="J243" s="408"/>
      <c r="K243" s="408">
        <v>0.78802879916582091</v>
      </c>
      <c r="L243" s="408"/>
      <c r="M243" s="408">
        <v>0.18825568544921761</v>
      </c>
      <c r="N243" s="408"/>
      <c r="O243" s="408">
        <v>1.1648673998126351</v>
      </c>
      <c r="P243" s="408"/>
      <c r="Q243" s="408">
        <v>2.2004874142216262</v>
      </c>
      <c r="R243" s="408"/>
      <c r="S243" s="408">
        <v>2.151101097756102</v>
      </c>
      <c r="T243" s="408"/>
      <c r="U243" s="379">
        <v>4024</v>
      </c>
      <c r="V243" s="379">
        <v>4616</v>
      </c>
      <c r="Y243" s="147">
        <f>H164-AO243</f>
        <v>0</v>
      </c>
      <c r="Z243" s="147">
        <f>G320-AP243</f>
        <v>0</v>
      </c>
      <c r="AA243" s="232">
        <v>290</v>
      </c>
      <c r="AB243" s="232">
        <f t="shared" si="43"/>
        <v>125</v>
      </c>
      <c r="AC243" s="434"/>
      <c r="AD243" s="97" t="s">
        <v>382</v>
      </c>
      <c r="AE243" s="399"/>
      <c r="AF243" s="399"/>
      <c r="AG243" s="399"/>
      <c r="AH243" s="399"/>
      <c r="AI243" s="399"/>
      <c r="AJ243" s="399"/>
      <c r="AK243" s="399"/>
      <c r="AL243" s="399"/>
      <c r="AM243" s="399"/>
      <c r="AN243" s="399"/>
      <c r="AO243" s="109">
        <v>7.1818858125474119</v>
      </c>
      <c r="AP243" s="114">
        <v>6.4643646814056828</v>
      </c>
    </row>
    <row r="244" spans="1:42" x14ac:dyDescent="0.3">
      <c r="A244" s="53" t="s">
        <v>175</v>
      </c>
      <c r="B244" s="408">
        <v>4.5160496640167382</v>
      </c>
      <c r="C244" s="408">
        <v>6.5510202526323997</v>
      </c>
      <c r="D244" s="409"/>
      <c r="E244" s="408">
        <v>3.4181756850153531</v>
      </c>
      <c r="F244" s="408"/>
      <c r="G244" s="408">
        <v>4.4886274196740086</v>
      </c>
      <c r="H244" s="408"/>
      <c r="I244" s="408">
        <v>1.3870155471756269</v>
      </c>
      <c r="J244" s="408"/>
      <c r="K244" s="408">
        <v>2.0044023415495991</v>
      </c>
      <c r="L244" s="408"/>
      <c r="M244" s="408">
        <v>0.31410050161823477</v>
      </c>
      <c r="N244" s="408"/>
      <c r="O244" s="408">
        <v>2.582343715052497</v>
      </c>
      <c r="P244" s="408"/>
      <c r="Q244" s="408">
        <v>1.623625297408136</v>
      </c>
      <c r="R244" s="408"/>
      <c r="S244" s="408">
        <v>3.583439502920772</v>
      </c>
      <c r="T244" s="408"/>
      <c r="U244" s="379">
        <v>1480</v>
      </c>
      <c r="V244" s="379">
        <v>1587</v>
      </c>
      <c r="Y244" s="147">
        <f t="shared" ref="Y244:Y251" si="44">H167 - AO244</f>
        <v>0</v>
      </c>
      <c r="Z244" s="147">
        <f t="shared" ref="Z244:Z251" si="45">G323-AP244</f>
        <v>0</v>
      </c>
      <c r="AA244" s="232">
        <v>291</v>
      </c>
      <c r="AB244" s="232">
        <f t="shared" si="43"/>
        <v>126</v>
      </c>
      <c r="AC244" s="436" t="s">
        <v>149</v>
      </c>
      <c r="AD244" s="96" t="s">
        <v>222</v>
      </c>
      <c r="AE244" s="397"/>
      <c r="AF244" s="397"/>
      <c r="AG244" s="397"/>
      <c r="AH244" s="397"/>
      <c r="AI244" s="397"/>
      <c r="AJ244" s="397"/>
      <c r="AK244" s="397"/>
      <c r="AL244" s="397"/>
      <c r="AM244" s="397"/>
      <c r="AN244" s="397"/>
      <c r="AO244" s="106">
        <v>4.2653536830099101</v>
      </c>
      <c r="AP244" s="115">
        <v>5.3179056987143536</v>
      </c>
    </row>
    <row r="245" spans="1:42" x14ac:dyDescent="0.3">
      <c r="A245" s="53" t="s">
        <v>176</v>
      </c>
      <c r="B245" s="408">
        <v>5.2999442932093546</v>
      </c>
      <c r="C245" s="408">
        <v>11.49404379229939</v>
      </c>
      <c r="D245" s="409"/>
      <c r="E245" s="408">
        <v>2.7379625512457459</v>
      </c>
      <c r="F245" s="408"/>
      <c r="G245" s="408">
        <v>7.3035217502092156</v>
      </c>
      <c r="H245" s="408"/>
      <c r="I245" s="408">
        <v>2.59832492071879</v>
      </c>
      <c r="J245" s="408"/>
      <c r="K245" s="408">
        <v>3.1067736986785239</v>
      </c>
      <c r="L245" s="408"/>
      <c r="M245" s="408">
        <v>1.5945737689354409</v>
      </c>
      <c r="N245" s="408"/>
      <c r="O245" s="408">
        <v>6.7142208832821924</v>
      </c>
      <c r="P245" s="408"/>
      <c r="Q245" s="408">
        <v>3.9644958787737532</v>
      </c>
      <c r="R245" s="408"/>
      <c r="S245" s="408">
        <v>8.0559555837815502</v>
      </c>
      <c r="T245" s="408"/>
      <c r="U245" s="379">
        <v>2679</v>
      </c>
      <c r="V245" s="379">
        <v>3140</v>
      </c>
      <c r="Y245" s="147">
        <f t="shared" si="44"/>
        <v>0</v>
      </c>
      <c r="Z245" s="147">
        <f t="shared" si="45"/>
        <v>0</v>
      </c>
      <c r="AA245" s="232">
        <v>292</v>
      </c>
      <c r="AB245" s="232">
        <f t="shared" si="43"/>
        <v>127</v>
      </c>
      <c r="AC245" s="434"/>
      <c r="AD245" s="95" t="s">
        <v>223</v>
      </c>
      <c r="AE245" s="398"/>
      <c r="AF245" s="398"/>
      <c r="AG245" s="398"/>
      <c r="AH245" s="398"/>
      <c r="AI245" s="398"/>
      <c r="AJ245" s="398"/>
      <c r="AK245" s="398"/>
      <c r="AL245" s="398"/>
      <c r="AM245" s="398"/>
      <c r="AN245" s="398"/>
      <c r="AO245" s="108">
        <v>5.2955488581676446</v>
      </c>
      <c r="AP245" s="113">
        <v>4.8775340115911554</v>
      </c>
    </row>
    <row r="246" spans="1:42" x14ac:dyDescent="0.3">
      <c r="A246" s="53" t="s">
        <v>177</v>
      </c>
      <c r="B246" s="408">
        <v>13.19868187681725</v>
      </c>
      <c r="C246" s="408">
        <v>18.903104164548012</v>
      </c>
      <c r="D246" s="409"/>
      <c r="E246" s="408">
        <v>10.80630891333815</v>
      </c>
      <c r="F246" s="408"/>
      <c r="G246" s="408">
        <v>16.023346552465298</v>
      </c>
      <c r="H246" s="408"/>
      <c r="I246" s="408">
        <v>4.6629012501009823</v>
      </c>
      <c r="J246" s="408"/>
      <c r="K246" s="408">
        <v>2.1055319234023822</v>
      </c>
      <c r="L246" s="408"/>
      <c r="M246" s="408">
        <v>0.47062998955538582</v>
      </c>
      <c r="N246" s="408"/>
      <c r="O246" s="408">
        <v>2.57458669852369</v>
      </c>
      <c r="P246" s="408"/>
      <c r="Q246" s="408">
        <v>4.0291008388486853</v>
      </c>
      <c r="R246" s="408"/>
      <c r="S246" s="408">
        <v>6.9881602554788671</v>
      </c>
      <c r="T246" s="408"/>
      <c r="U246" s="379">
        <v>215</v>
      </c>
      <c r="V246" s="379">
        <v>410</v>
      </c>
      <c r="Y246" s="147">
        <f t="shared" si="44"/>
        <v>0</v>
      </c>
      <c r="Z246" s="147">
        <f t="shared" si="45"/>
        <v>0</v>
      </c>
      <c r="AA246" s="232">
        <v>293</v>
      </c>
      <c r="AB246" s="232">
        <f t="shared" si="43"/>
        <v>128</v>
      </c>
      <c r="AC246" s="434"/>
      <c r="AD246" s="95" t="s">
        <v>224</v>
      </c>
      <c r="AE246" s="398"/>
      <c r="AF246" s="398"/>
      <c r="AG246" s="398"/>
      <c r="AH246" s="398"/>
      <c r="AI246" s="398"/>
      <c r="AJ246" s="398"/>
      <c r="AK246" s="398"/>
      <c r="AL246" s="398"/>
      <c r="AM246" s="398"/>
      <c r="AN246" s="398"/>
      <c r="AO246" s="108">
        <v>3.4835080963934422</v>
      </c>
      <c r="AP246" s="113">
        <v>4.0814174671132761</v>
      </c>
    </row>
    <row r="247" spans="1:42" x14ac:dyDescent="0.3">
      <c r="A247" s="73" t="s">
        <v>468</v>
      </c>
      <c r="B247" s="408">
        <v>13.04062626131339</v>
      </c>
      <c r="C247" s="408">
        <v>20.173219241612621</v>
      </c>
      <c r="D247" s="409"/>
      <c r="E247" s="408">
        <v>10.55459744253443</v>
      </c>
      <c r="F247" s="408"/>
      <c r="G247" s="408">
        <v>15.34676840491267</v>
      </c>
      <c r="H247" s="408"/>
      <c r="I247" s="408">
        <v>2.616273485698684</v>
      </c>
      <c r="J247" s="408"/>
      <c r="K247" s="408">
        <v>4.1078673916259101</v>
      </c>
      <c r="L247" s="408"/>
      <c r="M247" s="408">
        <v>0.18754280577826651</v>
      </c>
      <c r="N247" s="408"/>
      <c r="O247" s="408">
        <v>3.722080052190555</v>
      </c>
      <c r="P247" s="408"/>
      <c r="Q247" s="408">
        <v>3.3183741510374518</v>
      </c>
      <c r="R247" s="408"/>
      <c r="S247" s="408">
        <v>7.9029533094636193</v>
      </c>
      <c r="T247" s="408"/>
      <c r="U247" s="379">
        <v>477</v>
      </c>
      <c r="V247" s="379">
        <v>894</v>
      </c>
      <c r="Y247" s="147">
        <f t="shared" si="44"/>
        <v>0</v>
      </c>
      <c r="Z247" s="147">
        <f t="shared" si="45"/>
        <v>0</v>
      </c>
      <c r="AA247" s="232">
        <v>294</v>
      </c>
      <c r="AB247" s="232">
        <f t="shared" si="43"/>
        <v>129</v>
      </c>
      <c r="AC247" s="434"/>
      <c r="AD247" s="95" t="s">
        <v>225</v>
      </c>
      <c r="AE247" s="398"/>
      <c r="AF247" s="398"/>
      <c r="AG247" s="398"/>
      <c r="AH247" s="398"/>
      <c r="AI247" s="398"/>
      <c r="AJ247" s="398"/>
      <c r="AK247" s="398"/>
      <c r="AL247" s="398"/>
      <c r="AM247" s="398"/>
      <c r="AN247" s="398"/>
      <c r="AO247" s="108">
        <v>5.413879439392308</v>
      </c>
      <c r="AP247" s="113">
        <v>5.8632620445841708</v>
      </c>
    </row>
    <row r="248" spans="1:42" x14ac:dyDescent="0.3">
      <c r="A248" s="53" t="s">
        <v>256</v>
      </c>
      <c r="B248" s="408" t="s">
        <v>354</v>
      </c>
      <c r="C248" s="408">
        <v>7.5503593696038172</v>
      </c>
      <c r="D248" s="409"/>
      <c r="E248" s="408" t="s">
        <v>354</v>
      </c>
      <c r="F248" s="408"/>
      <c r="G248" s="408">
        <v>6.5457761738736933</v>
      </c>
      <c r="H248" s="408"/>
      <c r="I248" s="408" t="s">
        <v>354</v>
      </c>
      <c r="J248" s="408"/>
      <c r="K248" s="408">
        <v>2.8450699779407169</v>
      </c>
      <c r="L248" s="408"/>
      <c r="M248" s="408" t="s">
        <v>354</v>
      </c>
      <c r="N248" s="408"/>
      <c r="O248" s="408">
        <v>0.66822937337723232</v>
      </c>
      <c r="P248" s="408"/>
      <c r="Q248" s="408" t="s">
        <v>354</v>
      </c>
      <c r="R248" s="408"/>
      <c r="S248" s="408">
        <v>3.0905025764745861</v>
      </c>
      <c r="T248" s="408"/>
      <c r="U248" s="379">
        <v>46</v>
      </c>
      <c r="V248" s="379">
        <v>150</v>
      </c>
      <c r="Y248" s="147">
        <f t="shared" si="44"/>
        <v>0</v>
      </c>
      <c r="Z248" s="147">
        <f t="shared" si="45"/>
        <v>0</v>
      </c>
      <c r="AA248" s="232">
        <v>295</v>
      </c>
      <c r="AB248" s="232">
        <f t="shared" si="43"/>
        <v>130</v>
      </c>
      <c r="AC248" s="434"/>
      <c r="AD248" s="95" t="s">
        <v>226</v>
      </c>
      <c r="AE248" s="398"/>
      <c r="AF248" s="398"/>
      <c r="AG248" s="398"/>
      <c r="AH248" s="398"/>
      <c r="AI248" s="398"/>
      <c r="AJ248" s="398"/>
      <c r="AK248" s="398"/>
      <c r="AL248" s="398"/>
      <c r="AM248" s="398"/>
      <c r="AN248" s="398"/>
      <c r="AO248" s="108">
        <v>5.4015656048453691</v>
      </c>
      <c r="AP248" s="113">
        <v>4.7146952263678203</v>
      </c>
    </row>
    <row r="249" spans="1:42" x14ac:dyDescent="0.3">
      <c r="A249" s="53"/>
      <c r="B249" s="408"/>
      <c r="C249" s="408"/>
      <c r="D249" s="411"/>
      <c r="E249" s="408"/>
      <c r="F249" s="410"/>
      <c r="G249" s="408"/>
      <c r="H249" s="410"/>
      <c r="I249" s="408"/>
      <c r="J249" s="410"/>
      <c r="K249" s="408"/>
      <c r="L249" s="410"/>
      <c r="M249" s="408"/>
      <c r="N249" s="410"/>
      <c r="O249" s="408"/>
      <c r="P249" s="410"/>
      <c r="Q249" s="408"/>
      <c r="R249" s="410"/>
      <c r="S249" s="408"/>
      <c r="T249" s="410"/>
      <c r="U249" s="70"/>
      <c r="V249" s="70"/>
      <c r="Y249" s="147">
        <f t="shared" si="44"/>
        <v>0</v>
      </c>
      <c r="Z249" s="147">
        <f t="shared" si="45"/>
        <v>0</v>
      </c>
      <c r="AA249" s="232">
        <v>296</v>
      </c>
      <c r="AB249" s="232">
        <f t="shared" si="43"/>
        <v>131</v>
      </c>
      <c r="AC249" s="434"/>
      <c r="AD249" s="95" t="s">
        <v>227</v>
      </c>
      <c r="AE249" s="398"/>
      <c r="AF249" s="398"/>
      <c r="AG249" s="398"/>
      <c r="AH249" s="398"/>
      <c r="AI249" s="398"/>
      <c r="AJ249" s="398"/>
      <c r="AK249" s="398"/>
      <c r="AL249" s="398"/>
      <c r="AM249" s="398"/>
      <c r="AN249" s="398"/>
      <c r="AO249" s="108">
        <v>4.3569921022296878</v>
      </c>
      <c r="AP249" s="113">
        <v>3.5694639959174408</v>
      </c>
    </row>
    <row r="250" spans="1:42" x14ac:dyDescent="0.3">
      <c r="A250" s="80" t="s">
        <v>375</v>
      </c>
      <c r="B250" s="408"/>
      <c r="C250" s="408"/>
      <c r="D250" s="411"/>
      <c r="E250" s="408"/>
      <c r="F250" s="410"/>
      <c r="G250" s="408"/>
      <c r="H250" s="410"/>
      <c r="I250" s="408"/>
      <c r="J250" s="410"/>
      <c r="K250" s="408"/>
      <c r="L250" s="410"/>
      <c r="M250" s="408"/>
      <c r="N250" s="410"/>
      <c r="O250" s="408"/>
      <c r="P250" s="410"/>
      <c r="Q250" s="408"/>
      <c r="R250" s="410"/>
      <c r="S250" s="408"/>
      <c r="T250" s="410"/>
      <c r="U250" s="70"/>
      <c r="V250" s="70"/>
      <c r="Y250" s="147">
        <f t="shared" si="44"/>
        <v>0</v>
      </c>
      <c r="Z250" s="147">
        <f t="shared" si="45"/>
        <v>0</v>
      </c>
      <c r="AA250" s="232">
        <v>297</v>
      </c>
      <c r="AB250" s="232">
        <f t="shared" si="43"/>
        <v>132</v>
      </c>
      <c r="AC250" s="434"/>
      <c r="AD250" s="95" t="s">
        <v>228</v>
      </c>
      <c r="AE250" s="398"/>
      <c r="AF250" s="398"/>
      <c r="AG250" s="398"/>
      <c r="AH250" s="398"/>
      <c r="AI250" s="398"/>
      <c r="AJ250" s="398"/>
      <c r="AK250" s="398"/>
      <c r="AL250" s="398"/>
      <c r="AM250" s="398"/>
      <c r="AN250" s="398"/>
      <c r="AO250" s="108">
        <v>11.354665222572351</v>
      </c>
      <c r="AP250" s="113">
        <v>8.787312351712373</v>
      </c>
    </row>
    <row r="251" spans="1:42" x14ac:dyDescent="0.3">
      <c r="A251" s="53" t="s">
        <v>179</v>
      </c>
      <c r="B251" s="408">
        <v>3.780177971092038</v>
      </c>
      <c r="C251" s="408">
        <v>6.9063480143557179</v>
      </c>
      <c r="D251" s="409"/>
      <c r="E251" s="408">
        <v>2.4728269524688522</v>
      </c>
      <c r="F251" s="408"/>
      <c r="G251" s="408">
        <v>4.8634075683190456</v>
      </c>
      <c r="H251" s="408"/>
      <c r="I251" s="408">
        <v>1.4427721445407691</v>
      </c>
      <c r="J251" s="408"/>
      <c r="K251" s="408">
        <v>1.4646526452045121</v>
      </c>
      <c r="L251" s="408"/>
      <c r="M251" s="408">
        <v>0.47738336752843702</v>
      </c>
      <c r="N251" s="408"/>
      <c r="O251" s="408">
        <v>2.6909449685487079</v>
      </c>
      <c r="P251" s="408"/>
      <c r="Q251" s="408">
        <v>2.4380859445536172</v>
      </c>
      <c r="R251" s="408"/>
      <c r="S251" s="408">
        <v>4.2342573778160846</v>
      </c>
      <c r="T251" s="408"/>
      <c r="U251" s="379">
        <v>7637</v>
      </c>
      <c r="V251" s="379">
        <v>8197</v>
      </c>
      <c r="Y251" s="147">
        <f t="shared" si="44"/>
        <v>0</v>
      </c>
      <c r="Z251" s="147">
        <f t="shared" si="45"/>
        <v>0</v>
      </c>
      <c r="AA251" s="232">
        <v>298</v>
      </c>
      <c r="AB251" s="232">
        <f t="shared" si="43"/>
        <v>133</v>
      </c>
      <c r="AC251" s="434"/>
      <c r="AD251" s="97" t="s">
        <v>229</v>
      </c>
      <c r="AE251" s="399"/>
      <c r="AF251" s="399"/>
      <c r="AG251" s="399"/>
      <c r="AH251" s="399"/>
      <c r="AI251" s="399"/>
      <c r="AJ251" s="399"/>
      <c r="AK251" s="399"/>
      <c r="AL251" s="399"/>
      <c r="AM251" s="399"/>
      <c r="AN251" s="399"/>
      <c r="AO251" s="109">
        <v>8.2813985777075096</v>
      </c>
      <c r="AP251" s="114">
        <v>7.1885332061975094</v>
      </c>
    </row>
    <row r="252" spans="1:42" x14ac:dyDescent="0.3">
      <c r="A252" s="53" t="s">
        <v>180</v>
      </c>
      <c r="B252" s="408">
        <v>7.5835196051927021</v>
      </c>
      <c r="C252" s="408">
        <v>9.4001733252609494</v>
      </c>
      <c r="D252" s="409"/>
      <c r="E252" s="408">
        <v>4.1722894658191514</v>
      </c>
      <c r="F252" s="408"/>
      <c r="G252" s="408">
        <v>6.6984027197448794</v>
      </c>
      <c r="H252" s="408"/>
      <c r="I252" s="408">
        <v>2.9631151870992221</v>
      </c>
      <c r="J252" s="408"/>
      <c r="K252" s="408">
        <v>3.3268548830218561</v>
      </c>
      <c r="L252" s="408"/>
      <c r="M252" s="408">
        <v>1.6112072345695581</v>
      </c>
      <c r="N252" s="408"/>
      <c r="O252" s="408">
        <v>5.3649687384922418</v>
      </c>
      <c r="P252" s="408"/>
      <c r="Q252" s="408">
        <v>5.0691166433231842</v>
      </c>
      <c r="R252" s="408"/>
      <c r="S252" s="408">
        <v>4.5427681105097086</v>
      </c>
      <c r="T252" s="408"/>
      <c r="U252" s="379">
        <v>289</v>
      </c>
      <c r="V252" s="379">
        <v>281</v>
      </c>
      <c r="Y252" s="147">
        <f>H177 - AO252</f>
        <v>0</v>
      </c>
      <c r="Z252" s="147">
        <f>G333-AP252</f>
        <v>0</v>
      </c>
      <c r="AA252" s="232">
        <v>299</v>
      </c>
      <c r="AB252" s="232">
        <f t="shared" si="43"/>
        <v>134</v>
      </c>
      <c r="AC252" s="436" t="s">
        <v>150</v>
      </c>
      <c r="AD252" s="96" t="s">
        <v>230</v>
      </c>
      <c r="AE252" s="397"/>
      <c r="AF252" s="397"/>
      <c r="AG252" s="397"/>
      <c r="AH252" s="397"/>
      <c r="AI252" s="397"/>
      <c r="AJ252" s="397"/>
      <c r="AK252" s="397"/>
      <c r="AL252" s="397"/>
      <c r="AM252" s="397"/>
      <c r="AN252" s="397"/>
      <c r="AO252" s="106">
        <v>5.9659578893076723</v>
      </c>
      <c r="AP252" s="115">
        <v>5.5634725242798702</v>
      </c>
    </row>
    <row r="253" spans="1:42" x14ac:dyDescent="0.3">
      <c r="A253" s="53" t="s">
        <v>181</v>
      </c>
      <c r="B253" s="408">
        <v>7.4482581752148453</v>
      </c>
      <c r="C253" s="408">
        <v>10.057288124208741</v>
      </c>
      <c r="D253" s="409"/>
      <c r="E253" s="408">
        <v>4.185279041188716</v>
      </c>
      <c r="F253" s="408"/>
      <c r="G253" s="408">
        <v>6.8959338348112578</v>
      </c>
      <c r="H253" s="408"/>
      <c r="I253" s="408">
        <v>3.904104056652828</v>
      </c>
      <c r="J253" s="408"/>
      <c r="K253" s="408">
        <v>3.169694135124633</v>
      </c>
      <c r="L253" s="408"/>
      <c r="M253" s="408">
        <v>1.7666210621414591</v>
      </c>
      <c r="N253" s="408"/>
      <c r="O253" s="408">
        <v>4.6453991559136103</v>
      </c>
      <c r="P253" s="408"/>
      <c r="Q253" s="408">
        <v>4.1224251219559251</v>
      </c>
      <c r="R253" s="408"/>
      <c r="S253" s="408">
        <v>5.8269129353538833</v>
      </c>
      <c r="T253" s="408"/>
      <c r="U253" s="379">
        <v>1020</v>
      </c>
      <c r="V253" s="379">
        <v>2334</v>
      </c>
      <c r="Y253" s="147">
        <f>H178 - AO253</f>
        <v>0</v>
      </c>
      <c r="Z253" s="147">
        <f>G334-AP253</f>
        <v>0</v>
      </c>
      <c r="AA253" s="232">
        <v>300</v>
      </c>
      <c r="AB253" s="232">
        <f t="shared" si="43"/>
        <v>135</v>
      </c>
      <c r="AC253" s="434"/>
      <c r="AD253" s="97" t="s">
        <v>231</v>
      </c>
      <c r="AE253" s="399"/>
      <c r="AF253" s="399"/>
      <c r="AG253" s="399"/>
      <c r="AH253" s="399"/>
      <c r="AI253" s="399"/>
      <c r="AJ253" s="399"/>
      <c r="AK253" s="399"/>
      <c r="AL253" s="399"/>
      <c r="AM253" s="399"/>
      <c r="AN253" s="399"/>
      <c r="AO253" s="109">
        <v>5.2007010696077964</v>
      </c>
      <c r="AP253" s="114">
        <v>4.6222407041884059</v>
      </c>
    </row>
    <row r="254" spans="1:42" x14ac:dyDescent="0.3">
      <c r="A254" s="60" t="s">
        <v>182</v>
      </c>
      <c r="B254" s="408">
        <v>6.4011208531428778</v>
      </c>
      <c r="C254" s="408">
        <v>7.7797084402691077</v>
      </c>
      <c r="D254" s="409"/>
      <c r="E254" s="408">
        <v>3.0094326993228391</v>
      </c>
      <c r="F254" s="408"/>
      <c r="G254" s="408">
        <v>4.1187250507873756</v>
      </c>
      <c r="H254" s="408"/>
      <c r="I254" s="408">
        <v>4.1120332058557274</v>
      </c>
      <c r="J254" s="408"/>
      <c r="K254" s="408">
        <v>3.1901890177132972</v>
      </c>
      <c r="L254" s="408"/>
      <c r="M254" s="408">
        <v>3.078074156673396</v>
      </c>
      <c r="N254" s="408"/>
      <c r="O254" s="408">
        <v>11.17881564803047</v>
      </c>
      <c r="P254" s="408"/>
      <c r="Q254" s="408">
        <v>3.5642628115172141</v>
      </c>
      <c r="R254" s="408"/>
      <c r="S254" s="408">
        <v>9.0040773726029837</v>
      </c>
      <c r="T254" s="408"/>
      <c r="U254" s="379">
        <v>304</v>
      </c>
      <c r="V254" s="379">
        <v>374</v>
      </c>
      <c r="Y254" s="147">
        <f>H181 - AO254</f>
        <v>0</v>
      </c>
      <c r="Z254" s="147">
        <f>G337-AP254</f>
        <v>0</v>
      </c>
      <c r="AA254" s="232">
        <v>301</v>
      </c>
      <c r="AB254" s="232">
        <f t="shared" si="43"/>
        <v>136</v>
      </c>
      <c r="AC254" s="436" t="s">
        <v>151</v>
      </c>
      <c r="AD254" s="96" t="s">
        <v>232</v>
      </c>
      <c r="AE254" s="397"/>
      <c r="AF254" s="397"/>
      <c r="AG254" s="397"/>
      <c r="AH254" s="397"/>
      <c r="AI254" s="397"/>
      <c r="AJ254" s="397"/>
      <c r="AK254" s="397"/>
      <c r="AL254" s="397"/>
      <c r="AM254" s="397"/>
      <c r="AN254" s="397"/>
      <c r="AO254" s="106">
        <v>7.2980867638601854</v>
      </c>
      <c r="AP254" s="115">
        <v>7.8373791440463227</v>
      </c>
    </row>
    <row r="255" spans="1:42" x14ac:dyDescent="0.3">
      <c r="A255" s="60" t="s">
        <v>376</v>
      </c>
      <c r="B255" s="408">
        <v>11.564413147016239</v>
      </c>
      <c r="C255" s="408">
        <v>8.241219999329811</v>
      </c>
      <c r="D255" s="409"/>
      <c r="E255" s="408">
        <v>7.4531965544656371</v>
      </c>
      <c r="F255" s="408"/>
      <c r="G255" s="408">
        <v>6.1647494685323316</v>
      </c>
      <c r="H255" s="408"/>
      <c r="I255" s="408">
        <v>7.8555812851822466</v>
      </c>
      <c r="J255" s="408"/>
      <c r="K255" s="408">
        <v>1.8573796076860529</v>
      </c>
      <c r="L255" s="408"/>
      <c r="M255" s="408">
        <v>0.99851549710417598</v>
      </c>
      <c r="N255" s="408"/>
      <c r="O255" s="408">
        <v>1.313838504243084</v>
      </c>
      <c r="P255" s="408"/>
      <c r="Q255" s="408">
        <v>5.1369230963500137</v>
      </c>
      <c r="R255" s="408"/>
      <c r="S255" s="408">
        <v>4.0844979700869786</v>
      </c>
      <c r="T255" s="408"/>
      <c r="U255" s="379">
        <v>86</v>
      </c>
      <c r="V255" s="379">
        <v>1139</v>
      </c>
      <c r="Y255" s="147">
        <f>H182 - AO255</f>
        <v>0</v>
      </c>
      <c r="Z255" s="147">
        <f>G338-AP255</f>
        <v>0</v>
      </c>
      <c r="AA255" s="232">
        <v>302</v>
      </c>
      <c r="AB255" s="232">
        <f t="shared" si="43"/>
        <v>137</v>
      </c>
      <c r="AC255" s="434"/>
      <c r="AD255" s="97" t="s">
        <v>233</v>
      </c>
      <c r="AE255" s="399"/>
      <c r="AF255" s="399"/>
      <c r="AG255" s="399"/>
      <c r="AH255" s="399"/>
      <c r="AI255" s="399"/>
      <c r="AJ255" s="399"/>
      <c r="AK255" s="399"/>
      <c r="AL255" s="399"/>
      <c r="AM255" s="399"/>
      <c r="AN255" s="399"/>
      <c r="AO255" s="109">
        <v>5.7139428260574139</v>
      </c>
      <c r="AP255" s="114">
        <v>5.2165920079235697</v>
      </c>
    </row>
    <row r="256" spans="1:42" x14ac:dyDescent="0.3">
      <c r="A256" s="60" t="s">
        <v>377</v>
      </c>
      <c r="B256" s="408">
        <v>9.9578535513736455</v>
      </c>
      <c r="C256" s="408">
        <v>22.59158874877431</v>
      </c>
      <c r="D256" s="409"/>
      <c r="E256" s="408">
        <v>6.5464748748612092</v>
      </c>
      <c r="F256" s="408"/>
      <c r="G256" s="408">
        <v>14.74783263651172</v>
      </c>
      <c r="H256" s="408"/>
      <c r="I256" s="408">
        <v>3.8522405650067801</v>
      </c>
      <c r="J256" s="408"/>
      <c r="K256" s="408">
        <v>8.7254370286751808</v>
      </c>
      <c r="L256" s="408"/>
      <c r="M256" s="408">
        <v>1.0388353108768249</v>
      </c>
      <c r="N256" s="408"/>
      <c r="O256" s="408">
        <v>5.0544298253638713</v>
      </c>
      <c r="P256" s="408"/>
      <c r="Q256" s="408">
        <v>5.1416729168454269</v>
      </c>
      <c r="R256" s="408"/>
      <c r="S256" s="408">
        <v>8.6961261794597817</v>
      </c>
      <c r="T256" s="408"/>
      <c r="U256" s="379">
        <v>376</v>
      </c>
      <c r="V256" s="379">
        <v>481</v>
      </c>
      <c r="Y256" s="147">
        <f>H185 - AO256</f>
        <v>0</v>
      </c>
      <c r="Z256" s="147">
        <f>G341-AP256</f>
        <v>0</v>
      </c>
      <c r="AA256" s="232">
        <v>303</v>
      </c>
      <c r="AB256" s="232">
        <f t="shared" si="43"/>
        <v>138</v>
      </c>
      <c r="AC256" s="436" t="s">
        <v>152</v>
      </c>
      <c r="AD256" s="96" t="s">
        <v>234</v>
      </c>
      <c r="AE256" s="397"/>
      <c r="AF256" s="397"/>
      <c r="AG256" s="397"/>
      <c r="AH256" s="397"/>
      <c r="AI256" s="397"/>
      <c r="AJ256" s="397"/>
      <c r="AK256" s="397"/>
      <c r="AL256" s="397"/>
      <c r="AM256" s="397"/>
      <c r="AN256" s="397"/>
      <c r="AO256" s="106">
        <v>8.1573630364081389</v>
      </c>
      <c r="AP256" s="115">
        <v>6.7992354049889467</v>
      </c>
    </row>
    <row r="257" spans="1:42" x14ac:dyDescent="0.3">
      <c r="A257" s="60" t="s">
        <v>185</v>
      </c>
      <c r="B257" s="408">
        <v>4.2631883642288946</v>
      </c>
      <c r="C257" s="408">
        <v>3.5644749215722809</v>
      </c>
      <c r="D257" s="409"/>
      <c r="E257" s="408">
        <v>3.287547356712456</v>
      </c>
      <c r="F257" s="408"/>
      <c r="G257" s="408">
        <v>3.1710103297820469</v>
      </c>
      <c r="H257" s="408"/>
      <c r="I257" s="408">
        <v>0.95189787731751407</v>
      </c>
      <c r="J257" s="408"/>
      <c r="K257" s="408">
        <v>0.34572393386415068</v>
      </c>
      <c r="L257" s="408"/>
      <c r="M257" s="408">
        <v>0</v>
      </c>
      <c r="N257" s="408"/>
      <c r="O257" s="408">
        <v>1.4345510301205571</v>
      </c>
      <c r="P257" s="408"/>
      <c r="Q257" s="408">
        <v>1.7516120696515349</v>
      </c>
      <c r="R257" s="408"/>
      <c r="S257" s="408">
        <v>0.87910994400198461</v>
      </c>
      <c r="T257" s="408"/>
      <c r="U257" s="379">
        <v>133</v>
      </c>
      <c r="V257" s="379">
        <v>179</v>
      </c>
      <c r="Y257" s="147">
        <f>H186 - AO257</f>
        <v>0</v>
      </c>
      <c r="Z257" s="147">
        <f>G342-AP257</f>
        <v>0</v>
      </c>
      <c r="AA257" s="232">
        <v>304</v>
      </c>
      <c r="AB257" s="232">
        <f t="shared" si="43"/>
        <v>139</v>
      </c>
      <c r="AC257" s="434"/>
      <c r="AD257" s="95" t="s">
        <v>235</v>
      </c>
      <c r="AE257" s="398"/>
      <c r="AF257" s="398"/>
      <c r="AG257" s="398"/>
      <c r="AH257" s="398"/>
      <c r="AI257" s="398"/>
      <c r="AJ257" s="398"/>
      <c r="AK257" s="398"/>
      <c r="AL257" s="398"/>
      <c r="AM257" s="398"/>
      <c r="AN257" s="398"/>
      <c r="AO257" s="108">
        <v>5.7418886123830006</v>
      </c>
      <c r="AP257" s="113">
        <v>5.556242515632186</v>
      </c>
    </row>
    <row r="258" spans="1:42" ht="15.75" customHeight="1" thickBot="1" x14ac:dyDescent="0.35">
      <c r="A258" s="60" t="s">
        <v>186</v>
      </c>
      <c r="B258" s="408">
        <v>6.0239692939120211</v>
      </c>
      <c r="C258" s="408">
        <v>10.51909302040221</v>
      </c>
      <c r="D258" s="409"/>
      <c r="E258" s="408">
        <v>2.1793352256395528</v>
      </c>
      <c r="F258" s="408"/>
      <c r="G258" s="408">
        <v>8.8597554046673128</v>
      </c>
      <c r="H258" s="408"/>
      <c r="I258" s="408">
        <v>2.922014269580433</v>
      </c>
      <c r="J258" s="408"/>
      <c r="K258" s="408">
        <v>2.1432065238491909</v>
      </c>
      <c r="L258" s="408"/>
      <c r="M258" s="408">
        <v>0</v>
      </c>
      <c r="N258" s="408"/>
      <c r="O258" s="408">
        <v>2.0524424159920578</v>
      </c>
      <c r="P258" s="408"/>
      <c r="Q258" s="408">
        <v>5.2405219939416554</v>
      </c>
      <c r="R258" s="408"/>
      <c r="S258" s="408">
        <v>2.5585796846306632</v>
      </c>
      <c r="T258" s="408"/>
      <c r="U258" s="379">
        <v>121</v>
      </c>
      <c r="V258" s="379">
        <v>161</v>
      </c>
      <c r="Y258" s="147">
        <f>H187 - AO258</f>
        <v>0</v>
      </c>
      <c r="Z258" s="147">
        <f>G343-AP258</f>
        <v>0</v>
      </c>
      <c r="AA258" s="232">
        <v>305</v>
      </c>
      <c r="AB258" s="232">
        <f t="shared" si="43"/>
        <v>140</v>
      </c>
      <c r="AC258" s="434"/>
      <c r="AD258" s="99" t="s">
        <v>236</v>
      </c>
      <c r="AE258" s="116"/>
      <c r="AF258" s="116"/>
      <c r="AG258" s="116"/>
      <c r="AH258" s="116"/>
      <c r="AI258" s="116"/>
      <c r="AJ258" s="116"/>
      <c r="AK258" s="116"/>
      <c r="AL258" s="116"/>
      <c r="AM258" s="116"/>
      <c r="AN258" s="116"/>
      <c r="AO258" s="118">
        <v>3.6407485279912151</v>
      </c>
      <c r="AP258" s="117">
        <v>3.2060388763267049</v>
      </c>
    </row>
    <row r="259" spans="1:42" x14ac:dyDescent="0.3">
      <c r="A259" s="53"/>
      <c r="B259" s="408"/>
      <c r="C259" s="408"/>
      <c r="D259" s="411"/>
      <c r="E259" s="408"/>
      <c r="F259" s="410"/>
      <c r="G259" s="408"/>
      <c r="H259" s="410"/>
      <c r="I259" s="408"/>
      <c r="J259" s="410"/>
      <c r="K259" s="408"/>
      <c r="L259" s="410"/>
      <c r="M259" s="408"/>
      <c r="N259" s="410"/>
      <c r="O259" s="408"/>
      <c r="P259" s="410"/>
      <c r="Q259" s="408"/>
      <c r="R259" s="410"/>
      <c r="S259" s="408"/>
      <c r="T259" s="410"/>
      <c r="U259" s="70"/>
      <c r="V259" s="70"/>
      <c r="Y259" s="147">
        <f t="shared" ref="Y259:Y264" si="46">L45 - AO259</f>
        <v>0</v>
      </c>
      <c r="Z259" s="147">
        <f t="shared" ref="Z259:Z264" si="47">K210-AP259</f>
        <v>-3.9968028886505635E-15</v>
      </c>
      <c r="AA259" s="232">
        <v>211</v>
      </c>
      <c r="AB259" s="232">
        <f t="shared" si="43"/>
        <v>46</v>
      </c>
      <c r="AC259" s="438" t="s">
        <v>443</v>
      </c>
      <c r="AD259" s="98" t="s">
        <v>155</v>
      </c>
      <c r="AE259" s="110"/>
      <c r="AF259" s="110"/>
      <c r="AG259" s="110"/>
      <c r="AH259" s="110"/>
      <c r="AI259" s="110"/>
      <c r="AJ259" s="110"/>
      <c r="AK259" s="110"/>
      <c r="AL259" s="110"/>
      <c r="AM259" s="110"/>
      <c r="AN259" s="110"/>
      <c r="AO259" s="111">
        <v>5.6239996828300001</v>
      </c>
      <c r="AP259" s="112">
        <v>3.5210886190059201</v>
      </c>
    </row>
    <row r="260" spans="1:42" x14ac:dyDescent="0.3">
      <c r="A260" s="80" t="s">
        <v>378</v>
      </c>
      <c r="B260" s="408"/>
      <c r="C260" s="408"/>
      <c r="D260" s="411"/>
      <c r="E260" s="408"/>
      <c r="F260" s="410"/>
      <c r="G260" s="408"/>
      <c r="H260" s="410"/>
      <c r="I260" s="408"/>
      <c r="J260" s="410"/>
      <c r="K260" s="408"/>
      <c r="L260" s="410"/>
      <c r="M260" s="408"/>
      <c r="N260" s="410"/>
      <c r="O260" s="408"/>
      <c r="P260" s="410"/>
      <c r="Q260" s="408"/>
      <c r="R260" s="410"/>
      <c r="S260" s="408"/>
      <c r="T260" s="410"/>
      <c r="U260" s="70"/>
      <c r="V260" s="70"/>
      <c r="Y260" s="147">
        <f t="shared" si="46"/>
        <v>0</v>
      </c>
      <c r="Z260" s="147">
        <f t="shared" si="47"/>
        <v>0</v>
      </c>
      <c r="AA260" s="232">
        <v>307</v>
      </c>
      <c r="AB260" s="232">
        <f t="shared" si="43"/>
        <v>142</v>
      </c>
      <c r="AC260" s="434"/>
      <c r="AD260" s="95" t="s">
        <v>156</v>
      </c>
      <c r="AE260" s="398"/>
      <c r="AF260" s="398"/>
      <c r="AG260" s="398"/>
      <c r="AH260" s="398"/>
      <c r="AI260" s="398"/>
      <c r="AJ260" s="398"/>
      <c r="AK260" s="398"/>
      <c r="AL260" s="398"/>
      <c r="AM260" s="398"/>
      <c r="AN260" s="398"/>
      <c r="AO260" s="108">
        <v>2.588434965368283</v>
      </c>
      <c r="AP260" s="113">
        <v>2.1070365442732029</v>
      </c>
    </row>
    <row r="261" spans="1:42" x14ac:dyDescent="0.3">
      <c r="A261" s="53" t="s">
        <v>187</v>
      </c>
      <c r="B261" s="408">
        <v>3.231045190911717</v>
      </c>
      <c r="C261" s="408">
        <v>6.0382788440964079</v>
      </c>
      <c r="D261" s="409"/>
      <c r="E261" s="408">
        <v>2.1991144547589299</v>
      </c>
      <c r="F261" s="408"/>
      <c r="G261" s="408">
        <v>4.2364265205367211</v>
      </c>
      <c r="H261" s="408"/>
      <c r="I261" s="408">
        <v>1.1171424987153979</v>
      </c>
      <c r="J261" s="408"/>
      <c r="K261" s="408">
        <v>1.505107554642489</v>
      </c>
      <c r="L261" s="408"/>
      <c r="M261" s="408">
        <v>0.67833887360415202</v>
      </c>
      <c r="N261" s="408"/>
      <c r="O261" s="408">
        <v>2.1543657437773329</v>
      </c>
      <c r="P261" s="408"/>
      <c r="Q261" s="408">
        <v>2.4723772835249038</v>
      </c>
      <c r="R261" s="408"/>
      <c r="S261" s="408">
        <v>4.4457985653258438</v>
      </c>
      <c r="T261" s="408"/>
      <c r="U261" s="379">
        <v>3593</v>
      </c>
      <c r="V261" s="379">
        <v>3973</v>
      </c>
      <c r="Y261" s="147">
        <f t="shared" si="46"/>
        <v>0</v>
      </c>
      <c r="Z261" s="147">
        <f t="shared" si="47"/>
        <v>0</v>
      </c>
      <c r="AA261" s="232">
        <v>308</v>
      </c>
      <c r="AB261" s="232">
        <f t="shared" si="43"/>
        <v>143</v>
      </c>
      <c r="AC261" s="434"/>
      <c r="AD261" s="95" t="s">
        <v>157</v>
      </c>
      <c r="AE261" s="398"/>
      <c r="AF261" s="398"/>
      <c r="AG261" s="398"/>
      <c r="AH261" s="398"/>
      <c r="AI261" s="398"/>
      <c r="AJ261" s="398"/>
      <c r="AK261" s="398"/>
      <c r="AL261" s="398"/>
      <c r="AM261" s="398"/>
      <c r="AN261" s="398"/>
      <c r="AO261" s="108">
        <v>1.872656282967273</v>
      </c>
      <c r="AP261" s="113">
        <v>1.8614006685796241</v>
      </c>
    </row>
    <row r="262" spans="1:42" x14ac:dyDescent="0.3">
      <c r="A262" s="53" t="s">
        <v>188</v>
      </c>
      <c r="B262" s="408">
        <v>5.1130043727719912</v>
      </c>
      <c r="C262" s="408">
        <v>7.6630912844345378</v>
      </c>
      <c r="D262" s="409"/>
      <c r="E262" s="408">
        <v>3.1656210474949651</v>
      </c>
      <c r="F262" s="408"/>
      <c r="G262" s="408">
        <v>5.437862193374599</v>
      </c>
      <c r="H262" s="408"/>
      <c r="I262" s="408">
        <v>2.377527197043062</v>
      </c>
      <c r="J262" s="408"/>
      <c r="K262" s="408">
        <v>1.8513370035375809</v>
      </c>
      <c r="L262" s="408"/>
      <c r="M262" s="408">
        <v>0.26524803985683321</v>
      </c>
      <c r="N262" s="408"/>
      <c r="O262" s="408">
        <v>2.5374931731244841</v>
      </c>
      <c r="P262" s="408"/>
      <c r="Q262" s="408">
        <v>2.095869198412482</v>
      </c>
      <c r="R262" s="408"/>
      <c r="S262" s="408">
        <v>4.0732048712810736</v>
      </c>
      <c r="T262" s="408"/>
      <c r="U262" s="379">
        <v>1738</v>
      </c>
      <c r="V262" s="379">
        <v>2667</v>
      </c>
      <c r="Y262" s="147">
        <f t="shared" si="46"/>
        <v>0</v>
      </c>
      <c r="Z262" s="147">
        <f t="shared" si="47"/>
        <v>0</v>
      </c>
      <c r="AA262" s="232">
        <v>309</v>
      </c>
      <c r="AB262" s="232">
        <f t="shared" si="43"/>
        <v>144</v>
      </c>
      <c r="AC262" s="434"/>
      <c r="AD262" s="95" t="s">
        <v>158</v>
      </c>
      <c r="AE262" s="398"/>
      <c r="AF262" s="398"/>
      <c r="AG262" s="398"/>
      <c r="AH262" s="398"/>
      <c r="AI262" s="398"/>
      <c r="AJ262" s="398"/>
      <c r="AK262" s="398"/>
      <c r="AL262" s="398"/>
      <c r="AM262" s="398"/>
      <c r="AN262" s="398"/>
      <c r="AO262" s="108">
        <v>1.488703608216589</v>
      </c>
      <c r="AP262" s="113">
        <v>2.1574717360319</v>
      </c>
    </row>
    <row r="263" spans="1:42" x14ac:dyDescent="0.3">
      <c r="A263" s="53" t="s">
        <v>189</v>
      </c>
      <c r="B263" s="408">
        <v>4.7485029272025256</v>
      </c>
      <c r="C263" s="408">
        <v>9.4674355016984872</v>
      </c>
      <c r="D263" s="409"/>
      <c r="E263" s="408">
        <v>3.164404534746077</v>
      </c>
      <c r="F263" s="408"/>
      <c r="G263" s="408">
        <v>7.2952305430527291</v>
      </c>
      <c r="H263" s="408"/>
      <c r="I263" s="408">
        <v>1.7476270095852879</v>
      </c>
      <c r="J263" s="408"/>
      <c r="K263" s="408">
        <v>1.729845353355792</v>
      </c>
      <c r="L263" s="408"/>
      <c r="M263" s="408">
        <v>0.35638449527594701</v>
      </c>
      <c r="N263" s="408"/>
      <c r="O263" s="408">
        <v>2.2720861741258531</v>
      </c>
      <c r="P263" s="408"/>
      <c r="Q263" s="408">
        <v>2.920412142211545</v>
      </c>
      <c r="R263" s="408"/>
      <c r="S263" s="408">
        <v>3.9122688491075439</v>
      </c>
      <c r="T263" s="408"/>
      <c r="U263" s="379">
        <v>2946</v>
      </c>
      <c r="V263" s="379">
        <v>3156</v>
      </c>
      <c r="Y263" s="147">
        <f t="shared" si="46"/>
        <v>0</v>
      </c>
      <c r="Z263" s="147">
        <f t="shared" si="47"/>
        <v>0</v>
      </c>
      <c r="AA263" s="232">
        <v>310</v>
      </c>
      <c r="AB263" s="232">
        <f t="shared" si="43"/>
        <v>145</v>
      </c>
      <c r="AC263" s="434"/>
      <c r="AD263" s="95" t="s">
        <v>159</v>
      </c>
      <c r="AE263" s="398"/>
      <c r="AF263" s="398"/>
      <c r="AG263" s="398"/>
      <c r="AH263" s="398"/>
      <c r="AI263" s="398"/>
      <c r="AJ263" s="398"/>
      <c r="AK263" s="398"/>
      <c r="AL263" s="398"/>
      <c r="AM263" s="398"/>
      <c r="AN263" s="398"/>
      <c r="AO263" s="108">
        <v>2.1693154167531978</v>
      </c>
      <c r="AP263" s="113">
        <v>1.3520401684420751</v>
      </c>
    </row>
    <row r="264" spans="1:42" x14ac:dyDescent="0.3">
      <c r="A264" s="53" t="s">
        <v>190</v>
      </c>
      <c r="B264" s="408">
        <v>6.5462757331215133</v>
      </c>
      <c r="C264" s="408">
        <v>9.2865782634020864</v>
      </c>
      <c r="D264" s="409"/>
      <c r="E264" s="408">
        <v>3.8715733141524891</v>
      </c>
      <c r="F264" s="408"/>
      <c r="G264" s="408">
        <v>5.3620364118542669</v>
      </c>
      <c r="H264" s="408"/>
      <c r="I264" s="408">
        <v>1.7767712334727119</v>
      </c>
      <c r="J264" s="408"/>
      <c r="K264" s="408">
        <v>3.578991981039426</v>
      </c>
      <c r="L264" s="408"/>
      <c r="M264" s="408">
        <v>1.6360516845448789</v>
      </c>
      <c r="N264" s="408"/>
      <c r="O264" s="408">
        <v>3.3628007106027291</v>
      </c>
      <c r="P264" s="408"/>
      <c r="Q264" s="408">
        <v>4.1054619068877258</v>
      </c>
      <c r="R264" s="408"/>
      <c r="S264" s="408">
        <v>3.3445823366022069</v>
      </c>
      <c r="T264" s="408"/>
      <c r="U264" s="379">
        <v>194</v>
      </c>
      <c r="V264" s="379">
        <v>402</v>
      </c>
      <c r="Y264" s="147">
        <f t="shared" si="46"/>
        <v>0</v>
      </c>
      <c r="Z264" s="147">
        <f t="shared" si="47"/>
        <v>0</v>
      </c>
      <c r="AA264" s="232">
        <v>311</v>
      </c>
      <c r="AB264" s="232">
        <f t="shared" si="43"/>
        <v>146</v>
      </c>
      <c r="AC264" s="434"/>
      <c r="AD264" s="97" t="s">
        <v>160</v>
      </c>
      <c r="AE264" s="399"/>
      <c r="AF264" s="399"/>
      <c r="AG264" s="399"/>
      <c r="AH264" s="399"/>
      <c r="AI264" s="399"/>
      <c r="AJ264" s="399"/>
      <c r="AK264" s="399"/>
      <c r="AL264" s="399"/>
      <c r="AM264" s="399"/>
      <c r="AN264" s="399"/>
      <c r="AO264" s="109">
        <v>1.234598680663882</v>
      </c>
      <c r="AP264" s="114">
        <v>1.3623930676382541</v>
      </c>
    </row>
    <row r="265" spans="1:42" x14ac:dyDescent="0.3">
      <c r="A265" s="53" t="s">
        <v>191</v>
      </c>
      <c r="B265" s="408">
        <v>6.1409925087619346</v>
      </c>
      <c r="C265" s="408">
        <v>8.4317811743356295</v>
      </c>
      <c r="D265" s="409"/>
      <c r="E265" s="408">
        <v>2.609939397889725</v>
      </c>
      <c r="F265" s="408"/>
      <c r="G265" s="408">
        <v>4.1669852047677924</v>
      </c>
      <c r="H265" s="408"/>
      <c r="I265" s="408">
        <v>3.9894487453672038</v>
      </c>
      <c r="J265" s="408"/>
      <c r="K265" s="408">
        <v>3.3916141106499862</v>
      </c>
      <c r="L265" s="408"/>
      <c r="M265" s="408">
        <v>2.5124593841150449</v>
      </c>
      <c r="N265" s="408"/>
      <c r="O265" s="408">
        <v>11.77359274873972</v>
      </c>
      <c r="P265" s="408"/>
      <c r="Q265" s="408">
        <v>4.3135488224812653</v>
      </c>
      <c r="R265" s="408"/>
      <c r="S265" s="408">
        <v>9.26944460675894</v>
      </c>
      <c r="T265" s="408"/>
      <c r="U265" s="379">
        <v>437</v>
      </c>
      <c r="V265" s="379">
        <v>578</v>
      </c>
      <c r="Y265" s="147">
        <f t="shared" ref="Y265:Y274" si="48">L190 - AO265</f>
        <v>0</v>
      </c>
      <c r="Z265" s="147">
        <f t="shared" ref="Z265:Z274" si="49">K346-AP265</f>
        <v>1.9984014443252818E-15</v>
      </c>
      <c r="AA265" s="232">
        <v>347</v>
      </c>
      <c r="AB265" s="232">
        <f t="shared" si="43"/>
        <v>182</v>
      </c>
      <c r="AC265" s="436" t="s">
        <v>383</v>
      </c>
      <c r="AD265" s="96" t="s">
        <v>237</v>
      </c>
      <c r="AE265" s="397"/>
      <c r="AF265" s="397"/>
      <c r="AG265" s="397"/>
      <c r="AH265" s="397"/>
      <c r="AI265" s="397"/>
      <c r="AJ265" s="397"/>
      <c r="AK265" s="397"/>
      <c r="AL265" s="397"/>
      <c r="AM265" s="397"/>
      <c r="AN265" s="397"/>
      <c r="AO265" s="106">
        <v>2.6821895224868602</v>
      </c>
      <c r="AP265" s="115">
        <v>1.36564773732998</v>
      </c>
    </row>
    <row r="266" spans="1:42" x14ac:dyDescent="0.3">
      <c r="A266" s="53" t="s">
        <v>257</v>
      </c>
      <c r="B266" s="408" t="s">
        <v>354</v>
      </c>
      <c r="C266" s="408" t="s">
        <v>354</v>
      </c>
      <c r="D266" s="408"/>
      <c r="E266" s="408" t="s">
        <v>354</v>
      </c>
      <c r="F266" s="408"/>
      <c r="G266" s="408" t="s">
        <v>354</v>
      </c>
      <c r="H266" s="408"/>
      <c r="I266" s="408" t="s">
        <v>354</v>
      </c>
      <c r="J266" s="408"/>
      <c r="K266" s="408" t="s">
        <v>354</v>
      </c>
      <c r="L266" s="408"/>
      <c r="M266" s="408" t="s">
        <v>354</v>
      </c>
      <c r="N266" s="408"/>
      <c r="O266" s="408" t="s">
        <v>354</v>
      </c>
      <c r="P266" s="408"/>
      <c r="Q266" s="408" t="s">
        <v>354</v>
      </c>
      <c r="R266" s="408"/>
      <c r="S266" s="408" t="s">
        <v>354</v>
      </c>
      <c r="T266" s="408"/>
      <c r="U266" s="379">
        <v>42</v>
      </c>
      <c r="V266" s="379">
        <v>43</v>
      </c>
      <c r="Y266" s="147">
        <f t="shared" si="48"/>
        <v>0</v>
      </c>
      <c r="Z266" s="147">
        <f t="shared" si="49"/>
        <v>0</v>
      </c>
      <c r="AA266" s="232">
        <v>313</v>
      </c>
      <c r="AB266" s="232">
        <f t="shared" si="43"/>
        <v>148</v>
      </c>
      <c r="AC266" s="434"/>
      <c r="AD266" s="95" t="s">
        <v>238</v>
      </c>
      <c r="AE266" s="398"/>
      <c r="AF266" s="398"/>
      <c r="AG266" s="398"/>
      <c r="AH266" s="398"/>
      <c r="AI266" s="398"/>
      <c r="AJ266" s="398"/>
      <c r="AK266" s="398"/>
      <c r="AL266" s="398"/>
      <c r="AM266" s="398"/>
      <c r="AN266" s="398"/>
      <c r="AO266" s="108">
        <v>2.6254141359902858</v>
      </c>
      <c r="AP266" s="113">
        <v>1.5946866980774319</v>
      </c>
    </row>
    <row r="267" spans="1:42" x14ac:dyDescent="0.3">
      <c r="A267" s="53"/>
      <c r="B267" s="408"/>
      <c r="C267" s="408"/>
      <c r="D267" s="411"/>
      <c r="E267" s="408"/>
      <c r="F267" s="410"/>
      <c r="G267" s="408"/>
      <c r="H267" s="410"/>
      <c r="I267" s="408"/>
      <c r="J267" s="410"/>
      <c r="K267" s="408"/>
      <c r="L267" s="410"/>
      <c r="M267" s="408"/>
      <c r="N267" s="410"/>
      <c r="O267" s="408"/>
      <c r="P267" s="410"/>
      <c r="Q267" s="408"/>
      <c r="R267" s="410"/>
      <c r="S267" s="408"/>
      <c r="T267" s="410"/>
      <c r="U267" s="70"/>
      <c r="V267" s="70"/>
      <c r="Y267" s="147">
        <f t="shared" si="48"/>
        <v>0</v>
      </c>
      <c r="Z267" s="147">
        <f t="shared" si="49"/>
        <v>0</v>
      </c>
      <c r="AA267" s="232">
        <v>314</v>
      </c>
      <c r="AB267" s="232">
        <f t="shared" si="43"/>
        <v>149</v>
      </c>
      <c r="AC267" s="434"/>
      <c r="AD267" s="95" t="s">
        <v>239</v>
      </c>
      <c r="AE267" s="398"/>
      <c r="AF267" s="398"/>
      <c r="AG267" s="398"/>
      <c r="AH267" s="398"/>
      <c r="AI267" s="398"/>
      <c r="AJ267" s="398"/>
      <c r="AK267" s="398"/>
      <c r="AL267" s="398"/>
      <c r="AM267" s="398"/>
      <c r="AN267" s="398"/>
      <c r="AO267" s="108">
        <v>1.6041108452832229</v>
      </c>
      <c r="AP267" s="113">
        <v>1.8610516994278989</v>
      </c>
    </row>
    <row r="268" spans="1:42" x14ac:dyDescent="0.3">
      <c r="A268" s="80" t="s">
        <v>142</v>
      </c>
      <c r="B268" s="408"/>
      <c r="C268" s="408"/>
      <c r="D268" s="411"/>
      <c r="E268" s="408"/>
      <c r="F268" s="410"/>
      <c r="G268" s="408"/>
      <c r="H268" s="410"/>
      <c r="I268" s="408"/>
      <c r="J268" s="410"/>
      <c r="K268" s="408"/>
      <c r="L268" s="410"/>
      <c r="M268" s="408"/>
      <c r="N268" s="410"/>
      <c r="O268" s="408"/>
      <c r="P268" s="410"/>
      <c r="Q268" s="408"/>
      <c r="R268" s="410"/>
      <c r="S268" s="408"/>
      <c r="T268" s="410"/>
      <c r="U268" s="70"/>
      <c r="V268" s="70"/>
      <c r="Y268" s="147">
        <f t="shared" si="48"/>
        <v>0</v>
      </c>
      <c r="Z268" s="147">
        <f t="shared" si="49"/>
        <v>0</v>
      </c>
      <c r="AA268" s="232">
        <v>315</v>
      </c>
      <c r="AB268" s="232">
        <f t="shared" si="43"/>
        <v>150</v>
      </c>
      <c r="AC268" s="434"/>
      <c r="AD268" s="95" t="s">
        <v>240</v>
      </c>
      <c r="AE268" s="398"/>
      <c r="AF268" s="398"/>
      <c r="AG268" s="398"/>
      <c r="AH268" s="398"/>
      <c r="AI268" s="398"/>
      <c r="AJ268" s="398"/>
      <c r="AK268" s="398"/>
      <c r="AL268" s="398"/>
      <c r="AM268" s="398"/>
      <c r="AN268" s="398"/>
      <c r="AO268" s="108">
        <v>2.6296879057070428</v>
      </c>
      <c r="AP268" s="113">
        <v>2.3806626454363511</v>
      </c>
    </row>
    <row r="269" spans="1:42" x14ac:dyDescent="0.3">
      <c r="A269" s="53" t="s">
        <v>192</v>
      </c>
      <c r="B269" s="408">
        <v>3.769376904315028</v>
      </c>
      <c r="C269" s="408">
        <v>6.5115858102826039</v>
      </c>
      <c r="D269" s="409"/>
      <c r="E269" s="408">
        <v>2.4095736165397481</v>
      </c>
      <c r="F269" s="408"/>
      <c r="G269" s="408">
        <v>4.417945995165641</v>
      </c>
      <c r="H269" s="408"/>
      <c r="I269" s="408">
        <v>1.443166070858948</v>
      </c>
      <c r="J269" s="408"/>
      <c r="K269" s="408">
        <v>1.7156799552566999</v>
      </c>
      <c r="L269" s="408"/>
      <c r="M269" s="408">
        <v>0.81909172423802867</v>
      </c>
      <c r="N269" s="408"/>
      <c r="O269" s="408">
        <v>3.2855729686273878</v>
      </c>
      <c r="P269" s="408"/>
      <c r="Q269" s="408">
        <v>2.6824890117788298</v>
      </c>
      <c r="R269" s="408"/>
      <c r="S269" s="408">
        <v>4.5031057779333032</v>
      </c>
      <c r="T269" s="408"/>
      <c r="U269" s="379">
        <v>3982</v>
      </c>
      <c r="V269" s="379">
        <v>5040</v>
      </c>
      <c r="Y269" s="147">
        <f t="shared" si="48"/>
        <v>0</v>
      </c>
      <c r="Z269" s="147">
        <f t="shared" si="49"/>
        <v>0</v>
      </c>
      <c r="AA269" s="232">
        <v>316</v>
      </c>
      <c r="AB269" s="232">
        <f t="shared" ref="AB269:AB300" si="50">AA269-165</f>
        <v>151</v>
      </c>
      <c r="AC269" s="434"/>
      <c r="AD269" s="95" t="s">
        <v>241</v>
      </c>
      <c r="AE269" s="398"/>
      <c r="AF269" s="398"/>
      <c r="AG269" s="398"/>
      <c r="AH269" s="398"/>
      <c r="AI269" s="398"/>
      <c r="AJ269" s="398"/>
      <c r="AK269" s="398"/>
      <c r="AL269" s="398"/>
      <c r="AM269" s="398"/>
      <c r="AN269" s="398"/>
      <c r="AO269" s="108">
        <v>2.2526170961614631</v>
      </c>
      <c r="AP269" s="113">
        <v>2.139664470207741</v>
      </c>
    </row>
    <row r="270" spans="1:42" x14ac:dyDescent="0.3">
      <c r="A270" s="53" t="s">
        <v>379</v>
      </c>
      <c r="B270" s="408">
        <v>4.5558552329141637</v>
      </c>
      <c r="C270" s="408">
        <v>9.038021146488223</v>
      </c>
      <c r="D270" s="409"/>
      <c r="E270" s="408">
        <v>3.196112440300042</v>
      </c>
      <c r="F270" s="408"/>
      <c r="G270" s="408">
        <v>5.9981162583756724</v>
      </c>
      <c r="H270" s="408"/>
      <c r="I270" s="408">
        <v>1.564427707491258</v>
      </c>
      <c r="J270" s="408"/>
      <c r="K270" s="408">
        <v>2.258853459683428</v>
      </c>
      <c r="L270" s="408"/>
      <c r="M270" s="408">
        <v>0.55434210201830136</v>
      </c>
      <c r="N270" s="408"/>
      <c r="O270" s="408">
        <v>5.5080692181083446</v>
      </c>
      <c r="P270" s="408"/>
      <c r="Q270" s="408">
        <v>2.716816270085233</v>
      </c>
      <c r="R270" s="408"/>
      <c r="S270" s="408">
        <v>5.4836465057476769</v>
      </c>
      <c r="T270" s="408"/>
      <c r="U270" s="379">
        <v>2035</v>
      </c>
      <c r="V270" s="379">
        <v>2010</v>
      </c>
      <c r="Y270" s="147">
        <f t="shared" si="48"/>
        <v>0</v>
      </c>
      <c r="Z270" s="147">
        <f t="shared" si="49"/>
        <v>0</v>
      </c>
      <c r="AA270" s="232">
        <v>317</v>
      </c>
      <c r="AB270" s="232">
        <f t="shared" si="50"/>
        <v>152</v>
      </c>
      <c r="AC270" s="434"/>
      <c r="AD270" s="95" t="s">
        <v>242</v>
      </c>
      <c r="AE270" s="398"/>
      <c r="AF270" s="398"/>
      <c r="AG270" s="398"/>
      <c r="AH270" s="398"/>
      <c r="AI270" s="398"/>
      <c r="AJ270" s="398"/>
      <c r="AK270" s="398"/>
      <c r="AL270" s="398"/>
      <c r="AM270" s="398"/>
      <c r="AN270" s="398"/>
      <c r="AO270" s="108">
        <v>1.952432315404443</v>
      </c>
      <c r="AP270" s="113">
        <v>1.450759725953644</v>
      </c>
    </row>
    <row r="271" spans="1:42" x14ac:dyDescent="0.3">
      <c r="A271" s="53" t="s">
        <v>380</v>
      </c>
      <c r="B271" s="408">
        <v>5.9211359339534821</v>
      </c>
      <c r="C271" s="408">
        <v>8.6898052181458318</v>
      </c>
      <c r="D271" s="409"/>
      <c r="E271" s="408">
        <v>3.3987734354041801</v>
      </c>
      <c r="F271" s="408"/>
      <c r="G271" s="408">
        <v>6.629929347965783</v>
      </c>
      <c r="H271" s="408"/>
      <c r="I271" s="408">
        <v>2.9518137824420232</v>
      </c>
      <c r="J271" s="408"/>
      <c r="K271" s="408">
        <v>1.9586831528298481</v>
      </c>
      <c r="L271" s="408"/>
      <c r="M271" s="408">
        <v>0.79692673422609706</v>
      </c>
      <c r="N271" s="408"/>
      <c r="O271" s="408">
        <v>1.887912366193353</v>
      </c>
      <c r="P271" s="408"/>
      <c r="Q271" s="408">
        <v>3.7477746454317442</v>
      </c>
      <c r="R271" s="408"/>
      <c r="S271" s="408">
        <v>4.1962472693235249</v>
      </c>
      <c r="T271" s="408"/>
      <c r="U271" s="379">
        <v>1839</v>
      </c>
      <c r="V271" s="379">
        <v>2530</v>
      </c>
      <c r="Y271" s="147">
        <f t="shared" si="48"/>
        <v>0</v>
      </c>
      <c r="Z271" s="147">
        <f t="shared" si="49"/>
        <v>0</v>
      </c>
      <c r="AA271" s="232">
        <v>318</v>
      </c>
      <c r="AB271" s="232">
        <f t="shared" si="50"/>
        <v>153</v>
      </c>
      <c r="AC271" s="434"/>
      <c r="AD271" s="95" t="s">
        <v>243</v>
      </c>
      <c r="AE271" s="398"/>
      <c r="AF271" s="398"/>
      <c r="AG271" s="398"/>
      <c r="AH271" s="398"/>
      <c r="AI271" s="398"/>
      <c r="AJ271" s="398"/>
      <c r="AK271" s="398"/>
      <c r="AL271" s="398"/>
      <c r="AM271" s="398"/>
      <c r="AN271" s="398"/>
      <c r="AO271" s="108">
        <v>1.52014368184144</v>
      </c>
      <c r="AP271" s="113">
        <v>2.0453435124736501</v>
      </c>
    </row>
    <row r="272" spans="1:42" x14ac:dyDescent="0.3">
      <c r="A272" s="53" t="s">
        <v>195</v>
      </c>
      <c r="B272" s="408">
        <v>5.0283073725007599</v>
      </c>
      <c r="C272" s="408">
        <v>5.8461331854441614</v>
      </c>
      <c r="D272" s="409"/>
      <c r="E272" s="408">
        <v>1.662727559291344</v>
      </c>
      <c r="F272" s="408"/>
      <c r="G272" s="408">
        <v>4.4719455958972079</v>
      </c>
      <c r="H272" s="408"/>
      <c r="I272" s="408">
        <v>3.4884649518605308</v>
      </c>
      <c r="J272" s="408"/>
      <c r="K272" s="408">
        <v>1.741959832117739</v>
      </c>
      <c r="L272" s="408"/>
      <c r="M272" s="408">
        <v>0.64142042383107178</v>
      </c>
      <c r="N272" s="408"/>
      <c r="O272" s="408">
        <v>2.0913652831798011</v>
      </c>
      <c r="P272" s="408"/>
      <c r="Q272" s="408">
        <v>2.967922863172805</v>
      </c>
      <c r="R272" s="408"/>
      <c r="S272" s="408">
        <v>3.8688953248696931</v>
      </c>
      <c r="T272" s="408"/>
      <c r="U272" s="379">
        <v>291</v>
      </c>
      <c r="V272" s="379">
        <v>321</v>
      </c>
      <c r="Y272" s="147">
        <f t="shared" si="48"/>
        <v>0</v>
      </c>
      <c r="Z272" s="147">
        <f t="shared" si="49"/>
        <v>0</v>
      </c>
      <c r="AA272" s="232">
        <v>319</v>
      </c>
      <c r="AB272" s="232">
        <f t="shared" si="50"/>
        <v>154</v>
      </c>
      <c r="AC272" s="434"/>
      <c r="AD272" s="95" t="s">
        <v>244</v>
      </c>
      <c r="AE272" s="398"/>
      <c r="AF272" s="398"/>
      <c r="AG272" s="398"/>
      <c r="AH272" s="398"/>
      <c r="AI272" s="398"/>
      <c r="AJ272" s="398"/>
      <c r="AK272" s="398"/>
      <c r="AL272" s="398"/>
      <c r="AM272" s="398"/>
      <c r="AN272" s="398"/>
      <c r="AO272" s="108">
        <v>2.585611126399106</v>
      </c>
      <c r="AP272" s="113">
        <v>1.7641255881016229</v>
      </c>
    </row>
    <row r="273" spans="1:42" x14ac:dyDescent="0.3">
      <c r="A273" s="53" t="s">
        <v>196</v>
      </c>
      <c r="B273" s="408">
        <v>3.0671100370748561</v>
      </c>
      <c r="C273" s="408">
        <v>8.6815884707130362</v>
      </c>
      <c r="D273" s="409"/>
      <c r="E273" s="408">
        <v>2.1960367452119658</v>
      </c>
      <c r="F273" s="408"/>
      <c r="G273" s="408">
        <v>5.978748635526598</v>
      </c>
      <c r="H273" s="408"/>
      <c r="I273" s="408">
        <v>1.0327343479256259</v>
      </c>
      <c r="J273" s="408"/>
      <c r="K273" s="408">
        <v>2.0108464878709431</v>
      </c>
      <c r="L273" s="408"/>
      <c r="M273" s="408">
        <v>6.6127899885289818E-2</v>
      </c>
      <c r="N273" s="408"/>
      <c r="O273" s="408">
        <v>1.5967777478026131</v>
      </c>
      <c r="P273" s="408"/>
      <c r="Q273" s="408">
        <v>0.73720275646958844</v>
      </c>
      <c r="R273" s="408"/>
      <c r="S273" s="408">
        <v>4.4067558817804953</v>
      </c>
      <c r="T273" s="408"/>
      <c r="U273" s="379">
        <v>782</v>
      </c>
      <c r="V273" s="379">
        <v>896</v>
      </c>
      <c r="Y273" s="147">
        <f t="shared" si="48"/>
        <v>0</v>
      </c>
      <c r="Z273" s="147">
        <f t="shared" si="49"/>
        <v>0</v>
      </c>
      <c r="AA273" s="232">
        <v>320</v>
      </c>
      <c r="AB273" s="232">
        <f t="shared" si="50"/>
        <v>155</v>
      </c>
      <c r="AC273" s="434"/>
      <c r="AD273" s="95" t="s">
        <v>245</v>
      </c>
      <c r="AE273" s="398"/>
      <c r="AF273" s="398"/>
      <c r="AG273" s="398"/>
      <c r="AH273" s="398"/>
      <c r="AI273" s="398"/>
      <c r="AJ273" s="398"/>
      <c r="AK273" s="398"/>
      <c r="AL273" s="398"/>
      <c r="AM273" s="398"/>
      <c r="AN273" s="398"/>
      <c r="AO273" s="108">
        <v>2.27595683439537</v>
      </c>
      <c r="AP273" s="113">
        <v>2.5758925052421611</v>
      </c>
    </row>
    <row r="274" spans="1:42" x14ac:dyDescent="0.3">
      <c r="A274" s="53"/>
      <c r="B274" s="408"/>
      <c r="C274" s="408"/>
      <c r="D274" s="411"/>
      <c r="E274" s="408"/>
      <c r="F274" s="410"/>
      <c r="G274" s="408"/>
      <c r="H274" s="410"/>
      <c r="I274" s="408"/>
      <c r="J274" s="410"/>
      <c r="K274" s="408"/>
      <c r="L274" s="410"/>
      <c r="M274" s="408"/>
      <c r="N274" s="410"/>
      <c r="O274" s="408"/>
      <c r="P274" s="410"/>
      <c r="Q274" s="408"/>
      <c r="R274" s="410"/>
      <c r="S274" s="408"/>
      <c r="T274" s="410"/>
      <c r="U274" s="70"/>
      <c r="V274" s="70"/>
      <c r="Y274" s="147">
        <f t="shared" si="48"/>
        <v>0</v>
      </c>
      <c r="Z274" s="147">
        <f t="shared" si="49"/>
        <v>0</v>
      </c>
      <c r="AA274" s="232">
        <v>321</v>
      </c>
      <c r="AB274" s="232">
        <f t="shared" si="50"/>
        <v>156</v>
      </c>
      <c r="AC274" s="434"/>
      <c r="AD274" s="97" t="s">
        <v>246</v>
      </c>
      <c r="AE274" s="399"/>
      <c r="AF274" s="399"/>
      <c r="AG274" s="399"/>
      <c r="AH274" s="399"/>
      <c r="AI274" s="399"/>
      <c r="AJ274" s="399"/>
      <c r="AK274" s="399"/>
      <c r="AL274" s="399"/>
      <c r="AM274" s="399"/>
      <c r="AN274" s="399"/>
      <c r="AO274" s="109">
        <v>1.7940649205374319</v>
      </c>
      <c r="AP274" s="114">
        <v>1.794251268996693</v>
      </c>
    </row>
    <row r="275" spans="1:42" x14ac:dyDescent="0.3">
      <c r="A275" s="80" t="s">
        <v>197</v>
      </c>
      <c r="B275" s="408"/>
      <c r="C275" s="408"/>
      <c r="D275" s="411"/>
      <c r="E275" s="408"/>
      <c r="F275" s="410"/>
      <c r="G275" s="408"/>
      <c r="H275" s="410"/>
      <c r="I275" s="408"/>
      <c r="J275" s="410"/>
      <c r="K275" s="408"/>
      <c r="L275" s="410"/>
      <c r="M275" s="408"/>
      <c r="N275" s="410"/>
      <c r="O275" s="408"/>
      <c r="P275" s="410"/>
      <c r="Q275" s="408"/>
      <c r="R275" s="410"/>
      <c r="S275" s="408"/>
      <c r="T275" s="410"/>
      <c r="U275" s="70"/>
      <c r="V275" s="70"/>
      <c r="Y275" s="147">
        <f t="shared" ref="Y275:Y281" si="51">L146 - AO275</f>
        <v>0</v>
      </c>
      <c r="Z275" s="147">
        <f t="shared" ref="Z275:Z281" si="52">K302-AP275</f>
        <v>0</v>
      </c>
      <c r="AA275" s="232">
        <v>322</v>
      </c>
      <c r="AB275" s="232">
        <f t="shared" si="50"/>
        <v>157</v>
      </c>
      <c r="AC275" s="436" t="s">
        <v>146</v>
      </c>
      <c r="AD275" s="96" t="s">
        <v>381</v>
      </c>
      <c r="AE275" s="397"/>
      <c r="AF275" s="397"/>
      <c r="AG275" s="397"/>
      <c r="AH275" s="397"/>
      <c r="AI275" s="397"/>
      <c r="AJ275" s="397"/>
      <c r="AK275" s="397"/>
      <c r="AL275" s="397"/>
      <c r="AM275" s="397"/>
      <c r="AN275" s="397"/>
      <c r="AO275" s="106">
        <v>4.7479588788594898</v>
      </c>
      <c r="AP275" s="115">
        <v>4.4142790074258</v>
      </c>
    </row>
    <row r="276" spans="1:42" x14ac:dyDescent="0.3">
      <c r="A276" s="53" t="s">
        <v>197</v>
      </c>
      <c r="B276" s="408">
        <v>7.3209960697691621</v>
      </c>
      <c r="C276" s="408">
        <v>15.66091261879849</v>
      </c>
      <c r="D276" s="409"/>
      <c r="E276" s="408">
        <v>5.2665660955615419</v>
      </c>
      <c r="F276" s="408"/>
      <c r="G276" s="408">
        <v>10.85764127117683</v>
      </c>
      <c r="H276" s="408"/>
      <c r="I276" s="408">
        <v>2.9412809966711548</v>
      </c>
      <c r="J276" s="408"/>
      <c r="K276" s="408">
        <v>4.6887207243759716</v>
      </c>
      <c r="L276" s="408"/>
      <c r="M276" s="408">
        <v>1.0397459858677289</v>
      </c>
      <c r="N276" s="408"/>
      <c r="O276" s="408">
        <v>5.2855949167763976</v>
      </c>
      <c r="P276" s="408"/>
      <c r="Q276" s="408">
        <v>5.2919796743083047</v>
      </c>
      <c r="R276" s="408"/>
      <c r="S276" s="408">
        <v>8.0023254618843289</v>
      </c>
      <c r="T276" s="408"/>
      <c r="U276" s="379">
        <v>1276</v>
      </c>
      <c r="V276" s="379">
        <v>1844</v>
      </c>
      <c r="Y276" s="147">
        <f t="shared" si="51"/>
        <v>0</v>
      </c>
      <c r="Z276" s="147">
        <f t="shared" si="52"/>
        <v>0</v>
      </c>
      <c r="AA276" s="232">
        <v>323</v>
      </c>
      <c r="AB276" s="232">
        <f t="shared" si="50"/>
        <v>158</v>
      </c>
      <c r="AC276" s="434"/>
      <c r="AD276" s="95" t="s">
        <v>208</v>
      </c>
      <c r="AE276" s="398"/>
      <c r="AF276" s="398"/>
      <c r="AG276" s="398"/>
      <c r="AH276" s="398"/>
      <c r="AI276" s="398"/>
      <c r="AJ276" s="398"/>
      <c r="AK276" s="398"/>
      <c r="AL276" s="398"/>
      <c r="AM276" s="398"/>
      <c r="AN276" s="398"/>
      <c r="AO276" s="108">
        <v>3.067182960597354</v>
      </c>
      <c r="AP276" s="113">
        <v>2.4148592645423732</v>
      </c>
    </row>
    <row r="277" spans="1:42" x14ac:dyDescent="0.3">
      <c r="A277" s="60" t="s">
        <v>453</v>
      </c>
      <c r="B277" s="408">
        <v>8.2593580702186156</v>
      </c>
      <c r="C277" s="408">
        <v>16.938367454963061</v>
      </c>
      <c r="D277" s="409"/>
      <c r="E277" s="408">
        <v>5.4683309133854809</v>
      </c>
      <c r="F277" s="408"/>
      <c r="G277" s="408">
        <v>11.19189588724841</v>
      </c>
      <c r="H277" s="408"/>
      <c r="I277" s="408">
        <v>3.8308014560273969</v>
      </c>
      <c r="J277" s="408"/>
      <c r="K277" s="408">
        <v>5.5150907109221734</v>
      </c>
      <c r="L277" s="408"/>
      <c r="M277" s="408">
        <v>1.0412020570891201</v>
      </c>
      <c r="N277" s="408"/>
      <c r="O277" s="408">
        <v>5.4422280040129074</v>
      </c>
      <c r="P277" s="408"/>
      <c r="Q277" s="408">
        <v>5.637776129492039</v>
      </c>
      <c r="R277" s="408"/>
      <c r="S277" s="408">
        <v>9.2398958765181245</v>
      </c>
      <c r="T277" s="408"/>
      <c r="U277" s="379">
        <v>896</v>
      </c>
      <c r="V277" s="379">
        <v>1401</v>
      </c>
      <c r="Y277" s="147">
        <f t="shared" si="51"/>
        <v>0</v>
      </c>
      <c r="Z277" s="147">
        <f t="shared" si="52"/>
        <v>0</v>
      </c>
      <c r="AA277" s="232">
        <v>324</v>
      </c>
      <c r="AB277" s="232">
        <f t="shared" si="50"/>
        <v>159</v>
      </c>
      <c r="AC277" s="434"/>
      <c r="AD277" s="95" t="s">
        <v>209</v>
      </c>
      <c r="AE277" s="398"/>
      <c r="AF277" s="398"/>
      <c r="AG277" s="398"/>
      <c r="AH277" s="398"/>
      <c r="AI277" s="398"/>
      <c r="AJ277" s="398"/>
      <c r="AK277" s="398"/>
      <c r="AL277" s="398"/>
      <c r="AM277" s="398"/>
      <c r="AN277" s="398"/>
      <c r="AO277" s="108">
        <v>1.832265338758877</v>
      </c>
      <c r="AP277" s="113">
        <v>1.8649248938950911</v>
      </c>
    </row>
    <row r="278" spans="1:42" x14ac:dyDescent="0.3">
      <c r="A278" s="60" t="s">
        <v>454</v>
      </c>
      <c r="B278" s="408">
        <v>5.2196320046306868</v>
      </c>
      <c r="C278" s="408">
        <v>11.04113016333387</v>
      </c>
      <c r="D278" s="409"/>
      <c r="E278" s="408">
        <v>4.8043002510866408</v>
      </c>
      <c r="F278" s="408"/>
      <c r="G278" s="408">
        <v>9.254595336233649</v>
      </c>
      <c r="H278" s="408"/>
      <c r="I278" s="408">
        <v>0.91742241824621851</v>
      </c>
      <c r="J278" s="408"/>
      <c r="K278" s="408">
        <v>2.2250604614941931</v>
      </c>
      <c r="L278" s="408"/>
      <c r="M278" s="408">
        <v>1.0364067397447729</v>
      </c>
      <c r="N278" s="408"/>
      <c r="O278" s="408">
        <v>4.0897051839799596</v>
      </c>
      <c r="P278" s="408"/>
      <c r="Q278" s="408">
        <v>4.4926073383848042</v>
      </c>
      <c r="R278" s="408"/>
      <c r="S278" s="408">
        <v>4.0652072518446492</v>
      </c>
      <c r="T278" s="408"/>
      <c r="U278" s="379">
        <v>380</v>
      </c>
      <c r="V278" s="379">
        <v>439</v>
      </c>
      <c r="Y278" s="147">
        <f t="shared" si="51"/>
        <v>0</v>
      </c>
      <c r="Z278" s="147">
        <f t="shared" si="52"/>
        <v>0</v>
      </c>
      <c r="AA278" s="232">
        <v>325</v>
      </c>
      <c r="AB278" s="232">
        <f t="shared" si="50"/>
        <v>160</v>
      </c>
      <c r="AC278" s="434"/>
      <c r="AD278" s="95" t="s">
        <v>210</v>
      </c>
      <c r="AE278" s="398"/>
      <c r="AF278" s="398"/>
      <c r="AG278" s="398"/>
      <c r="AH278" s="398"/>
      <c r="AI278" s="398"/>
      <c r="AJ278" s="398"/>
      <c r="AK278" s="398"/>
      <c r="AL278" s="398"/>
      <c r="AM278" s="398"/>
      <c r="AN278" s="398"/>
      <c r="AO278" s="108">
        <v>1.0824611804099371</v>
      </c>
      <c r="AP278" s="113">
        <v>1.4359338465663949</v>
      </c>
    </row>
    <row r="279" spans="1:42" x14ac:dyDescent="0.3">
      <c r="A279" s="53" t="s">
        <v>200</v>
      </c>
      <c r="B279" s="408">
        <v>3.940600077364917</v>
      </c>
      <c r="C279" s="408">
        <v>6.2333629607687442</v>
      </c>
      <c r="D279" s="409"/>
      <c r="E279" s="408">
        <v>2.3790664538697981</v>
      </c>
      <c r="F279" s="408"/>
      <c r="G279" s="408">
        <v>4.3576234809747749</v>
      </c>
      <c r="H279" s="408"/>
      <c r="I279" s="408">
        <v>1.647741379262935</v>
      </c>
      <c r="J279" s="408"/>
      <c r="K279" s="408">
        <v>1.3976831539782411</v>
      </c>
      <c r="L279" s="408"/>
      <c r="M279" s="408">
        <v>0.62757200507196631</v>
      </c>
      <c r="N279" s="408"/>
      <c r="O279" s="408">
        <v>2.8401614112045062</v>
      </c>
      <c r="P279" s="408"/>
      <c r="Q279" s="408">
        <v>2.3640379297047862</v>
      </c>
      <c r="R279" s="408"/>
      <c r="S279" s="408">
        <v>3.9774629861863571</v>
      </c>
      <c r="T279" s="408"/>
      <c r="U279" s="379">
        <v>7665</v>
      </c>
      <c r="V279" s="379">
        <v>8959</v>
      </c>
      <c r="Y279" s="147">
        <f t="shared" si="51"/>
        <v>0</v>
      </c>
      <c r="Z279" s="147">
        <f t="shared" si="52"/>
        <v>0</v>
      </c>
      <c r="AA279" s="232">
        <v>326</v>
      </c>
      <c r="AB279" s="232">
        <f t="shared" si="50"/>
        <v>161</v>
      </c>
      <c r="AC279" s="434"/>
      <c r="AD279" s="95" t="s">
        <v>211</v>
      </c>
      <c r="AE279" s="398"/>
      <c r="AF279" s="398"/>
      <c r="AG279" s="398"/>
      <c r="AH279" s="398"/>
      <c r="AI279" s="398"/>
      <c r="AJ279" s="398"/>
      <c r="AK279" s="398"/>
      <c r="AL279" s="398"/>
      <c r="AM279" s="398"/>
      <c r="AN279" s="398"/>
      <c r="AO279" s="108">
        <v>1.573027448228451</v>
      </c>
      <c r="AP279" s="113">
        <v>1.4829887954194489</v>
      </c>
    </row>
    <row r="280" spans="1:42" x14ac:dyDescent="0.3">
      <c r="A280" s="53"/>
      <c r="B280" s="408"/>
      <c r="C280" s="408"/>
      <c r="D280" s="411"/>
      <c r="E280" s="408"/>
      <c r="F280" s="410"/>
      <c r="G280" s="408"/>
      <c r="H280" s="410"/>
      <c r="I280" s="408"/>
      <c r="J280" s="410"/>
      <c r="K280" s="408"/>
      <c r="L280" s="410"/>
      <c r="M280" s="408"/>
      <c r="N280" s="410"/>
      <c r="O280" s="408"/>
      <c r="P280" s="410"/>
      <c r="Q280" s="408"/>
      <c r="R280" s="410"/>
      <c r="S280" s="408"/>
      <c r="T280" s="410"/>
      <c r="U280" s="70"/>
      <c r="V280" s="70"/>
      <c r="Y280" s="147">
        <f t="shared" si="51"/>
        <v>0</v>
      </c>
      <c r="Z280" s="147">
        <f t="shared" si="52"/>
        <v>0</v>
      </c>
      <c r="AA280" s="232">
        <v>327</v>
      </c>
      <c r="AB280" s="232">
        <f t="shared" si="50"/>
        <v>162</v>
      </c>
      <c r="AC280" s="434"/>
      <c r="AD280" s="95" t="s">
        <v>212</v>
      </c>
      <c r="AE280" s="398"/>
      <c r="AF280" s="398"/>
      <c r="AG280" s="398"/>
      <c r="AH280" s="398"/>
      <c r="AI280" s="398"/>
      <c r="AJ280" s="398"/>
      <c r="AK280" s="398"/>
      <c r="AL280" s="398"/>
      <c r="AM280" s="398"/>
      <c r="AN280" s="398"/>
      <c r="AO280" s="108">
        <v>1.6142094628494841</v>
      </c>
      <c r="AP280" s="113">
        <v>1.007770329367534</v>
      </c>
    </row>
    <row r="281" spans="1:42" x14ac:dyDescent="0.3">
      <c r="A281" s="80" t="s">
        <v>144</v>
      </c>
      <c r="B281" s="408"/>
      <c r="C281" s="408"/>
      <c r="D281" s="411"/>
      <c r="E281" s="408"/>
      <c r="F281" s="410"/>
      <c r="G281" s="408"/>
      <c r="H281" s="410"/>
      <c r="I281" s="408"/>
      <c r="J281" s="410"/>
      <c r="K281" s="408"/>
      <c r="L281" s="410"/>
      <c r="M281" s="408"/>
      <c r="N281" s="410"/>
      <c r="O281" s="408"/>
      <c r="P281" s="410"/>
      <c r="Q281" s="408"/>
      <c r="R281" s="410"/>
      <c r="S281" s="408"/>
      <c r="T281" s="410"/>
      <c r="U281" s="70"/>
      <c r="V281" s="70"/>
      <c r="Y281" s="147">
        <f t="shared" si="51"/>
        <v>0</v>
      </c>
      <c r="Z281" s="147">
        <f t="shared" si="52"/>
        <v>0</v>
      </c>
      <c r="AA281" s="232">
        <v>328</v>
      </c>
      <c r="AB281" s="232">
        <f t="shared" si="50"/>
        <v>163</v>
      </c>
      <c r="AC281" s="434"/>
      <c r="AD281" s="97" t="s">
        <v>213</v>
      </c>
      <c r="AE281" s="399"/>
      <c r="AF281" s="399"/>
      <c r="AG281" s="399"/>
      <c r="AH281" s="399"/>
      <c r="AI281" s="399"/>
      <c r="AJ281" s="399"/>
      <c r="AK281" s="399"/>
      <c r="AL281" s="399"/>
      <c r="AM281" s="399"/>
      <c r="AN281" s="399"/>
      <c r="AO281" s="109">
        <v>2.4012407557967221</v>
      </c>
      <c r="AP281" s="114">
        <v>2.5293712094577838</v>
      </c>
    </row>
    <row r="282" spans="1:42" x14ac:dyDescent="0.3">
      <c r="A282" s="53" t="s">
        <v>201</v>
      </c>
      <c r="B282" s="408">
        <v>5.9640044034338784</v>
      </c>
      <c r="C282" s="408">
        <v>8.290173728156164</v>
      </c>
      <c r="D282" s="409"/>
      <c r="E282" s="408">
        <v>3.046139522856095</v>
      </c>
      <c r="F282" s="408"/>
      <c r="G282" s="408">
        <v>5.8666672121713432</v>
      </c>
      <c r="H282" s="408"/>
      <c r="I282" s="408">
        <v>2.799876358270978</v>
      </c>
      <c r="J282" s="408"/>
      <c r="K282" s="408">
        <v>2.7032654650517629</v>
      </c>
      <c r="L282" s="408"/>
      <c r="M282" s="408">
        <v>0.3564873678175659</v>
      </c>
      <c r="N282" s="408"/>
      <c r="O282" s="408">
        <v>2.1235654482389399</v>
      </c>
      <c r="P282" s="408"/>
      <c r="Q282" s="408">
        <v>3.4171313861043839</v>
      </c>
      <c r="R282" s="408"/>
      <c r="S282" s="408">
        <v>3.8357318219478889</v>
      </c>
      <c r="T282" s="408"/>
      <c r="U282" s="379">
        <v>896</v>
      </c>
      <c r="V282" s="379">
        <v>2119</v>
      </c>
      <c r="Y282" s="147">
        <f>L53 - AO282</f>
        <v>0</v>
      </c>
      <c r="Z282" s="147">
        <f>K218-AP282</f>
        <v>-1.9984014443252818E-15</v>
      </c>
      <c r="AA282" s="232">
        <v>219</v>
      </c>
      <c r="AB282" s="232">
        <f t="shared" si="50"/>
        <v>54</v>
      </c>
      <c r="AC282" s="437" t="s">
        <v>445</v>
      </c>
      <c r="AD282" s="96" t="s">
        <v>161</v>
      </c>
      <c r="AE282" s="397"/>
      <c r="AF282" s="397"/>
      <c r="AG282" s="397"/>
      <c r="AH282" s="397"/>
      <c r="AI282" s="397"/>
      <c r="AJ282" s="397"/>
      <c r="AK282" s="397"/>
      <c r="AL282" s="397"/>
      <c r="AM282" s="397"/>
      <c r="AN282" s="397"/>
      <c r="AO282" s="106">
        <v>2.2189879481802981</v>
      </c>
      <c r="AP282" s="115">
        <v>1.8502599119826599</v>
      </c>
    </row>
    <row r="283" spans="1:42" x14ac:dyDescent="0.3">
      <c r="A283" s="53" t="s">
        <v>202</v>
      </c>
      <c r="B283" s="408">
        <v>4.9481447714850324</v>
      </c>
      <c r="C283" s="408">
        <v>9.01865428998296</v>
      </c>
      <c r="D283" s="409"/>
      <c r="E283" s="408">
        <v>3.3674085694817251</v>
      </c>
      <c r="F283" s="408"/>
      <c r="G283" s="408">
        <v>6.5605289759279772</v>
      </c>
      <c r="H283" s="408"/>
      <c r="I283" s="408">
        <v>2.0794888428668239</v>
      </c>
      <c r="J283" s="408"/>
      <c r="K283" s="408">
        <v>2.135993880751367</v>
      </c>
      <c r="L283" s="408"/>
      <c r="M283" s="408">
        <v>1.7788029991709919</v>
      </c>
      <c r="N283" s="408"/>
      <c r="O283" s="408">
        <v>3.2646739540602119</v>
      </c>
      <c r="P283" s="408"/>
      <c r="Q283" s="408">
        <v>3.5277974992929968</v>
      </c>
      <c r="R283" s="408"/>
      <c r="S283" s="408">
        <v>4.2799900456446158</v>
      </c>
      <c r="T283" s="408"/>
      <c r="U283" s="379">
        <v>1366</v>
      </c>
      <c r="V283" s="379">
        <v>3236</v>
      </c>
      <c r="Y283" s="147">
        <f>L54 - AO283</f>
        <v>0</v>
      </c>
      <c r="Z283" s="147">
        <f>K219-AP283</f>
        <v>0</v>
      </c>
      <c r="AA283" s="232">
        <v>330</v>
      </c>
      <c r="AB283" s="232">
        <f t="shared" si="50"/>
        <v>165</v>
      </c>
      <c r="AC283" s="434"/>
      <c r="AD283" s="95" t="s">
        <v>351</v>
      </c>
      <c r="AE283" s="398"/>
      <c r="AF283" s="398"/>
      <c r="AG283" s="398"/>
      <c r="AH283" s="398"/>
      <c r="AI283" s="398"/>
      <c r="AJ283" s="398"/>
      <c r="AK283" s="398"/>
      <c r="AL283" s="398"/>
      <c r="AM283" s="398"/>
      <c r="AN283" s="398"/>
      <c r="AO283" s="108">
        <v>2.2261725373921148</v>
      </c>
      <c r="AP283" s="113">
        <v>1.89707539388174</v>
      </c>
    </row>
    <row r="284" spans="1:42" x14ac:dyDescent="0.3">
      <c r="A284" s="53" t="s">
        <v>203</v>
      </c>
      <c r="B284" s="408">
        <v>4.0358957793276984</v>
      </c>
      <c r="C284" s="408">
        <v>6.7072615840806833</v>
      </c>
      <c r="D284" s="409"/>
      <c r="E284" s="408">
        <v>2.5744031283198781</v>
      </c>
      <c r="F284" s="408"/>
      <c r="G284" s="408">
        <v>4.5190329618864089</v>
      </c>
      <c r="H284" s="408"/>
      <c r="I284" s="408">
        <v>1.6191944884464029</v>
      </c>
      <c r="J284" s="408"/>
      <c r="K284" s="408">
        <v>1.496345452284954</v>
      </c>
      <c r="L284" s="408"/>
      <c r="M284" s="408">
        <v>0.47924706508217252</v>
      </c>
      <c r="N284" s="408"/>
      <c r="O284" s="408">
        <v>3.569716946459927</v>
      </c>
      <c r="P284" s="408"/>
      <c r="Q284" s="408">
        <v>2.4885613431878681</v>
      </c>
      <c r="R284" s="408"/>
      <c r="S284" s="408">
        <v>5.0999150472036678</v>
      </c>
      <c r="T284" s="408"/>
      <c r="U284" s="379">
        <v>6661</v>
      </c>
      <c r="V284" s="379">
        <v>5426</v>
      </c>
      <c r="Y284" s="147">
        <f>L55 - AO284</f>
        <v>0</v>
      </c>
      <c r="Z284" s="147">
        <f>K220-AP284</f>
        <v>0</v>
      </c>
      <c r="AA284" s="232">
        <v>331</v>
      </c>
      <c r="AB284" s="232">
        <f t="shared" si="50"/>
        <v>166</v>
      </c>
      <c r="AC284" s="434"/>
      <c r="AD284" s="95" t="s">
        <v>352</v>
      </c>
      <c r="AE284" s="398"/>
      <c r="AF284" s="398"/>
      <c r="AG284" s="398"/>
      <c r="AH284" s="398"/>
      <c r="AI284" s="398"/>
      <c r="AJ284" s="398"/>
      <c r="AK284" s="398"/>
      <c r="AL284" s="398"/>
      <c r="AM284" s="398"/>
      <c r="AN284" s="398"/>
      <c r="AO284" s="108">
        <v>4.6685279303633269</v>
      </c>
      <c r="AP284" s="113">
        <v>10.164666650948019</v>
      </c>
    </row>
    <row r="285" spans="1:42" x14ac:dyDescent="0.3">
      <c r="A285" s="81"/>
      <c r="B285" s="391"/>
      <c r="C285" s="391"/>
      <c r="D285" s="392"/>
      <c r="E285" s="391"/>
      <c r="F285" s="391"/>
      <c r="G285" s="391"/>
      <c r="H285" s="391"/>
      <c r="I285" s="391"/>
      <c r="J285" s="391"/>
      <c r="K285" s="391"/>
      <c r="L285" s="391"/>
      <c r="M285" s="391"/>
      <c r="N285" s="391"/>
      <c r="O285" s="391"/>
      <c r="P285" s="391"/>
      <c r="Q285" s="391"/>
      <c r="R285" s="391"/>
      <c r="S285" s="391"/>
      <c r="T285" s="391"/>
      <c r="U285" s="82"/>
      <c r="V285" s="82"/>
      <c r="Y285" s="147">
        <f t="shared" ref="Y285:Y303" si="53">L57 - AO285</f>
        <v>0</v>
      </c>
      <c r="Z285" s="147">
        <f>K222-AP285</f>
        <v>0</v>
      </c>
      <c r="AA285" s="232">
        <v>332</v>
      </c>
      <c r="AB285" s="232">
        <f t="shared" si="50"/>
        <v>167</v>
      </c>
      <c r="AC285" s="434"/>
      <c r="AD285" s="95" t="s">
        <v>355</v>
      </c>
      <c r="AE285" s="398"/>
      <c r="AF285" s="398"/>
      <c r="AG285" s="398"/>
      <c r="AH285" s="398"/>
      <c r="AI285" s="398"/>
      <c r="AJ285" s="398"/>
      <c r="AK285" s="398"/>
      <c r="AL285" s="398"/>
      <c r="AM285" s="398"/>
      <c r="AN285" s="398"/>
      <c r="AO285" s="108">
        <v>1.8854896906383889</v>
      </c>
      <c r="AP285" s="113">
        <v>0.57394141736758897</v>
      </c>
    </row>
    <row r="286" spans="1:42" x14ac:dyDescent="0.3">
      <c r="Y286" s="147">
        <f t="shared" si="53"/>
        <v>0</v>
      </c>
      <c r="Z286" s="147">
        <f>L223-AP286</f>
        <v>0</v>
      </c>
      <c r="AA286" s="232">
        <v>333</v>
      </c>
      <c r="AB286" s="232">
        <f t="shared" si="50"/>
        <v>168</v>
      </c>
      <c r="AC286" s="434"/>
      <c r="AD286" s="95" t="s">
        <v>356</v>
      </c>
      <c r="AE286" s="398"/>
      <c r="AF286" s="398"/>
      <c r="AG286" s="398"/>
      <c r="AH286" s="398"/>
      <c r="AI286" s="398"/>
      <c r="AJ286" s="398"/>
      <c r="AK286" s="398"/>
      <c r="AL286" s="398"/>
      <c r="AM286" s="398"/>
      <c r="AN286" s="398"/>
      <c r="AO286" s="108">
        <v>4.1997067978307721</v>
      </c>
      <c r="AP286" s="113">
        <v>5.5972656731216226</v>
      </c>
    </row>
    <row r="287" spans="1:42" x14ac:dyDescent="0.3">
      <c r="Y287" s="147">
        <f t="shared" si="53"/>
        <v>0</v>
      </c>
      <c r="Z287" s="147">
        <f>K224-AP287</f>
        <v>0</v>
      </c>
      <c r="AA287" s="232">
        <v>334</v>
      </c>
      <c r="AB287" s="232">
        <f t="shared" si="50"/>
        <v>169</v>
      </c>
      <c r="AC287" s="434"/>
      <c r="AD287" s="95" t="s">
        <v>357</v>
      </c>
      <c r="AE287" s="398"/>
      <c r="AF287" s="398"/>
      <c r="AG287" s="398"/>
      <c r="AH287" s="398"/>
      <c r="AI287" s="398"/>
      <c r="AJ287" s="398"/>
      <c r="AK287" s="398"/>
      <c r="AL287" s="398"/>
      <c r="AM287" s="398"/>
      <c r="AN287" s="398"/>
      <c r="AO287" s="108">
        <v>5.2432869383941716</v>
      </c>
      <c r="AP287" s="113">
        <v>5.3433923791416644</v>
      </c>
    </row>
    <row r="288" spans="1:42" ht="49.5" customHeight="1" x14ac:dyDescent="0.3">
      <c r="A288" s="400" t="s">
        <v>469</v>
      </c>
      <c r="B288" s="400"/>
      <c r="C288" s="400"/>
      <c r="D288" s="400"/>
      <c r="E288" s="400"/>
      <c r="F288" s="400"/>
      <c r="G288" s="400"/>
      <c r="H288" s="400"/>
      <c r="I288" s="400"/>
      <c r="J288" s="400"/>
      <c r="K288" s="400"/>
      <c r="L288" s="400"/>
      <c r="M288" s="400"/>
      <c r="N288" s="400"/>
      <c r="O288" s="400"/>
      <c r="P288" s="400"/>
      <c r="Q288" s="400"/>
      <c r="R288" s="400"/>
      <c r="S288" s="400"/>
      <c r="T288" s="400"/>
      <c r="U288" s="400"/>
      <c r="V288" s="400"/>
      <c r="Y288" s="147" t="e">
        <f t="shared" si="53"/>
        <v>#VALUE!</v>
      </c>
      <c r="Z288" s="147" t="e">
        <f>K225-AP288</f>
        <v>#VALUE!</v>
      </c>
      <c r="AA288" s="232">
        <v>335</v>
      </c>
      <c r="AB288" s="232">
        <f t="shared" si="50"/>
        <v>170</v>
      </c>
      <c r="AC288" s="434"/>
      <c r="AD288" s="95" t="s">
        <v>358</v>
      </c>
      <c r="AE288" s="398"/>
      <c r="AF288" s="398"/>
      <c r="AG288" s="398"/>
      <c r="AH288" s="398"/>
      <c r="AI288" s="398"/>
      <c r="AJ288" s="398"/>
      <c r="AK288" s="398"/>
      <c r="AL288" s="398"/>
      <c r="AM288" s="398"/>
      <c r="AN288" s="398"/>
      <c r="AO288" s="108"/>
      <c r="AP288" s="113"/>
    </row>
    <row r="289" spans="1:42" x14ac:dyDescent="0.3">
      <c r="A289" s="45" t="s">
        <v>17</v>
      </c>
      <c r="B289" s="130"/>
      <c r="C289" s="130"/>
      <c r="D289" s="81"/>
      <c r="E289" s="130"/>
      <c r="F289" s="81"/>
      <c r="G289" s="130"/>
      <c r="H289" s="81"/>
      <c r="I289" s="130"/>
      <c r="J289" s="81"/>
      <c r="K289" s="130"/>
      <c r="L289" s="74"/>
      <c r="M289" s="130"/>
      <c r="N289" s="81"/>
      <c r="O289" s="130"/>
      <c r="P289" s="81"/>
      <c r="Q289" s="130"/>
      <c r="R289" s="81"/>
      <c r="S289" s="130"/>
      <c r="T289" s="81"/>
      <c r="U289" s="81"/>
      <c r="V289" s="47" t="s">
        <v>438</v>
      </c>
      <c r="Y289" s="147" t="e">
        <f t="shared" si="53"/>
        <v>#VALUE!</v>
      </c>
      <c r="Z289" s="147" t="e">
        <f>K226-AP289</f>
        <v>#VALUE!</v>
      </c>
      <c r="AA289" s="232">
        <v>336</v>
      </c>
      <c r="AB289" s="232">
        <f t="shared" si="50"/>
        <v>171</v>
      </c>
      <c r="AC289" s="434"/>
      <c r="AD289" s="95" t="s">
        <v>359</v>
      </c>
      <c r="AE289" s="398"/>
      <c r="AF289" s="398"/>
      <c r="AG289" s="398"/>
      <c r="AH289" s="398"/>
      <c r="AI289" s="398"/>
      <c r="AJ289" s="398"/>
      <c r="AK289" s="398"/>
      <c r="AL289" s="398"/>
      <c r="AM289" s="398"/>
      <c r="AN289" s="398"/>
      <c r="AO289" s="108"/>
      <c r="AP289" s="113"/>
    </row>
    <row r="290" spans="1:42" ht="49.5" customHeight="1" x14ac:dyDescent="0.3">
      <c r="A290" s="363"/>
      <c r="B290" s="401" t="s">
        <v>349</v>
      </c>
      <c r="C290" s="401"/>
      <c r="D290" s="402"/>
      <c r="E290" s="412" t="s">
        <v>384</v>
      </c>
      <c r="F290" s="412"/>
      <c r="G290" s="412"/>
      <c r="H290" s="412"/>
      <c r="I290" s="412" t="s">
        <v>385</v>
      </c>
      <c r="J290" s="412"/>
      <c r="K290" s="412"/>
      <c r="L290" s="412"/>
      <c r="M290" s="412" t="s">
        <v>387</v>
      </c>
      <c r="N290" s="412"/>
      <c r="O290" s="412"/>
      <c r="P290" s="412"/>
      <c r="Q290" s="412" t="s">
        <v>251</v>
      </c>
      <c r="R290" s="412"/>
      <c r="S290" s="412"/>
      <c r="T290" s="412"/>
      <c r="U290" s="403" t="s">
        <v>466</v>
      </c>
      <c r="V290" s="403"/>
      <c r="Y290" s="147" t="e">
        <f t="shared" si="53"/>
        <v>#VALUE!</v>
      </c>
      <c r="Z290" s="147" t="e">
        <f>K227-AP290</f>
        <v>#VALUE!</v>
      </c>
      <c r="AA290" s="232">
        <v>337</v>
      </c>
      <c r="AB290" s="232">
        <f t="shared" si="50"/>
        <v>172</v>
      </c>
      <c r="AC290" s="434"/>
      <c r="AD290" s="95" t="s">
        <v>360</v>
      </c>
      <c r="AE290" s="398"/>
      <c r="AF290" s="398"/>
      <c r="AG290" s="398"/>
      <c r="AH290" s="398"/>
      <c r="AI290" s="398"/>
      <c r="AJ290" s="398"/>
      <c r="AK290" s="398"/>
      <c r="AL290" s="398"/>
      <c r="AM290" s="398"/>
      <c r="AN290" s="398"/>
      <c r="AO290" s="108"/>
      <c r="AP290" s="113"/>
    </row>
    <row r="291" spans="1:42" x14ac:dyDescent="0.3">
      <c r="A291" s="81"/>
      <c r="B291" s="250" t="s">
        <v>440</v>
      </c>
      <c r="C291" s="250" t="s">
        <v>441</v>
      </c>
      <c r="D291" s="124"/>
      <c r="E291" s="250" t="s">
        <v>440</v>
      </c>
      <c r="F291" s="250"/>
      <c r="G291" s="250" t="s">
        <v>441</v>
      </c>
      <c r="H291" s="250"/>
      <c r="I291" s="250" t="s">
        <v>440</v>
      </c>
      <c r="J291" s="250"/>
      <c r="K291" s="250" t="s">
        <v>441</v>
      </c>
      <c r="L291" s="250"/>
      <c r="M291" s="250" t="s">
        <v>440</v>
      </c>
      <c r="N291" s="250"/>
      <c r="O291" s="250" t="s">
        <v>441</v>
      </c>
      <c r="P291" s="250"/>
      <c r="Q291" s="250" t="s">
        <v>440</v>
      </c>
      <c r="R291" s="250"/>
      <c r="S291" s="250" t="s">
        <v>441</v>
      </c>
      <c r="T291" s="250"/>
      <c r="U291" s="69" t="s">
        <v>440</v>
      </c>
      <c r="V291" s="69" t="s">
        <v>441</v>
      </c>
      <c r="Y291" s="147">
        <f t="shared" si="53"/>
        <v>0</v>
      </c>
      <c r="Z291" s="147">
        <f>K228-AP291</f>
        <v>0</v>
      </c>
      <c r="AA291" s="232">
        <v>338</v>
      </c>
      <c r="AB291" s="232">
        <f t="shared" si="50"/>
        <v>173</v>
      </c>
      <c r="AC291" s="434"/>
      <c r="AD291" s="95" t="s">
        <v>361</v>
      </c>
      <c r="AE291" s="398"/>
      <c r="AF291" s="398"/>
      <c r="AG291" s="398"/>
      <c r="AH291" s="398"/>
      <c r="AI291" s="398"/>
      <c r="AJ291" s="398"/>
      <c r="AK291" s="398"/>
      <c r="AL291" s="398"/>
      <c r="AM291" s="398"/>
      <c r="AN291" s="398"/>
      <c r="AO291" s="108">
        <v>0.82773863107335621</v>
      </c>
      <c r="AP291" s="113">
        <v>1.6200285883032499</v>
      </c>
    </row>
    <row r="292" spans="1:42" x14ac:dyDescent="0.3">
      <c r="A292" s="53"/>
      <c r="B292" s="393" t="s">
        <v>405</v>
      </c>
      <c r="C292" s="393"/>
      <c r="D292" s="393"/>
      <c r="E292" s="393"/>
      <c r="F292" s="393"/>
      <c r="G292" s="393"/>
      <c r="H292" s="393"/>
      <c r="I292" s="393"/>
      <c r="J292" s="393"/>
      <c r="K292" s="393"/>
      <c r="L292" s="393"/>
      <c r="M292" s="393"/>
      <c r="N292" s="393"/>
      <c r="O292" s="393"/>
      <c r="P292" s="393"/>
      <c r="Q292" s="393"/>
      <c r="R292" s="393"/>
      <c r="S292" s="393"/>
      <c r="T292" s="393"/>
      <c r="U292" s="71"/>
      <c r="V292" s="71"/>
      <c r="Y292" s="147">
        <f t="shared" si="53"/>
        <v>0</v>
      </c>
      <c r="Z292" s="147">
        <f>L229-AP292</f>
        <v>0</v>
      </c>
      <c r="AA292" s="232">
        <v>339</v>
      </c>
      <c r="AB292" s="232">
        <f t="shared" si="50"/>
        <v>174</v>
      </c>
      <c r="AC292" s="434"/>
      <c r="AD292" s="95" t="s">
        <v>362</v>
      </c>
      <c r="AE292" s="398"/>
      <c r="AF292" s="398"/>
      <c r="AG292" s="398"/>
      <c r="AH292" s="398"/>
      <c r="AI292" s="398"/>
      <c r="AJ292" s="398"/>
      <c r="AK292" s="398"/>
      <c r="AL292" s="398"/>
      <c r="AM292" s="398"/>
      <c r="AN292" s="398"/>
      <c r="AO292" s="108">
        <v>1.0575709397830111</v>
      </c>
      <c r="AP292" s="113">
        <v>1.4155443600820461</v>
      </c>
    </row>
    <row r="293" spans="1:42" x14ac:dyDescent="0.3">
      <c r="A293" s="53"/>
      <c r="B293" s="408"/>
      <c r="C293" s="408"/>
      <c r="D293" s="411"/>
      <c r="E293" s="408"/>
      <c r="F293" s="408"/>
      <c r="G293" s="408"/>
      <c r="H293" s="410"/>
      <c r="I293" s="408"/>
      <c r="J293" s="410"/>
      <c r="K293" s="408"/>
      <c r="L293" s="410"/>
      <c r="M293" s="408"/>
      <c r="N293" s="408"/>
      <c r="O293" s="408"/>
      <c r="P293" s="408"/>
      <c r="Q293" s="408"/>
      <c r="R293" s="408"/>
      <c r="S293" s="408"/>
      <c r="T293" s="408"/>
      <c r="U293" s="87"/>
      <c r="V293" s="87"/>
      <c r="Y293" s="147">
        <f t="shared" si="53"/>
        <v>0</v>
      </c>
      <c r="Z293" s="147">
        <f>K230-AP293</f>
        <v>0</v>
      </c>
      <c r="AA293" s="232">
        <v>340</v>
      </c>
      <c r="AB293" s="232">
        <f t="shared" si="50"/>
        <v>175</v>
      </c>
      <c r="AC293" s="434"/>
      <c r="AD293" s="95" t="s">
        <v>363</v>
      </c>
      <c r="AE293" s="398"/>
      <c r="AF293" s="398"/>
      <c r="AG293" s="398"/>
      <c r="AH293" s="398"/>
      <c r="AI293" s="398"/>
      <c r="AJ293" s="398"/>
      <c r="AK293" s="398"/>
      <c r="AL293" s="398"/>
      <c r="AM293" s="398"/>
      <c r="AN293" s="398"/>
      <c r="AO293" s="108">
        <v>0.62198516165155104</v>
      </c>
      <c r="AP293" s="113">
        <v>1.309461113345606</v>
      </c>
    </row>
    <row r="294" spans="1:42" x14ac:dyDescent="0.3">
      <c r="A294" s="80" t="s">
        <v>444</v>
      </c>
      <c r="B294" s="408">
        <v>4.4000000000000004</v>
      </c>
      <c r="C294" s="408">
        <v>7.7</v>
      </c>
      <c r="D294" s="409"/>
      <c r="E294" s="408">
        <v>2.7538622527075218</v>
      </c>
      <c r="F294" s="408"/>
      <c r="G294" s="408">
        <v>5.3993041695470492</v>
      </c>
      <c r="H294" s="408"/>
      <c r="I294" s="408">
        <v>1.810750313744057</v>
      </c>
      <c r="J294" s="408"/>
      <c r="K294" s="408">
        <v>1.90867648955431</v>
      </c>
      <c r="L294" s="408"/>
      <c r="M294" s="408">
        <v>0.67958448679852179</v>
      </c>
      <c r="N294" s="408"/>
      <c r="O294" s="408">
        <v>3.229865030839238</v>
      </c>
      <c r="P294" s="408"/>
      <c r="Q294" s="92">
        <v>2.7480717205936842</v>
      </c>
      <c r="R294" s="410"/>
      <c r="S294" s="408">
        <v>4.5998526035077143</v>
      </c>
      <c r="T294" s="408"/>
      <c r="U294" s="379">
        <v>8950</v>
      </c>
      <c r="V294" s="379">
        <v>10819</v>
      </c>
      <c r="Y294" s="147" t="e">
        <f t="shared" si="53"/>
        <v>#VALUE!</v>
      </c>
      <c r="Z294" s="147">
        <f>K231-AP294</f>
        <v>0</v>
      </c>
      <c r="AA294" s="232">
        <v>341</v>
      </c>
      <c r="AB294" s="232">
        <f t="shared" si="50"/>
        <v>176</v>
      </c>
      <c r="AC294" s="434"/>
      <c r="AD294" s="95" t="s">
        <v>364</v>
      </c>
      <c r="AE294" s="398"/>
      <c r="AF294" s="398"/>
      <c r="AG294" s="398"/>
      <c r="AH294" s="398"/>
      <c r="AI294" s="398"/>
      <c r="AJ294" s="398"/>
      <c r="AK294" s="398"/>
      <c r="AL294" s="398"/>
      <c r="AM294" s="398"/>
      <c r="AN294" s="398"/>
      <c r="AO294" s="108"/>
      <c r="AP294" s="113">
        <v>3.5947999259939238</v>
      </c>
    </row>
    <row r="295" spans="1:42" x14ac:dyDescent="0.3">
      <c r="A295" s="53"/>
      <c r="B295" s="408"/>
      <c r="C295" s="408"/>
      <c r="D295" s="409"/>
      <c r="E295" s="408"/>
      <c r="F295" s="408"/>
      <c r="G295" s="408"/>
      <c r="H295" s="408"/>
      <c r="I295" s="408"/>
      <c r="J295" s="408"/>
      <c r="K295" s="408"/>
      <c r="L295" s="408"/>
      <c r="M295" s="408"/>
      <c r="N295" s="408"/>
      <c r="O295" s="408"/>
      <c r="P295" s="408"/>
      <c r="Q295" s="92"/>
      <c r="R295" s="410"/>
      <c r="S295" s="408"/>
      <c r="T295" s="408"/>
      <c r="U295" s="379"/>
      <c r="V295" s="379"/>
      <c r="Y295" s="147">
        <f t="shared" si="53"/>
        <v>0</v>
      </c>
      <c r="Z295" s="147">
        <f>K232-AP295</f>
        <v>0</v>
      </c>
      <c r="AA295" s="232">
        <v>342</v>
      </c>
      <c r="AB295" s="232">
        <f t="shared" si="50"/>
        <v>177</v>
      </c>
      <c r="AC295" s="434"/>
      <c r="AD295" s="95" t="s">
        <v>365</v>
      </c>
      <c r="AE295" s="398"/>
      <c r="AF295" s="398"/>
      <c r="AG295" s="398"/>
      <c r="AH295" s="398"/>
      <c r="AI295" s="398"/>
      <c r="AJ295" s="398"/>
      <c r="AK295" s="398"/>
      <c r="AL295" s="398"/>
      <c r="AM295" s="398"/>
      <c r="AN295" s="398"/>
      <c r="AO295" s="108">
        <v>0</v>
      </c>
      <c r="AP295" s="113">
        <v>4.1122987418779191</v>
      </c>
    </row>
    <row r="296" spans="1:42" x14ac:dyDescent="0.3">
      <c r="A296" s="88" t="s">
        <v>145</v>
      </c>
      <c r="B296" s="408"/>
      <c r="C296" s="408"/>
      <c r="D296" s="410"/>
      <c r="E296" s="408"/>
      <c r="F296" s="408"/>
      <c r="G296" s="408"/>
      <c r="H296" s="410"/>
      <c r="I296" s="408"/>
      <c r="J296" s="408"/>
      <c r="K296" s="408"/>
      <c r="L296" s="410"/>
      <c r="M296" s="408"/>
      <c r="N296" s="408"/>
      <c r="O296" s="408"/>
      <c r="P296" s="410"/>
      <c r="Q296" s="92"/>
      <c r="R296" s="410"/>
      <c r="S296" s="408"/>
      <c r="T296" s="410"/>
      <c r="U296" s="379"/>
      <c r="V296" s="379"/>
      <c r="Y296" s="147">
        <f t="shared" si="53"/>
        <v>0</v>
      </c>
      <c r="Z296" s="147">
        <f>K233-AP296</f>
        <v>0</v>
      </c>
      <c r="AA296" s="232">
        <v>343</v>
      </c>
      <c r="AB296" s="232">
        <f t="shared" si="50"/>
        <v>178</v>
      </c>
      <c r="AC296" s="434"/>
      <c r="AD296" s="95" t="s">
        <v>366</v>
      </c>
      <c r="AE296" s="398"/>
      <c r="AF296" s="398"/>
      <c r="AG296" s="398"/>
      <c r="AH296" s="398"/>
      <c r="AI296" s="398"/>
      <c r="AJ296" s="398"/>
      <c r="AK296" s="398"/>
      <c r="AL296" s="398"/>
      <c r="AM296" s="398"/>
      <c r="AN296" s="398"/>
      <c r="AO296" s="108">
        <v>1.3767674700298409</v>
      </c>
      <c r="AP296" s="113">
        <v>0</v>
      </c>
    </row>
    <row r="297" spans="1:42" x14ac:dyDescent="0.3">
      <c r="A297" s="53" t="s">
        <v>204</v>
      </c>
      <c r="B297" s="408">
        <v>4.4331722790065262</v>
      </c>
      <c r="C297" s="408">
        <v>6.7053403433241092</v>
      </c>
      <c r="D297" s="409"/>
      <c r="E297" s="408">
        <v>2.7520931281789029</v>
      </c>
      <c r="F297" s="408"/>
      <c r="G297" s="408">
        <v>4.4550502902316973</v>
      </c>
      <c r="H297" s="408"/>
      <c r="I297" s="408">
        <v>1.881037251812596</v>
      </c>
      <c r="J297" s="408"/>
      <c r="K297" s="408">
        <v>1.8616723048088879</v>
      </c>
      <c r="L297" s="408"/>
      <c r="M297" s="408">
        <v>0.92964175770755209</v>
      </c>
      <c r="N297" s="408"/>
      <c r="O297" s="408">
        <v>4.014190327445605</v>
      </c>
      <c r="P297" s="408"/>
      <c r="Q297" s="92">
        <v>3.0023209294846112</v>
      </c>
      <c r="R297" s="410"/>
      <c r="S297" s="408">
        <v>4.5639099964501932</v>
      </c>
      <c r="T297" s="408"/>
      <c r="U297" s="379">
        <v>5705</v>
      </c>
      <c r="V297" s="379">
        <v>5753</v>
      </c>
      <c r="Y297" s="147">
        <f t="shared" si="53"/>
        <v>0</v>
      </c>
      <c r="Z297" s="147">
        <f>K234-AP297</f>
        <v>0</v>
      </c>
      <c r="AA297" s="232">
        <v>344</v>
      </c>
      <c r="AB297" s="232">
        <f t="shared" si="50"/>
        <v>179</v>
      </c>
      <c r="AC297" s="434"/>
      <c r="AD297" s="95" t="s">
        <v>367</v>
      </c>
      <c r="AE297" s="398"/>
      <c r="AF297" s="398"/>
      <c r="AG297" s="398"/>
      <c r="AH297" s="398"/>
      <c r="AI297" s="398"/>
      <c r="AJ297" s="398"/>
      <c r="AK297" s="398"/>
      <c r="AL297" s="398"/>
      <c r="AM297" s="398"/>
      <c r="AN297" s="398"/>
      <c r="AO297" s="108">
        <v>2.1004258591796101</v>
      </c>
      <c r="AP297" s="113">
        <v>1.785593933167241</v>
      </c>
    </row>
    <row r="298" spans="1:42" x14ac:dyDescent="0.3">
      <c r="A298" s="53" t="s">
        <v>205</v>
      </c>
      <c r="B298" s="408">
        <v>4.1396878649241371</v>
      </c>
      <c r="C298" s="408">
        <v>6.2865283907014522</v>
      </c>
      <c r="D298" s="409"/>
      <c r="E298" s="408">
        <v>2.614033370560839</v>
      </c>
      <c r="F298" s="408"/>
      <c r="G298" s="408">
        <v>4.2771137503898506</v>
      </c>
      <c r="H298" s="408"/>
      <c r="I298" s="408">
        <v>1.7000373194809679</v>
      </c>
      <c r="J298" s="408"/>
      <c r="K298" s="408">
        <v>1.6190653485735591</v>
      </c>
      <c r="L298" s="408"/>
      <c r="M298" s="408">
        <v>0.25508938770150308</v>
      </c>
      <c r="N298" s="408"/>
      <c r="O298" s="408">
        <v>2.0717503191853881</v>
      </c>
      <c r="P298" s="408"/>
      <c r="Q298" s="92">
        <v>2.214021069108659</v>
      </c>
      <c r="R298" s="410"/>
      <c r="S298" s="408">
        <v>3.3240721556185959</v>
      </c>
      <c r="T298" s="408"/>
      <c r="U298" s="379">
        <v>3145</v>
      </c>
      <c r="V298" s="379">
        <v>3637</v>
      </c>
      <c r="Y298" s="147">
        <f t="shared" si="53"/>
        <v>0</v>
      </c>
      <c r="Z298" s="147">
        <f>L235-AP298</f>
        <v>0</v>
      </c>
      <c r="AA298" s="232">
        <v>345</v>
      </c>
      <c r="AB298" s="232">
        <f t="shared" si="50"/>
        <v>180</v>
      </c>
      <c r="AC298" s="434"/>
      <c r="AD298" s="95" t="s">
        <v>368</v>
      </c>
      <c r="AE298" s="398"/>
      <c r="AF298" s="398"/>
      <c r="AG298" s="398"/>
      <c r="AH298" s="398"/>
      <c r="AI298" s="398"/>
      <c r="AJ298" s="398"/>
      <c r="AK298" s="398"/>
      <c r="AL298" s="398"/>
      <c r="AM298" s="398"/>
      <c r="AN298" s="398"/>
      <c r="AO298" s="108">
        <v>2.8157072339265752</v>
      </c>
      <c r="AP298" s="113">
        <v>0.720183942989015</v>
      </c>
    </row>
    <row r="299" spans="1:42" x14ac:dyDescent="0.3">
      <c r="A299" s="53" t="s">
        <v>206</v>
      </c>
      <c r="B299" s="408">
        <v>13.921961395447569</v>
      </c>
      <c r="C299" s="408">
        <v>23.449138949058629</v>
      </c>
      <c r="D299" s="409"/>
      <c r="E299" s="408">
        <v>12.35638010346152</v>
      </c>
      <c r="F299" s="408"/>
      <c r="G299" s="408">
        <v>18.990045577472831</v>
      </c>
      <c r="H299" s="408"/>
      <c r="I299" s="408">
        <v>1.1173347657096571</v>
      </c>
      <c r="J299" s="408"/>
      <c r="K299" s="408">
        <v>3.7805881805605899</v>
      </c>
      <c r="L299" s="408"/>
      <c r="M299" s="408">
        <v>0</v>
      </c>
      <c r="N299" s="408"/>
      <c r="O299" s="408">
        <v>3.0586035489414569</v>
      </c>
      <c r="P299" s="408"/>
      <c r="Q299" s="92">
        <v>8.5757836943176144</v>
      </c>
      <c r="R299" s="410"/>
      <c r="S299" s="408">
        <v>11.518108055518599</v>
      </c>
      <c r="T299" s="408"/>
      <c r="U299" s="379">
        <v>100</v>
      </c>
      <c r="V299" s="379">
        <v>1429</v>
      </c>
      <c r="Y299" s="147">
        <f t="shared" si="53"/>
        <v>0</v>
      </c>
      <c r="Z299" s="147">
        <f>K236-AP299</f>
        <v>0</v>
      </c>
      <c r="AA299" s="232">
        <v>346</v>
      </c>
      <c r="AB299" s="232">
        <f t="shared" si="50"/>
        <v>181</v>
      </c>
      <c r="AC299" s="434"/>
      <c r="AD299" s="95" t="s">
        <v>369</v>
      </c>
      <c r="AE299" s="398"/>
      <c r="AF299" s="398"/>
      <c r="AG299" s="398"/>
      <c r="AH299" s="398"/>
      <c r="AI299" s="398"/>
      <c r="AJ299" s="398"/>
      <c r="AK299" s="398"/>
      <c r="AL299" s="398"/>
      <c r="AM299" s="398"/>
      <c r="AN299" s="398"/>
      <c r="AO299" s="108">
        <v>1.1594735071124329</v>
      </c>
      <c r="AP299" s="113">
        <v>4.3304624010087851</v>
      </c>
    </row>
    <row r="300" spans="1:42" x14ac:dyDescent="0.3">
      <c r="A300" s="53"/>
      <c r="B300" s="408"/>
      <c r="C300" s="408"/>
      <c r="D300" s="409"/>
      <c r="E300" s="408"/>
      <c r="F300" s="408"/>
      <c r="G300" s="408"/>
      <c r="H300" s="408"/>
      <c r="I300" s="408"/>
      <c r="J300" s="408"/>
      <c r="K300" s="408"/>
      <c r="L300" s="408"/>
      <c r="M300" s="408"/>
      <c r="N300" s="408"/>
      <c r="O300" s="408"/>
      <c r="P300" s="408"/>
      <c r="Q300" s="92"/>
      <c r="R300" s="410"/>
      <c r="S300" s="408"/>
      <c r="T300" s="408"/>
      <c r="U300" s="379"/>
      <c r="V300" s="379"/>
      <c r="Y300" s="147" t="e">
        <f t="shared" si="53"/>
        <v>#VALUE!</v>
      </c>
      <c r="Z300" s="147" t="e">
        <f>K237-AP300</f>
        <v>#VALUE!</v>
      </c>
      <c r="AA300" s="232">
        <v>347</v>
      </c>
      <c r="AB300" s="232">
        <f t="shared" si="50"/>
        <v>182</v>
      </c>
      <c r="AC300" s="434"/>
      <c r="AD300" s="95" t="s">
        <v>370</v>
      </c>
      <c r="AE300" s="398"/>
      <c r="AF300" s="398"/>
      <c r="AG300" s="398"/>
      <c r="AH300" s="398"/>
      <c r="AI300" s="398"/>
      <c r="AJ300" s="398"/>
      <c r="AK300" s="398"/>
      <c r="AL300" s="398"/>
      <c r="AM300" s="398"/>
      <c r="AN300" s="398"/>
      <c r="AO300" s="108"/>
      <c r="AP300" s="113"/>
    </row>
    <row r="301" spans="1:42" x14ac:dyDescent="0.3">
      <c r="A301" s="80" t="s">
        <v>146</v>
      </c>
      <c r="B301" s="408"/>
      <c r="C301" s="408"/>
      <c r="D301" s="409"/>
      <c r="E301" s="408"/>
      <c r="F301" s="408"/>
      <c r="G301" s="408"/>
      <c r="H301" s="408"/>
      <c r="I301" s="408"/>
      <c r="J301" s="408"/>
      <c r="K301" s="408"/>
      <c r="L301" s="408"/>
      <c r="M301" s="408"/>
      <c r="N301" s="408"/>
      <c r="O301" s="408"/>
      <c r="P301" s="408"/>
      <c r="Q301" s="92"/>
      <c r="R301" s="410"/>
      <c r="S301" s="408"/>
      <c r="T301" s="408"/>
      <c r="U301" s="379"/>
      <c r="V301" s="379"/>
      <c r="Y301" s="147">
        <f t="shared" si="53"/>
        <v>0</v>
      </c>
      <c r="Z301" s="147">
        <f>K238-AP301</f>
        <v>0</v>
      </c>
      <c r="AA301" s="232">
        <v>348</v>
      </c>
      <c r="AB301" s="232">
        <f t="shared" ref="AB301:AB332" si="54">AA301-165</f>
        <v>183</v>
      </c>
      <c r="AC301" s="434"/>
      <c r="AD301" s="95" t="s">
        <v>173</v>
      </c>
      <c r="AE301" s="398"/>
      <c r="AF301" s="398"/>
      <c r="AG301" s="398"/>
      <c r="AH301" s="398"/>
      <c r="AI301" s="398"/>
      <c r="AJ301" s="398"/>
      <c r="AK301" s="398"/>
      <c r="AL301" s="398"/>
      <c r="AM301" s="398"/>
      <c r="AN301" s="398"/>
      <c r="AO301" s="108">
        <v>5.1523833173242126</v>
      </c>
      <c r="AP301" s="113">
        <v>3.6649404695776031</v>
      </c>
    </row>
    <row r="302" spans="1:42" x14ac:dyDescent="0.3">
      <c r="A302" s="53" t="s">
        <v>381</v>
      </c>
      <c r="B302" s="408">
        <v>6.6931013828073276</v>
      </c>
      <c r="C302" s="408">
        <v>17.029933504805641</v>
      </c>
      <c r="D302" s="409"/>
      <c r="E302" s="408">
        <v>4.1961225906005524</v>
      </c>
      <c r="F302" s="408"/>
      <c r="G302" s="408">
        <v>13.51503234200317</v>
      </c>
      <c r="H302" s="408"/>
      <c r="I302" s="408">
        <v>2.2695986346180059</v>
      </c>
      <c r="J302" s="408"/>
      <c r="K302" s="408">
        <v>4.4142790074257956</v>
      </c>
      <c r="L302" s="408"/>
      <c r="M302" s="408">
        <v>0.63273604990457588</v>
      </c>
      <c r="N302" s="408"/>
      <c r="O302" s="408">
        <v>4.0780425647804881</v>
      </c>
      <c r="P302" s="408"/>
      <c r="Q302" s="92">
        <v>4.3473363415531638</v>
      </c>
      <c r="R302" s="410"/>
      <c r="S302" s="408">
        <v>6.7590459884802341</v>
      </c>
      <c r="T302" s="408"/>
      <c r="U302" s="379">
        <v>498</v>
      </c>
      <c r="V302" s="379">
        <v>956</v>
      </c>
      <c r="Y302" s="147" t="e">
        <f t="shared" si="53"/>
        <v>#VALUE!</v>
      </c>
      <c r="Z302" s="147" t="e">
        <f>K239-AP302</f>
        <v>#VALUE!</v>
      </c>
      <c r="AA302" s="232">
        <v>349</v>
      </c>
      <c r="AB302" s="232">
        <f t="shared" si="54"/>
        <v>184</v>
      </c>
      <c r="AC302" s="434"/>
      <c r="AD302" s="95" t="s">
        <v>371</v>
      </c>
      <c r="AE302" s="398"/>
      <c r="AF302" s="398"/>
      <c r="AG302" s="398"/>
      <c r="AH302" s="398"/>
      <c r="AI302" s="398"/>
      <c r="AJ302" s="398"/>
      <c r="AK302" s="398"/>
      <c r="AL302" s="398"/>
      <c r="AM302" s="398"/>
      <c r="AN302" s="398"/>
      <c r="AO302" s="108"/>
      <c r="AP302" s="113"/>
    </row>
    <row r="303" spans="1:42" x14ac:dyDescent="0.3">
      <c r="A303" s="53" t="s">
        <v>208</v>
      </c>
      <c r="B303" s="408">
        <v>7.0710386432950427</v>
      </c>
      <c r="C303" s="408">
        <v>11.868408898071589</v>
      </c>
      <c r="D303" s="409"/>
      <c r="E303" s="408">
        <v>3.8777502905254599</v>
      </c>
      <c r="F303" s="408"/>
      <c r="G303" s="408">
        <v>8.8406227305387262</v>
      </c>
      <c r="H303" s="408"/>
      <c r="I303" s="408">
        <v>2.9892371002349458</v>
      </c>
      <c r="J303" s="408"/>
      <c r="K303" s="408">
        <v>2.4148592645423732</v>
      </c>
      <c r="L303" s="408"/>
      <c r="M303" s="408">
        <v>0.67200928390103887</v>
      </c>
      <c r="N303" s="408"/>
      <c r="O303" s="408">
        <v>3.5314758519884339</v>
      </c>
      <c r="P303" s="408"/>
      <c r="Q303" s="92">
        <v>4.00524449456573</v>
      </c>
      <c r="R303" s="410"/>
      <c r="S303" s="408">
        <v>5.9716705409525437</v>
      </c>
      <c r="T303" s="408"/>
      <c r="U303" s="379">
        <v>990</v>
      </c>
      <c r="V303" s="379">
        <v>1771</v>
      </c>
      <c r="Y303" s="147" t="e">
        <f t="shared" si="53"/>
        <v>#VALUE!</v>
      </c>
      <c r="Z303" s="147">
        <f>K240-AP303</f>
        <v>0</v>
      </c>
      <c r="AA303" s="232">
        <v>350</v>
      </c>
      <c r="AB303" s="232">
        <f t="shared" si="54"/>
        <v>185</v>
      </c>
      <c r="AC303" s="434"/>
      <c r="AD303" s="97" t="s">
        <v>372</v>
      </c>
      <c r="AE303" s="399"/>
      <c r="AF303" s="399"/>
      <c r="AG303" s="399"/>
      <c r="AH303" s="399"/>
      <c r="AI303" s="399"/>
      <c r="AJ303" s="399"/>
      <c r="AK303" s="399"/>
      <c r="AL303" s="399"/>
      <c r="AM303" s="399"/>
      <c r="AN303" s="399"/>
      <c r="AO303" s="109"/>
      <c r="AP303" s="114">
        <v>4.8050537640905144</v>
      </c>
    </row>
    <row r="304" spans="1:42" x14ac:dyDescent="0.3">
      <c r="A304" s="89" t="s">
        <v>209</v>
      </c>
      <c r="B304" s="408">
        <v>5.5331635345147117</v>
      </c>
      <c r="C304" s="408">
        <v>9.6502310860028881</v>
      </c>
      <c r="D304" s="409"/>
      <c r="E304" s="408">
        <v>3.9689967146525071</v>
      </c>
      <c r="F304" s="408"/>
      <c r="G304" s="408">
        <v>6.6770674914066328</v>
      </c>
      <c r="H304" s="408"/>
      <c r="I304" s="408">
        <v>1.736759370155851</v>
      </c>
      <c r="J304" s="408"/>
      <c r="K304" s="408">
        <v>1.8649248938950911</v>
      </c>
      <c r="L304" s="408"/>
      <c r="M304" s="408">
        <v>0.45309069419910408</v>
      </c>
      <c r="N304" s="408"/>
      <c r="O304" s="408">
        <v>2.5260355179717182</v>
      </c>
      <c r="P304" s="408"/>
      <c r="Q304" s="92">
        <v>2.446367617991231</v>
      </c>
      <c r="R304" s="410"/>
      <c r="S304" s="408">
        <v>4.8318439669231816</v>
      </c>
      <c r="T304" s="408"/>
      <c r="U304" s="379">
        <v>1264</v>
      </c>
      <c r="V304" s="379">
        <v>1609</v>
      </c>
      <c r="Y304" s="147">
        <f>L111 - AO304</f>
        <v>0</v>
      </c>
      <c r="Z304" s="147">
        <f>K276-AP304</f>
        <v>0</v>
      </c>
      <c r="AA304" s="232">
        <v>277</v>
      </c>
      <c r="AB304" s="232">
        <f t="shared" si="54"/>
        <v>112</v>
      </c>
      <c r="AC304" s="437" t="s">
        <v>197</v>
      </c>
      <c r="AD304" s="96" t="s">
        <v>197</v>
      </c>
      <c r="AE304" s="397"/>
      <c r="AF304" s="397"/>
      <c r="AG304" s="397"/>
      <c r="AH304" s="397"/>
      <c r="AI304" s="397"/>
      <c r="AJ304" s="397"/>
      <c r="AK304" s="397"/>
      <c r="AL304" s="397"/>
      <c r="AM304" s="397"/>
      <c r="AN304" s="397"/>
      <c r="AO304" s="106">
        <v>5.6437779269120956</v>
      </c>
      <c r="AP304" s="115">
        <v>4.6887207243759699</v>
      </c>
    </row>
    <row r="305" spans="1:42" x14ac:dyDescent="0.3">
      <c r="A305" s="89" t="s">
        <v>210</v>
      </c>
      <c r="B305" s="408">
        <v>3.2069771558613089</v>
      </c>
      <c r="C305" s="408">
        <v>6.2860979617618424</v>
      </c>
      <c r="D305" s="409"/>
      <c r="E305" s="408">
        <v>2.532637654374633</v>
      </c>
      <c r="F305" s="408"/>
      <c r="G305" s="408">
        <v>4.5947901777312374</v>
      </c>
      <c r="H305" s="408"/>
      <c r="I305" s="408">
        <v>1.0227478132166179</v>
      </c>
      <c r="J305" s="408"/>
      <c r="K305" s="408">
        <v>1.4359338465663949</v>
      </c>
      <c r="L305" s="408"/>
      <c r="M305" s="408">
        <v>0.12299295530065921</v>
      </c>
      <c r="N305" s="408"/>
      <c r="O305" s="408">
        <v>2.8896332023051809</v>
      </c>
      <c r="P305" s="408"/>
      <c r="Q305" s="92">
        <v>1.650204641604482</v>
      </c>
      <c r="R305" s="410"/>
      <c r="S305" s="408">
        <v>2.9916700409912078</v>
      </c>
      <c r="T305" s="408"/>
      <c r="U305" s="379">
        <v>1361</v>
      </c>
      <c r="V305" s="379">
        <v>1334</v>
      </c>
      <c r="Y305" s="147">
        <f>L112 - AO305</f>
        <v>0</v>
      </c>
      <c r="Z305" s="147">
        <f>K277-AP305</f>
        <v>0</v>
      </c>
      <c r="AA305" s="232">
        <v>278</v>
      </c>
      <c r="AB305" s="232">
        <f t="shared" si="54"/>
        <v>113</v>
      </c>
      <c r="AC305" s="434"/>
      <c r="AD305" s="95" t="s">
        <v>446</v>
      </c>
      <c r="AE305" s="398"/>
      <c r="AF305" s="398"/>
      <c r="AG305" s="398"/>
      <c r="AH305" s="398"/>
      <c r="AI305" s="398"/>
      <c r="AJ305" s="398"/>
      <c r="AK305" s="398"/>
      <c r="AL305" s="398"/>
      <c r="AM305" s="398"/>
      <c r="AN305" s="398"/>
      <c r="AO305" s="108">
        <v>6.5035091908049711</v>
      </c>
      <c r="AP305" s="113">
        <v>5.5150907109221734</v>
      </c>
    </row>
    <row r="306" spans="1:42" x14ac:dyDescent="0.3">
      <c r="A306" s="89" t="s">
        <v>211</v>
      </c>
      <c r="B306" s="408">
        <v>2.715057164550279</v>
      </c>
      <c r="C306" s="408">
        <v>6.6951125654367694</v>
      </c>
      <c r="D306" s="409"/>
      <c r="E306" s="408">
        <v>1.648873035768925</v>
      </c>
      <c r="F306" s="408"/>
      <c r="G306" s="408">
        <v>4.6910457369023399</v>
      </c>
      <c r="H306" s="408"/>
      <c r="I306" s="408">
        <v>1.4142085538036051</v>
      </c>
      <c r="J306" s="408"/>
      <c r="K306" s="408">
        <v>1.4829887954194489</v>
      </c>
      <c r="L306" s="408"/>
      <c r="M306" s="408">
        <v>0.62134054951220286</v>
      </c>
      <c r="N306" s="408"/>
      <c r="O306" s="408">
        <v>2.7995465494896892</v>
      </c>
      <c r="P306" s="408"/>
      <c r="Q306" s="92">
        <v>1.910212208940399</v>
      </c>
      <c r="R306" s="410"/>
      <c r="S306" s="408">
        <v>5.4315018948680418</v>
      </c>
      <c r="T306" s="408"/>
      <c r="U306" s="379">
        <v>951</v>
      </c>
      <c r="V306" s="379">
        <v>1103</v>
      </c>
      <c r="Y306" s="147">
        <f>L113 - AO306</f>
        <v>0</v>
      </c>
      <c r="Z306" s="147">
        <f>K278-AP306</f>
        <v>0</v>
      </c>
      <c r="AA306" s="232">
        <v>279</v>
      </c>
      <c r="AB306" s="232">
        <f t="shared" si="54"/>
        <v>114</v>
      </c>
      <c r="AC306" s="434"/>
      <c r="AD306" s="95" t="s">
        <v>447</v>
      </c>
      <c r="AE306" s="398"/>
      <c r="AF306" s="398"/>
      <c r="AG306" s="398"/>
      <c r="AH306" s="398"/>
      <c r="AI306" s="398"/>
      <c r="AJ306" s="398"/>
      <c r="AK306" s="398"/>
      <c r="AL306" s="398"/>
      <c r="AM306" s="398"/>
      <c r="AN306" s="398"/>
      <c r="AO306" s="108">
        <v>2.9606215638766429</v>
      </c>
      <c r="AP306" s="113">
        <v>2.2250604614941931</v>
      </c>
    </row>
    <row r="307" spans="1:42" x14ac:dyDescent="0.3">
      <c r="A307" s="53" t="s">
        <v>212</v>
      </c>
      <c r="B307" s="408">
        <v>3.720703209627783</v>
      </c>
      <c r="C307" s="408">
        <v>4.255687011008054</v>
      </c>
      <c r="D307" s="409"/>
      <c r="E307" s="408">
        <v>2.3931015500729478</v>
      </c>
      <c r="F307" s="408"/>
      <c r="G307" s="408">
        <v>2.7158750303699901</v>
      </c>
      <c r="H307" s="408"/>
      <c r="I307" s="408">
        <v>1.5598061910658649</v>
      </c>
      <c r="J307" s="408"/>
      <c r="K307" s="408">
        <v>1.007770329367534</v>
      </c>
      <c r="L307" s="408"/>
      <c r="M307" s="408">
        <v>0.90143708624480579</v>
      </c>
      <c r="N307" s="408"/>
      <c r="O307" s="408">
        <v>2.412424395966315</v>
      </c>
      <c r="P307" s="408"/>
      <c r="Q307" s="92">
        <v>2.459728682658878</v>
      </c>
      <c r="R307" s="410"/>
      <c r="S307" s="408">
        <v>3.9320781853914322</v>
      </c>
      <c r="T307" s="408"/>
      <c r="U307" s="379">
        <v>2574</v>
      </c>
      <c r="V307" s="379">
        <v>2542</v>
      </c>
      <c r="Y307" s="147">
        <f>L114 - AO307</f>
        <v>0</v>
      </c>
      <c r="Z307" s="147">
        <f>K279-AP307</f>
        <v>0</v>
      </c>
      <c r="AA307" s="232">
        <v>280</v>
      </c>
      <c r="AB307" s="232">
        <f t="shared" si="54"/>
        <v>115</v>
      </c>
      <c r="AC307" s="434"/>
      <c r="AD307" s="97" t="s">
        <v>200</v>
      </c>
      <c r="AE307" s="399"/>
      <c r="AF307" s="399"/>
      <c r="AG307" s="399"/>
      <c r="AH307" s="399"/>
      <c r="AI307" s="399"/>
      <c r="AJ307" s="399"/>
      <c r="AK307" s="399"/>
      <c r="AL307" s="399"/>
      <c r="AM307" s="399"/>
      <c r="AN307" s="399"/>
      <c r="AO307" s="109">
        <v>1.5482865739511289</v>
      </c>
      <c r="AP307" s="114">
        <v>1.3976831539782411</v>
      </c>
    </row>
    <row r="308" spans="1:42" x14ac:dyDescent="0.3">
      <c r="A308" s="53" t="s">
        <v>213</v>
      </c>
      <c r="B308" s="408">
        <v>4.5673719057432969</v>
      </c>
      <c r="C308" s="408">
        <v>6.4462333256072606</v>
      </c>
      <c r="D308" s="409"/>
      <c r="E308" s="408">
        <v>2.4029261274046019</v>
      </c>
      <c r="F308" s="408"/>
      <c r="G308" s="408">
        <v>3.8210023595415392</v>
      </c>
      <c r="H308" s="408"/>
      <c r="I308" s="408">
        <v>2.3369427498401421</v>
      </c>
      <c r="J308" s="408"/>
      <c r="K308" s="408">
        <v>2.5293712094577838</v>
      </c>
      <c r="L308" s="408"/>
      <c r="M308" s="408">
        <v>0.9230934801141758</v>
      </c>
      <c r="N308" s="408"/>
      <c r="O308" s="408">
        <v>4.9285666216194821</v>
      </c>
      <c r="P308" s="408"/>
      <c r="Q308" s="92">
        <v>3.650398625791246</v>
      </c>
      <c r="R308" s="410"/>
      <c r="S308" s="408">
        <v>4.2091644350903517</v>
      </c>
      <c r="T308" s="408"/>
      <c r="U308" s="379">
        <v>1312</v>
      </c>
      <c r="V308" s="379">
        <v>1504</v>
      </c>
      <c r="Y308" s="147">
        <f t="shared" ref="Y308:Y313" si="55">L78 - AO308</f>
        <v>0</v>
      </c>
      <c r="Z308" s="147">
        <f t="shared" ref="Z308:Z313" si="56">K243-AP308</f>
        <v>0</v>
      </c>
      <c r="AA308" s="232">
        <v>281</v>
      </c>
      <c r="AB308" s="232">
        <f t="shared" si="54"/>
        <v>116</v>
      </c>
      <c r="AC308" s="437" t="s">
        <v>448</v>
      </c>
      <c r="AD308" s="96" t="s">
        <v>449</v>
      </c>
      <c r="AE308" s="397"/>
      <c r="AF308" s="397"/>
      <c r="AG308" s="397"/>
      <c r="AH308" s="397"/>
      <c r="AI308" s="397"/>
      <c r="AJ308" s="397"/>
      <c r="AK308" s="397"/>
      <c r="AL308" s="397"/>
      <c r="AM308" s="397"/>
      <c r="AN308" s="397"/>
      <c r="AO308" s="106">
        <v>0.98836791417277503</v>
      </c>
      <c r="AP308" s="115">
        <v>0.78802879916582103</v>
      </c>
    </row>
    <row r="309" spans="1:42" x14ac:dyDescent="0.3">
      <c r="A309" s="53"/>
      <c r="B309" s="408"/>
      <c r="C309" s="408"/>
      <c r="D309" s="409"/>
      <c r="E309" s="408"/>
      <c r="F309" s="408"/>
      <c r="G309" s="408"/>
      <c r="H309" s="408"/>
      <c r="I309" s="408"/>
      <c r="J309" s="408"/>
      <c r="K309" s="408"/>
      <c r="L309" s="408"/>
      <c r="M309" s="408"/>
      <c r="N309" s="408"/>
      <c r="O309" s="408"/>
      <c r="P309" s="408"/>
      <c r="Q309" s="92"/>
      <c r="R309" s="410"/>
      <c r="S309" s="408"/>
      <c r="T309" s="408"/>
      <c r="U309" s="379"/>
      <c r="V309" s="379"/>
      <c r="Y309" s="147">
        <f t="shared" si="55"/>
        <v>0</v>
      </c>
      <c r="Z309" s="147">
        <f t="shared" si="56"/>
        <v>0</v>
      </c>
      <c r="AA309" s="232">
        <v>282</v>
      </c>
      <c r="AB309" s="232">
        <f t="shared" si="54"/>
        <v>117</v>
      </c>
      <c r="AC309" s="434"/>
      <c r="AD309" s="95" t="s">
        <v>175</v>
      </c>
      <c r="AE309" s="398"/>
      <c r="AF309" s="398"/>
      <c r="AG309" s="398"/>
      <c r="AH309" s="398"/>
      <c r="AI309" s="398"/>
      <c r="AJ309" s="398"/>
      <c r="AK309" s="398"/>
      <c r="AL309" s="398"/>
      <c r="AM309" s="398"/>
      <c r="AN309" s="398"/>
      <c r="AO309" s="108">
        <v>1.3641311283963029</v>
      </c>
      <c r="AP309" s="113">
        <v>2.0044023415495991</v>
      </c>
    </row>
    <row r="310" spans="1:42" x14ac:dyDescent="0.3">
      <c r="A310" s="80" t="s">
        <v>147</v>
      </c>
      <c r="B310" s="408"/>
      <c r="C310" s="408"/>
      <c r="D310" s="409"/>
      <c r="E310" s="408"/>
      <c r="F310" s="408"/>
      <c r="G310" s="408"/>
      <c r="H310" s="408"/>
      <c r="I310" s="408"/>
      <c r="J310" s="408"/>
      <c r="K310" s="408"/>
      <c r="L310" s="408"/>
      <c r="M310" s="408"/>
      <c r="N310" s="408"/>
      <c r="O310" s="408"/>
      <c r="P310" s="408"/>
      <c r="Q310" s="92"/>
      <c r="R310" s="410"/>
      <c r="S310" s="408"/>
      <c r="T310" s="408"/>
      <c r="U310" s="379"/>
      <c r="V310" s="379"/>
      <c r="Y310" s="147">
        <f t="shared" si="55"/>
        <v>0</v>
      </c>
      <c r="Z310" s="147">
        <f t="shared" si="56"/>
        <v>0</v>
      </c>
      <c r="AA310" s="232">
        <v>283</v>
      </c>
      <c r="AB310" s="232">
        <f t="shared" si="54"/>
        <v>118</v>
      </c>
      <c r="AC310" s="434"/>
      <c r="AD310" s="95" t="s">
        <v>176</v>
      </c>
      <c r="AE310" s="398"/>
      <c r="AF310" s="398"/>
      <c r="AG310" s="398"/>
      <c r="AH310" s="398"/>
      <c r="AI310" s="398"/>
      <c r="AJ310" s="398"/>
      <c r="AK310" s="398"/>
      <c r="AL310" s="398"/>
      <c r="AM310" s="398"/>
      <c r="AN310" s="398"/>
      <c r="AO310" s="108">
        <v>3.8102618747064589</v>
      </c>
      <c r="AP310" s="113">
        <v>3.1067736986785239</v>
      </c>
    </row>
    <row r="311" spans="1:42" x14ac:dyDescent="0.3">
      <c r="A311" s="53" t="s">
        <v>214</v>
      </c>
      <c r="B311" s="408">
        <v>3.6246726876561381</v>
      </c>
      <c r="C311" s="408">
        <v>5.1466687696503373</v>
      </c>
      <c r="D311" s="409"/>
      <c r="E311" s="408">
        <v>2.2149376580594682</v>
      </c>
      <c r="F311" s="408"/>
      <c r="G311" s="408">
        <v>3.5132602603726082</v>
      </c>
      <c r="H311" s="408"/>
      <c r="I311" s="408">
        <v>1.479512703420155</v>
      </c>
      <c r="J311" s="408"/>
      <c r="K311" s="408">
        <v>1.245353952487001</v>
      </c>
      <c r="L311" s="408"/>
      <c r="M311" s="408">
        <v>0.43916302570796589</v>
      </c>
      <c r="N311" s="408"/>
      <c r="O311" s="408">
        <v>2.147679101914675</v>
      </c>
      <c r="P311" s="408"/>
      <c r="Q311" s="92">
        <v>2.2100897082309068</v>
      </c>
      <c r="R311" s="410"/>
      <c r="S311" s="408">
        <v>3.393895968085634</v>
      </c>
      <c r="T311" s="408"/>
      <c r="U311" s="379">
        <v>5437</v>
      </c>
      <c r="V311" s="379">
        <v>6250</v>
      </c>
      <c r="Y311" s="147">
        <f t="shared" si="55"/>
        <v>0</v>
      </c>
      <c r="Z311" s="147">
        <f t="shared" si="56"/>
        <v>0</v>
      </c>
      <c r="AA311" s="232">
        <v>284</v>
      </c>
      <c r="AB311" s="232">
        <f t="shared" si="54"/>
        <v>119</v>
      </c>
      <c r="AC311" s="434"/>
      <c r="AD311" s="95" t="s">
        <v>177</v>
      </c>
      <c r="AE311" s="398"/>
      <c r="AF311" s="398"/>
      <c r="AG311" s="398"/>
      <c r="AH311" s="398"/>
      <c r="AI311" s="398"/>
      <c r="AJ311" s="398"/>
      <c r="AK311" s="398"/>
      <c r="AL311" s="398"/>
      <c r="AM311" s="398"/>
      <c r="AN311" s="398"/>
      <c r="AO311" s="108">
        <v>3.794780503208163</v>
      </c>
      <c r="AP311" s="113">
        <v>2.1055319234023822</v>
      </c>
    </row>
    <row r="312" spans="1:42" x14ac:dyDescent="0.3">
      <c r="A312" s="53" t="s">
        <v>215</v>
      </c>
      <c r="B312" s="408">
        <v>6.7571141389711578</v>
      </c>
      <c r="C312" s="408">
        <v>13.881175567212519</v>
      </c>
      <c r="D312" s="409"/>
      <c r="E312" s="408">
        <v>4.2710266983562208</v>
      </c>
      <c r="F312" s="408"/>
      <c r="G312" s="408">
        <v>9.9715066052884715</v>
      </c>
      <c r="H312" s="408"/>
      <c r="I312" s="408">
        <v>2.892020191666778</v>
      </c>
      <c r="J312" s="408"/>
      <c r="K312" s="408">
        <v>3.6196318215957448</v>
      </c>
      <c r="L312" s="408"/>
      <c r="M312" s="408">
        <v>0.73692438330760524</v>
      </c>
      <c r="N312" s="408"/>
      <c r="O312" s="408">
        <v>2.2355844906610298</v>
      </c>
      <c r="P312" s="408"/>
      <c r="Q312" s="92">
        <v>3.9962970400324038</v>
      </c>
      <c r="R312" s="410"/>
      <c r="S312" s="408">
        <v>6.3342044175461076</v>
      </c>
      <c r="T312" s="408"/>
      <c r="U312" s="379">
        <v>1171</v>
      </c>
      <c r="V312" s="379">
        <v>1900</v>
      </c>
      <c r="Y312" s="147">
        <f t="shared" si="55"/>
        <v>0</v>
      </c>
      <c r="Z312" s="147">
        <f t="shared" si="56"/>
        <v>0</v>
      </c>
      <c r="AA312" s="232">
        <v>285</v>
      </c>
      <c r="AB312" s="232">
        <f t="shared" si="54"/>
        <v>120</v>
      </c>
      <c r="AC312" s="434"/>
      <c r="AD312" s="95" t="s">
        <v>450</v>
      </c>
      <c r="AE312" s="398"/>
      <c r="AF312" s="398"/>
      <c r="AG312" s="398"/>
      <c r="AH312" s="398"/>
      <c r="AI312" s="398"/>
      <c r="AJ312" s="398"/>
      <c r="AK312" s="398"/>
      <c r="AL312" s="398"/>
      <c r="AM312" s="398"/>
      <c r="AN312" s="398"/>
      <c r="AO312" s="108">
        <v>3.7074551698167122</v>
      </c>
      <c r="AP312" s="113">
        <v>4.1078673916259101</v>
      </c>
    </row>
    <row r="313" spans="1:42" x14ac:dyDescent="0.3">
      <c r="A313" s="53" t="s">
        <v>216</v>
      </c>
      <c r="B313" s="408">
        <v>4.9428582715402234</v>
      </c>
      <c r="C313" s="408">
        <v>9.4854772726404342</v>
      </c>
      <c r="D313" s="409"/>
      <c r="E313" s="408">
        <v>3.2593560858707908</v>
      </c>
      <c r="F313" s="408"/>
      <c r="G313" s="408">
        <v>6.7642695829274686</v>
      </c>
      <c r="H313" s="408"/>
      <c r="I313" s="408">
        <v>1.9962246806844719</v>
      </c>
      <c r="J313" s="408"/>
      <c r="K313" s="408">
        <v>2.2176252433583161</v>
      </c>
      <c r="L313" s="408"/>
      <c r="M313" s="408">
        <v>1.0958673001236301</v>
      </c>
      <c r="N313" s="408"/>
      <c r="O313" s="408">
        <v>5.9704489458735814</v>
      </c>
      <c r="P313" s="408"/>
      <c r="Q313" s="92">
        <v>3.371119874880466</v>
      </c>
      <c r="R313" s="410"/>
      <c r="S313" s="408">
        <v>6.0793435822626112</v>
      </c>
      <c r="T313" s="408"/>
      <c r="U313" s="379">
        <v>2291</v>
      </c>
      <c r="V313" s="379">
        <v>2639</v>
      </c>
      <c r="Y313" s="147">
        <f t="shared" si="55"/>
        <v>0</v>
      </c>
      <c r="Z313" s="147">
        <f t="shared" si="56"/>
        <v>0</v>
      </c>
      <c r="AA313" s="232">
        <v>286</v>
      </c>
      <c r="AB313" s="232">
        <f t="shared" si="54"/>
        <v>121</v>
      </c>
      <c r="AC313" s="434"/>
      <c r="AD313" s="97" t="s">
        <v>256</v>
      </c>
      <c r="AE313" s="399"/>
      <c r="AF313" s="399"/>
      <c r="AG313" s="399"/>
      <c r="AH313" s="399"/>
      <c r="AI313" s="399"/>
      <c r="AJ313" s="399"/>
      <c r="AK313" s="399"/>
      <c r="AL313" s="399"/>
      <c r="AM313" s="399"/>
      <c r="AN313" s="399"/>
      <c r="AO313" s="109">
        <v>2.1299464326243251</v>
      </c>
      <c r="AP313" s="114">
        <v>2.8450699779407169</v>
      </c>
    </row>
    <row r="314" spans="1:42" x14ac:dyDescent="0.3">
      <c r="A314" s="53"/>
      <c r="B314" s="408"/>
      <c r="C314" s="408"/>
      <c r="D314" s="409"/>
      <c r="E314" s="408"/>
      <c r="F314" s="408"/>
      <c r="G314" s="408"/>
      <c r="H314" s="408"/>
      <c r="I314" s="408"/>
      <c r="J314" s="408"/>
      <c r="K314" s="408"/>
      <c r="L314" s="408"/>
      <c r="M314" s="408"/>
      <c r="N314" s="408"/>
      <c r="O314" s="408"/>
      <c r="P314" s="408"/>
      <c r="Q314" s="92"/>
      <c r="R314" s="410"/>
      <c r="S314" s="408"/>
      <c r="T314" s="408"/>
      <c r="U314" s="379"/>
      <c r="V314" s="379"/>
      <c r="Y314" s="147">
        <f t="shared" ref="Y314:Y321" si="57">L86 - AO314</f>
        <v>0</v>
      </c>
      <c r="Z314" s="147">
        <f t="shared" ref="Z314:Z321" si="58">K251-AP314</f>
        <v>0</v>
      </c>
      <c r="AA314" s="232">
        <v>287</v>
      </c>
      <c r="AB314" s="232">
        <f t="shared" si="54"/>
        <v>122</v>
      </c>
      <c r="AC314" s="437" t="s">
        <v>451</v>
      </c>
      <c r="AD314" s="96" t="s">
        <v>179</v>
      </c>
      <c r="AE314" s="397"/>
      <c r="AF314" s="397"/>
      <c r="AG314" s="397"/>
      <c r="AH314" s="397"/>
      <c r="AI314" s="397"/>
      <c r="AJ314" s="397"/>
      <c r="AK314" s="397"/>
      <c r="AL314" s="397"/>
      <c r="AM314" s="397"/>
      <c r="AN314" s="397"/>
      <c r="AO314" s="106">
        <v>1.6953640774572589</v>
      </c>
      <c r="AP314" s="115">
        <v>1.4646526452045121</v>
      </c>
    </row>
    <row r="315" spans="1:42" x14ac:dyDescent="0.3">
      <c r="A315" s="80" t="s">
        <v>148</v>
      </c>
      <c r="B315" s="408"/>
      <c r="C315" s="408"/>
      <c r="D315" s="409"/>
      <c r="E315" s="408"/>
      <c r="F315" s="408"/>
      <c r="G315" s="408"/>
      <c r="H315" s="408"/>
      <c r="I315" s="408"/>
      <c r="J315" s="408"/>
      <c r="K315" s="408"/>
      <c r="L315" s="408"/>
      <c r="M315" s="408"/>
      <c r="N315" s="408"/>
      <c r="O315" s="408"/>
      <c r="P315" s="408"/>
      <c r="Q315" s="92"/>
      <c r="R315" s="410"/>
      <c r="S315" s="408"/>
      <c r="T315" s="408"/>
      <c r="U315" s="379"/>
      <c r="V315" s="379"/>
      <c r="Y315" s="147">
        <f t="shared" si="57"/>
        <v>0</v>
      </c>
      <c r="Z315" s="147">
        <f t="shared" si="58"/>
        <v>0</v>
      </c>
      <c r="AA315" s="232">
        <v>288</v>
      </c>
      <c r="AB315" s="232">
        <f t="shared" si="54"/>
        <v>123</v>
      </c>
      <c r="AC315" s="434"/>
      <c r="AD315" s="95" t="s">
        <v>180</v>
      </c>
      <c r="AE315" s="398"/>
      <c r="AF315" s="398"/>
      <c r="AG315" s="398"/>
      <c r="AH315" s="398"/>
      <c r="AI315" s="398"/>
      <c r="AJ315" s="398"/>
      <c r="AK315" s="398"/>
      <c r="AL315" s="398"/>
      <c r="AM315" s="398"/>
      <c r="AN315" s="398"/>
      <c r="AO315" s="108">
        <v>4.6004429066538322</v>
      </c>
      <c r="AP315" s="113">
        <v>3.3268548830218561</v>
      </c>
    </row>
    <row r="316" spans="1:42" x14ac:dyDescent="0.3">
      <c r="A316" s="53" t="s">
        <v>217</v>
      </c>
      <c r="B316" s="408">
        <v>4.2723271867281154</v>
      </c>
      <c r="C316" s="408">
        <v>7.4628656247655671</v>
      </c>
      <c r="D316" s="409"/>
      <c r="E316" s="408">
        <v>2.5933365838983669</v>
      </c>
      <c r="F316" s="408"/>
      <c r="G316" s="408">
        <v>5.1663376957824099</v>
      </c>
      <c r="H316" s="408"/>
      <c r="I316" s="408">
        <v>1.831367147423973</v>
      </c>
      <c r="J316" s="408"/>
      <c r="K316" s="408">
        <v>1.8344051209391541</v>
      </c>
      <c r="L316" s="408"/>
      <c r="M316" s="408">
        <v>0.5477823655690236</v>
      </c>
      <c r="N316" s="408"/>
      <c r="O316" s="408">
        <v>3.0333927974454689</v>
      </c>
      <c r="P316" s="408"/>
      <c r="Q316" s="92">
        <v>2.6809411212434759</v>
      </c>
      <c r="R316" s="410"/>
      <c r="S316" s="408">
        <v>4.4491134895466837</v>
      </c>
      <c r="T316" s="408"/>
      <c r="U316" s="379">
        <v>7512</v>
      </c>
      <c r="V316" s="379">
        <v>9322</v>
      </c>
      <c r="Y316" s="147">
        <f t="shared" si="57"/>
        <v>0</v>
      </c>
      <c r="Z316" s="147">
        <f t="shared" si="58"/>
        <v>0</v>
      </c>
      <c r="AA316" s="232">
        <v>289</v>
      </c>
      <c r="AB316" s="232">
        <f t="shared" si="54"/>
        <v>124</v>
      </c>
      <c r="AC316" s="434"/>
      <c r="AD316" s="95" t="s">
        <v>181</v>
      </c>
      <c r="AE316" s="398"/>
      <c r="AF316" s="398"/>
      <c r="AG316" s="398"/>
      <c r="AH316" s="398"/>
      <c r="AI316" s="398"/>
      <c r="AJ316" s="398"/>
      <c r="AK316" s="398"/>
      <c r="AL316" s="398"/>
      <c r="AM316" s="398"/>
      <c r="AN316" s="398"/>
      <c r="AO316" s="108">
        <v>3.335587570853606</v>
      </c>
      <c r="AP316" s="113">
        <v>3.169694135124633</v>
      </c>
    </row>
    <row r="317" spans="1:42" x14ac:dyDescent="0.3">
      <c r="A317" s="60" t="s">
        <v>218</v>
      </c>
      <c r="B317" s="408">
        <v>4.0238621534271903</v>
      </c>
      <c r="C317" s="408">
        <v>5.4493723660001843</v>
      </c>
      <c r="D317" s="409"/>
      <c r="E317" s="408">
        <v>2.466193344020863</v>
      </c>
      <c r="F317" s="408"/>
      <c r="G317" s="408">
        <v>3.3375163985076539</v>
      </c>
      <c r="H317" s="408"/>
      <c r="I317" s="408">
        <v>1.743920063791031</v>
      </c>
      <c r="J317" s="408"/>
      <c r="K317" s="408">
        <v>1.6685134001224731</v>
      </c>
      <c r="L317" s="408"/>
      <c r="M317" s="408">
        <v>0.48362541736976078</v>
      </c>
      <c r="N317" s="408"/>
      <c r="O317" s="408">
        <v>3.3930048076847599</v>
      </c>
      <c r="P317" s="408"/>
      <c r="Q317" s="92">
        <v>1.7383475061200371</v>
      </c>
      <c r="R317" s="410"/>
      <c r="S317" s="408">
        <v>4.0996466630247763</v>
      </c>
      <c r="T317" s="408"/>
      <c r="U317" s="379">
        <v>1987</v>
      </c>
      <c r="V317" s="379">
        <v>2362</v>
      </c>
      <c r="Y317" s="147">
        <f t="shared" si="57"/>
        <v>0</v>
      </c>
      <c r="Z317" s="147">
        <f t="shared" si="58"/>
        <v>0</v>
      </c>
      <c r="AA317" s="232">
        <v>290</v>
      </c>
      <c r="AB317" s="232">
        <f t="shared" si="54"/>
        <v>125</v>
      </c>
      <c r="AC317" s="434"/>
      <c r="AD317" s="95" t="s">
        <v>182</v>
      </c>
      <c r="AE317" s="398"/>
      <c r="AF317" s="398"/>
      <c r="AG317" s="398"/>
      <c r="AH317" s="398"/>
      <c r="AI317" s="398"/>
      <c r="AJ317" s="398"/>
      <c r="AK317" s="398"/>
      <c r="AL317" s="398"/>
      <c r="AM317" s="398"/>
      <c r="AN317" s="398"/>
      <c r="AO317" s="108">
        <v>4.2379834339508928</v>
      </c>
      <c r="AP317" s="113">
        <v>3.1901890177132972</v>
      </c>
    </row>
    <row r="318" spans="1:42" x14ac:dyDescent="0.3">
      <c r="A318" s="60" t="s">
        <v>219</v>
      </c>
      <c r="B318" s="408">
        <v>3.7298364810996958</v>
      </c>
      <c r="C318" s="408">
        <v>6.710384610246475</v>
      </c>
      <c r="D318" s="409"/>
      <c r="E318" s="408">
        <v>2.358829048037927</v>
      </c>
      <c r="F318" s="408"/>
      <c r="G318" s="408">
        <v>4.6966198817423708</v>
      </c>
      <c r="H318" s="408"/>
      <c r="I318" s="408">
        <v>1.6370833321259619</v>
      </c>
      <c r="J318" s="408"/>
      <c r="K318" s="408">
        <v>1.45064724681612</v>
      </c>
      <c r="L318" s="408"/>
      <c r="M318" s="408">
        <v>0.43745392919219961</v>
      </c>
      <c r="N318" s="408"/>
      <c r="O318" s="408">
        <v>2.2138136879922889</v>
      </c>
      <c r="P318" s="408"/>
      <c r="Q318" s="92">
        <v>2.7555970969558969</v>
      </c>
      <c r="R318" s="410"/>
      <c r="S318" s="408">
        <v>4.3444831330874472</v>
      </c>
      <c r="T318" s="408"/>
      <c r="U318" s="379">
        <v>2777</v>
      </c>
      <c r="V318" s="379">
        <v>3460</v>
      </c>
      <c r="Y318" s="147">
        <f t="shared" si="57"/>
        <v>0</v>
      </c>
      <c r="Z318" s="147">
        <f t="shared" si="58"/>
        <v>0</v>
      </c>
      <c r="AA318" s="232">
        <v>291</v>
      </c>
      <c r="AB318" s="232">
        <f t="shared" si="54"/>
        <v>126</v>
      </c>
      <c r="AC318" s="434"/>
      <c r="AD318" s="95" t="s">
        <v>376</v>
      </c>
      <c r="AE318" s="398"/>
      <c r="AF318" s="398"/>
      <c r="AG318" s="398"/>
      <c r="AH318" s="398"/>
      <c r="AI318" s="398"/>
      <c r="AJ318" s="398"/>
      <c r="AK318" s="398"/>
      <c r="AL318" s="398"/>
      <c r="AM318" s="398"/>
      <c r="AN318" s="398"/>
      <c r="AO318" s="108">
        <v>1.784460475859265</v>
      </c>
      <c r="AP318" s="113">
        <v>1.8573796076860529</v>
      </c>
    </row>
    <row r="319" spans="1:42" x14ac:dyDescent="0.3">
      <c r="A319" s="60" t="s">
        <v>220</v>
      </c>
      <c r="B319" s="408">
        <v>4.9722084333381522</v>
      </c>
      <c r="C319" s="408">
        <v>9.5562586904777138</v>
      </c>
      <c r="D319" s="409"/>
      <c r="E319" s="408">
        <v>2.9062700396616989</v>
      </c>
      <c r="F319" s="408"/>
      <c r="G319" s="408">
        <v>6.8430149857357394</v>
      </c>
      <c r="H319" s="408"/>
      <c r="I319" s="408">
        <v>2.079593473466947</v>
      </c>
      <c r="J319" s="408"/>
      <c r="K319" s="408">
        <v>2.320385356243408</v>
      </c>
      <c r="L319" s="408"/>
      <c r="M319" s="408">
        <v>0.69858437309370602</v>
      </c>
      <c r="N319" s="408"/>
      <c r="O319" s="408">
        <v>3.593487451908981</v>
      </c>
      <c r="P319" s="408"/>
      <c r="Q319" s="92">
        <v>3.236979091483327</v>
      </c>
      <c r="R319" s="410"/>
      <c r="S319" s="408">
        <v>4.7846955536994926</v>
      </c>
      <c r="T319" s="408"/>
      <c r="U319" s="379">
        <v>2748</v>
      </c>
      <c r="V319" s="379">
        <v>3500</v>
      </c>
      <c r="Y319" s="147">
        <f t="shared" si="57"/>
        <v>0</v>
      </c>
      <c r="Z319" s="147">
        <f t="shared" si="58"/>
        <v>0</v>
      </c>
      <c r="AA319" s="232">
        <v>292</v>
      </c>
      <c r="AB319" s="232">
        <f t="shared" si="54"/>
        <v>127</v>
      </c>
      <c r="AC319" s="434"/>
      <c r="AD319" s="95" t="s">
        <v>377</v>
      </c>
      <c r="AE319" s="398"/>
      <c r="AF319" s="398"/>
      <c r="AG319" s="398"/>
      <c r="AH319" s="398"/>
      <c r="AI319" s="398"/>
      <c r="AJ319" s="398"/>
      <c r="AK319" s="398"/>
      <c r="AL319" s="398"/>
      <c r="AM319" s="398"/>
      <c r="AN319" s="398"/>
      <c r="AO319" s="108">
        <v>8.4239006666225489</v>
      </c>
      <c r="AP319" s="113">
        <v>8.7254370286751808</v>
      </c>
    </row>
    <row r="320" spans="1:42" x14ac:dyDescent="0.3">
      <c r="A320" s="53" t="s">
        <v>382</v>
      </c>
      <c r="B320" s="408">
        <v>4.8908334051645559</v>
      </c>
      <c r="C320" s="408">
        <v>8.9287632615382293</v>
      </c>
      <c r="D320" s="409"/>
      <c r="E320" s="408">
        <v>3.520392535311085</v>
      </c>
      <c r="F320" s="408"/>
      <c r="G320" s="408">
        <v>6.4643646814056828</v>
      </c>
      <c r="H320" s="408"/>
      <c r="I320" s="408">
        <v>1.771232410971735</v>
      </c>
      <c r="J320" s="408"/>
      <c r="K320" s="408">
        <v>2.3295334521592941</v>
      </c>
      <c r="L320" s="408"/>
      <c r="M320" s="408">
        <v>1.3896323605883261</v>
      </c>
      <c r="N320" s="408"/>
      <c r="O320" s="408">
        <v>4.3916365429108524</v>
      </c>
      <c r="P320" s="408"/>
      <c r="Q320" s="92">
        <v>3.0292591786037328</v>
      </c>
      <c r="R320" s="410"/>
      <c r="S320" s="408">
        <v>5.2781866120125533</v>
      </c>
      <c r="T320" s="408"/>
      <c r="U320" s="379">
        <v>1366</v>
      </c>
      <c r="V320" s="379">
        <v>1420</v>
      </c>
      <c r="Y320" s="147">
        <f t="shared" si="57"/>
        <v>0</v>
      </c>
      <c r="Z320" s="147">
        <f t="shared" si="58"/>
        <v>0</v>
      </c>
      <c r="AA320" s="232">
        <v>293</v>
      </c>
      <c r="AB320" s="232">
        <f t="shared" si="54"/>
        <v>128</v>
      </c>
      <c r="AC320" s="434"/>
      <c r="AD320" s="95" t="s">
        <v>185</v>
      </c>
      <c r="AE320" s="398"/>
      <c r="AF320" s="398"/>
      <c r="AG320" s="398"/>
      <c r="AH320" s="398"/>
      <c r="AI320" s="398"/>
      <c r="AJ320" s="398"/>
      <c r="AK320" s="398"/>
      <c r="AL320" s="398"/>
      <c r="AM320" s="398"/>
      <c r="AN320" s="398"/>
      <c r="AO320" s="108">
        <v>1.3375663544396439</v>
      </c>
      <c r="AP320" s="113">
        <v>0.34572393386415068</v>
      </c>
    </row>
    <row r="321" spans="1:42" x14ac:dyDescent="0.3">
      <c r="A321" s="53"/>
      <c r="B321" s="408"/>
      <c r="C321" s="408"/>
      <c r="D321" s="409"/>
      <c r="E321" s="408"/>
      <c r="F321" s="408"/>
      <c r="G321" s="408"/>
      <c r="H321" s="408"/>
      <c r="I321" s="408"/>
      <c r="J321" s="408"/>
      <c r="K321" s="408"/>
      <c r="L321" s="408"/>
      <c r="M321" s="408"/>
      <c r="N321" s="408"/>
      <c r="O321" s="408"/>
      <c r="P321" s="408"/>
      <c r="Q321" s="92"/>
      <c r="R321" s="410"/>
      <c r="S321" s="408"/>
      <c r="T321" s="408"/>
      <c r="U321" s="379"/>
      <c r="V321" s="379"/>
      <c r="Y321" s="147">
        <f t="shared" si="57"/>
        <v>0</v>
      </c>
      <c r="Z321" s="147">
        <f t="shared" si="58"/>
        <v>0</v>
      </c>
      <c r="AA321" s="232">
        <v>294</v>
      </c>
      <c r="AB321" s="232">
        <f t="shared" si="54"/>
        <v>129</v>
      </c>
      <c r="AC321" s="434"/>
      <c r="AD321" s="97" t="s">
        <v>186</v>
      </c>
      <c r="AE321" s="399"/>
      <c r="AF321" s="399"/>
      <c r="AG321" s="399"/>
      <c r="AH321" s="399"/>
      <c r="AI321" s="399"/>
      <c r="AJ321" s="399"/>
      <c r="AK321" s="399"/>
      <c r="AL321" s="399"/>
      <c r="AM321" s="399"/>
      <c r="AN321" s="399"/>
      <c r="AO321" s="109">
        <v>0.91111233585728735</v>
      </c>
      <c r="AP321" s="114">
        <v>2.1432065238491909</v>
      </c>
    </row>
    <row r="322" spans="1:42" x14ac:dyDescent="0.3">
      <c r="A322" s="80" t="s">
        <v>149</v>
      </c>
      <c r="B322" s="408"/>
      <c r="C322" s="408"/>
      <c r="D322" s="409"/>
      <c r="E322" s="408"/>
      <c r="F322" s="408"/>
      <c r="G322" s="408"/>
      <c r="H322" s="408"/>
      <c r="I322" s="408"/>
      <c r="J322" s="408"/>
      <c r="K322" s="408"/>
      <c r="L322" s="408"/>
      <c r="M322" s="408"/>
      <c r="N322" s="408"/>
      <c r="O322" s="408"/>
      <c r="P322" s="408"/>
      <c r="Q322" s="92"/>
      <c r="R322" s="410"/>
      <c r="S322" s="408"/>
      <c r="T322" s="408"/>
      <c r="U322" s="379"/>
      <c r="V322" s="379"/>
      <c r="Y322" s="147">
        <f t="shared" ref="Y322:Y327" si="59">L96 - AO322</f>
        <v>0</v>
      </c>
      <c r="Z322" s="147">
        <f t="shared" ref="Z322:Z327" si="60">K261-AP322</f>
        <v>0</v>
      </c>
      <c r="AA322" s="232">
        <v>295</v>
      </c>
      <c r="AB322" s="232">
        <f t="shared" si="54"/>
        <v>130</v>
      </c>
      <c r="AC322" s="437" t="s">
        <v>141</v>
      </c>
      <c r="AD322" s="96" t="s">
        <v>187</v>
      </c>
      <c r="AE322" s="397"/>
      <c r="AF322" s="397"/>
      <c r="AG322" s="397"/>
      <c r="AH322" s="397"/>
      <c r="AI322" s="397"/>
      <c r="AJ322" s="397"/>
      <c r="AK322" s="397"/>
      <c r="AL322" s="397"/>
      <c r="AM322" s="397"/>
      <c r="AN322" s="397"/>
      <c r="AO322" s="106">
        <v>1.6846005804143109</v>
      </c>
      <c r="AP322" s="115">
        <v>1.505107554642489</v>
      </c>
    </row>
    <row r="323" spans="1:42" x14ac:dyDescent="0.3">
      <c r="A323" s="325" t="s">
        <v>222</v>
      </c>
      <c r="B323" s="408">
        <v>3.464000700943227</v>
      </c>
      <c r="C323" s="408">
        <v>7.5844474779628266</v>
      </c>
      <c r="D323" s="409"/>
      <c r="E323" s="408">
        <v>2.533807092648527</v>
      </c>
      <c r="F323" s="408"/>
      <c r="G323" s="408">
        <v>5.3179056987143536</v>
      </c>
      <c r="H323" s="408"/>
      <c r="I323" s="408">
        <v>1.334086949988069</v>
      </c>
      <c r="J323" s="408"/>
      <c r="K323" s="408">
        <v>2.1054795065948748</v>
      </c>
      <c r="L323" s="408"/>
      <c r="M323" s="408">
        <v>0.57824505056834397</v>
      </c>
      <c r="N323" s="408"/>
      <c r="O323" s="408">
        <v>3.0094365875683988</v>
      </c>
      <c r="P323" s="408"/>
      <c r="Q323" s="92">
        <v>1.7229446953573</v>
      </c>
      <c r="R323" s="410"/>
      <c r="S323" s="408">
        <v>3.474165951482282</v>
      </c>
      <c r="T323" s="408"/>
      <c r="U323" s="379">
        <v>1065</v>
      </c>
      <c r="V323" s="379">
        <v>1229</v>
      </c>
      <c r="Y323" s="147">
        <f t="shared" si="59"/>
        <v>0</v>
      </c>
      <c r="Z323" s="147">
        <f t="shared" si="60"/>
        <v>0</v>
      </c>
      <c r="AA323" s="232">
        <v>296</v>
      </c>
      <c r="AB323" s="232">
        <f t="shared" si="54"/>
        <v>131</v>
      </c>
      <c r="AC323" s="434"/>
      <c r="AD323" s="95" t="s">
        <v>188</v>
      </c>
      <c r="AE323" s="398"/>
      <c r="AF323" s="398"/>
      <c r="AG323" s="398"/>
      <c r="AH323" s="398"/>
      <c r="AI323" s="398"/>
      <c r="AJ323" s="398"/>
      <c r="AK323" s="398"/>
      <c r="AL323" s="398"/>
      <c r="AM323" s="398"/>
      <c r="AN323" s="398"/>
      <c r="AO323" s="108">
        <v>1.778506840329807</v>
      </c>
      <c r="AP323" s="113">
        <v>1.8513370035375809</v>
      </c>
    </row>
    <row r="324" spans="1:42" x14ac:dyDescent="0.3">
      <c r="A324" s="325" t="s">
        <v>223</v>
      </c>
      <c r="B324" s="408">
        <v>1.8871306136744159</v>
      </c>
      <c r="C324" s="408">
        <v>6.1832937700547044</v>
      </c>
      <c r="D324" s="409"/>
      <c r="E324" s="408">
        <v>1.4112213236180819</v>
      </c>
      <c r="F324" s="408"/>
      <c r="G324" s="408">
        <v>4.8775340115911554</v>
      </c>
      <c r="H324" s="408"/>
      <c r="I324" s="408">
        <v>1.374550896669801</v>
      </c>
      <c r="J324" s="408"/>
      <c r="K324" s="408">
        <v>1.269131953513676</v>
      </c>
      <c r="L324" s="408"/>
      <c r="M324" s="408">
        <v>2.7895367589374969</v>
      </c>
      <c r="N324" s="408"/>
      <c r="O324" s="408">
        <v>8.010252321818756</v>
      </c>
      <c r="P324" s="408"/>
      <c r="Q324" s="92">
        <v>2.137402558989058</v>
      </c>
      <c r="R324" s="410"/>
      <c r="S324" s="408">
        <v>7.369669053392423</v>
      </c>
      <c r="T324" s="408"/>
      <c r="U324" s="379">
        <v>407</v>
      </c>
      <c r="V324" s="379">
        <v>413</v>
      </c>
      <c r="Y324" s="147">
        <f t="shared" si="59"/>
        <v>0</v>
      </c>
      <c r="Z324" s="147">
        <f t="shared" si="60"/>
        <v>0</v>
      </c>
      <c r="AA324" s="232">
        <v>297</v>
      </c>
      <c r="AB324" s="232">
        <f t="shared" si="54"/>
        <v>132</v>
      </c>
      <c r="AC324" s="434"/>
      <c r="AD324" s="95" t="s">
        <v>189</v>
      </c>
      <c r="AE324" s="398"/>
      <c r="AF324" s="398"/>
      <c r="AG324" s="398"/>
      <c r="AH324" s="398"/>
      <c r="AI324" s="398"/>
      <c r="AJ324" s="398"/>
      <c r="AK324" s="398"/>
      <c r="AL324" s="398"/>
      <c r="AM324" s="398"/>
      <c r="AN324" s="398"/>
      <c r="AO324" s="108">
        <v>2.255447103265674</v>
      </c>
      <c r="AP324" s="113">
        <v>1.729845353355792</v>
      </c>
    </row>
    <row r="325" spans="1:42" x14ac:dyDescent="0.3">
      <c r="A325" s="325" t="s">
        <v>224</v>
      </c>
      <c r="B325" s="408">
        <v>3.4915589991858642</v>
      </c>
      <c r="C325" s="408">
        <v>6.5750414143133566</v>
      </c>
      <c r="D325" s="409"/>
      <c r="E325" s="408">
        <v>2.1340090499369468</v>
      </c>
      <c r="F325" s="408"/>
      <c r="G325" s="408">
        <v>4.0814174671132761</v>
      </c>
      <c r="H325" s="408"/>
      <c r="I325" s="408">
        <v>1.371983661294798</v>
      </c>
      <c r="J325" s="408"/>
      <c r="K325" s="408">
        <v>2.1274547995748159</v>
      </c>
      <c r="L325" s="408"/>
      <c r="M325" s="408">
        <v>0.44181059908953307</v>
      </c>
      <c r="N325" s="408"/>
      <c r="O325" s="408">
        <v>3.9268081831955222</v>
      </c>
      <c r="P325" s="408"/>
      <c r="Q325" s="92">
        <v>3.5407024086027259</v>
      </c>
      <c r="R325" s="410"/>
      <c r="S325" s="408">
        <v>3.5707157132382661</v>
      </c>
      <c r="T325" s="408"/>
      <c r="U325" s="379">
        <v>443</v>
      </c>
      <c r="V325" s="379">
        <v>560</v>
      </c>
      <c r="Y325" s="147">
        <f t="shared" si="59"/>
        <v>0</v>
      </c>
      <c r="Z325" s="147">
        <f t="shared" si="60"/>
        <v>0</v>
      </c>
      <c r="AA325" s="232">
        <v>298</v>
      </c>
      <c r="AB325" s="232">
        <f t="shared" si="54"/>
        <v>133</v>
      </c>
      <c r="AC325" s="434"/>
      <c r="AD325" s="95" t="s">
        <v>190</v>
      </c>
      <c r="AE325" s="398"/>
      <c r="AF325" s="398"/>
      <c r="AG325" s="398"/>
      <c r="AH325" s="398"/>
      <c r="AI325" s="398"/>
      <c r="AJ325" s="398"/>
      <c r="AK325" s="398"/>
      <c r="AL325" s="398"/>
      <c r="AM325" s="398"/>
      <c r="AN325" s="398"/>
      <c r="AO325" s="108">
        <v>3.2818659283777469</v>
      </c>
      <c r="AP325" s="113">
        <v>3.578991981039426</v>
      </c>
    </row>
    <row r="326" spans="1:42" x14ac:dyDescent="0.3">
      <c r="A326" s="325" t="s">
        <v>225</v>
      </c>
      <c r="B326" s="408">
        <v>4.2408735193398019</v>
      </c>
      <c r="C326" s="408">
        <v>8.8367774058152921</v>
      </c>
      <c r="D326" s="409"/>
      <c r="E326" s="408">
        <v>1.9193688949480729</v>
      </c>
      <c r="F326" s="408"/>
      <c r="G326" s="408">
        <v>5.8632620445841708</v>
      </c>
      <c r="H326" s="408"/>
      <c r="I326" s="408">
        <v>2.2831744184619058</v>
      </c>
      <c r="J326" s="408"/>
      <c r="K326" s="408">
        <v>2.5930455674974291</v>
      </c>
      <c r="L326" s="408"/>
      <c r="M326" s="408">
        <v>0.73248013764831288</v>
      </c>
      <c r="N326" s="408"/>
      <c r="O326" s="408">
        <v>2.7720770251306468</v>
      </c>
      <c r="P326" s="408"/>
      <c r="Q326" s="92">
        <v>3.1574799486657228</v>
      </c>
      <c r="R326" s="410"/>
      <c r="S326" s="408">
        <v>4.9372311331314549</v>
      </c>
      <c r="T326" s="408"/>
      <c r="U326" s="379">
        <v>1104</v>
      </c>
      <c r="V326" s="379">
        <v>1316</v>
      </c>
      <c r="Y326" s="147">
        <f t="shared" si="59"/>
        <v>0</v>
      </c>
      <c r="Z326" s="147">
        <f t="shared" si="60"/>
        <v>0</v>
      </c>
      <c r="AA326" s="232">
        <v>299</v>
      </c>
      <c r="AB326" s="232">
        <f t="shared" si="54"/>
        <v>134</v>
      </c>
      <c r="AC326" s="434"/>
      <c r="AD326" s="95" t="s">
        <v>191</v>
      </c>
      <c r="AE326" s="398"/>
      <c r="AF326" s="398"/>
      <c r="AG326" s="398"/>
      <c r="AH326" s="398"/>
      <c r="AI326" s="398"/>
      <c r="AJ326" s="398"/>
      <c r="AK326" s="398"/>
      <c r="AL326" s="398"/>
      <c r="AM326" s="398"/>
      <c r="AN326" s="398"/>
      <c r="AO326" s="108">
        <v>4.074054939425694</v>
      </c>
      <c r="AP326" s="113">
        <v>3.3916141106499862</v>
      </c>
    </row>
    <row r="327" spans="1:42" x14ac:dyDescent="0.3">
      <c r="A327" s="325" t="s">
        <v>226</v>
      </c>
      <c r="B327" s="408">
        <v>3.9217464934902901</v>
      </c>
      <c r="C327" s="408">
        <v>7.1119939777510996</v>
      </c>
      <c r="D327" s="409"/>
      <c r="E327" s="408">
        <v>2.714496624982552</v>
      </c>
      <c r="F327" s="408"/>
      <c r="G327" s="408">
        <v>4.7146952263678203</v>
      </c>
      <c r="H327" s="408"/>
      <c r="I327" s="408">
        <v>1.3059648076629431</v>
      </c>
      <c r="J327" s="408"/>
      <c r="K327" s="408">
        <v>1.897569196350029</v>
      </c>
      <c r="L327" s="408"/>
      <c r="M327" s="408">
        <v>0.61915036431764514</v>
      </c>
      <c r="N327" s="408"/>
      <c r="O327" s="408">
        <v>3.4327425456776139</v>
      </c>
      <c r="P327" s="408"/>
      <c r="Q327" s="92">
        <v>2.1657232044767492</v>
      </c>
      <c r="R327" s="410"/>
      <c r="S327" s="408">
        <v>5.2006356558716256</v>
      </c>
      <c r="T327" s="408"/>
      <c r="U327" s="379">
        <v>1796</v>
      </c>
      <c r="V327" s="379">
        <v>2152</v>
      </c>
      <c r="Y327" s="147" t="e">
        <f t="shared" si="59"/>
        <v>#VALUE!</v>
      </c>
      <c r="Z327" s="147" t="e">
        <f t="shared" si="60"/>
        <v>#VALUE!</v>
      </c>
      <c r="AA327" s="232">
        <v>300</v>
      </c>
      <c r="AB327" s="232">
        <f t="shared" si="54"/>
        <v>135</v>
      </c>
      <c r="AC327" s="434"/>
      <c r="AD327" s="97" t="s">
        <v>257</v>
      </c>
      <c r="AE327" s="399"/>
      <c r="AF327" s="399"/>
      <c r="AG327" s="399"/>
      <c r="AH327" s="399"/>
      <c r="AI327" s="399"/>
      <c r="AJ327" s="399"/>
      <c r="AK327" s="399"/>
      <c r="AL327" s="399"/>
      <c r="AM327" s="399"/>
      <c r="AN327" s="399"/>
      <c r="AO327" s="109"/>
      <c r="AP327" s="114"/>
    </row>
    <row r="328" spans="1:42" x14ac:dyDescent="0.3">
      <c r="A328" s="325" t="s">
        <v>227</v>
      </c>
      <c r="B328" s="408">
        <v>4.2345910320613749</v>
      </c>
      <c r="C328" s="408">
        <v>4.9868378718345099</v>
      </c>
      <c r="D328" s="409"/>
      <c r="E328" s="408">
        <v>2.6691929986108081</v>
      </c>
      <c r="F328" s="408"/>
      <c r="G328" s="408">
        <v>3.5694639959174408</v>
      </c>
      <c r="H328" s="408"/>
      <c r="I328" s="408">
        <v>1.8018496679369991</v>
      </c>
      <c r="J328" s="408"/>
      <c r="K328" s="408">
        <v>0.96182488790118148</v>
      </c>
      <c r="L328" s="408"/>
      <c r="M328" s="408">
        <v>0.39898695296111641</v>
      </c>
      <c r="N328" s="408"/>
      <c r="O328" s="408">
        <v>2.5676720451573849</v>
      </c>
      <c r="P328" s="408"/>
      <c r="Q328" s="92">
        <v>1.723721217649747</v>
      </c>
      <c r="R328" s="410"/>
      <c r="S328" s="408">
        <v>3.6834430437594539</v>
      </c>
      <c r="T328" s="408"/>
      <c r="U328" s="379">
        <v>1820</v>
      </c>
      <c r="V328" s="379">
        <v>2124</v>
      </c>
      <c r="Y328" s="147">
        <f>L104 - AO328</f>
        <v>0</v>
      </c>
      <c r="Z328" s="147">
        <f>K269-AP328</f>
        <v>0</v>
      </c>
      <c r="AA328" s="232">
        <v>301</v>
      </c>
      <c r="AB328" s="232">
        <f t="shared" si="54"/>
        <v>136</v>
      </c>
      <c r="AC328" s="437" t="s">
        <v>452</v>
      </c>
      <c r="AD328" s="96" t="s">
        <v>192</v>
      </c>
      <c r="AE328" s="397"/>
      <c r="AF328" s="397"/>
      <c r="AG328" s="397"/>
      <c r="AH328" s="397"/>
      <c r="AI328" s="397"/>
      <c r="AJ328" s="397"/>
      <c r="AK328" s="397"/>
      <c r="AL328" s="397"/>
      <c r="AM328" s="397"/>
      <c r="AN328" s="397"/>
      <c r="AO328" s="106">
        <v>1.7820817743223329</v>
      </c>
      <c r="AP328" s="115">
        <v>1.7156799552566999</v>
      </c>
    </row>
    <row r="329" spans="1:42" x14ac:dyDescent="0.3">
      <c r="A329" s="325" t="s">
        <v>228</v>
      </c>
      <c r="B329" s="408">
        <v>8.4928300995772137</v>
      </c>
      <c r="C329" s="408">
        <v>12.101305684120179</v>
      </c>
      <c r="D329" s="409"/>
      <c r="E329" s="408">
        <v>5.7505265866996984</v>
      </c>
      <c r="F329" s="408"/>
      <c r="G329" s="408">
        <v>8.787312351712373</v>
      </c>
      <c r="H329" s="408"/>
      <c r="I329" s="408">
        <v>3.5687980026222501</v>
      </c>
      <c r="J329" s="408"/>
      <c r="K329" s="408">
        <v>3.4008991909493709</v>
      </c>
      <c r="L329" s="408"/>
      <c r="M329" s="408">
        <v>0.74297610890038057</v>
      </c>
      <c r="N329" s="408"/>
      <c r="O329" s="408">
        <v>3.5284254082653752</v>
      </c>
      <c r="P329" s="408"/>
      <c r="Q329" s="92">
        <v>4.8955639396063146</v>
      </c>
      <c r="R329" s="410"/>
      <c r="S329" s="408">
        <v>5.3460007977415387</v>
      </c>
      <c r="T329" s="408"/>
      <c r="U329" s="379">
        <v>554</v>
      </c>
      <c r="V329" s="379">
        <v>693</v>
      </c>
      <c r="Y329" s="147">
        <f>L105 - AO329</f>
        <v>0</v>
      </c>
      <c r="Z329" s="147">
        <f>K270-AP329</f>
        <v>0</v>
      </c>
      <c r="AA329" s="232">
        <v>302</v>
      </c>
      <c r="AB329" s="232">
        <f t="shared" si="54"/>
        <v>137</v>
      </c>
      <c r="AC329" s="434"/>
      <c r="AD329" s="95" t="s">
        <v>379</v>
      </c>
      <c r="AE329" s="398"/>
      <c r="AF329" s="398"/>
      <c r="AG329" s="398"/>
      <c r="AH329" s="398"/>
      <c r="AI329" s="398"/>
      <c r="AJ329" s="398"/>
      <c r="AK329" s="398"/>
      <c r="AL329" s="398"/>
      <c r="AM329" s="398"/>
      <c r="AN329" s="398"/>
      <c r="AO329" s="108">
        <v>2.644790240854809</v>
      </c>
      <c r="AP329" s="113">
        <v>2.258853459683428</v>
      </c>
    </row>
    <row r="330" spans="1:42" x14ac:dyDescent="0.3">
      <c r="A330" s="325" t="s">
        <v>229</v>
      </c>
      <c r="B330" s="408">
        <v>5.4962180481905838</v>
      </c>
      <c r="C330" s="408">
        <v>9.7477986107246366</v>
      </c>
      <c r="D330" s="409"/>
      <c r="E330" s="408">
        <v>3.432084293670862</v>
      </c>
      <c r="F330" s="408"/>
      <c r="G330" s="408">
        <v>7.1885332061975094</v>
      </c>
      <c r="H330" s="408"/>
      <c r="I330" s="408">
        <v>2.0209338697450958</v>
      </c>
      <c r="J330" s="408"/>
      <c r="K330" s="408">
        <v>1.8837524352698369</v>
      </c>
      <c r="L330" s="408"/>
      <c r="M330" s="408">
        <v>0.47712789778133369</v>
      </c>
      <c r="N330" s="408"/>
      <c r="O330" s="408">
        <v>2.4305823541444398</v>
      </c>
      <c r="P330" s="408"/>
      <c r="Q330" s="92">
        <v>3.9178544829352369</v>
      </c>
      <c r="R330" s="410"/>
      <c r="S330" s="408">
        <v>4.5885178860083409</v>
      </c>
      <c r="T330" s="408"/>
      <c r="U330" s="379">
        <v>1761</v>
      </c>
      <c r="V330" s="379">
        <v>2332</v>
      </c>
      <c r="Y330" s="147">
        <f>L106 - AO330</f>
        <v>0</v>
      </c>
      <c r="Z330" s="147">
        <f>K271-AP330</f>
        <v>0</v>
      </c>
      <c r="AA330" s="232">
        <v>303</v>
      </c>
      <c r="AB330" s="232">
        <f t="shared" si="54"/>
        <v>138</v>
      </c>
      <c r="AC330" s="434"/>
      <c r="AD330" s="95" t="s">
        <v>380</v>
      </c>
      <c r="AE330" s="398"/>
      <c r="AF330" s="398"/>
      <c r="AG330" s="398"/>
      <c r="AH330" s="398"/>
      <c r="AI330" s="398"/>
      <c r="AJ330" s="398"/>
      <c r="AK330" s="398"/>
      <c r="AL330" s="398"/>
      <c r="AM330" s="398"/>
      <c r="AN330" s="398"/>
      <c r="AO330" s="108">
        <v>2.4789885252086581</v>
      </c>
      <c r="AP330" s="113">
        <v>1.9586831528298481</v>
      </c>
    </row>
    <row r="331" spans="1:42" x14ac:dyDescent="0.3">
      <c r="A331" s="325"/>
      <c r="B331" s="408"/>
      <c r="C331" s="408"/>
      <c r="D331" s="409"/>
      <c r="E331" s="408"/>
      <c r="F331" s="408"/>
      <c r="G331" s="408"/>
      <c r="H331" s="408"/>
      <c r="I331" s="408"/>
      <c r="J331" s="408"/>
      <c r="K331" s="408"/>
      <c r="L331" s="408"/>
      <c r="M331" s="408"/>
      <c r="N331" s="408"/>
      <c r="O331" s="408"/>
      <c r="P331" s="408"/>
      <c r="Q331" s="92"/>
      <c r="R331" s="410"/>
      <c r="S331" s="408"/>
      <c r="T331" s="408"/>
      <c r="U331" s="379"/>
      <c r="V331" s="379"/>
      <c r="Y331" s="147">
        <f>L107 - AO331</f>
        <v>0</v>
      </c>
      <c r="Z331" s="147">
        <f>K272-AP331</f>
        <v>0</v>
      </c>
      <c r="AA331" s="232">
        <v>304</v>
      </c>
      <c r="AB331" s="232">
        <f t="shared" si="54"/>
        <v>139</v>
      </c>
      <c r="AC331" s="434"/>
      <c r="AD331" s="95" t="s">
        <v>195</v>
      </c>
      <c r="AE331" s="398"/>
      <c r="AF331" s="398"/>
      <c r="AG331" s="398"/>
      <c r="AH331" s="398"/>
      <c r="AI331" s="398"/>
      <c r="AJ331" s="398"/>
      <c r="AK331" s="398"/>
      <c r="AL331" s="398"/>
      <c r="AM331" s="398"/>
      <c r="AN331" s="398"/>
      <c r="AO331" s="108">
        <v>2.0937465620236679</v>
      </c>
      <c r="AP331" s="113">
        <v>1.741959832117739</v>
      </c>
    </row>
    <row r="332" spans="1:42" x14ac:dyDescent="0.3">
      <c r="A332" s="80" t="s">
        <v>150</v>
      </c>
      <c r="B332" s="408"/>
      <c r="C332" s="408"/>
      <c r="D332" s="409"/>
      <c r="E332" s="408"/>
      <c r="F332" s="408"/>
      <c r="G332" s="408"/>
      <c r="H332" s="408"/>
      <c r="I332" s="408"/>
      <c r="J332" s="408"/>
      <c r="K332" s="408"/>
      <c r="L332" s="408"/>
      <c r="M332" s="408"/>
      <c r="N332" s="408"/>
      <c r="O332" s="408"/>
      <c r="P332" s="408"/>
      <c r="Q332" s="92"/>
      <c r="R332" s="410"/>
      <c r="S332" s="408"/>
      <c r="T332" s="408"/>
      <c r="U332" s="379"/>
      <c r="V332" s="379"/>
      <c r="Y332" s="147">
        <f>L108 - AO332</f>
        <v>0</v>
      </c>
      <c r="Z332" s="147">
        <f>K273-AP332</f>
        <v>0</v>
      </c>
      <c r="AA332" s="232">
        <v>305</v>
      </c>
      <c r="AB332" s="232">
        <f t="shared" si="54"/>
        <v>140</v>
      </c>
      <c r="AC332" s="434"/>
      <c r="AD332" s="97" t="s">
        <v>196</v>
      </c>
      <c r="AE332" s="399"/>
      <c r="AF332" s="399"/>
      <c r="AG332" s="399"/>
      <c r="AH332" s="399"/>
      <c r="AI332" s="399"/>
      <c r="AJ332" s="399"/>
      <c r="AK332" s="399"/>
      <c r="AL332" s="399"/>
      <c r="AM332" s="399"/>
      <c r="AN332" s="399"/>
      <c r="AO332" s="109">
        <v>2.3560072603112219</v>
      </c>
      <c r="AP332" s="114">
        <v>2.0108464878709431</v>
      </c>
    </row>
    <row r="333" spans="1:42" x14ac:dyDescent="0.3">
      <c r="A333" s="53" t="s">
        <v>230</v>
      </c>
      <c r="B333" s="408">
        <v>4.3997595957409068</v>
      </c>
      <c r="C333" s="408">
        <v>7.8905327519799879</v>
      </c>
      <c r="D333" s="409"/>
      <c r="E333" s="408">
        <v>2.6845813986393079</v>
      </c>
      <c r="F333" s="408"/>
      <c r="G333" s="408">
        <v>5.5634725242798702</v>
      </c>
      <c r="H333" s="408"/>
      <c r="I333" s="408">
        <v>1.920000157529651</v>
      </c>
      <c r="J333" s="408"/>
      <c r="K333" s="408">
        <v>1.906097518124573</v>
      </c>
      <c r="L333" s="408"/>
      <c r="M333" s="408">
        <v>0.69798507666569631</v>
      </c>
      <c r="N333" s="408"/>
      <c r="O333" s="408">
        <v>3.2529425512768171</v>
      </c>
      <c r="P333" s="408"/>
      <c r="Q333" s="92">
        <v>2.7932345981482398</v>
      </c>
      <c r="R333" s="410"/>
      <c r="S333" s="408">
        <v>4.6157479857078956</v>
      </c>
      <c r="T333" s="408"/>
      <c r="U333" s="379">
        <v>7153</v>
      </c>
      <c r="V333" s="379">
        <v>8582</v>
      </c>
      <c r="Y333" s="147">
        <f>L117 - AO333</f>
        <v>0</v>
      </c>
      <c r="Z333" s="147">
        <f>K282-AP333</f>
        <v>0</v>
      </c>
      <c r="AA333" s="232">
        <v>283</v>
      </c>
      <c r="AB333" s="232">
        <f t="shared" ref="AB333:AB364" si="61">AA333-165</f>
        <v>118</v>
      </c>
      <c r="AC333" s="437" t="s">
        <v>144</v>
      </c>
      <c r="AD333" s="96" t="s">
        <v>201</v>
      </c>
      <c r="AE333" s="397"/>
      <c r="AF333" s="397"/>
      <c r="AG333" s="397"/>
      <c r="AH333" s="397"/>
      <c r="AI333" s="397"/>
      <c r="AJ333" s="397"/>
      <c r="AK333" s="397"/>
      <c r="AL333" s="397"/>
      <c r="AM333" s="397"/>
      <c r="AN333" s="397"/>
      <c r="AO333" s="106">
        <v>2.9431812610773038</v>
      </c>
      <c r="AP333" s="115">
        <v>2.7032654650517598</v>
      </c>
    </row>
    <row r="334" spans="1:42" x14ac:dyDescent="0.3">
      <c r="A334" s="53" t="s">
        <v>231</v>
      </c>
      <c r="B334" s="408">
        <v>4.2593304531611027</v>
      </c>
      <c r="C334" s="408">
        <v>6.8563533416268028</v>
      </c>
      <c r="D334" s="409"/>
      <c r="E334" s="408">
        <v>3.1061976751534179</v>
      </c>
      <c r="F334" s="408"/>
      <c r="G334" s="408">
        <v>4.6222407041884059</v>
      </c>
      <c r="H334" s="408"/>
      <c r="I334" s="408">
        <v>1.2596634419839441</v>
      </c>
      <c r="J334" s="408"/>
      <c r="K334" s="408">
        <v>1.920852745122182</v>
      </c>
      <c r="L334" s="408"/>
      <c r="M334" s="408">
        <v>0.58691557781942449</v>
      </c>
      <c r="N334" s="408"/>
      <c r="O334" s="408">
        <v>3.1205715207139662</v>
      </c>
      <c r="P334" s="408"/>
      <c r="Q334" s="92">
        <v>2.519835287034967</v>
      </c>
      <c r="R334" s="410"/>
      <c r="S334" s="408">
        <v>4.5247954808923563</v>
      </c>
      <c r="T334" s="408"/>
      <c r="U334" s="379">
        <v>1797</v>
      </c>
      <c r="V334" s="379">
        <v>2237</v>
      </c>
      <c r="Y334" s="147">
        <f>L118 - AO334</f>
        <v>0</v>
      </c>
      <c r="Z334" s="147">
        <f>K283-AP334</f>
        <v>0</v>
      </c>
      <c r="AA334" s="232">
        <v>284</v>
      </c>
      <c r="AB334" s="232">
        <f t="shared" si="61"/>
        <v>119</v>
      </c>
      <c r="AC334" s="434"/>
      <c r="AD334" s="95" t="s">
        <v>202</v>
      </c>
      <c r="AE334" s="398"/>
      <c r="AF334" s="398"/>
      <c r="AG334" s="398"/>
      <c r="AH334" s="398"/>
      <c r="AI334" s="398"/>
      <c r="AJ334" s="398"/>
      <c r="AK334" s="398"/>
      <c r="AL334" s="398"/>
      <c r="AM334" s="398"/>
      <c r="AN334" s="398"/>
      <c r="AO334" s="108">
        <v>1.9459126245256431</v>
      </c>
      <c r="AP334" s="113">
        <v>2.135993880751367</v>
      </c>
    </row>
    <row r="335" spans="1:42" x14ac:dyDescent="0.3">
      <c r="A335" s="53"/>
      <c r="B335" s="408"/>
      <c r="C335" s="408"/>
      <c r="D335" s="409"/>
      <c r="E335" s="408"/>
      <c r="F335" s="408"/>
      <c r="G335" s="408"/>
      <c r="H335" s="408"/>
      <c r="I335" s="408"/>
      <c r="J335" s="408"/>
      <c r="K335" s="408"/>
      <c r="L335" s="408"/>
      <c r="M335" s="408"/>
      <c r="N335" s="408"/>
      <c r="O335" s="408"/>
      <c r="P335" s="408"/>
      <c r="Q335" s="92"/>
      <c r="R335" s="410"/>
      <c r="S335" s="408"/>
      <c r="T335" s="408"/>
      <c r="U335" s="379"/>
      <c r="V335" s="379"/>
      <c r="Y335" s="147">
        <f>L119 - AO335</f>
        <v>0</v>
      </c>
      <c r="Z335" s="147">
        <f>K284-AP335</f>
        <v>0</v>
      </c>
      <c r="AA335" s="232">
        <v>285</v>
      </c>
      <c r="AB335" s="232">
        <f t="shared" si="61"/>
        <v>120</v>
      </c>
      <c r="AC335" s="434"/>
      <c r="AD335" s="97" t="s">
        <v>203</v>
      </c>
      <c r="AE335" s="399"/>
      <c r="AF335" s="399"/>
      <c r="AG335" s="399"/>
      <c r="AH335" s="399"/>
      <c r="AI335" s="399"/>
      <c r="AJ335" s="399"/>
      <c r="AK335" s="399"/>
      <c r="AL335" s="399"/>
      <c r="AM335" s="399"/>
      <c r="AN335" s="399"/>
      <c r="AO335" s="109">
        <v>2.021827657455924</v>
      </c>
      <c r="AP335" s="114">
        <v>1.496345452284954</v>
      </c>
    </row>
    <row r="336" spans="1:42" x14ac:dyDescent="0.3">
      <c r="A336" s="80" t="s">
        <v>151</v>
      </c>
      <c r="B336" s="408"/>
      <c r="C336" s="408"/>
      <c r="D336" s="409"/>
      <c r="E336" s="408"/>
      <c r="F336" s="408"/>
      <c r="G336" s="408"/>
      <c r="H336" s="408"/>
      <c r="I336" s="408"/>
      <c r="J336" s="408"/>
      <c r="K336" s="408"/>
      <c r="L336" s="408"/>
      <c r="M336" s="408"/>
      <c r="N336" s="408"/>
      <c r="O336" s="408"/>
      <c r="P336" s="408"/>
      <c r="Q336" s="92"/>
      <c r="R336" s="410"/>
      <c r="S336" s="408"/>
      <c r="T336" s="408"/>
      <c r="U336" s="379"/>
      <c r="V336" s="379"/>
      <c r="Y336" s="147">
        <f>L122 - AO336</f>
        <v>0</v>
      </c>
      <c r="Z336" s="147">
        <f>K287-AP336</f>
        <v>0</v>
      </c>
      <c r="AA336" s="232">
        <v>286</v>
      </c>
      <c r="AB336" s="232">
        <f t="shared" si="61"/>
        <v>121</v>
      </c>
      <c r="AC336" s="437" t="s">
        <v>456</v>
      </c>
      <c r="AD336" s="96" t="s">
        <v>457</v>
      </c>
      <c r="AE336" s="397"/>
      <c r="AF336" s="397"/>
      <c r="AG336" s="397"/>
      <c r="AH336" s="397"/>
      <c r="AI336" s="397"/>
      <c r="AJ336" s="397"/>
      <c r="AK336" s="397"/>
      <c r="AL336" s="397"/>
      <c r="AM336" s="397"/>
      <c r="AN336" s="397"/>
      <c r="AO336" s="106">
        <v>2.3294998709933692</v>
      </c>
      <c r="AP336" s="115"/>
    </row>
    <row r="337" spans="1:42" x14ac:dyDescent="0.3">
      <c r="A337" s="53" t="s">
        <v>232</v>
      </c>
      <c r="B337" s="408">
        <v>3.8863430573657261</v>
      </c>
      <c r="C337" s="408">
        <v>10.92209351424748</v>
      </c>
      <c r="D337" s="409"/>
      <c r="E337" s="408">
        <v>2.37841698847609</v>
      </c>
      <c r="F337" s="408"/>
      <c r="G337" s="408">
        <v>7.8373791440463227</v>
      </c>
      <c r="H337" s="408"/>
      <c r="I337" s="408">
        <v>1.403333382088451</v>
      </c>
      <c r="J337" s="408"/>
      <c r="K337" s="408">
        <v>2.253056657523135</v>
      </c>
      <c r="L337" s="408"/>
      <c r="M337" s="408">
        <v>0.29881709524605671</v>
      </c>
      <c r="N337" s="408"/>
      <c r="O337" s="408">
        <v>4.6425069867241238</v>
      </c>
      <c r="P337" s="408"/>
      <c r="Q337" s="92">
        <v>3.2335356170166891</v>
      </c>
      <c r="R337" s="410"/>
      <c r="S337" s="408">
        <v>6.3287850952588309</v>
      </c>
      <c r="T337" s="408"/>
      <c r="U337" s="379">
        <v>428</v>
      </c>
      <c r="V337" s="379">
        <v>526</v>
      </c>
      <c r="Y337" s="147">
        <f>L123 - AO337</f>
        <v>0</v>
      </c>
      <c r="Z337" s="147">
        <f>K288-AP337</f>
        <v>0</v>
      </c>
      <c r="AA337" s="232">
        <v>287</v>
      </c>
      <c r="AB337" s="232">
        <f t="shared" si="61"/>
        <v>122</v>
      </c>
      <c r="AC337" s="434"/>
      <c r="AD337" s="95" t="s">
        <v>458</v>
      </c>
      <c r="AE337" s="398"/>
      <c r="AF337" s="398"/>
      <c r="AG337" s="398"/>
      <c r="AH337" s="398"/>
      <c r="AI337" s="398"/>
      <c r="AJ337" s="398"/>
      <c r="AK337" s="398"/>
      <c r="AL337" s="398"/>
      <c r="AM337" s="398"/>
      <c r="AN337" s="398"/>
      <c r="AO337" s="108">
        <v>2.0106691300809598</v>
      </c>
      <c r="AP337" s="113"/>
    </row>
    <row r="338" spans="1:42" x14ac:dyDescent="0.3">
      <c r="A338" s="53" t="s">
        <v>233</v>
      </c>
      <c r="B338" s="408">
        <v>4.4001607337069339</v>
      </c>
      <c r="C338" s="408">
        <v>7.5022819558069367</v>
      </c>
      <c r="D338" s="409"/>
      <c r="E338" s="408">
        <v>2.7620108708771451</v>
      </c>
      <c r="F338" s="408"/>
      <c r="G338" s="408">
        <v>5.2165920079235697</v>
      </c>
      <c r="H338" s="408"/>
      <c r="I338" s="408">
        <v>1.845091515516166</v>
      </c>
      <c r="J338" s="408"/>
      <c r="K338" s="408">
        <v>1.895410914967238</v>
      </c>
      <c r="L338" s="408"/>
      <c r="M338" s="408">
        <v>0.70531962092891998</v>
      </c>
      <c r="N338" s="408"/>
      <c r="O338" s="408">
        <v>3.1655514185847222</v>
      </c>
      <c r="P338" s="408"/>
      <c r="Q338" s="92">
        <v>2.7139574430381201</v>
      </c>
      <c r="R338" s="410"/>
      <c r="S338" s="408">
        <v>4.4775418863416254</v>
      </c>
      <c r="T338" s="408"/>
      <c r="U338" s="379">
        <v>8458</v>
      </c>
      <c r="V338" s="379">
        <v>10213</v>
      </c>
      <c r="Y338" s="147">
        <f>L124 - AO338</f>
        <v>0</v>
      </c>
      <c r="Z338" s="147">
        <f>K289-AP338</f>
        <v>0</v>
      </c>
      <c r="AA338" s="232">
        <v>288</v>
      </c>
      <c r="AB338" s="232">
        <f t="shared" si="61"/>
        <v>123</v>
      </c>
      <c r="AC338" s="434"/>
      <c r="AD338" s="97" t="s">
        <v>459</v>
      </c>
      <c r="AE338" s="399"/>
      <c r="AF338" s="399"/>
      <c r="AG338" s="399"/>
      <c r="AH338" s="399"/>
      <c r="AI338" s="399"/>
      <c r="AJ338" s="399"/>
      <c r="AK338" s="399"/>
      <c r="AL338" s="399"/>
      <c r="AM338" s="399"/>
      <c r="AN338" s="399"/>
      <c r="AO338" s="109">
        <v>2.0667647523124049</v>
      </c>
      <c r="AP338" s="114"/>
    </row>
    <row r="339" spans="1:42" x14ac:dyDescent="0.3">
      <c r="A339" s="53"/>
      <c r="B339" s="408"/>
      <c r="C339" s="408"/>
      <c r="D339" s="409"/>
      <c r="E339" s="408"/>
      <c r="F339" s="408"/>
      <c r="G339" s="408"/>
      <c r="H339" s="408"/>
      <c r="I339" s="408"/>
      <c r="J339" s="408"/>
      <c r="K339" s="408"/>
      <c r="L339" s="408"/>
      <c r="M339" s="408"/>
      <c r="N339" s="408"/>
      <c r="O339" s="408"/>
      <c r="P339" s="408"/>
      <c r="Q339" s="92"/>
      <c r="R339" s="410"/>
      <c r="S339" s="408"/>
      <c r="T339" s="408"/>
      <c r="U339" s="379"/>
      <c r="V339" s="379"/>
      <c r="Y339" s="147">
        <f>L127 - AO339</f>
        <v>0</v>
      </c>
      <c r="Z339" s="147">
        <f>K292-AP339</f>
        <v>0</v>
      </c>
      <c r="AA339" s="232">
        <v>289</v>
      </c>
      <c r="AB339" s="232">
        <f t="shared" si="61"/>
        <v>124</v>
      </c>
      <c r="AC339" s="437" t="s">
        <v>460</v>
      </c>
      <c r="AD339" s="96" t="s">
        <v>457</v>
      </c>
      <c r="AE339" s="397"/>
      <c r="AF339" s="397"/>
      <c r="AG339" s="397"/>
      <c r="AH339" s="397"/>
      <c r="AI339" s="397"/>
      <c r="AJ339" s="397"/>
      <c r="AK339" s="397"/>
      <c r="AL339" s="397"/>
      <c r="AM339" s="397"/>
      <c r="AN339" s="397"/>
      <c r="AO339" s="106">
        <v>2.1070571372261129</v>
      </c>
      <c r="AP339" s="115"/>
    </row>
    <row r="340" spans="1:42" x14ac:dyDescent="0.3">
      <c r="A340" s="80" t="s">
        <v>152</v>
      </c>
      <c r="B340" s="408"/>
      <c r="C340" s="408"/>
      <c r="D340" s="409"/>
      <c r="E340" s="408"/>
      <c r="F340" s="408"/>
      <c r="G340" s="408"/>
      <c r="H340" s="408"/>
      <c r="I340" s="408"/>
      <c r="J340" s="408"/>
      <c r="K340" s="408"/>
      <c r="L340" s="408"/>
      <c r="M340" s="408"/>
      <c r="N340" s="408"/>
      <c r="O340" s="408"/>
      <c r="P340" s="408"/>
      <c r="Q340" s="92"/>
      <c r="R340" s="410"/>
      <c r="S340" s="408"/>
      <c r="T340" s="408"/>
      <c r="U340" s="379"/>
      <c r="V340" s="379"/>
      <c r="Y340" s="147">
        <f>L128 - AO340</f>
        <v>0</v>
      </c>
      <c r="Z340" s="147">
        <f>K293-AP340</f>
        <v>0</v>
      </c>
      <c r="AA340" s="232">
        <v>290</v>
      </c>
      <c r="AB340" s="232">
        <f t="shared" si="61"/>
        <v>125</v>
      </c>
      <c r="AC340" s="434"/>
      <c r="AD340" s="95" t="s">
        <v>461</v>
      </c>
      <c r="AE340" s="398"/>
      <c r="AF340" s="398"/>
      <c r="AG340" s="398"/>
      <c r="AH340" s="398"/>
      <c r="AI340" s="398"/>
      <c r="AJ340" s="398"/>
      <c r="AK340" s="398"/>
      <c r="AL340" s="398"/>
      <c r="AM340" s="398"/>
      <c r="AN340" s="398"/>
      <c r="AO340" s="108">
        <v>2.432089837843582</v>
      </c>
      <c r="AP340" s="113"/>
    </row>
    <row r="341" spans="1:42" x14ac:dyDescent="0.3">
      <c r="A341" s="53" t="s">
        <v>234</v>
      </c>
      <c r="B341" s="408">
        <v>5.3609802963318236</v>
      </c>
      <c r="C341" s="408">
        <v>10.12359370017394</v>
      </c>
      <c r="D341" s="409"/>
      <c r="E341" s="408">
        <v>3.6857914718782419</v>
      </c>
      <c r="F341" s="408"/>
      <c r="G341" s="408">
        <v>6.7992354049889467</v>
      </c>
      <c r="H341" s="408"/>
      <c r="I341" s="408">
        <v>1.8023205745926461</v>
      </c>
      <c r="J341" s="408"/>
      <c r="K341" s="408">
        <v>2.675056741471832</v>
      </c>
      <c r="L341" s="408"/>
      <c r="M341" s="408">
        <v>0.74621675018131173</v>
      </c>
      <c r="N341" s="408"/>
      <c r="O341" s="408">
        <v>2.5645546417351008</v>
      </c>
      <c r="P341" s="408"/>
      <c r="Q341" s="92">
        <v>3.7341231244085118</v>
      </c>
      <c r="R341" s="410"/>
      <c r="S341" s="408">
        <v>4.9214736158190071</v>
      </c>
      <c r="T341" s="408"/>
      <c r="U341" s="379">
        <v>1553</v>
      </c>
      <c r="V341" s="379">
        <v>2046</v>
      </c>
      <c r="Y341" s="147">
        <f>L129 - AO341</f>
        <v>0</v>
      </c>
      <c r="Z341" s="147">
        <f>L294-AP341</f>
        <v>0</v>
      </c>
      <c r="AA341" s="232">
        <v>291</v>
      </c>
      <c r="AB341" s="232">
        <f t="shared" si="61"/>
        <v>126</v>
      </c>
      <c r="AC341" s="434"/>
      <c r="AD341" s="97" t="s">
        <v>459</v>
      </c>
      <c r="AE341" s="399"/>
      <c r="AF341" s="399"/>
      <c r="AG341" s="399"/>
      <c r="AH341" s="399"/>
      <c r="AI341" s="399"/>
      <c r="AJ341" s="399"/>
      <c r="AK341" s="399"/>
      <c r="AL341" s="399"/>
      <c r="AM341" s="399"/>
      <c r="AN341" s="399"/>
      <c r="AO341" s="109">
        <v>3.4283912393501632</v>
      </c>
      <c r="AP341" s="114"/>
    </row>
    <row r="342" spans="1:42" x14ac:dyDescent="0.3">
      <c r="A342" s="53" t="s">
        <v>235</v>
      </c>
      <c r="B342" s="408">
        <v>4.113144397257579</v>
      </c>
      <c r="C342" s="408">
        <v>7.8769638503599966</v>
      </c>
      <c r="D342" s="409"/>
      <c r="E342" s="408">
        <v>2.4070462688169552</v>
      </c>
      <c r="F342" s="408"/>
      <c r="G342" s="408">
        <v>5.556242515632186</v>
      </c>
      <c r="H342" s="408"/>
      <c r="I342" s="408">
        <v>1.91633243794495</v>
      </c>
      <c r="J342" s="408"/>
      <c r="K342" s="408">
        <v>1.890503561954354</v>
      </c>
      <c r="L342" s="408"/>
      <c r="M342" s="408">
        <v>0.54635445222850998</v>
      </c>
      <c r="N342" s="408"/>
      <c r="O342" s="408">
        <v>3.3267995080842461</v>
      </c>
      <c r="P342" s="408"/>
      <c r="Q342" s="92">
        <v>2.6713475881112991</v>
      </c>
      <c r="R342" s="410"/>
      <c r="S342" s="408">
        <v>4.6663979674097433</v>
      </c>
      <c r="T342" s="408"/>
      <c r="U342" s="379">
        <v>5040</v>
      </c>
      <c r="V342" s="379">
        <v>5996</v>
      </c>
      <c r="Y342" s="147">
        <f>L141 - AO342</f>
        <v>-4.8849813083506888E-15</v>
      </c>
      <c r="Z342" s="147">
        <f>K297-AP342</f>
        <v>0</v>
      </c>
      <c r="AA342" s="232">
        <v>292</v>
      </c>
      <c r="AB342" s="232">
        <f t="shared" si="61"/>
        <v>127</v>
      </c>
      <c r="AC342" s="436" t="s">
        <v>145</v>
      </c>
      <c r="AD342" s="96" t="s">
        <v>204</v>
      </c>
      <c r="AE342" s="397"/>
      <c r="AF342" s="397"/>
      <c r="AG342" s="397"/>
      <c r="AH342" s="397"/>
      <c r="AI342" s="397"/>
      <c r="AJ342" s="397"/>
      <c r="AK342" s="397"/>
      <c r="AL342" s="397"/>
      <c r="AM342" s="397"/>
      <c r="AN342" s="397"/>
      <c r="AO342" s="106">
        <v>2.2164268999177499</v>
      </c>
      <c r="AP342" s="115">
        <v>1.8616723048088879</v>
      </c>
    </row>
    <row r="343" spans="1:42" x14ac:dyDescent="0.3">
      <c r="A343" s="53" t="s">
        <v>236</v>
      </c>
      <c r="B343" s="408">
        <v>4.2451898371824308</v>
      </c>
      <c r="C343" s="408">
        <v>4.6029893486658411</v>
      </c>
      <c r="D343" s="409"/>
      <c r="E343" s="408">
        <v>2.9166654194814519</v>
      </c>
      <c r="F343" s="408"/>
      <c r="G343" s="408">
        <v>3.2060388763267049</v>
      </c>
      <c r="H343" s="408"/>
      <c r="I343" s="408">
        <v>1.616430238101799</v>
      </c>
      <c r="J343" s="408"/>
      <c r="K343" s="408">
        <v>1.20355385672823</v>
      </c>
      <c r="L343" s="408"/>
      <c r="M343" s="408">
        <v>1.056861938885278</v>
      </c>
      <c r="N343" s="408"/>
      <c r="O343" s="408">
        <v>3.6887646754392409</v>
      </c>
      <c r="P343" s="408"/>
      <c r="Q343" s="92">
        <v>1.854355016992338</v>
      </c>
      <c r="R343" s="410"/>
      <c r="S343" s="408">
        <v>4.1299426041141469</v>
      </c>
      <c r="T343" s="408"/>
      <c r="U343" s="379">
        <v>1709</v>
      </c>
      <c r="V343" s="379">
        <v>1948</v>
      </c>
      <c r="Y343" s="147">
        <f>L142 - AO343</f>
        <v>0</v>
      </c>
      <c r="Z343" s="147">
        <f>K298-AP343</f>
        <v>0</v>
      </c>
      <c r="AA343" s="232">
        <v>293</v>
      </c>
      <c r="AB343" s="232">
        <f t="shared" si="61"/>
        <v>128</v>
      </c>
      <c r="AC343" s="434"/>
      <c r="AD343" s="95" t="s">
        <v>205</v>
      </c>
      <c r="AE343" s="398"/>
      <c r="AF343" s="398"/>
      <c r="AG343" s="398"/>
      <c r="AH343" s="398"/>
      <c r="AI343" s="398"/>
      <c r="AJ343" s="398"/>
      <c r="AK343" s="398"/>
      <c r="AL343" s="398"/>
      <c r="AM343" s="398"/>
      <c r="AN343" s="398"/>
      <c r="AO343" s="108">
        <v>1.7923617139946091</v>
      </c>
      <c r="AP343" s="113">
        <v>1.6190653485735591</v>
      </c>
    </row>
    <row r="344" spans="1:42" x14ac:dyDescent="0.3">
      <c r="A344" s="53"/>
      <c r="B344" s="408"/>
      <c r="C344" s="408"/>
      <c r="D344" s="409"/>
      <c r="E344" s="408"/>
      <c r="F344" s="408"/>
      <c r="G344" s="408"/>
      <c r="H344" s="408"/>
      <c r="I344" s="408"/>
      <c r="J344" s="408"/>
      <c r="K344" s="408"/>
      <c r="L344" s="408"/>
      <c r="M344" s="408"/>
      <c r="N344" s="408"/>
      <c r="O344" s="408"/>
      <c r="P344" s="408"/>
      <c r="Q344" s="92"/>
      <c r="R344" s="410"/>
      <c r="S344" s="408"/>
      <c r="T344" s="408"/>
      <c r="U344" s="379"/>
      <c r="V344" s="379"/>
      <c r="Y344" s="147">
        <f>L143 - AO344</f>
        <v>0</v>
      </c>
      <c r="Z344" s="147">
        <f>K299-AP344</f>
        <v>0</v>
      </c>
      <c r="AA344" s="232">
        <v>294</v>
      </c>
      <c r="AB344" s="232">
        <f t="shared" si="61"/>
        <v>129</v>
      </c>
      <c r="AC344" s="434"/>
      <c r="AD344" s="97" t="s">
        <v>206</v>
      </c>
      <c r="AE344" s="399"/>
      <c r="AF344" s="399"/>
      <c r="AG344" s="399"/>
      <c r="AH344" s="399"/>
      <c r="AI344" s="399"/>
      <c r="AJ344" s="399"/>
      <c r="AK344" s="399"/>
      <c r="AL344" s="399"/>
      <c r="AM344" s="399"/>
      <c r="AN344" s="399"/>
      <c r="AO344" s="109">
        <v>3.683202351604264</v>
      </c>
      <c r="AP344" s="114">
        <v>3.7805881805605899</v>
      </c>
    </row>
    <row r="345" spans="1:42" x14ac:dyDescent="0.3">
      <c r="A345" s="80" t="s">
        <v>383</v>
      </c>
      <c r="B345" s="408"/>
      <c r="C345" s="408"/>
      <c r="D345" s="409"/>
      <c r="E345" s="408"/>
      <c r="F345" s="408"/>
      <c r="G345" s="408"/>
      <c r="H345" s="408"/>
      <c r="I345" s="408"/>
      <c r="J345" s="408"/>
      <c r="K345" s="408"/>
      <c r="L345" s="408"/>
      <c r="M345" s="408"/>
      <c r="N345" s="408"/>
      <c r="O345" s="408"/>
      <c r="P345" s="408"/>
      <c r="Q345" s="92"/>
      <c r="R345" s="410"/>
      <c r="S345" s="408"/>
      <c r="T345" s="408"/>
      <c r="U345" s="379"/>
      <c r="V345" s="379"/>
      <c r="Y345" s="147">
        <f>L155 - AO345</f>
        <v>2.886579864025407E-15</v>
      </c>
      <c r="Z345" s="147">
        <f>K311 - AP345</f>
        <v>0</v>
      </c>
      <c r="AA345" s="232">
        <v>312</v>
      </c>
      <c r="AB345" s="232">
        <f t="shared" si="61"/>
        <v>147</v>
      </c>
      <c r="AC345" s="437" t="s">
        <v>147</v>
      </c>
      <c r="AD345" s="96" t="s">
        <v>214</v>
      </c>
      <c r="AE345" s="397"/>
      <c r="AF345" s="397"/>
      <c r="AG345" s="397"/>
      <c r="AH345" s="397"/>
      <c r="AI345" s="397"/>
      <c r="AJ345" s="397"/>
      <c r="AK345" s="397"/>
      <c r="AL345" s="397"/>
      <c r="AM345" s="397"/>
      <c r="AN345" s="397"/>
      <c r="AO345" s="106">
        <v>1.4779105079006301</v>
      </c>
      <c r="AP345" s="115">
        <v>1.2453539524870001</v>
      </c>
    </row>
    <row r="346" spans="1:42" x14ac:dyDescent="0.3">
      <c r="A346" s="53" t="s">
        <v>237</v>
      </c>
      <c r="B346" s="408">
        <v>6.1770901610930897</v>
      </c>
      <c r="C346" s="408">
        <v>8.6094046739112216</v>
      </c>
      <c r="D346" s="409"/>
      <c r="E346" s="408">
        <v>4.6094715191735114</v>
      </c>
      <c r="F346" s="408"/>
      <c r="G346" s="408">
        <v>7.201068633646563</v>
      </c>
      <c r="H346" s="408"/>
      <c r="I346" s="408">
        <v>1.6210839644995341</v>
      </c>
      <c r="J346" s="408"/>
      <c r="K346" s="408">
        <v>1.365647737329982</v>
      </c>
      <c r="L346" s="408"/>
      <c r="M346" s="408">
        <v>7.0616564313673039E-2</v>
      </c>
      <c r="N346" s="408"/>
      <c r="O346" s="408">
        <v>1.79511568394139</v>
      </c>
      <c r="P346" s="408"/>
      <c r="Q346" s="92">
        <v>2.4966520657646298</v>
      </c>
      <c r="R346" s="410"/>
      <c r="S346" s="408">
        <v>4.2413810660960261</v>
      </c>
      <c r="T346" s="408"/>
      <c r="U346" s="379">
        <v>496</v>
      </c>
      <c r="V346" s="379">
        <v>687</v>
      </c>
      <c r="Y346" s="147">
        <f>L156 - AO346</f>
        <v>0</v>
      </c>
      <c r="Z346" s="147">
        <f>K311 - AP346</f>
        <v>0</v>
      </c>
      <c r="AA346" s="232">
        <v>313</v>
      </c>
      <c r="AB346" s="232">
        <f t="shared" si="61"/>
        <v>148</v>
      </c>
      <c r="AC346" s="434"/>
      <c r="AD346" s="95" t="s">
        <v>215</v>
      </c>
      <c r="AE346" s="398"/>
      <c r="AF346" s="398"/>
      <c r="AG346" s="398"/>
      <c r="AH346" s="398"/>
      <c r="AI346" s="398"/>
      <c r="AJ346" s="398"/>
      <c r="AK346" s="398"/>
      <c r="AL346" s="398"/>
      <c r="AM346" s="398"/>
      <c r="AN346" s="398"/>
      <c r="AO346" s="108">
        <v>4.03321133997669</v>
      </c>
      <c r="AP346" s="113">
        <v>1.2453539524870001</v>
      </c>
    </row>
    <row r="347" spans="1:42" x14ac:dyDescent="0.3">
      <c r="A347" s="53" t="s">
        <v>238</v>
      </c>
      <c r="B347" s="408">
        <v>3.079617708510296</v>
      </c>
      <c r="C347" s="408">
        <v>7.677771805246361</v>
      </c>
      <c r="D347" s="409"/>
      <c r="E347" s="408">
        <v>1.9256657892964171</v>
      </c>
      <c r="F347" s="408"/>
      <c r="G347" s="408">
        <v>5.2808144784544133</v>
      </c>
      <c r="H347" s="408"/>
      <c r="I347" s="408">
        <v>0.90914993413633705</v>
      </c>
      <c r="J347" s="408"/>
      <c r="K347" s="408">
        <v>1.5946866980774319</v>
      </c>
      <c r="L347" s="408"/>
      <c r="M347" s="408">
        <v>0.1095341405948398</v>
      </c>
      <c r="N347" s="408"/>
      <c r="O347" s="408">
        <v>3.2403484703668179</v>
      </c>
      <c r="P347" s="408"/>
      <c r="Q347" s="92">
        <v>2.8162360279409051</v>
      </c>
      <c r="R347" s="410"/>
      <c r="S347" s="408">
        <v>4.5243284238153869</v>
      </c>
      <c r="T347" s="408"/>
      <c r="U347" s="379">
        <v>1048</v>
      </c>
      <c r="V347" s="379">
        <v>1207</v>
      </c>
      <c r="Y347" s="147">
        <f>L157 - AO347</f>
        <v>0</v>
      </c>
      <c r="Z347" s="147">
        <f>K313 - AP347</f>
        <v>0</v>
      </c>
      <c r="AA347" s="232">
        <v>314</v>
      </c>
      <c r="AB347" s="232">
        <f t="shared" si="61"/>
        <v>149</v>
      </c>
      <c r="AC347" s="434"/>
      <c r="AD347" s="97" t="s">
        <v>216</v>
      </c>
      <c r="AE347" s="399"/>
      <c r="AF347" s="399"/>
      <c r="AG347" s="399"/>
      <c r="AH347" s="399"/>
      <c r="AI347" s="399"/>
      <c r="AJ347" s="399"/>
      <c r="AK347" s="399"/>
      <c r="AL347" s="399"/>
      <c r="AM347" s="399"/>
      <c r="AN347" s="399"/>
      <c r="AO347" s="109">
        <v>2.543018841783407</v>
      </c>
      <c r="AP347" s="114">
        <v>2.2176252433583161</v>
      </c>
    </row>
    <row r="348" spans="1:42" x14ac:dyDescent="0.3">
      <c r="A348" s="53" t="s">
        <v>239</v>
      </c>
      <c r="B348" s="408">
        <v>3.996820909862894</v>
      </c>
      <c r="C348" s="408">
        <v>7.3604498871281638</v>
      </c>
      <c r="D348" s="409"/>
      <c r="E348" s="408">
        <v>2.9785451535488132</v>
      </c>
      <c r="F348" s="408"/>
      <c r="G348" s="408">
        <v>4.9830144163462204</v>
      </c>
      <c r="H348" s="408"/>
      <c r="I348" s="408">
        <v>1.7442622784191391</v>
      </c>
      <c r="J348" s="408"/>
      <c r="K348" s="408">
        <v>1.8610516994278989</v>
      </c>
      <c r="L348" s="408"/>
      <c r="M348" s="408">
        <v>0.96705736212602889</v>
      </c>
      <c r="N348" s="408"/>
      <c r="O348" s="408">
        <v>4.0659178391050634</v>
      </c>
      <c r="P348" s="408"/>
      <c r="Q348" s="92">
        <v>2.8891829043229329</v>
      </c>
      <c r="R348" s="410"/>
      <c r="S348" s="408">
        <v>5.5123574418148209</v>
      </c>
      <c r="T348" s="408"/>
      <c r="U348" s="379">
        <v>813</v>
      </c>
      <c r="V348" s="379">
        <v>1017</v>
      </c>
      <c r="Y348" s="147">
        <f>L160 - AO348</f>
        <v>0</v>
      </c>
      <c r="Z348" s="147">
        <f>K316 - AP348</f>
        <v>0</v>
      </c>
      <c r="AA348" s="232">
        <v>315</v>
      </c>
      <c r="AB348" s="232">
        <f t="shared" si="61"/>
        <v>150</v>
      </c>
      <c r="AC348" s="437" t="s">
        <v>462</v>
      </c>
      <c r="AD348" s="96" t="s">
        <v>217</v>
      </c>
      <c r="AE348" s="397"/>
      <c r="AF348" s="397"/>
      <c r="AG348" s="397"/>
      <c r="AH348" s="397"/>
      <c r="AI348" s="397"/>
      <c r="AJ348" s="397"/>
      <c r="AK348" s="397"/>
      <c r="AL348" s="397"/>
      <c r="AM348" s="397"/>
      <c r="AN348" s="397"/>
      <c r="AO348" s="106">
        <v>2.1400687927586559</v>
      </c>
      <c r="AP348" s="115">
        <v>1.8344051209391541</v>
      </c>
    </row>
    <row r="349" spans="1:42" x14ac:dyDescent="0.3">
      <c r="A349" s="53" t="s">
        <v>240</v>
      </c>
      <c r="B349" s="408">
        <v>3.008954408178127</v>
      </c>
      <c r="C349" s="408">
        <v>8.1242804451189912</v>
      </c>
      <c r="D349" s="409"/>
      <c r="E349" s="408">
        <v>1.9003406360335791</v>
      </c>
      <c r="F349" s="408"/>
      <c r="G349" s="408">
        <v>5.5015359762993761</v>
      </c>
      <c r="H349" s="408"/>
      <c r="I349" s="408">
        <v>1.581066637933316</v>
      </c>
      <c r="J349" s="408"/>
      <c r="K349" s="408">
        <v>2.3806626454363511</v>
      </c>
      <c r="L349" s="408"/>
      <c r="M349" s="408">
        <v>0.6877256577737173</v>
      </c>
      <c r="N349" s="408"/>
      <c r="O349" s="408">
        <v>3.416781981466094</v>
      </c>
      <c r="P349" s="408"/>
      <c r="Q349" s="92">
        <v>2.293270549405626</v>
      </c>
      <c r="R349" s="410"/>
      <c r="S349" s="408">
        <v>4.2047000021961152</v>
      </c>
      <c r="T349" s="408"/>
      <c r="U349" s="379">
        <v>803</v>
      </c>
      <c r="V349" s="379">
        <v>1034</v>
      </c>
      <c r="Y349" s="147">
        <f>L161 - AO349</f>
        <v>0</v>
      </c>
      <c r="Z349" s="147">
        <f>K317 - AP349</f>
        <v>0</v>
      </c>
      <c r="AA349" s="232">
        <v>316</v>
      </c>
      <c r="AB349" s="232">
        <f t="shared" si="61"/>
        <v>151</v>
      </c>
      <c r="AC349" s="434"/>
      <c r="AD349" s="95" t="s">
        <v>218</v>
      </c>
      <c r="AE349" s="398"/>
      <c r="AF349" s="398"/>
      <c r="AG349" s="398"/>
      <c r="AH349" s="398"/>
      <c r="AI349" s="398"/>
      <c r="AJ349" s="398"/>
      <c r="AK349" s="398"/>
      <c r="AL349" s="398"/>
      <c r="AM349" s="398"/>
      <c r="AN349" s="398"/>
      <c r="AO349" s="108">
        <v>1.9436451573537199</v>
      </c>
      <c r="AP349" s="113">
        <v>1.6685134001224731</v>
      </c>
    </row>
    <row r="350" spans="1:42" x14ac:dyDescent="0.3">
      <c r="A350" s="53" t="s">
        <v>241</v>
      </c>
      <c r="B350" s="408">
        <v>4.6146608639776607</v>
      </c>
      <c r="C350" s="408">
        <v>9.2349233903115291</v>
      </c>
      <c r="D350" s="409"/>
      <c r="E350" s="408">
        <v>2.3251601314075709</v>
      </c>
      <c r="F350" s="408"/>
      <c r="G350" s="408">
        <v>6.7017835502150982</v>
      </c>
      <c r="H350" s="408"/>
      <c r="I350" s="408">
        <v>1.648299559900952</v>
      </c>
      <c r="J350" s="408"/>
      <c r="K350" s="408">
        <v>2.139664470207741</v>
      </c>
      <c r="L350" s="408"/>
      <c r="M350" s="408">
        <v>0.95138400840571391</v>
      </c>
      <c r="N350" s="408"/>
      <c r="O350" s="408">
        <v>2.2440267527882098</v>
      </c>
      <c r="P350" s="408"/>
      <c r="Q350" s="92">
        <v>3.7464466003930448</v>
      </c>
      <c r="R350" s="410"/>
      <c r="S350" s="408">
        <v>5.0987861400061094</v>
      </c>
      <c r="T350" s="408"/>
      <c r="U350" s="379">
        <v>951</v>
      </c>
      <c r="V350" s="379">
        <v>961</v>
      </c>
      <c r="Y350" s="147">
        <f>L162 - AO350</f>
        <v>0</v>
      </c>
      <c r="Z350" s="147">
        <f>K318 - AP350</f>
        <v>0</v>
      </c>
      <c r="AA350" s="232">
        <v>317</v>
      </c>
      <c r="AB350" s="232">
        <f t="shared" si="61"/>
        <v>152</v>
      </c>
      <c r="AC350" s="434"/>
      <c r="AD350" s="95" t="s">
        <v>219</v>
      </c>
      <c r="AE350" s="398"/>
      <c r="AF350" s="398"/>
      <c r="AG350" s="398"/>
      <c r="AH350" s="398"/>
      <c r="AI350" s="398"/>
      <c r="AJ350" s="398"/>
      <c r="AK350" s="398"/>
      <c r="AL350" s="398"/>
      <c r="AM350" s="398"/>
      <c r="AN350" s="398"/>
      <c r="AO350" s="108">
        <v>1.8655098710828371</v>
      </c>
      <c r="AP350" s="113">
        <v>1.45064724681612</v>
      </c>
    </row>
    <row r="351" spans="1:42" x14ac:dyDescent="0.3">
      <c r="A351" s="53" t="s">
        <v>242</v>
      </c>
      <c r="B351" s="408">
        <v>5.3360160036092452</v>
      </c>
      <c r="C351" s="408">
        <v>7.7568992335761973</v>
      </c>
      <c r="D351" s="409"/>
      <c r="E351" s="408">
        <v>3.0514715660247518</v>
      </c>
      <c r="F351" s="408"/>
      <c r="G351" s="408">
        <v>5.7244713885132299</v>
      </c>
      <c r="H351" s="408"/>
      <c r="I351" s="408">
        <v>2.7006189640404439</v>
      </c>
      <c r="J351" s="408"/>
      <c r="K351" s="408">
        <v>1.450759725953644</v>
      </c>
      <c r="L351" s="408"/>
      <c r="M351" s="408">
        <v>0.77741147131504607</v>
      </c>
      <c r="N351" s="408"/>
      <c r="O351" s="408">
        <v>2.911280594098657</v>
      </c>
      <c r="P351" s="408"/>
      <c r="Q351" s="92">
        <v>2.2408167024080701</v>
      </c>
      <c r="R351" s="410"/>
      <c r="S351" s="408">
        <v>4.3681963175664213</v>
      </c>
      <c r="T351" s="408"/>
      <c r="U351" s="379">
        <v>997</v>
      </c>
      <c r="V351" s="379">
        <v>1270</v>
      </c>
      <c r="Y351" s="147">
        <f>L163 - AO351</f>
        <v>0</v>
      </c>
      <c r="Z351" s="147">
        <f>K319 - AP351</f>
        <v>0</v>
      </c>
      <c r="AA351" s="232">
        <v>318</v>
      </c>
      <c r="AB351" s="232">
        <f t="shared" si="61"/>
        <v>153</v>
      </c>
      <c r="AC351" s="434"/>
      <c r="AD351" s="95" t="s">
        <v>220</v>
      </c>
      <c r="AE351" s="398"/>
      <c r="AF351" s="398"/>
      <c r="AG351" s="398"/>
      <c r="AH351" s="398"/>
      <c r="AI351" s="398"/>
      <c r="AJ351" s="398"/>
      <c r="AK351" s="398"/>
      <c r="AL351" s="398"/>
      <c r="AM351" s="398"/>
      <c r="AN351" s="398"/>
      <c r="AO351" s="108">
        <v>2.5178373226080728</v>
      </c>
      <c r="AP351" s="113">
        <v>2.320385356243408</v>
      </c>
    </row>
    <row r="352" spans="1:42" x14ac:dyDescent="0.3">
      <c r="A352" s="53" t="s">
        <v>243</v>
      </c>
      <c r="B352" s="408">
        <v>3.0582963352928512</v>
      </c>
      <c r="C352" s="408">
        <v>6.5489391880844581</v>
      </c>
      <c r="D352" s="409"/>
      <c r="E352" s="408">
        <v>1.3208159107727719</v>
      </c>
      <c r="F352" s="408"/>
      <c r="G352" s="408">
        <v>4.43744386180364</v>
      </c>
      <c r="H352" s="408"/>
      <c r="I352" s="408">
        <v>1.957468407484827</v>
      </c>
      <c r="J352" s="408"/>
      <c r="K352" s="408">
        <v>2.0453435124736501</v>
      </c>
      <c r="L352" s="408"/>
      <c r="M352" s="408">
        <v>0.86295475303510583</v>
      </c>
      <c r="N352" s="408"/>
      <c r="O352" s="408">
        <v>4.1480369481435124</v>
      </c>
      <c r="P352" s="408"/>
      <c r="Q352" s="92">
        <v>2.822325667554173</v>
      </c>
      <c r="R352" s="410"/>
      <c r="S352" s="408">
        <v>3.579462892726835</v>
      </c>
      <c r="T352" s="408"/>
      <c r="U352" s="379">
        <v>1003</v>
      </c>
      <c r="V352" s="379">
        <v>1183</v>
      </c>
      <c r="Y352" s="147">
        <f>L164 - AO352</f>
        <v>0</v>
      </c>
      <c r="Z352" s="147">
        <f>K320 - AP352</f>
        <v>0</v>
      </c>
      <c r="AA352" s="232">
        <v>319</v>
      </c>
      <c r="AB352" s="232">
        <f t="shared" si="61"/>
        <v>154</v>
      </c>
      <c r="AC352" s="434"/>
      <c r="AD352" s="97" t="s">
        <v>382</v>
      </c>
      <c r="AE352" s="399"/>
      <c r="AF352" s="399"/>
      <c r="AG352" s="399"/>
      <c r="AH352" s="399"/>
      <c r="AI352" s="399"/>
      <c r="AJ352" s="399"/>
      <c r="AK352" s="399"/>
      <c r="AL352" s="399"/>
      <c r="AM352" s="399"/>
      <c r="AN352" s="399"/>
      <c r="AO352" s="109">
        <v>2.450181193729589</v>
      </c>
      <c r="AP352" s="114">
        <v>2.3295334521592941</v>
      </c>
    </row>
    <row r="353" spans="1:42" x14ac:dyDescent="0.3">
      <c r="A353" s="53" t="s">
        <v>244</v>
      </c>
      <c r="B353" s="408">
        <v>5.5869055731853914</v>
      </c>
      <c r="C353" s="408">
        <v>7.4682623017835228</v>
      </c>
      <c r="D353" s="409"/>
      <c r="E353" s="408">
        <v>4.0626876407091608</v>
      </c>
      <c r="F353" s="408"/>
      <c r="G353" s="408">
        <v>5.1772077303696529</v>
      </c>
      <c r="H353" s="408"/>
      <c r="I353" s="408">
        <v>1.9480117433856921</v>
      </c>
      <c r="J353" s="408"/>
      <c r="K353" s="408">
        <v>1.7641255881016229</v>
      </c>
      <c r="L353" s="408"/>
      <c r="M353" s="408">
        <v>0.65252843608155775</v>
      </c>
      <c r="N353" s="408"/>
      <c r="O353" s="408">
        <v>2.3062621908757959</v>
      </c>
      <c r="P353" s="408"/>
      <c r="Q353" s="92">
        <v>2.464183821015141</v>
      </c>
      <c r="R353" s="410"/>
      <c r="S353" s="408">
        <v>5.44211742022366</v>
      </c>
      <c r="T353" s="408"/>
      <c r="U353" s="379">
        <v>1159</v>
      </c>
      <c r="V353" s="379">
        <v>1420</v>
      </c>
      <c r="Y353" s="147">
        <f t="shared" ref="Y353:Y360" si="62">L167 - AO353</f>
        <v>0</v>
      </c>
      <c r="Z353" s="147">
        <f t="shared" ref="Z353:Z360" si="63">K323 - AP353</f>
        <v>0</v>
      </c>
      <c r="AA353" s="232">
        <v>320</v>
      </c>
      <c r="AB353" s="232">
        <f t="shared" si="61"/>
        <v>155</v>
      </c>
      <c r="AC353" s="436" t="s">
        <v>149</v>
      </c>
      <c r="AD353" s="96" t="s">
        <v>222</v>
      </c>
      <c r="AE353" s="397"/>
      <c r="AF353" s="397"/>
      <c r="AG353" s="397"/>
      <c r="AH353" s="397"/>
      <c r="AI353" s="397"/>
      <c r="AJ353" s="397"/>
      <c r="AK353" s="397"/>
      <c r="AL353" s="397"/>
      <c r="AM353" s="397"/>
      <c r="AN353" s="397"/>
      <c r="AO353" s="106">
        <v>1.3702308244455259</v>
      </c>
      <c r="AP353" s="115">
        <v>2.1054795065948748</v>
      </c>
    </row>
    <row r="354" spans="1:42" x14ac:dyDescent="0.3">
      <c r="A354" s="53" t="s">
        <v>245</v>
      </c>
      <c r="B354" s="408">
        <v>5.6519163709007181</v>
      </c>
      <c r="C354" s="408">
        <v>7.7209582490546076</v>
      </c>
      <c r="D354" s="409"/>
      <c r="E354" s="408">
        <v>3.9421807194788658</v>
      </c>
      <c r="F354" s="408"/>
      <c r="G354" s="408">
        <v>4.7119959861507619</v>
      </c>
      <c r="H354" s="408"/>
      <c r="I354" s="408">
        <v>2.3337030639333229</v>
      </c>
      <c r="J354" s="408"/>
      <c r="K354" s="408">
        <v>2.5758925052421611</v>
      </c>
      <c r="L354" s="408"/>
      <c r="M354" s="408">
        <v>0.83036876463861531</v>
      </c>
      <c r="N354" s="408"/>
      <c r="O354" s="408">
        <v>4.3781791635111738</v>
      </c>
      <c r="P354" s="408"/>
      <c r="Q354" s="92">
        <v>2.3712232266014182</v>
      </c>
      <c r="R354" s="410"/>
      <c r="S354" s="408">
        <v>4.4484046463989779</v>
      </c>
      <c r="T354" s="408"/>
      <c r="U354" s="379">
        <v>1032</v>
      </c>
      <c r="V354" s="379">
        <v>1211</v>
      </c>
      <c r="Y354" s="147">
        <f t="shared" si="62"/>
        <v>0</v>
      </c>
      <c r="Z354" s="147">
        <f t="shared" si="63"/>
        <v>0</v>
      </c>
      <c r="AA354" s="232">
        <v>321</v>
      </c>
      <c r="AB354" s="232">
        <f t="shared" si="61"/>
        <v>156</v>
      </c>
      <c r="AC354" s="434"/>
      <c r="AD354" s="95" t="s">
        <v>223</v>
      </c>
      <c r="AE354" s="398"/>
      <c r="AF354" s="398"/>
      <c r="AG354" s="398"/>
      <c r="AH354" s="398"/>
      <c r="AI354" s="398"/>
      <c r="AJ354" s="398"/>
      <c r="AK354" s="398"/>
      <c r="AL354" s="398"/>
      <c r="AM354" s="398"/>
      <c r="AN354" s="398"/>
      <c r="AO354" s="108">
        <v>1.9931091393091569</v>
      </c>
      <c r="AP354" s="113">
        <v>1.269131953513676</v>
      </c>
    </row>
    <row r="355" spans="1:42" x14ac:dyDescent="0.3">
      <c r="A355" s="81" t="s">
        <v>246</v>
      </c>
      <c r="B355" s="130">
        <v>4.3476974896945721</v>
      </c>
      <c r="C355" s="454">
        <v>8.2791635422353629</v>
      </c>
      <c r="D355" s="434"/>
      <c r="E355" s="454">
        <v>2.6953170823905959</v>
      </c>
      <c r="F355" s="434"/>
      <c r="G355" s="454">
        <v>6.4526954246322639</v>
      </c>
      <c r="H355" s="434"/>
      <c r="I355" s="454">
        <v>1.380807937315945</v>
      </c>
      <c r="J355" s="434"/>
      <c r="K355" s="454">
        <v>1.794251268996693</v>
      </c>
      <c r="L355" s="434"/>
      <c r="M355" s="454">
        <v>0.50440838599562587</v>
      </c>
      <c r="N355" s="434"/>
      <c r="O355" s="454">
        <v>2.999753474150479</v>
      </c>
      <c r="P355" s="434"/>
      <c r="Q355" s="93">
        <v>3.4797768721915809</v>
      </c>
      <c r="R355" s="250"/>
      <c r="S355" s="454">
        <v>4.3614584620331973</v>
      </c>
      <c r="T355" s="434"/>
      <c r="U355" s="82">
        <v>648</v>
      </c>
      <c r="V355" s="82">
        <v>829</v>
      </c>
      <c r="Y355" s="147">
        <f t="shared" si="62"/>
        <v>0</v>
      </c>
      <c r="Z355" s="147">
        <f t="shared" si="63"/>
        <v>0</v>
      </c>
      <c r="AA355" s="232">
        <v>322</v>
      </c>
      <c r="AB355" s="232">
        <f t="shared" si="61"/>
        <v>157</v>
      </c>
      <c r="AC355" s="434"/>
      <c r="AD355" s="95" t="s">
        <v>224</v>
      </c>
      <c r="AE355" s="398"/>
      <c r="AF355" s="398"/>
      <c r="AG355" s="398"/>
      <c r="AH355" s="398"/>
      <c r="AI355" s="398"/>
      <c r="AJ355" s="398"/>
      <c r="AK355" s="398"/>
      <c r="AL355" s="398"/>
      <c r="AM355" s="398"/>
      <c r="AN355" s="398"/>
      <c r="AO355" s="108">
        <v>1.001236106995367</v>
      </c>
      <c r="AP355" s="113">
        <v>2.1274547995748159</v>
      </c>
    </row>
    <row r="356" spans="1:42" x14ac:dyDescent="0.3">
      <c r="Y356" s="147">
        <f t="shared" si="62"/>
        <v>0</v>
      </c>
      <c r="Z356" s="147">
        <f t="shared" si="63"/>
        <v>0</v>
      </c>
      <c r="AA356" s="232">
        <v>323</v>
      </c>
      <c r="AB356" s="232">
        <f t="shared" si="61"/>
        <v>158</v>
      </c>
      <c r="AC356" s="434"/>
      <c r="AD356" s="95" t="s">
        <v>225</v>
      </c>
      <c r="AE356" s="398"/>
      <c r="AF356" s="398"/>
      <c r="AG356" s="398"/>
      <c r="AH356" s="398"/>
      <c r="AI356" s="398"/>
      <c r="AJ356" s="398"/>
      <c r="AK356" s="398"/>
      <c r="AL356" s="398"/>
      <c r="AM356" s="398"/>
      <c r="AN356" s="398"/>
      <c r="AO356" s="108">
        <v>2.2428371926818369</v>
      </c>
      <c r="AP356" s="113">
        <v>2.5930455674974291</v>
      </c>
    </row>
    <row r="357" spans="1:42" x14ac:dyDescent="0.3">
      <c r="Y357" s="147">
        <f t="shared" si="62"/>
        <v>0</v>
      </c>
      <c r="Z357" s="147">
        <f t="shared" si="63"/>
        <v>0</v>
      </c>
      <c r="AA357" s="232">
        <v>324</v>
      </c>
      <c r="AB357" s="232">
        <f t="shared" si="61"/>
        <v>159</v>
      </c>
      <c r="AC357" s="434"/>
      <c r="AD357" s="95" t="s">
        <v>226</v>
      </c>
      <c r="AE357" s="398"/>
      <c r="AF357" s="398"/>
      <c r="AG357" s="398"/>
      <c r="AH357" s="398"/>
      <c r="AI357" s="398"/>
      <c r="AJ357" s="398"/>
      <c r="AK357" s="398"/>
      <c r="AL357" s="398"/>
      <c r="AM357" s="398"/>
      <c r="AN357" s="398"/>
      <c r="AO357" s="108">
        <v>1.819520885651897</v>
      </c>
      <c r="AP357" s="113">
        <v>1.897569196350029</v>
      </c>
    </row>
    <row r="358" spans="1:42" x14ac:dyDescent="0.3">
      <c r="Y358" s="147">
        <f t="shared" si="62"/>
        <v>0</v>
      </c>
      <c r="Z358" s="147">
        <f t="shared" si="63"/>
        <v>0</v>
      </c>
      <c r="AA358" s="232">
        <v>325</v>
      </c>
      <c r="AB358" s="232">
        <f t="shared" si="61"/>
        <v>160</v>
      </c>
      <c r="AC358" s="434"/>
      <c r="AD358" s="95" t="s">
        <v>227</v>
      </c>
      <c r="AE358" s="398"/>
      <c r="AF358" s="398"/>
      <c r="AG358" s="398"/>
      <c r="AH358" s="398"/>
      <c r="AI358" s="398"/>
      <c r="AJ358" s="398"/>
      <c r="AK358" s="398"/>
      <c r="AL358" s="398"/>
      <c r="AM358" s="398"/>
      <c r="AN358" s="398"/>
      <c r="AO358" s="108">
        <v>1.7825549550801969</v>
      </c>
      <c r="AP358" s="113">
        <v>0.96182488790118148</v>
      </c>
    </row>
    <row r="359" spans="1:42" x14ac:dyDescent="0.3">
      <c r="Y359" s="147">
        <f t="shared" si="62"/>
        <v>0</v>
      </c>
      <c r="Z359" s="147">
        <f t="shared" si="63"/>
        <v>0</v>
      </c>
      <c r="AA359" s="232">
        <v>326</v>
      </c>
      <c r="AB359" s="232">
        <f t="shared" si="61"/>
        <v>161</v>
      </c>
      <c r="AC359" s="434"/>
      <c r="AD359" s="95" t="s">
        <v>228</v>
      </c>
      <c r="AE359" s="398"/>
      <c r="AF359" s="398"/>
      <c r="AG359" s="398"/>
      <c r="AH359" s="398"/>
      <c r="AI359" s="398"/>
      <c r="AJ359" s="398"/>
      <c r="AK359" s="398"/>
      <c r="AL359" s="398"/>
      <c r="AM359" s="398"/>
      <c r="AN359" s="398"/>
      <c r="AO359" s="108">
        <v>5.6733103248427623</v>
      </c>
      <c r="AP359" s="113">
        <v>3.4008991909493709</v>
      </c>
    </row>
    <row r="360" spans="1:42" x14ac:dyDescent="0.3">
      <c r="Y360" s="147">
        <f t="shared" si="62"/>
        <v>0</v>
      </c>
      <c r="Z360" s="147">
        <f t="shared" si="63"/>
        <v>0</v>
      </c>
      <c r="AA360" s="232">
        <v>327</v>
      </c>
      <c r="AB360" s="232">
        <f t="shared" si="61"/>
        <v>162</v>
      </c>
      <c r="AC360" s="434"/>
      <c r="AD360" s="97" t="s">
        <v>229</v>
      </c>
      <c r="AE360" s="399"/>
      <c r="AF360" s="399"/>
      <c r="AG360" s="399"/>
      <c r="AH360" s="399"/>
      <c r="AI360" s="399"/>
      <c r="AJ360" s="399"/>
      <c r="AK360" s="399"/>
      <c r="AL360" s="399"/>
      <c r="AM360" s="399"/>
      <c r="AN360" s="399"/>
      <c r="AO360" s="109">
        <v>2.6860432452081788</v>
      </c>
      <c r="AP360" s="114">
        <v>1.8837524352698369</v>
      </c>
    </row>
    <row r="361" spans="1:42" x14ac:dyDescent="0.3">
      <c r="Y361" s="147">
        <f>L177 - AO361</f>
        <v>0</v>
      </c>
      <c r="Z361" s="147">
        <f>K333 - AP361</f>
        <v>0</v>
      </c>
      <c r="AA361" s="232">
        <v>328</v>
      </c>
      <c r="AB361" s="232">
        <f t="shared" si="61"/>
        <v>163</v>
      </c>
      <c r="AC361" s="436" t="s">
        <v>150</v>
      </c>
      <c r="AD361" s="96" t="s">
        <v>230</v>
      </c>
      <c r="AE361" s="397"/>
      <c r="AF361" s="397"/>
      <c r="AG361" s="397"/>
      <c r="AH361" s="397"/>
      <c r="AI361" s="397"/>
      <c r="AJ361" s="397"/>
      <c r="AK361" s="397"/>
      <c r="AL361" s="397"/>
      <c r="AM361" s="397"/>
      <c r="AN361" s="397"/>
      <c r="AO361" s="106">
        <v>2.3016504329545251</v>
      </c>
      <c r="AP361" s="115">
        <v>1.906097518124573</v>
      </c>
    </row>
    <row r="362" spans="1:42" x14ac:dyDescent="0.3">
      <c r="Y362" s="147">
        <f>L178 - AO362</f>
        <v>0</v>
      </c>
      <c r="Z362" s="147">
        <f>K334 - AP362</f>
        <v>0</v>
      </c>
      <c r="AA362" s="232">
        <v>329</v>
      </c>
      <c r="AB362" s="232">
        <f t="shared" si="61"/>
        <v>164</v>
      </c>
      <c r="AC362" s="434"/>
      <c r="AD362" s="97" t="s">
        <v>231</v>
      </c>
      <c r="AE362" s="399"/>
      <c r="AF362" s="399"/>
      <c r="AG362" s="399"/>
      <c r="AH362" s="399"/>
      <c r="AI362" s="399"/>
      <c r="AJ362" s="399"/>
      <c r="AK362" s="399"/>
      <c r="AL362" s="399"/>
      <c r="AM362" s="399"/>
      <c r="AN362" s="399"/>
      <c r="AO362" s="109">
        <v>1.5238986437105899</v>
      </c>
      <c r="AP362" s="114">
        <v>1.920852745122182</v>
      </c>
    </row>
    <row r="363" spans="1:42" x14ac:dyDescent="0.3">
      <c r="Y363" s="147">
        <f>L181 - AO363</f>
        <v>0</v>
      </c>
      <c r="Z363" s="147">
        <f>K337- AP363</f>
        <v>0</v>
      </c>
      <c r="AA363" s="232">
        <v>330</v>
      </c>
      <c r="AB363" s="232">
        <f t="shared" si="61"/>
        <v>165</v>
      </c>
      <c r="AC363" s="436" t="s">
        <v>151</v>
      </c>
      <c r="AD363" s="96" t="s">
        <v>232</v>
      </c>
      <c r="AE363" s="397"/>
      <c r="AF363" s="397"/>
      <c r="AG363" s="397"/>
      <c r="AH363" s="397"/>
      <c r="AI363" s="397"/>
      <c r="AJ363" s="397"/>
      <c r="AK363" s="397"/>
      <c r="AL363" s="397"/>
      <c r="AM363" s="397"/>
      <c r="AN363" s="397"/>
      <c r="AO363" s="106">
        <v>3.7355489441798291</v>
      </c>
      <c r="AP363" s="115">
        <v>2.253056657523135</v>
      </c>
    </row>
    <row r="364" spans="1:42" x14ac:dyDescent="0.3">
      <c r="Y364" s="147">
        <f>L182 - AO364</f>
        <v>0</v>
      </c>
      <c r="Z364" s="147">
        <f>K338- AP364</f>
        <v>0</v>
      </c>
      <c r="AA364" s="232">
        <v>331</v>
      </c>
      <c r="AB364" s="232">
        <f t="shared" si="61"/>
        <v>166</v>
      </c>
      <c r="AC364" s="434"/>
      <c r="AD364" s="97" t="s">
        <v>233</v>
      </c>
      <c r="AE364" s="399"/>
      <c r="AF364" s="399"/>
      <c r="AG364" s="399"/>
      <c r="AH364" s="399"/>
      <c r="AI364" s="399"/>
      <c r="AJ364" s="399"/>
      <c r="AK364" s="399"/>
      <c r="AL364" s="399"/>
      <c r="AM364" s="399"/>
      <c r="AN364" s="399"/>
      <c r="AO364" s="109">
        <v>2.0755308849852359</v>
      </c>
      <c r="AP364" s="114">
        <v>1.895410914967238</v>
      </c>
    </row>
    <row r="365" spans="1:42" x14ac:dyDescent="0.3">
      <c r="Y365" s="147">
        <f>L185 - AO365</f>
        <v>0</v>
      </c>
      <c r="Z365" s="147">
        <f>K341- AP365</f>
        <v>0</v>
      </c>
      <c r="AA365" s="232">
        <v>332</v>
      </c>
      <c r="AB365" s="232">
        <f t="shared" ref="AB365:AB390" si="64">AA365-165</f>
        <v>167</v>
      </c>
      <c r="AC365" s="436" t="s">
        <v>152</v>
      </c>
      <c r="AD365" s="96" t="s">
        <v>234</v>
      </c>
      <c r="AE365" s="397"/>
      <c r="AF365" s="397"/>
      <c r="AG365" s="397"/>
      <c r="AH365" s="397"/>
      <c r="AI365" s="397"/>
      <c r="AJ365" s="397"/>
      <c r="AK365" s="397"/>
      <c r="AL365" s="397"/>
      <c r="AM365" s="397"/>
      <c r="AN365" s="397"/>
      <c r="AO365" s="106">
        <v>3.0657349107926488</v>
      </c>
      <c r="AP365" s="115">
        <v>2.675056741471832</v>
      </c>
    </row>
    <row r="366" spans="1:42" x14ac:dyDescent="0.3">
      <c r="Y366" s="147">
        <f>L186 - AO366</f>
        <v>0</v>
      </c>
      <c r="Z366" s="147">
        <f>K342- AP366</f>
        <v>0</v>
      </c>
      <c r="AA366" s="232">
        <v>333</v>
      </c>
      <c r="AB366" s="232">
        <f t="shared" si="64"/>
        <v>168</v>
      </c>
      <c r="AC366" s="434"/>
      <c r="AD366" s="95" t="s">
        <v>235</v>
      </c>
      <c r="AE366" s="398"/>
      <c r="AF366" s="398"/>
      <c r="AG366" s="398"/>
      <c r="AH366" s="398"/>
      <c r="AI366" s="398"/>
      <c r="AJ366" s="398"/>
      <c r="AK366" s="398"/>
      <c r="AL366" s="398"/>
      <c r="AM366" s="398"/>
      <c r="AN366" s="398"/>
      <c r="AO366" s="108">
        <v>2.0865781075162801</v>
      </c>
      <c r="AP366" s="113">
        <v>1.890503561954354</v>
      </c>
    </row>
    <row r="367" spans="1:42" ht="15.75" customHeight="1" thickBot="1" x14ac:dyDescent="0.35">
      <c r="Y367" s="147">
        <f>L187 - AO367</f>
        <v>0</v>
      </c>
      <c r="Z367" s="147">
        <f>K343- AP367</f>
        <v>0</v>
      </c>
      <c r="AA367" s="232">
        <v>334</v>
      </c>
      <c r="AB367" s="232">
        <f t="shared" si="64"/>
        <v>169</v>
      </c>
      <c r="AC367" s="434"/>
      <c r="AD367" s="99" t="s">
        <v>236</v>
      </c>
      <c r="AE367" s="116"/>
      <c r="AF367" s="116"/>
      <c r="AG367" s="116"/>
      <c r="AH367" s="116"/>
      <c r="AI367" s="116"/>
      <c r="AJ367" s="116"/>
      <c r="AK367" s="116"/>
      <c r="AL367" s="116"/>
      <c r="AM367" s="116"/>
      <c r="AN367" s="116"/>
      <c r="AO367" s="118">
        <v>1.6018579193731399</v>
      </c>
      <c r="AP367" s="117">
        <v>1.20355385672823</v>
      </c>
    </row>
    <row r="368" spans="1:42" x14ac:dyDescent="0.3">
      <c r="Y368" s="147">
        <f t="shared" ref="Y368:Y373" si="65">P45 - AO368</f>
        <v>0</v>
      </c>
      <c r="Z368" s="147">
        <f t="shared" ref="Z368:Z373" si="66">O210- AP368</f>
        <v>-2.1316282072803006E-14</v>
      </c>
      <c r="AA368" s="232">
        <v>334</v>
      </c>
      <c r="AB368" s="232">
        <f t="shared" si="64"/>
        <v>169</v>
      </c>
      <c r="AC368" s="438" t="s">
        <v>443</v>
      </c>
      <c r="AD368" s="98" t="s">
        <v>155</v>
      </c>
      <c r="AE368" s="110"/>
      <c r="AF368" s="110"/>
      <c r="AG368" s="110"/>
      <c r="AH368" s="110"/>
      <c r="AI368" s="110"/>
      <c r="AJ368" s="110"/>
      <c r="AK368" s="110"/>
      <c r="AL368" s="110"/>
      <c r="AM368" s="110"/>
      <c r="AN368" s="110"/>
      <c r="AO368" s="111">
        <v>8.9832938041818799</v>
      </c>
      <c r="AP368" s="112">
        <v>11.040013265597</v>
      </c>
    </row>
    <row r="369" spans="25:42" x14ac:dyDescent="0.3">
      <c r="Y369" s="147">
        <f t="shared" si="65"/>
        <v>0</v>
      </c>
      <c r="Z369" s="147">
        <f t="shared" si="66"/>
        <v>0</v>
      </c>
      <c r="AA369" s="232">
        <v>335</v>
      </c>
      <c r="AB369" s="232">
        <f t="shared" si="64"/>
        <v>170</v>
      </c>
      <c r="AC369" s="434"/>
      <c r="AD369" s="95" t="s">
        <v>156</v>
      </c>
      <c r="AE369" s="398"/>
      <c r="AF369" s="398"/>
      <c r="AG369" s="398"/>
      <c r="AH369" s="398"/>
      <c r="AI369" s="398"/>
      <c r="AJ369" s="398"/>
      <c r="AK369" s="398"/>
      <c r="AL369" s="398"/>
      <c r="AM369" s="398"/>
      <c r="AN369" s="398"/>
      <c r="AO369" s="108">
        <v>5.7793056652416981</v>
      </c>
      <c r="AP369" s="113">
        <v>7.6023595962402144</v>
      </c>
    </row>
    <row r="370" spans="25:42" x14ac:dyDescent="0.3">
      <c r="Y370" s="147">
        <f t="shared" si="65"/>
        <v>0</v>
      </c>
      <c r="Z370" s="147">
        <f t="shared" si="66"/>
        <v>0</v>
      </c>
      <c r="AA370" s="232">
        <v>336</v>
      </c>
      <c r="AB370" s="232">
        <f t="shared" si="64"/>
        <v>171</v>
      </c>
      <c r="AC370" s="434"/>
      <c r="AD370" s="95" t="s">
        <v>157</v>
      </c>
      <c r="AE370" s="398"/>
      <c r="AF370" s="398"/>
      <c r="AG370" s="398"/>
      <c r="AH370" s="398"/>
      <c r="AI370" s="398"/>
      <c r="AJ370" s="398"/>
      <c r="AK370" s="398"/>
      <c r="AL370" s="398"/>
      <c r="AM370" s="398"/>
      <c r="AN370" s="398"/>
      <c r="AO370" s="108">
        <v>2.2057295076579928</v>
      </c>
      <c r="AP370" s="113">
        <v>2.83322415295879</v>
      </c>
    </row>
    <row r="371" spans="25:42" x14ac:dyDescent="0.3">
      <c r="Y371" s="147">
        <f t="shared" si="65"/>
        <v>0</v>
      </c>
      <c r="Z371" s="147">
        <f t="shared" si="66"/>
        <v>0</v>
      </c>
      <c r="AA371" s="232">
        <v>337</v>
      </c>
      <c r="AB371" s="232">
        <f t="shared" si="64"/>
        <v>172</v>
      </c>
      <c r="AC371" s="434"/>
      <c r="AD371" s="95" t="s">
        <v>158</v>
      </c>
      <c r="AE371" s="398"/>
      <c r="AF371" s="398"/>
      <c r="AG371" s="398"/>
      <c r="AH371" s="398"/>
      <c r="AI371" s="398"/>
      <c r="AJ371" s="398"/>
      <c r="AK371" s="398"/>
      <c r="AL371" s="398"/>
      <c r="AM371" s="398"/>
      <c r="AN371" s="398"/>
      <c r="AO371" s="108">
        <v>1.563506052325885</v>
      </c>
      <c r="AP371" s="113">
        <v>1.6409442005931549</v>
      </c>
    </row>
    <row r="372" spans="25:42" x14ac:dyDescent="0.3">
      <c r="Y372" s="147">
        <f t="shared" si="65"/>
        <v>0</v>
      </c>
      <c r="Z372" s="147">
        <f t="shared" si="66"/>
        <v>0</v>
      </c>
      <c r="AA372" s="232">
        <v>338</v>
      </c>
      <c r="AB372" s="232">
        <f t="shared" si="64"/>
        <v>173</v>
      </c>
      <c r="AC372" s="434"/>
      <c r="AD372" s="95" t="s">
        <v>159</v>
      </c>
      <c r="AE372" s="398"/>
      <c r="AF372" s="398"/>
      <c r="AG372" s="398"/>
      <c r="AH372" s="398"/>
      <c r="AI372" s="398"/>
      <c r="AJ372" s="398"/>
      <c r="AK372" s="398"/>
      <c r="AL372" s="398"/>
      <c r="AM372" s="398"/>
      <c r="AN372" s="398"/>
      <c r="AO372" s="108">
        <v>1.712227431045608</v>
      </c>
      <c r="AP372" s="113">
        <v>1.6120868910870121</v>
      </c>
    </row>
    <row r="373" spans="25:42" x14ac:dyDescent="0.3">
      <c r="Y373" s="147">
        <f t="shared" si="65"/>
        <v>0</v>
      </c>
      <c r="Z373" s="147">
        <f t="shared" si="66"/>
        <v>0</v>
      </c>
      <c r="AA373" s="232">
        <v>339</v>
      </c>
      <c r="AB373" s="232">
        <f t="shared" si="64"/>
        <v>174</v>
      </c>
      <c r="AC373" s="434"/>
      <c r="AD373" s="97" t="s">
        <v>160</v>
      </c>
      <c r="AE373" s="399"/>
      <c r="AF373" s="399"/>
      <c r="AG373" s="399"/>
      <c r="AH373" s="399"/>
      <c r="AI373" s="399"/>
      <c r="AJ373" s="399"/>
      <c r="AK373" s="399"/>
      <c r="AL373" s="399"/>
      <c r="AM373" s="399"/>
      <c r="AN373" s="399"/>
      <c r="AO373" s="109">
        <v>0.62473945830822264</v>
      </c>
      <c r="AP373" s="114">
        <v>0.8275763519215612</v>
      </c>
    </row>
    <row r="374" spans="25:42" x14ac:dyDescent="0.3">
      <c r="Y374" s="147">
        <f t="shared" ref="Y374:Y383" si="67">P190 - AO374</f>
        <v>3.9968028886505635E-15</v>
      </c>
      <c r="Z374" s="147">
        <f t="shared" ref="Z374:Z383" si="68">O346- AP374</f>
        <v>0</v>
      </c>
      <c r="AA374" s="232">
        <v>340</v>
      </c>
      <c r="AB374" s="232">
        <f t="shared" si="64"/>
        <v>175</v>
      </c>
      <c r="AC374" s="436" t="s">
        <v>383</v>
      </c>
      <c r="AD374" s="96" t="s">
        <v>237</v>
      </c>
      <c r="AE374" s="397"/>
      <c r="AF374" s="397"/>
      <c r="AG374" s="397"/>
      <c r="AH374" s="397"/>
      <c r="AI374" s="397"/>
      <c r="AJ374" s="397"/>
      <c r="AK374" s="397"/>
      <c r="AL374" s="397"/>
      <c r="AM374" s="397"/>
      <c r="AN374" s="397"/>
      <c r="AO374" s="106">
        <v>2.8181983145928799</v>
      </c>
      <c r="AP374" s="115">
        <v>1.79511568394139</v>
      </c>
    </row>
    <row r="375" spans="25:42" x14ac:dyDescent="0.3">
      <c r="Y375" s="147">
        <f t="shared" si="67"/>
        <v>0</v>
      </c>
      <c r="Z375" s="147">
        <f t="shared" si="68"/>
        <v>0</v>
      </c>
      <c r="AA375" s="232">
        <v>341</v>
      </c>
      <c r="AB375" s="232">
        <f t="shared" si="64"/>
        <v>176</v>
      </c>
      <c r="AC375" s="434"/>
      <c r="AD375" s="95" t="s">
        <v>238</v>
      </c>
      <c r="AE375" s="398"/>
      <c r="AF375" s="398"/>
      <c r="AG375" s="398"/>
      <c r="AH375" s="398"/>
      <c r="AI375" s="398"/>
      <c r="AJ375" s="398"/>
      <c r="AK375" s="398"/>
      <c r="AL375" s="398"/>
      <c r="AM375" s="398"/>
      <c r="AN375" s="398"/>
      <c r="AO375" s="108">
        <v>1.603681774616208</v>
      </c>
      <c r="AP375" s="113">
        <v>3.2403484703668179</v>
      </c>
    </row>
    <row r="376" spans="25:42" x14ac:dyDescent="0.3">
      <c r="Y376" s="147">
        <f t="shared" si="67"/>
        <v>0</v>
      </c>
      <c r="Z376" s="147">
        <f t="shared" si="68"/>
        <v>0</v>
      </c>
      <c r="AA376" s="232">
        <v>342</v>
      </c>
      <c r="AB376" s="232">
        <f t="shared" si="64"/>
        <v>177</v>
      </c>
      <c r="AC376" s="434"/>
      <c r="AD376" s="95" t="s">
        <v>239</v>
      </c>
      <c r="AE376" s="398"/>
      <c r="AF376" s="398"/>
      <c r="AG376" s="398"/>
      <c r="AH376" s="398"/>
      <c r="AI376" s="398"/>
      <c r="AJ376" s="398"/>
      <c r="AK376" s="398"/>
      <c r="AL376" s="398"/>
      <c r="AM376" s="398"/>
      <c r="AN376" s="398"/>
      <c r="AO376" s="108">
        <v>3.1507544256926532</v>
      </c>
      <c r="AP376" s="113">
        <v>4.0659178391050634</v>
      </c>
    </row>
    <row r="377" spans="25:42" x14ac:dyDescent="0.3">
      <c r="Y377" s="147">
        <f t="shared" si="67"/>
        <v>0</v>
      </c>
      <c r="Z377" s="147">
        <f t="shared" si="68"/>
        <v>0</v>
      </c>
      <c r="AA377" s="232">
        <v>343</v>
      </c>
      <c r="AB377" s="232">
        <f t="shared" si="64"/>
        <v>178</v>
      </c>
      <c r="AC377" s="434"/>
      <c r="AD377" s="95" t="s">
        <v>240</v>
      </c>
      <c r="AE377" s="398"/>
      <c r="AF377" s="398"/>
      <c r="AG377" s="398"/>
      <c r="AH377" s="398"/>
      <c r="AI377" s="398"/>
      <c r="AJ377" s="398"/>
      <c r="AK377" s="398"/>
      <c r="AL377" s="398"/>
      <c r="AM377" s="398"/>
      <c r="AN377" s="398"/>
      <c r="AO377" s="108">
        <v>3.7851703774241861</v>
      </c>
      <c r="AP377" s="113">
        <v>3.416781981466094</v>
      </c>
    </row>
    <row r="378" spans="25:42" x14ac:dyDescent="0.3">
      <c r="Y378" s="147">
        <f t="shared" si="67"/>
        <v>0</v>
      </c>
      <c r="Z378" s="147">
        <f t="shared" si="68"/>
        <v>0</v>
      </c>
      <c r="AA378" s="232">
        <v>344</v>
      </c>
      <c r="AB378" s="232">
        <f t="shared" si="64"/>
        <v>179</v>
      </c>
      <c r="AC378" s="434"/>
      <c r="AD378" s="95" t="s">
        <v>241</v>
      </c>
      <c r="AE378" s="398"/>
      <c r="AF378" s="398"/>
      <c r="AG378" s="398"/>
      <c r="AH378" s="398"/>
      <c r="AI378" s="398"/>
      <c r="AJ378" s="398"/>
      <c r="AK378" s="398"/>
      <c r="AL378" s="398"/>
      <c r="AM378" s="398"/>
      <c r="AN378" s="398"/>
      <c r="AO378" s="108">
        <v>2.4466978338874799</v>
      </c>
      <c r="AP378" s="113">
        <v>2.2440267527882098</v>
      </c>
    </row>
    <row r="379" spans="25:42" x14ac:dyDescent="0.3">
      <c r="Y379" s="147">
        <f t="shared" si="67"/>
        <v>0</v>
      </c>
      <c r="Z379" s="147">
        <f t="shared" si="68"/>
        <v>0</v>
      </c>
      <c r="AA379" s="232">
        <v>345</v>
      </c>
      <c r="AB379" s="232">
        <f t="shared" si="64"/>
        <v>180</v>
      </c>
      <c r="AC379" s="434"/>
      <c r="AD379" s="95" t="s">
        <v>242</v>
      </c>
      <c r="AE379" s="398"/>
      <c r="AF379" s="398"/>
      <c r="AG379" s="398"/>
      <c r="AH379" s="398"/>
      <c r="AI379" s="398"/>
      <c r="AJ379" s="398"/>
      <c r="AK379" s="398"/>
      <c r="AL379" s="398"/>
      <c r="AM379" s="398"/>
      <c r="AN379" s="398"/>
      <c r="AO379" s="108">
        <v>2.8760774478125972</v>
      </c>
      <c r="AP379" s="113">
        <v>2.911280594098657</v>
      </c>
    </row>
    <row r="380" spans="25:42" x14ac:dyDescent="0.3">
      <c r="Y380" s="147">
        <f t="shared" si="67"/>
        <v>0</v>
      </c>
      <c r="Z380" s="147">
        <f t="shared" si="68"/>
        <v>0</v>
      </c>
      <c r="AA380" s="232">
        <v>346</v>
      </c>
      <c r="AB380" s="232">
        <f t="shared" si="64"/>
        <v>181</v>
      </c>
      <c r="AC380" s="434"/>
      <c r="AD380" s="95" t="s">
        <v>243</v>
      </c>
      <c r="AE380" s="398"/>
      <c r="AF380" s="398"/>
      <c r="AG380" s="398"/>
      <c r="AH380" s="398"/>
      <c r="AI380" s="398"/>
      <c r="AJ380" s="398"/>
      <c r="AK380" s="398"/>
      <c r="AL380" s="398"/>
      <c r="AM380" s="398"/>
      <c r="AN380" s="398"/>
      <c r="AO380" s="108">
        <v>2.3931518217125891</v>
      </c>
      <c r="AP380" s="113">
        <v>4.1480369481435124</v>
      </c>
    </row>
    <row r="381" spans="25:42" x14ac:dyDescent="0.3">
      <c r="Y381" s="147">
        <f t="shared" si="67"/>
        <v>0</v>
      </c>
      <c r="Z381" s="147">
        <f t="shared" si="68"/>
        <v>0</v>
      </c>
      <c r="AA381" s="232">
        <v>347</v>
      </c>
      <c r="AB381" s="232">
        <f t="shared" si="64"/>
        <v>182</v>
      </c>
      <c r="AC381" s="434"/>
      <c r="AD381" s="95" t="s">
        <v>244</v>
      </c>
      <c r="AE381" s="398"/>
      <c r="AF381" s="398"/>
      <c r="AG381" s="398"/>
      <c r="AH381" s="398"/>
      <c r="AI381" s="398"/>
      <c r="AJ381" s="398"/>
      <c r="AK381" s="398"/>
      <c r="AL381" s="398"/>
      <c r="AM381" s="398"/>
      <c r="AN381" s="398"/>
      <c r="AO381" s="108">
        <v>3.2939882474653421</v>
      </c>
      <c r="AP381" s="113">
        <v>2.3062621908757959</v>
      </c>
    </row>
    <row r="382" spans="25:42" x14ac:dyDescent="0.3">
      <c r="Y382" s="147">
        <f t="shared" si="67"/>
        <v>0</v>
      </c>
      <c r="Z382" s="147">
        <f t="shared" si="68"/>
        <v>0</v>
      </c>
      <c r="AA382" s="232">
        <v>348</v>
      </c>
      <c r="AB382" s="232">
        <f t="shared" si="64"/>
        <v>183</v>
      </c>
      <c r="AC382" s="434"/>
      <c r="AD382" s="95" t="s">
        <v>245</v>
      </c>
      <c r="AE382" s="398"/>
      <c r="AF382" s="398"/>
      <c r="AG382" s="398"/>
      <c r="AH382" s="398"/>
      <c r="AI382" s="398"/>
      <c r="AJ382" s="398"/>
      <c r="AK382" s="398"/>
      <c r="AL382" s="398"/>
      <c r="AM382" s="398"/>
      <c r="AN382" s="398"/>
      <c r="AO382" s="108">
        <v>2.9384917615416981</v>
      </c>
      <c r="AP382" s="113">
        <v>4.3781791635111738</v>
      </c>
    </row>
    <row r="383" spans="25:42" x14ac:dyDescent="0.3">
      <c r="Y383" s="147">
        <f t="shared" si="67"/>
        <v>0</v>
      </c>
      <c r="Z383" s="147">
        <f t="shared" si="68"/>
        <v>0</v>
      </c>
      <c r="AA383" s="232">
        <v>349</v>
      </c>
      <c r="AB383" s="232">
        <f t="shared" si="64"/>
        <v>184</v>
      </c>
      <c r="AC383" s="434"/>
      <c r="AD383" s="97" t="s">
        <v>246</v>
      </c>
      <c r="AE383" s="399"/>
      <c r="AF383" s="399"/>
      <c r="AG383" s="399"/>
      <c r="AH383" s="399"/>
      <c r="AI383" s="399"/>
      <c r="AJ383" s="399"/>
      <c r="AK383" s="399"/>
      <c r="AL383" s="399"/>
      <c r="AM383" s="399"/>
      <c r="AN383" s="399"/>
      <c r="AO383" s="109">
        <v>1.9611834166080111</v>
      </c>
      <c r="AP383" s="114">
        <v>2.999753474150479</v>
      </c>
    </row>
    <row r="384" spans="25:42" x14ac:dyDescent="0.3">
      <c r="Y384" s="147">
        <f t="shared" ref="Y384:Y390" si="69">P146- AO384</f>
        <v>0</v>
      </c>
      <c r="Z384" s="147">
        <f t="shared" ref="Z384:Z390" si="70">O302- AP384</f>
        <v>0</v>
      </c>
      <c r="AA384" s="232">
        <v>303</v>
      </c>
      <c r="AB384" s="232">
        <f t="shared" si="64"/>
        <v>138</v>
      </c>
      <c r="AC384" s="436" t="s">
        <v>146</v>
      </c>
      <c r="AD384" s="96" t="s">
        <v>381</v>
      </c>
      <c r="AE384" s="397"/>
      <c r="AF384" s="397"/>
      <c r="AG384" s="397"/>
      <c r="AH384" s="397"/>
      <c r="AI384" s="397"/>
      <c r="AJ384" s="397"/>
      <c r="AK384" s="397"/>
      <c r="AL384" s="397"/>
      <c r="AM384" s="397"/>
      <c r="AN384" s="397"/>
      <c r="AO384" s="106">
        <v>4.0597744136824501</v>
      </c>
      <c r="AP384" s="115">
        <v>4.0780425647804899</v>
      </c>
    </row>
    <row r="385" spans="25:42" x14ac:dyDescent="0.3">
      <c r="Y385" s="147">
        <f t="shared" si="69"/>
        <v>0</v>
      </c>
      <c r="Z385" s="147">
        <f t="shared" si="70"/>
        <v>0</v>
      </c>
      <c r="AA385" s="232">
        <v>304</v>
      </c>
      <c r="AB385" s="232">
        <f t="shared" si="64"/>
        <v>139</v>
      </c>
      <c r="AC385" s="434"/>
      <c r="AD385" s="95" t="s">
        <v>208</v>
      </c>
      <c r="AE385" s="398"/>
      <c r="AF385" s="398"/>
      <c r="AG385" s="398"/>
      <c r="AH385" s="398"/>
      <c r="AI385" s="398"/>
      <c r="AJ385" s="398"/>
      <c r="AK385" s="398"/>
      <c r="AL385" s="398"/>
      <c r="AM385" s="398"/>
      <c r="AN385" s="398"/>
      <c r="AO385" s="108">
        <v>2.2486302345207032</v>
      </c>
      <c r="AP385" s="113">
        <v>3.5314758519884339</v>
      </c>
    </row>
    <row r="386" spans="25:42" x14ac:dyDescent="0.3">
      <c r="Y386" s="147">
        <f t="shared" si="69"/>
        <v>0</v>
      </c>
      <c r="Z386" s="147">
        <f t="shared" si="70"/>
        <v>0</v>
      </c>
      <c r="AA386" s="232">
        <v>305</v>
      </c>
      <c r="AB386" s="232">
        <f t="shared" si="64"/>
        <v>140</v>
      </c>
      <c r="AC386" s="434"/>
      <c r="AD386" s="95" t="s">
        <v>209</v>
      </c>
      <c r="AE386" s="398"/>
      <c r="AF386" s="398"/>
      <c r="AG386" s="398"/>
      <c r="AH386" s="398"/>
      <c r="AI386" s="398"/>
      <c r="AJ386" s="398"/>
      <c r="AK386" s="398"/>
      <c r="AL386" s="398"/>
      <c r="AM386" s="398"/>
      <c r="AN386" s="398"/>
      <c r="AO386" s="108">
        <v>2.6884340691335131</v>
      </c>
      <c r="AP386" s="113">
        <v>2.5260355179717182</v>
      </c>
    </row>
    <row r="387" spans="25:42" x14ac:dyDescent="0.3">
      <c r="Y387" s="147">
        <f t="shared" si="69"/>
        <v>0</v>
      </c>
      <c r="Z387" s="147">
        <f t="shared" si="70"/>
        <v>0</v>
      </c>
      <c r="AA387" s="232">
        <v>306</v>
      </c>
      <c r="AB387" s="232">
        <f t="shared" si="64"/>
        <v>141</v>
      </c>
      <c r="AC387" s="434"/>
      <c r="AD387" s="95" t="s">
        <v>210</v>
      </c>
      <c r="AE387" s="398"/>
      <c r="AF387" s="398"/>
      <c r="AG387" s="398"/>
      <c r="AH387" s="398"/>
      <c r="AI387" s="398"/>
      <c r="AJ387" s="398"/>
      <c r="AK387" s="398"/>
      <c r="AL387" s="398"/>
      <c r="AM387" s="398"/>
      <c r="AN387" s="398"/>
      <c r="AO387" s="108">
        <v>1.483882768796319</v>
      </c>
      <c r="AP387" s="113">
        <v>2.8896332023051809</v>
      </c>
    </row>
    <row r="388" spans="25:42" x14ac:dyDescent="0.3">
      <c r="Y388" s="147">
        <f t="shared" si="69"/>
        <v>0</v>
      </c>
      <c r="Z388" s="147">
        <f t="shared" si="70"/>
        <v>0</v>
      </c>
      <c r="AA388" s="232">
        <v>307</v>
      </c>
      <c r="AB388" s="232">
        <f t="shared" si="64"/>
        <v>142</v>
      </c>
      <c r="AC388" s="434"/>
      <c r="AD388" s="95" t="s">
        <v>211</v>
      </c>
      <c r="AE388" s="398"/>
      <c r="AF388" s="398"/>
      <c r="AG388" s="398"/>
      <c r="AH388" s="398"/>
      <c r="AI388" s="398"/>
      <c r="AJ388" s="398"/>
      <c r="AK388" s="398"/>
      <c r="AL388" s="398"/>
      <c r="AM388" s="398"/>
      <c r="AN388" s="398"/>
      <c r="AO388" s="108">
        <v>2.1072079237225338</v>
      </c>
      <c r="AP388" s="113">
        <v>2.7995465494896892</v>
      </c>
    </row>
    <row r="389" spans="25:42" x14ac:dyDescent="0.3">
      <c r="Y389" s="147">
        <f t="shared" si="69"/>
        <v>0</v>
      </c>
      <c r="Z389" s="147">
        <f t="shared" si="70"/>
        <v>0</v>
      </c>
      <c r="AA389" s="232">
        <v>308</v>
      </c>
      <c r="AB389" s="232">
        <f t="shared" si="64"/>
        <v>143</v>
      </c>
      <c r="AC389" s="434"/>
      <c r="AD389" s="95" t="s">
        <v>212</v>
      </c>
      <c r="AE389" s="398"/>
      <c r="AF389" s="398"/>
      <c r="AG389" s="398"/>
      <c r="AH389" s="398"/>
      <c r="AI389" s="398"/>
      <c r="AJ389" s="398"/>
      <c r="AK389" s="398"/>
      <c r="AL389" s="398"/>
      <c r="AM389" s="398"/>
      <c r="AN389" s="398"/>
      <c r="AO389" s="108">
        <v>1.7340600329253111</v>
      </c>
      <c r="AP389" s="113">
        <v>2.412424395966315</v>
      </c>
    </row>
    <row r="390" spans="25:42" x14ac:dyDescent="0.3">
      <c r="Y390" s="147">
        <f t="shared" si="69"/>
        <v>0</v>
      </c>
      <c r="Z390" s="147">
        <f t="shared" si="70"/>
        <v>0</v>
      </c>
      <c r="AA390" s="232">
        <v>309</v>
      </c>
      <c r="AB390" s="232">
        <f t="shared" si="64"/>
        <v>144</v>
      </c>
      <c r="AC390" s="434"/>
      <c r="AD390" s="97" t="s">
        <v>213</v>
      </c>
      <c r="AE390" s="399"/>
      <c r="AF390" s="399"/>
      <c r="AG390" s="399"/>
      <c r="AH390" s="399"/>
      <c r="AI390" s="399"/>
      <c r="AJ390" s="399"/>
      <c r="AK390" s="399"/>
      <c r="AL390" s="399"/>
      <c r="AM390" s="399"/>
      <c r="AN390" s="399"/>
      <c r="AO390" s="109">
        <v>5.044237084643429</v>
      </c>
      <c r="AP390" s="114">
        <v>4.9285666216194821</v>
      </c>
    </row>
    <row r="391" spans="25:42" x14ac:dyDescent="0.3">
      <c r="AC391" s="437" t="s">
        <v>445</v>
      </c>
      <c r="AD391" s="96" t="s">
        <v>161</v>
      </c>
      <c r="AE391" s="397"/>
      <c r="AF391" s="397"/>
      <c r="AG391" s="397"/>
      <c r="AH391" s="397"/>
      <c r="AI391" s="397"/>
      <c r="AJ391" s="397"/>
      <c r="AK391" s="397"/>
      <c r="AL391" s="397"/>
      <c r="AM391" s="397"/>
      <c r="AN391" s="397"/>
      <c r="AO391" s="106">
        <v>2.827134758436308</v>
      </c>
      <c r="AP391" s="115">
        <v>3.2672430900541469</v>
      </c>
    </row>
    <row r="392" spans="25:42" x14ac:dyDescent="0.3">
      <c r="Y392" s="232" t="s">
        <v>470</v>
      </c>
      <c r="AC392" s="434"/>
      <c r="AD392" s="95" t="s">
        <v>351</v>
      </c>
      <c r="AE392" s="398"/>
      <c r="AF392" s="398"/>
      <c r="AG392" s="398"/>
      <c r="AH392" s="398"/>
      <c r="AI392" s="398"/>
      <c r="AJ392" s="398"/>
      <c r="AK392" s="398"/>
      <c r="AL392" s="398"/>
      <c r="AM392" s="398"/>
      <c r="AN392" s="398"/>
      <c r="AO392" s="108">
        <v>2.8579378855776758</v>
      </c>
      <c r="AP392" s="113">
        <v>3.3296653602283479</v>
      </c>
    </row>
    <row r="393" spans="25:42" x14ac:dyDescent="0.3">
      <c r="AC393" s="434"/>
      <c r="AD393" s="95" t="s">
        <v>352</v>
      </c>
      <c r="AE393" s="398"/>
      <c r="AF393" s="398"/>
      <c r="AG393" s="398"/>
      <c r="AH393" s="398"/>
      <c r="AI393" s="398"/>
      <c r="AJ393" s="398"/>
      <c r="AK393" s="398"/>
      <c r="AL393" s="398"/>
      <c r="AM393" s="398"/>
      <c r="AN393" s="398"/>
      <c r="AO393" s="108">
        <v>7.7695364538417886</v>
      </c>
      <c r="AP393" s="113">
        <v>0.53800885148067079</v>
      </c>
    </row>
    <row r="394" spans="25:42" x14ac:dyDescent="0.3">
      <c r="AC394" s="434"/>
      <c r="AD394" s="95" t="s">
        <v>355</v>
      </c>
      <c r="AE394" s="398"/>
      <c r="AF394" s="398"/>
      <c r="AG394" s="398"/>
      <c r="AH394" s="398"/>
      <c r="AI394" s="398"/>
      <c r="AJ394" s="398"/>
      <c r="AK394" s="398"/>
      <c r="AL394" s="398"/>
      <c r="AM394" s="398"/>
      <c r="AN394" s="398"/>
      <c r="AO394" s="108">
        <v>1.959691188140773</v>
      </c>
      <c r="AP394" s="113">
        <v>2.854785386215112</v>
      </c>
    </row>
    <row r="395" spans="25:42" x14ac:dyDescent="0.3">
      <c r="AC395" s="434"/>
      <c r="AD395" s="95" t="s">
        <v>356</v>
      </c>
      <c r="AE395" s="398"/>
      <c r="AF395" s="398"/>
      <c r="AG395" s="398"/>
      <c r="AH395" s="398"/>
      <c r="AI395" s="398"/>
      <c r="AJ395" s="398"/>
      <c r="AK395" s="398"/>
      <c r="AL395" s="398"/>
      <c r="AM395" s="398"/>
      <c r="AN395" s="398"/>
      <c r="AO395" s="108">
        <v>9.2752077364293637</v>
      </c>
      <c r="AP395" s="113">
        <v>2.815727790778118</v>
      </c>
    </row>
    <row r="396" spans="25:42" x14ac:dyDescent="0.3">
      <c r="AC396" s="434"/>
      <c r="AD396" s="95" t="s">
        <v>357</v>
      </c>
      <c r="AE396" s="398"/>
      <c r="AF396" s="398"/>
      <c r="AG396" s="398"/>
      <c r="AH396" s="398"/>
      <c r="AI396" s="398"/>
      <c r="AJ396" s="398"/>
      <c r="AK396" s="398"/>
      <c r="AL396" s="398"/>
      <c r="AM396" s="398"/>
      <c r="AN396" s="398"/>
      <c r="AO396" s="108">
        <v>5.6394916004727493</v>
      </c>
      <c r="AP396" s="113">
        <v>5.0950511485747647</v>
      </c>
    </row>
    <row r="397" spans="25:42" x14ac:dyDescent="0.3">
      <c r="AC397" s="434"/>
      <c r="AD397" s="95" t="s">
        <v>358</v>
      </c>
      <c r="AE397" s="398"/>
      <c r="AF397" s="398"/>
      <c r="AG397" s="398"/>
      <c r="AH397" s="398"/>
      <c r="AI397" s="398"/>
      <c r="AJ397" s="398"/>
      <c r="AK397" s="398"/>
      <c r="AL397" s="398"/>
      <c r="AM397" s="398"/>
      <c r="AN397" s="398"/>
      <c r="AO397" s="108"/>
      <c r="AP397" s="113"/>
    </row>
    <row r="398" spans="25:42" x14ac:dyDescent="0.3">
      <c r="AC398" s="434"/>
      <c r="AD398" s="95" t="s">
        <v>359</v>
      </c>
      <c r="AE398" s="398"/>
      <c r="AF398" s="398"/>
      <c r="AG398" s="398"/>
      <c r="AH398" s="398"/>
      <c r="AI398" s="398"/>
      <c r="AJ398" s="398"/>
      <c r="AK398" s="398"/>
      <c r="AL398" s="398"/>
      <c r="AM398" s="398"/>
      <c r="AN398" s="398"/>
      <c r="AO398" s="108"/>
      <c r="AP398" s="113"/>
    </row>
    <row r="399" spans="25:42" x14ac:dyDescent="0.3">
      <c r="AC399" s="434"/>
      <c r="AD399" s="95" t="s">
        <v>360</v>
      </c>
      <c r="AE399" s="398"/>
      <c r="AF399" s="398"/>
      <c r="AG399" s="398"/>
      <c r="AH399" s="398"/>
      <c r="AI399" s="398"/>
      <c r="AJ399" s="398"/>
      <c r="AK399" s="398"/>
      <c r="AL399" s="398"/>
      <c r="AM399" s="398"/>
      <c r="AN399" s="398"/>
      <c r="AO399" s="108"/>
      <c r="AP399" s="113"/>
    </row>
    <row r="400" spans="25:42" x14ac:dyDescent="0.3">
      <c r="AC400" s="434"/>
      <c r="AD400" s="95" t="s">
        <v>361</v>
      </c>
      <c r="AE400" s="398"/>
      <c r="AF400" s="398"/>
      <c r="AG400" s="398"/>
      <c r="AH400" s="398"/>
      <c r="AI400" s="398"/>
      <c r="AJ400" s="398"/>
      <c r="AK400" s="398"/>
      <c r="AL400" s="398"/>
      <c r="AM400" s="398"/>
      <c r="AN400" s="398"/>
      <c r="AO400" s="108">
        <v>0.77536364116800283</v>
      </c>
      <c r="AP400" s="113">
        <v>3.010168183376877</v>
      </c>
    </row>
    <row r="401" spans="29:42" x14ac:dyDescent="0.3">
      <c r="AC401" s="434"/>
      <c r="AD401" s="95" t="s">
        <v>362</v>
      </c>
      <c r="AE401" s="398"/>
      <c r="AF401" s="398"/>
      <c r="AG401" s="398"/>
      <c r="AH401" s="398"/>
      <c r="AI401" s="398"/>
      <c r="AJ401" s="398"/>
      <c r="AK401" s="398"/>
      <c r="AL401" s="398"/>
      <c r="AM401" s="398"/>
      <c r="AN401" s="398"/>
      <c r="AO401" s="108">
        <v>1.312642227425673</v>
      </c>
      <c r="AP401" s="113">
        <v>4.6797992446754719</v>
      </c>
    </row>
    <row r="402" spans="29:42" x14ac:dyDescent="0.3">
      <c r="AC402" s="434"/>
      <c r="AD402" s="95" t="s">
        <v>363</v>
      </c>
      <c r="AE402" s="398"/>
      <c r="AF402" s="398"/>
      <c r="AG402" s="398"/>
      <c r="AH402" s="398"/>
      <c r="AI402" s="398"/>
      <c r="AJ402" s="398"/>
      <c r="AK402" s="398"/>
      <c r="AL402" s="398"/>
      <c r="AM402" s="398"/>
      <c r="AN402" s="398"/>
      <c r="AO402" s="108">
        <v>1.1419862542820221</v>
      </c>
      <c r="AP402" s="113">
        <v>2.0102949506817929</v>
      </c>
    </row>
    <row r="403" spans="29:42" x14ac:dyDescent="0.3">
      <c r="AC403" s="434"/>
      <c r="AD403" s="95" t="s">
        <v>364</v>
      </c>
      <c r="AE403" s="398"/>
      <c r="AF403" s="398"/>
      <c r="AG403" s="398"/>
      <c r="AH403" s="398"/>
      <c r="AI403" s="398"/>
      <c r="AJ403" s="398"/>
      <c r="AK403" s="398"/>
      <c r="AL403" s="398"/>
      <c r="AM403" s="398"/>
      <c r="AN403" s="398"/>
      <c r="AO403" s="108"/>
      <c r="AP403" s="113">
        <v>0</v>
      </c>
    </row>
    <row r="404" spans="29:42" x14ac:dyDescent="0.3">
      <c r="AC404" s="434"/>
      <c r="AD404" s="95" t="s">
        <v>365</v>
      </c>
      <c r="AE404" s="398"/>
      <c r="AF404" s="398"/>
      <c r="AG404" s="398"/>
      <c r="AH404" s="398"/>
      <c r="AI404" s="398"/>
      <c r="AJ404" s="398"/>
      <c r="AK404" s="398"/>
      <c r="AL404" s="398"/>
      <c r="AM404" s="398"/>
      <c r="AN404" s="398"/>
      <c r="AO404" s="108">
        <v>0</v>
      </c>
      <c r="AP404" s="113">
        <v>2.7312511012861922</v>
      </c>
    </row>
    <row r="405" spans="29:42" x14ac:dyDescent="0.3">
      <c r="AC405" s="434"/>
      <c r="AD405" s="95" t="s">
        <v>366</v>
      </c>
      <c r="AE405" s="398"/>
      <c r="AF405" s="398"/>
      <c r="AG405" s="398"/>
      <c r="AH405" s="398"/>
      <c r="AI405" s="398"/>
      <c r="AJ405" s="398"/>
      <c r="AK405" s="398"/>
      <c r="AL405" s="398"/>
      <c r="AM405" s="398"/>
      <c r="AN405" s="398"/>
      <c r="AO405" s="108">
        <v>0</v>
      </c>
      <c r="AP405" s="113">
        <v>2.6934603088436182</v>
      </c>
    </row>
    <row r="406" spans="29:42" x14ac:dyDescent="0.3">
      <c r="AC406" s="434"/>
      <c r="AD406" s="95" t="s">
        <v>367</v>
      </c>
      <c r="AE406" s="398"/>
      <c r="AF406" s="398"/>
      <c r="AG406" s="398"/>
      <c r="AH406" s="398"/>
      <c r="AI406" s="398"/>
      <c r="AJ406" s="398"/>
      <c r="AK406" s="398"/>
      <c r="AL406" s="398"/>
      <c r="AM406" s="398"/>
      <c r="AN406" s="398"/>
      <c r="AO406" s="108">
        <v>1.6903835714567661</v>
      </c>
      <c r="AP406" s="113">
        <v>2.227907809138951</v>
      </c>
    </row>
    <row r="407" spans="29:42" x14ac:dyDescent="0.3">
      <c r="AC407" s="434"/>
      <c r="AD407" s="95" t="s">
        <v>368</v>
      </c>
      <c r="AE407" s="398"/>
      <c r="AF407" s="398"/>
      <c r="AG407" s="398"/>
      <c r="AH407" s="398"/>
      <c r="AI407" s="398"/>
      <c r="AJ407" s="398"/>
      <c r="AK407" s="398"/>
      <c r="AL407" s="398"/>
      <c r="AM407" s="398"/>
      <c r="AN407" s="398"/>
      <c r="AO407" s="108">
        <v>2.197383461488243</v>
      </c>
      <c r="AP407" s="113">
        <v>1.956067854249905</v>
      </c>
    </row>
    <row r="408" spans="29:42" x14ac:dyDescent="0.3">
      <c r="AC408" s="434"/>
      <c r="AD408" s="95" t="s">
        <v>369</v>
      </c>
      <c r="AE408" s="398"/>
      <c r="AF408" s="398"/>
      <c r="AG408" s="398"/>
      <c r="AH408" s="398"/>
      <c r="AI408" s="398"/>
      <c r="AJ408" s="398"/>
      <c r="AK408" s="398"/>
      <c r="AL408" s="398"/>
      <c r="AM408" s="398"/>
      <c r="AN408" s="398"/>
      <c r="AO408" s="108">
        <v>1.0748580504581631</v>
      </c>
      <c r="AP408" s="113">
        <v>1.540817270081841</v>
      </c>
    </row>
    <row r="409" spans="29:42" x14ac:dyDescent="0.3">
      <c r="AC409" s="434"/>
      <c r="AD409" s="95" t="s">
        <v>370</v>
      </c>
      <c r="AE409" s="398"/>
      <c r="AF409" s="398"/>
      <c r="AG409" s="398"/>
      <c r="AH409" s="398"/>
      <c r="AI409" s="398"/>
      <c r="AJ409" s="398"/>
      <c r="AK409" s="398"/>
      <c r="AL409" s="398"/>
      <c r="AM409" s="398"/>
      <c r="AN409" s="398"/>
      <c r="AO409" s="108"/>
      <c r="AP409" s="113"/>
    </row>
    <row r="410" spans="29:42" x14ac:dyDescent="0.3">
      <c r="AC410" s="434"/>
      <c r="AD410" s="95" t="s">
        <v>173</v>
      </c>
      <c r="AE410" s="398"/>
      <c r="AF410" s="398"/>
      <c r="AG410" s="398"/>
      <c r="AH410" s="398"/>
      <c r="AI410" s="398"/>
      <c r="AJ410" s="398"/>
      <c r="AK410" s="398"/>
      <c r="AL410" s="398"/>
      <c r="AM410" s="398"/>
      <c r="AN410" s="398"/>
      <c r="AO410" s="108">
        <v>0</v>
      </c>
      <c r="AP410" s="113">
        <v>7.1153446179504574</v>
      </c>
    </row>
    <row r="411" spans="29:42" x14ac:dyDescent="0.3">
      <c r="AC411" s="434"/>
      <c r="AD411" s="95" t="s">
        <v>371</v>
      </c>
      <c r="AE411" s="398"/>
      <c r="AF411" s="398"/>
      <c r="AG411" s="398"/>
      <c r="AH411" s="398"/>
      <c r="AI411" s="398"/>
      <c r="AJ411" s="398"/>
      <c r="AK411" s="398"/>
      <c r="AL411" s="398"/>
      <c r="AM411" s="398"/>
      <c r="AN411" s="398"/>
      <c r="AO411" s="108"/>
      <c r="AP411" s="113"/>
    </row>
    <row r="412" spans="29:42" x14ac:dyDescent="0.3">
      <c r="AC412" s="434"/>
      <c r="AD412" s="97" t="s">
        <v>372</v>
      </c>
      <c r="AE412" s="399"/>
      <c r="AF412" s="399"/>
      <c r="AG412" s="399"/>
      <c r="AH412" s="399"/>
      <c r="AI412" s="399"/>
      <c r="AJ412" s="399"/>
      <c r="AK412" s="399"/>
      <c r="AL412" s="399"/>
      <c r="AM412" s="399"/>
      <c r="AN412" s="399"/>
      <c r="AO412" s="109"/>
      <c r="AP412" s="114">
        <v>4.8827235612532416</v>
      </c>
    </row>
    <row r="413" spans="29:42" x14ac:dyDescent="0.3">
      <c r="AC413" s="437" t="s">
        <v>197</v>
      </c>
      <c r="AD413" s="96" t="s">
        <v>197</v>
      </c>
      <c r="AE413" s="397"/>
      <c r="AF413" s="397"/>
      <c r="AG413" s="397"/>
      <c r="AH413" s="397"/>
      <c r="AI413" s="397"/>
      <c r="AJ413" s="397"/>
      <c r="AK413" s="397"/>
      <c r="AL413" s="397"/>
      <c r="AM413" s="397"/>
      <c r="AN413" s="397"/>
      <c r="AO413" s="106">
        <v>4.3295117551538418</v>
      </c>
      <c r="AP413" s="115">
        <v>5.2855949167763976</v>
      </c>
    </row>
    <row r="414" spans="29:42" x14ac:dyDescent="0.3">
      <c r="AC414" s="434"/>
      <c r="AD414" s="95" t="s">
        <v>446</v>
      </c>
      <c r="AE414" s="398"/>
      <c r="AF414" s="398"/>
      <c r="AG414" s="398"/>
      <c r="AH414" s="398"/>
      <c r="AI414" s="398"/>
      <c r="AJ414" s="398"/>
      <c r="AK414" s="398"/>
      <c r="AL414" s="398"/>
      <c r="AM414" s="398"/>
      <c r="AN414" s="398"/>
      <c r="AO414" s="108">
        <v>3.9789892161561879</v>
      </c>
      <c r="AP414" s="113">
        <v>5.4422280040129074</v>
      </c>
    </row>
    <row r="415" spans="29:42" x14ac:dyDescent="0.3">
      <c r="AC415" s="434"/>
      <c r="AD415" s="95" t="s">
        <v>447</v>
      </c>
      <c r="AE415" s="398"/>
      <c r="AF415" s="398"/>
      <c r="AG415" s="398"/>
      <c r="AH415" s="398"/>
      <c r="AI415" s="398"/>
      <c r="AJ415" s="398"/>
      <c r="AK415" s="398"/>
      <c r="AL415" s="398"/>
      <c r="AM415" s="398"/>
      <c r="AN415" s="398"/>
      <c r="AO415" s="108">
        <v>5.4718254685662968</v>
      </c>
      <c r="AP415" s="113">
        <v>4.0897051839799596</v>
      </c>
    </row>
    <row r="416" spans="29:42" x14ac:dyDescent="0.3">
      <c r="AC416" s="434"/>
      <c r="AD416" s="97" t="s">
        <v>200</v>
      </c>
      <c r="AE416" s="399"/>
      <c r="AF416" s="399"/>
      <c r="AG416" s="399"/>
      <c r="AH416" s="399"/>
      <c r="AI416" s="399"/>
      <c r="AJ416" s="399"/>
      <c r="AK416" s="399"/>
      <c r="AL416" s="399"/>
      <c r="AM416" s="399"/>
      <c r="AN416" s="399"/>
      <c r="AO416" s="109">
        <v>2.434448144623222</v>
      </c>
      <c r="AP416" s="114">
        <v>2.8401614112045062</v>
      </c>
    </row>
    <row r="417" spans="29:42" x14ac:dyDescent="0.3">
      <c r="AC417" s="437" t="s">
        <v>448</v>
      </c>
      <c r="AD417" s="96" t="s">
        <v>449</v>
      </c>
      <c r="AE417" s="397"/>
      <c r="AF417" s="397"/>
      <c r="AG417" s="397"/>
      <c r="AH417" s="397"/>
      <c r="AI417" s="397"/>
      <c r="AJ417" s="397"/>
      <c r="AK417" s="397"/>
      <c r="AL417" s="397"/>
      <c r="AM417" s="397"/>
      <c r="AN417" s="397"/>
      <c r="AO417" s="106">
        <v>0.84310250023019295</v>
      </c>
      <c r="AP417" s="115">
        <v>1.1648673998126351</v>
      </c>
    </row>
    <row r="418" spans="29:42" x14ac:dyDescent="0.3">
      <c r="AC418" s="434"/>
      <c r="AD418" s="95" t="s">
        <v>175</v>
      </c>
      <c r="AE418" s="398"/>
      <c r="AF418" s="398"/>
      <c r="AG418" s="398"/>
      <c r="AH418" s="398"/>
      <c r="AI418" s="398"/>
      <c r="AJ418" s="398"/>
      <c r="AK418" s="398"/>
      <c r="AL418" s="398"/>
      <c r="AM418" s="398"/>
      <c r="AN418" s="398"/>
      <c r="AO418" s="108">
        <v>1.3752929397650739</v>
      </c>
      <c r="AP418" s="113">
        <v>2.582343715052497</v>
      </c>
    </row>
    <row r="419" spans="29:42" x14ac:dyDescent="0.3">
      <c r="AC419" s="434"/>
      <c r="AD419" s="95" t="s">
        <v>176</v>
      </c>
      <c r="AE419" s="398"/>
      <c r="AF419" s="398"/>
      <c r="AG419" s="398"/>
      <c r="AH419" s="398"/>
      <c r="AI419" s="398"/>
      <c r="AJ419" s="398"/>
      <c r="AK419" s="398"/>
      <c r="AL419" s="398"/>
      <c r="AM419" s="398"/>
      <c r="AN419" s="398"/>
      <c r="AO419" s="108">
        <v>5.7411085844226202</v>
      </c>
      <c r="AP419" s="113">
        <v>6.7142208832821924</v>
      </c>
    </row>
    <row r="420" spans="29:42" x14ac:dyDescent="0.3">
      <c r="AC420" s="434"/>
      <c r="AD420" s="95" t="s">
        <v>177</v>
      </c>
      <c r="AE420" s="398"/>
      <c r="AF420" s="398"/>
      <c r="AG420" s="398"/>
      <c r="AH420" s="398"/>
      <c r="AI420" s="398"/>
      <c r="AJ420" s="398"/>
      <c r="AK420" s="398"/>
      <c r="AL420" s="398"/>
      <c r="AM420" s="398"/>
      <c r="AN420" s="398"/>
      <c r="AO420" s="108">
        <v>3.0155043451151529</v>
      </c>
      <c r="AP420" s="113">
        <v>2.57458669852369</v>
      </c>
    </row>
    <row r="421" spans="29:42" x14ac:dyDescent="0.3">
      <c r="AC421" s="434"/>
      <c r="AD421" s="95" t="s">
        <v>450</v>
      </c>
      <c r="AE421" s="398"/>
      <c r="AF421" s="398"/>
      <c r="AG421" s="398"/>
      <c r="AH421" s="398"/>
      <c r="AI421" s="398"/>
      <c r="AJ421" s="398"/>
      <c r="AK421" s="398"/>
      <c r="AL421" s="398"/>
      <c r="AM421" s="398"/>
      <c r="AN421" s="398"/>
      <c r="AO421" s="108">
        <v>3.5163546804204171</v>
      </c>
      <c r="AP421" s="113">
        <v>3.722080052190555</v>
      </c>
    </row>
    <row r="422" spans="29:42" x14ac:dyDescent="0.3">
      <c r="AC422" s="434"/>
      <c r="AD422" s="97" t="s">
        <v>256</v>
      </c>
      <c r="AE422" s="399"/>
      <c r="AF422" s="399"/>
      <c r="AG422" s="399"/>
      <c r="AH422" s="399"/>
      <c r="AI422" s="399"/>
      <c r="AJ422" s="399"/>
      <c r="AK422" s="399"/>
      <c r="AL422" s="399"/>
      <c r="AM422" s="399"/>
      <c r="AN422" s="399"/>
      <c r="AO422" s="109">
        <v>6.5566319490228633</v>
      </c>
      <c r="AP422" s="114">
        <v>0.66822937337723232</v>
      </c>
    </row>
    <row r="423" spans="29:42" x14ac:dyDescent="0.3">
      <c r="AC423" s="437" t="s">
        <v>451</v>
      </c>
      <c r="AD423" s="96" t="s">
        <v>179</v>
      </c>
      <c r="AE423" s="397"/>
      <c r="AF423" s="397"/>
      <c r="AG423" s="397"/>
      <c r="AH423" s="397"/>
      <c r="AI423" s="397"/>
      <c r="AJ423" s="397"/>
      <c r="AK423" s="397"/>
      <c r="AL423" s="397"/>
      <c r="AM423" s="397"/>
      <c r="AN423" s="397"/>
      <c r="AO423" s="106">
        <v>2.4269716660916392</v>
      </c>
      <c r="AP423" s="115">
        <v>2.6909449685487079</v>
      </c>
    </row>
    <row r="424" spans="29:42" x14ac:dyDescent="0.3">
      <c r="AC424" s="434"/>
      <c r="AD424" s="95" t="s">
        <v>180</v>
      </c>
      <c r="AE424" s="398"/>
      <c r="AF424" s="398"/>
      <c r="AG424" s="398"/>
      <c r="AH424" s="398"/>
      <c r="AI424" s="398"/>
      <c r="AJ424" s="398"/>
      <c r="AK424" s="398"/>
      <c r="AL424" s="398"/>
      <c r="AM424" s="398"/>
      <c r="AN424" s="398"/>
      <c r="AO424" s="108">
        <v>4.6955696351416494</v>
      </c>
      <c r="AP424" s="113">
        <v>5.3649687384922418</v>
      </c>
    </row>
    <row r="425" spans="29:42" x14ac:dyDescent="0.3">
      <c r="AC425" s="434"/>
      <c r="AD425" s="95" t="s">
        <v>181</v>
      </c>
      <c r="AE425" s="398"/>
      <c r="AF425" s="398"/>
      <c r="AG425" s="398"/>
      <c r="AH425" s="398"/>
      <c r="AI425" s="398"/>
      <c r="AJ425" s="398"/>
      <c r="AK425" s="398"/>
      <c r="AL425" s="398"/>
      <c r="AM425" s="398"/>
      <c r="AN425" s="398"/>
      <c r="AO425" s="108">
        <v>3.3760532835696582</v>
      </c>
      <c r="AP425" s="113">
        <v>4.6453991559136103</v>
      </c>
    </row>
    <row r="426" spans="29:42" x14ac:dyDescent="0.3">
      <c r="AC426" s="434"/>
      <c r="AD426" s="95" t="s">
        <v>182</v>
      </c>
      <c r="AE426" s="398"/>
      <c r="AF426" s="398"/>
      <c r="AG426" s="398"/>
      <c r="AH426" s="398"/>
      <c r="AI426" s="398"/>
      <c r="AJ426" s="398"/>
      <c r="AK426" s="398"/>
      <c r="AL426" s="398"/>
      <c r="AM426" s="398"/>
      <c r="AN426" s="398"/>
      <c r="AO426" s="108">
        <v>8.5176615963954223</v>
      </c>
      <c r="AP426" s="113">
        <v>11.17881564803047</v>
      </c>
    </row>
    <row r="427" spans="29:42" x14ac:dyDescent="0.3">
      <c r="AC427" s="434"/>
      <c r="AD427" s="95" t="s">
        <v>376</v>
      </c>
      <c r="AE427" s="398"/>
      <c r="AF427" s="398"/>
      <c r="AG427" s="398"/>
      <c r="AH427" s="398"/>
      <c r="AI427" s="398"/>
      <c r="AJ427" s="398"/>
      <c r="AK427" s="398"/>
      <c r="AL427" s="398"/>
      <c r="AM427" s="398"/>
      <c r="AN427" s="398"/>
      <c r="AO427" s="108">
        <v>1.16246614402491</v>
      </c>
      <c r="AP427" s="113">
        <v>1.313838504243084</v>
      </c>
    </row>
    <row r="428" spans="29:42" x14ac:dyDescent="0.3">
      <c r="AC428" s="434"/>
      <c r="AD428" s="95" t="s">
        <v>377</v>
      </c>
      <c r="AE428" s="398"/>
      <c r="AF428" s="398"/>
      <c r="AG428" s="398"/>
      <c r="AH428" s="398"/>
      <c r="AI428" s="398"/>
      <c r="AJ428" s="398"/>
      <c r="AK428" s="398"/>
      <c r="AL428" s="398"/>
      <c r="AM428" s="398"/>
      <c r="AN428" s="398"/>
      <c r="AO428" s="108">
        <v>2.992432462146315</v>
      </c>
      <c r="AP428" s="113">
        <v>5.0544298253638713</v>
      </c>
    </row>
    <row r="429" spans="29:42" x14ac:dyDescent="0.3">
      <c r="AC429" s="434"/>
      <c r="AD429" s="95" t="s">
        <v>185</v>
      </c>
      <c r="AE429" s="398"/>
      <c r="AF429" s="398"/>
      <c r="AG429" s="398"/>
      <c r="AH429" s="398"/>
      <c r="AI429" s="398"/>
      <c r="AJ429" s="398"/>
      <c r="AK429" s="398"/>
      <c r="AL429" s="398"/>
      <c r="AM429" s="398"/>
      <c r="AN429" s="398"/>
      <c r="AO429" s="108">
        <v>0.48436578553863452</v>
      </c>
      <c r="AP429" s="113">
        <v>1.4345510301205571</v>
      </c>
    </row>
    <row r="430" spans="29:42" x14ac:dyDescent="0.3">
      <c r="AC430" s="434"/>
      <c r="AD430" s="97" t="s">
        <v>186</v>
      </c>
      <c r="AE430" s="399"/>
      <c r="AF430" s="399"/>
      <c r="AG430" s="399"/>
      <c r="AH430" s="399"/>
      <c r="AI430" s="399"/>
      <c r="AJ430" s="399"/>
      <c r="AK430" s="399"/>
      <c r="AL430" s="399"/>
      <c r="AM430" s="399"/>
      <c r="AN430" s="399"/>
      <c r="AO430" s="109">
        <v>4.3258744900929784</v>
      </c>
      <c r="AP430" s="114">
        <v>2.0524424159920578</v>
      </c>
    </row>
    <row r="431" spans="29:42" x14ac:dyDescent="0.3">
      <c r="AC431" s="437" t="s">
        <v>141</v>
      </c>
      <c r="AD431" s="96" t="s">
        <v>187</v>
      </c>
      <c r="AE431" s="397"/>
      <c r="AF431" s="397"/>
      <c r="AG431" s="397"/>
      <c r="AH431" s="397"/>
      <c r="AI431" s="397"/>
      <c r="AJ431" s="397"/>
      <c r="AK431" s="397"/>
      <c r="AL431" s="397"/>
      <c r="AM431" s="397"/>
      <c r="AN431" s="397"/>
      <c r="AO431" s="106">
        <v>2.3365477974420532</v>
      </c>
      <c r="AP431" s="115">
        <v>2.1543657437773329</v>
      </c>
    </row>
    <row r="432" spans="29:42" x14ac:dyDescent="0.3">
      <c r="AC432" s="434"/>
      <c r="AD432" s="95" t="s">
        <v>188</v>
      </c>
      <c r="AE432" s="398"/>
      <c r="AF432" s="398"/>
      <c r="AG432" s="398"/>
      <c r="AH432" s="398"/>
      <c r="AI432" s="398"/>
      <c r="AJ432" s="398"/>
      <c r="AK432" s="398"/>
      <c r="AL432" s="398"/>
      <c r="AM432" s="398"/>
      <c r="AN432" s="398"/>
      <c r="AO432" s="108">
        <v>1.8416548643374191</v>
      </c>
      <c r="AP432" s="113">
        <v>2.5374931731244841</v>
      </c>
    </row>
    <row r="433" spans="29:42" x14ac:dyDescent="0.3">
      <c r="AC433" s="434"/>
      <c r="AD433" s="95" t="s">
        <v>189</v>
      </c>
      <c r="AE433" s="398"/>
      <c r="AF433" s="398"/>
      <c r="AG433" s="398"/>
      <c r="AH433" s="398"/>
      <c r="AI433" s="398"/>
      <c r="AJ433" s="398"/>
      <c r="AK433" s="398"/>
      <c r="AL433" s="398"/>
      <c r="AM433" s="398"/>
      <c r="AN433" s="398"/>
      <c r="AO433" s="108">
        <v>2.333378896726729</v>
      </c>
      <c r="AP433" s="113">
        <v>2.2720861741258531</v>
      </c>
    </row>
    <row r="434" spans="29:42" x14ac:dyDescent="0.3">
      <c r="AC434" s="434"/>
      <c r="AD434" s="95" t="s">
        <v>190</v>
      </c>
      <c r="AE434" s="398"/>
      <c r="AF434" s="398"/>
      <c r="AG434" s="398"/>
      <c r="AH434" s="398"/>
      <c r="AI434" s="398"/>
      <c r="AJ434" s="398"/>
      <c r="AK434" s="398"/>
      <c r="AL434" s="398"/>
      <c r="AM434" s="398"/>
      <c r="AN434" s="398"/>
      <c r="AO434" s="108">
        <v>1.587340053832514</v>
      </c>
      <c r="AP434" s="113">
        <v>3.3628007106027291</v>
      </c>
    </row>
    <row r="435" spans="29:42" x14ac:dyDescent="0.3">
      <c r="AC435" s="434"/>
      <c r="AD435" s="95" t="s">
        <v>191</v>
      </c>
      <c r="AE435" s="398"/>
      <c r="AF435" s="398"/>
      <c r="AG435" s="398"/>
      <c r="AH435" s="398"/>
      <c r="AI435" s="398"/>
      <c r="AJ435" s="398"/>
      <c r="AK435" s="398"/>
      <c r="AL435" s="398"/>
      <c r="AM435" s="398"/>
      <c r="AN435" s="398"/>
      <c r="AO435" s="108">
        <v>8.6415735908266456</v>
      </c>
      <c r="AP435" s="113">
        <v>11.77359274873972</v>
      </c>
    </row>
    <row r="436" spans="29:42" x14ac:dyDescent="0.3">
      <c r="AC436" s="434"/>
      <c r="AD436" s="97" t="s">
        <v>257</v>
      </c>
      <c r="AE436" s="399"/>
      <c r="AF436" s="399"/>
      <c r="AG436" s="399"/>
      <c r="AH436" s="399"/>
      <c r="AI436" s="399"/>
      <c r="AJ436" s="399"/>
      <c r="AK436" s="399"/>
      <c r="AL436" s="399"/>
      <c r="AM436" s="399"/>
      <c r="AN436" s="399"/>
      <c r="AO436" s="109"/>
      <c r="AP436" s="114"/>
    </row>
    <row r="437" spans="29:42" x14ac:dyDescent="0.3">
      <c r="AC437" s="437" t="s">
        <v>452</v>
      </c>
      <c r="AD437" s="96" t="s">
        <v>192</v>
      </c>
      <c r="AE437" s="397"/>
      <c r="AF437" s="397"/>
      <c r="AG437" s="397"/>
      <c r="AH437" s="397"/>
      <c r="AI437" s="397"/>
      <c r="AJ437" s="397"/>
      <c r="AK437" s="397"/>
      <c r="AL437" s="397"/>
      <c r="AM437" s="397"/>
      <c r="AN437" s="397"/>
      <c r="AO437" s="106">
        <v>2.3473118522655159</v>
      </c>
      <c r="AP437" s="115">
        <v>3.2855729686273878</v>
      </c>
    </row>
    <row r="438" spans="29:42" x14ac:dyDescent="0.3">
      <c r="AC438" s="434"/>
      <c r="AD438" s="95" t="s">
        <v>379</v>
      </c>
      <c r="AE438" s="398"/>
      <c r="AF438" s="398"/>
      <c r="AG438" s="398"/>
      <c r="AH438" s="398"/>
      <c r="AI438" s="398"/>
      <c r="AJ438" s="398"/>
      <c r="AK438" s="398"/>
      <c r="AL438" s="398"/>
      <c r="AM438" s="398"/>
      <c r="AN438" s="398"/>
      <c r="AO438" s="108">
        <v>4.5361870253763774</v>
      </c>
      <c r="AP438" s="113">
        <v>5.5080692181083446</v>
      </c>
    </row>
    <row r="439" spans="29:42" x14ac:dyDescent="0.3">
      <c r="AC439" s="434"/>
      <c r="AD439" s="95" t="s">
        <v>380</v>
      </c>
      <c r="AE439" s="398"/>
      <c r="AF439" s="398"/>
      <c r="AG439" s="398"/>
      <c r="AH439" s="398"/>
      <c r="AI439" s="398"/>
      <c r="AJ439" s="398"/>
      <c r="AK439" s="398"/>
      <c r="AL439" s="398"/>
      <c r="AM439" s="398"/>
      <c r="AN439" s="398"/>
      <c r="AO439" s="108">
        <v>2.3847709921388192</v>
      </c>
      <c r="AP439" s="113">
        <v>1.887912366193353</v>
      </c>
    </row>
    <row r="440" spans="29:42" x14ac:dyDescent="0.3">
      <c r="AC440" s="434"/>
      <c r="AD440" s="95" t="s">
        <v>195</v>
      </c>
      <c r="AE440" s="398"/>
      <c r="AF440" s="398"/>
      <c r="AG440" s="398"/>
      <c r="AH440" s="398"/>
      <c r="AI440" s="398"/>
      <c r="AJ440" s="398"/>
      <c r="AK440" s="398"/>
      <c r="AL440" s="398"/>
      <c r="AM440" s="398"/>
      <c r="AN440" s="398"/>
      <c r="AO440" s="108">
        <v>3.201779603899074</v>
      </c>
      <c r="AP440" s="113">
        <v>2.0913652831798011</v>
      </c>
    </row>
    <row r="441" spans="29:42" x14ac:dyDescent="0.3">
      <c r="AC441" s="434"/>
      <c r="AD441" s="97" t="s">
        <v>196</v>
      </c>
      <c r="AE441" s="399"/>
      <c r="AF441" s="399"/>
      <c r="AG441" s="399"/>
      <c r="AH441" s="399"/>
      <c r="AI441" s="399"/>
      <c r="AJ441" s="399"/>
      <c r="AK441" s="399"/>
      <c r="AL441" s="399"/>
      <c r="AM441" s="399"/>
      <c r="AN441" s="399"/>
      <c r="AO441" s="109">
        <v>1.344509640078172</v>
      </c>
      <c r="AP441" s="114">
        <v>1.5967777478026131</v>
      </c>
    </row>
    <row r="442" spans="29:42" x14ac:dyDescent="0.3">
      <c r="AC442" s="437" t="s">
        <v>144</v>
      </c>
      <c r="AD442" s="96" t="s">
        <v>201</v>
      </c>
      <c r="AE442" s="397"/>
      <c r="AF442" s="397"/>
      <c r="AG442" s="397"/>
      <c r="AH442" s="397"/>
      <c r="AI442" s="397"/>
      <c r="AJ442" s="397"/>
      <c r="AK442" s="397"/>
      <c r="AL442" s="397"/>
      <c r="AM442" s="397"/>
      <c r="AN442" s="397"/>
      <c r="AO442" s="106">
        <v>1.8177448305124799</v>
      </c>
      <c r="AP442" s="115">
        <v>2.1235654482389399</v>
      </c>
    </row>
    <row r="443" spans="29:42" x14ac:dyDescent="0.3">
      <c r="AC443" s="434"/>
      <c r="AD443" s="95" t="s">
        <v>202</v>
      </c>
      <c r="AE443" s="398"/>
      <c r="AF443" s="398"/>
      <c r="AG443" s="398"/>
      <c r="AH443" s="398"/>
      <c r="AI443" s="398"/>
      <c r="AJ443" s="398"/>
      <c r="AK443" s="398"/>
      <c r="AL443" s="398"/>
      <c r="AM443" s="398"/>
      <c r="AN443" s="398"/>
      <c r="AO443" s="108">
        <v>2.8133534135814648</v>
      </c>
      <c r="AP443" s="113">
        <v>3.2646739540602119</v>
      </c>
    </row>
    <row r="444" spans="29:42" x14ac:dyDescent="0.3">
      <c r="AC444" s="434"/>
      <c r="AD444" s="97" t="s">
        <v>203</v>
      </c>
      <c r="AE444" s="399"/>
      <c r="AF444" s="399"/>
      <c r="AG444" s="399"/>
      <c r="AH444" s="399"/>
      <c r="AI444" s="399"/>
      <c r="AJ444" s="399"/>
      <c r="AK444" s="399"/>
      <c r="AL444" s="399"/>
      <c r="AM444" s="399"/>
      <c r="AN444" s="399"/>
      <c r="AO444" s="109">
        <v>2.9942337718798568</v>
      </c>
      <c r="AP444" s="114">
        <v>3.569716946459927</v>
      </c>
    </row>
    <row r="445" spans="29:42" x14ac:dyDescent="0.3">
      <c r="AC445" s="437" t="s">
        <v>456</v>
      </c>
      <c r="AD445" s="96" t="s">
        <v>457</v>
      </c>
      <c r="AE445" s="397"/>
      <c r="AF445" s="397"/>
      <c r="AG445" s="397"/>
      <c r="AH445" s="397"/>
      <c r="AI445" s="397"/>
      <c r="AJ445" s="397"/>
      <c r="AK445" s="397"/>
      <c r="AL445" s="397"/>
      <c r="AM445" s="397"/>
      <c r="AN445" s="397"/>
      <c r="AO445" s="106">
        <v>1.7349309398952579</v>
      </c>
      <c r="AP445" s="115"/>
    </row>
    <row r="446" spans="29:42" x14ac:dyDescent="0.3">
      <c r="AC446" s="434"/>
      <c r="AD446" s="95" t="s">
        <v>458</v>
      </c>
      <c r="AE446" s="398"/>
      <c r="AF446" s="398"/>
      <c r="AG446" s="398"/>
      <c r="AH446" s="398"/>
      <c r="AI446" s="398"/>
      <c r="AJ446" s="398"/>
      <c r="AK446" s="398"/>
      <c r="AL446" s="398"/>
      <c r="AM446" s="398"/>
      <c r="AN446" s="398"/>
      <c r="AO446" s="108">
        <v>2.7047506831255959</v>
      </c>
      <c r="AP446" s="113"/>
    </row>
    <row r="447" spans="29:42" x14ac:dyDescent="0.3">
      <c r="AC447" s="434"/>
      <c r="AD447" s="97" t="s">
        <v>459</v>
      </c>
      <c r="AE447" s="399"/>
      <c r="AF447" s="399"/>
      <c r="AG447" s="399"/>
      <c r="AH447" s="399"/>
      <c r="AI447" s="399"/>
      <c r="AJ447" s="399"/>
      <c r="AK447" s="399"/>
      <c r="AL447" s="399"/>
      <c r="AM447" s="399"/>
      <c r="AN447" s="399"/>
      <c r="AO447" s="109">
        <v>5.1888845638567433</v>
      </c>
      <c r="AP447" s="114"/>
    </row>
    <row r="448" spans="29:42" x14ac:dyDescent="0.3">
      <c r="AC448" s="437" t="s">
        <v>460</v>
      </c>
      <c r="AD448" s="96" t="s">
        <v>457</v>
      </c>
      <c r="AE448" s="397"/>
      <c r="AF448" s="397"/>
      <c r="AG448" s="397"/>
      <c r="AH448" s="397"/>
      <c r="AI448" s="397"/>
      <c r="AJ448" s="397"/>
      <c r="AK448" s="397"/>
      <c r="AL448" s="397"/>
      <c r="AM448" s="397"/>
      <c r="AN448" s="397"/>
      <c r="AO448" s="106">
        <v>2.0184955649476461</v>
      </c>
      <c r="AP448" s="115"/>
    </row>
    <row r="449" spans="29:42" x14ac:dyDescent="0.3">
      <c r="AC449" s="434"/>
      <c r="AD449" s="95" t="s">
        <v>461</v>
      </c>
      <c r="AE449" s="398"/>
      <c r="AF449" s="398"/>
      <c r="AG449" s="398"/>
      <c r="AH449" s="398"/>
      <c r="AI449" s="398"/>
      <c r="AJ449" s="398"/>
      <c r="AK449" s="398"/>
      <c r="AL449" s="398"/>
      <c r="AM449" s="398"/>
      <c r="AN449" s="398"/>
      <c r="AO449" s="108">
        <v>5.9816613540288337</v>
      </c>
      <c r="AP449" s="113"/>
    </row>
    <row r="450" spans="29:42" x14ac:dyDescent="0.3">
      <c r="AC450" s="434"/>
      <c r="AD450" s="97" t="s">
        <v>459</v>
      </c>
      <c r="AE450" s="399"/>
      <c r="AF450" s="399"/>
      <c r="AG450" s="399"/>
      <c r="AH450" s="399"/>
      <c r="AI450" s="399"/>
      <c r="AJ450" s="399"/>
      <c r="AK450" s="399"/>
      <c r="AL450" s="399"/>
      <c r="AM450" s="399"/>
      <c r="AN450" s="399"/>
      <c r="AO450" s="109">
        <v>16.627278621397512</v>
      </c>
      <c r="AP450" s="114"/>
    </row>
    <row r="451" spans="29:42" x14ac:dyDescent="0.3">
      <c r="AC451" s="436" t="s">
        <v>145</v>
      </c>
      <c r="AD451" s="96" t="s">
        <v>204</v>
      </c>
      <c r="AE451" s="397"/>
      <c r="AF451" s="397"/>
      <c r="AG451" s="397"/>
      <c r="AH451" s="397"/>
      <c r="AI451" s="397"/>
      <c r="AJ451" s="397"/>
      <c r="AK451" s="397"/>
      <c r="AL451" s="397"/>
      <c r="AM451" s="397"/>
      <c r="AN451" s="397"/>
      <c r="AO451" s="106">
        <v>3.4042224472775642</v>
      </c>
      <c r="AP451" s="115">
        <v>4.014190327445605</v>
      </c>
    </row>
    <row r="452" spans="29:42" x14ac:dyDescent="0.3">
      <c r="AC452" s="434"/>
      <c r="AD452" s="95" t="s">
        <v>205</v>
      </c>
      <c r="AE452" s="398"/>
      <c r="AF452" s="398"/>
      <c r="AG452" s="398"/>
      <c r="AH452" s="398"/>
      <c r="AI452" s="398"/>
      <c r="AJ452" s="398"/>
      <c r="AK452" s="398"/>
      <c r="AL452" s="398"/>
      <c r="AM452" s="398"/>
      <c r="AN452" s="398"/>
      <c r="AO452" s="108">
        <v>1.662801255977606</v>
      </c>
      <c r="AP452" s="113">
        <v>2.0717503191853881</v>
      </c>
    </row>
    <row r="453" spans="29:42" x14ac:dyDescent="0.3">
      <c r="AC453" s="434"/>
      <c r="AD453" s="97" t="s">
        <v>206</v>
      </c>
      <c r="AE453" s="399"/>
      <c r="AF453" s="399"/>
      <c r="AG453" s="399"/>
      <c r="AH453" s="399"/>
      <c r="AI453" s="399"/>
      <c r="AJ453" s="399"/>
      <c r="AK453" s="399"/>
      <c r="AL453" s="399"/>
      <c r="AM453" s="399"/>
      <c r="AN453" s="399"/>
      <c r="AO453" s="109">
        <v>2.605085351285759</v>
      </c>
      <c r="AP453" s="114">
        <v>3.0586035489414569</v>
      </c>
    </row>
    <row r="454" spans="29:42" x14ac:dyDescent="0.3">
      <c r="AC454" s="437" t="s">
        <v>147</v>
      </c>
      <c r="AD454" s="96" t="s">
        <v>214</v>
      </c>
      <c r="AE454" s="397"/>
      <c r="AF454" s="397"/>
      <c r="AG454" s="397"/>
      <c r="AH454" s="397"/>
      <c r="AI454" s="397"/>
      <c r="AJ454" s="397"/>
      <c r="AK454" s="397"/>
      <c r="AL454" s="397"/>
      <c r="AM454" s="397"/>
      <c r="AN454" s="397"/>
      <c r="AO454" s="106">
        <v>1.944053094457908</v>
      </c>
      <c r="AP454" s="115">
        <v>2.147679101914675</v>
      </c>
    </row>
    <row r="455" spans="29:42" x14ac:dyDescent="0.3">
      <c r="AC455" s="434"/>
      <c r="AD455" s="95" t="s">
        <v>215</v>
      </c>
      <c r="AE455" s="398"/>
      <c r="AF455" s="398"/>
      <c r="AG455" s="398"/>
      <c r="AH455" s="398"/>
      <c r="AI455" s="398"/>
      <c r="AJ455" s="398"/>
      <c r="AK455" s="398"/>
      <c r="AL455" s="398"/>
      <c r="AM455" s="398"/>
      <c r="AN455" s="398"/>
      <c r="AO455" s="108">
        <v>2.4900658751848459</v>
      </c>
      <c r="AP455" s="113">
        <v>2.2355844906610298</v>
      </c>
    </row>
    <row r="456" spans="29:42" x14ac:dyDescent="0.3">
      <c r="AC456" s="434"/>
      <c r="AD456" s="97" t="s">
        <v>216</v>
      </c>
      <c r="AE456" s="399"/>
      <c r="AF456" s="399"/>
      <c r="AG456" s="399"/>
      <c r="AH456" s="399"/>
      <c r="AI456" s="399"/>
      <c r="AJ456" s="399"/>
      <c r="AK456" s="399"/>
      <c r="AL456" s="399"/>
      <c r="AM456" s="399"/>
      <c r="AN456" s="399"/>
      <c r="AO456" s="109">
        <v>4.4899346571560059</v>
      </c>
      <c r="AP456" s="114">
        <v>5.9704489458735814</v>
      </c>
    </row>
    <row r="457" spans="29:42" x14ac:dyDescent="0.3">
      <c r="AC457" s="437" t="s">
        <v>462</v>
      </c>
      <c r="AD457" s="96" t="s">
        <v>217</v>
      </c>
      <c r="AE457" s="397"/>
      <c r="AF457" s="397"/>
      <c r="AG457" s="397"/>
      <c r="AH457" s="397"/>
      <c r="AI457" s="397"/>
      <c r="AJ457" s="397"/>
      <c r="AK457" s="397"/>
      <c r="AL457" s="397"/>
      <c r="AM457" s="397"/>
      <c r="AN457" s="397"/>
      <c r="AO457" s="106">
        <v>2.6269169245621269</v>
      </c>
      <c r="AP457" s="115">
        <v>3.0333927974454689</v>
      </c>
    </row>
    <row r="458" spans="29:42" x14ac:dyDescent="0.3">
      <c r="AC458" s="434"/>
      <c r="AD458" s="95" t="s">
        <v>218</v>
      </c>
      <c r="AE458" s="398"/>
      <c r="AF458" s="398"/>
      <c r="AG458" s="398"/>
      <c r="AH458" s="398"/>
      <c r="AI458" s="398"/>
      <c r="AJ458" s="398"/>
      <c r="AK458" s="398"/>
      <c r="AL458" s="398"/>
      <c r="AM458" s="398"/>
      <c r="AN458" s="398"/>
      <c r="AO458" s="108">
        <v>2.5175324251086102</v>
      </c>
      <c r="AP458" s="113">
        <v>3.3930048076847599</v>
      </c>
    </row>
    <row r="459" spans="29:42" x14ac:dyDescent="0.3">
      <c r="AC459" s="434"/>
      <c r="AD459" s="95" t="s">
        <v>219</v>
      </c>
      <c r="AE459" s="398"/>
      <c r="AF459" s="398"/>
      <c r="AG459" s="398"/>
      <c r="AH459" s="398"/>
      <c r="AI459" s="398"/>
      <c r="AJ459" s="398"/>
      <c r="AK459" s="398"/>
      <c r="AL459" s="398"/>
      <c r="AM459" s="398"/>
      <c r="AN459" s="398"/>
      <c r="AO459" s="108">
        <v>2.346854653070964</v>
      </c>
      <c r="AP459" s="113">
        <v>2.2138136879922889</v>
      </c>
    </row>
    <row r="460" spans="29:42" x14ac:dyDescent="0.3">
      <c r="AC460" s="434"/>
      <c r="AD460" s="95" t="s">
        <v>220</v>
      </c>
      <c r="AE460" s="398"/>
      <c r="AF460" s="398"/>
      <c r="AG460" s="398"/>
      <c r="AH460" s="398"/>
      <c r="AI460" s="398"/>
      <c r="AJ460" s="398"/>
      <c r="AK460" s="398"/>
      <c r="AL460" s="398"/>
      <c r="AM460" s="398"/>
      <c r="AN460" s="398"/>
      <c r="AO460" s="108">
        <v>2.955042312383191</v>
      </c>
      <c r="AP460" s="113">
        <v>3.593487451908981</v>
      </c>
    </row>
    <row r="461" spans="29:42" x14ac:dyDescent="0.3">
      <c r="AC461" s="434"/>
      <c r="AD461" s="97" t="s">
        <v>382</v>
      </c>
      <c r="AE461" s="399"/>
      <c r="AF461" s="399"/>
      <c r="AG461" s="399"/>
      <c r="AH461" s="399"/>
      <c r="AI461" s="399"/>
      <c r="AJ461" s="399"/>
      <c r="AK461" s="399"/>
      <c r="AL461" s="399"/>
      <c r="AM461" s="399"/>
      <c r="AN461" s="399"/>
      <c r="AO461" s="109">
        <v>3.4637265008513589</v>
      </c>
      <c r="AP461" s="114">
        <v>4.3916365429108524</v>
      </c>
    </row>
    <row r="462" spans="29:42" x14ac:dyDescent="0.3">
      <c r="AC462" s="436" t="s">
        <v>149</v>
      </c>
      <c r="AD462" s="96" t="s">
        <v>222</v>
      </c>
      <c r="AE462" s="397"/>
      <c r="AF462" s="397"/>
      <c r="AG462" s="397"/>
      <c r="AH462" s="397"/>
      <c r="AI462" s="397"/>
      <c r="AJ462" s="397"/>
      <c r="AK462" s="397"/>
      <c r="AL462" s="397"/>
      <c r="AM462" s="397"/>
      <c r="AN462" s="397"/>
      <c r="AO462" s="106">
        <v>1.805941160475224</v>
      </c>
      <c r="AP462" s="115">
        <v>3.0094365875683988</v>
      </c>
    </row>
    <row r="463" spans="29:42" x14ac:dyDescent="0.3">
      <c r="AC463" s="434"/>
      <c r="AD463" s="95" t="s">
        <v>223</v>
      </c>
      <c r="AE463" s="398"/>
      <c r="AF463" s="398"/>
      <c r="AG463" s="398"/>
      <c r="AH463" s="398"/>
      <c r="AI463" s="398"/>
      <c r="AJ463" s="398"/>
      <c r="AK463" s="398"/>
      <c r="AL463" s="398"/>
      <c r="AM463" s="398"/>
      <c r="AN463" s="398"/>
      <c r="AO463" s="108">
        <v>4.2035828271921307</v>
      </c>
      <c r="AP463" s="113">
        <v>8.010252321818756</v>
      </c>
    </row>
    <row r="464" spans="29:42" x14ac:dyDescent="0.3">
      <c r="AC464" s="434"/>
      <c r="AD464" s="95" t="s">
        <v>224</v>
      </c>
      <c r="AE464" s="398"/>
      <c r="AF464" s="398"/>
      <c r="AG464" s="398"/>
      <c r="AH464" s="398"/>
      <c r="AI464" s="398"/>
      <c r="AJ464" s="398"/>
      <c r="AK464" s="398"/>
      <c r="AL464" s="398"/>
      <c r="AM464" s="398"/>
      <c r="AN464" s="398"/>
      <c r="AO464" s="108">
        <v>3.669287527903776</v>
      </c>
      <c r="AP464" s="113">
        <v>3.9268081831955222</v>
      </c>
    </row>
    <row r="465" spans="29:42" x14ac:dyDescent="0.3">
      <c r="AC465" s="434"/>
      <c r="AD465" s="95" t="s">
        <v>225</v>
      </c>
      <c r="AE465" s="398"/>
      <c r="AF465" s="398"/>
      <c r="AG465" s="398"/>
      <c r="AH465" s="398"/>
      <c r="AI465" s="398"/>
      <c r="AJ465" s="398"/>
      <c r="AK465" s="398"/>
      <c r="AL465" s="398"/>
      <c r="AM465" s="398"/>
      <c r="AN465" s="398"/>
      <c r="AO465" s="108">
        <v>2.283554113810776</v>
      </c>
      <c r="AP465" s="113">
        <v>2.7720770251306468</v>
      </c>
    </row>
    <row r="466" spans="29:42" x14ac:dyDescent="0.3">
      <c r="AC466" s="434"/>
      <c r="AD466" s="95" t="s">
        <v>226</v>
      </c>
      <c r="AE466" s="398"/>
      <c r="AF466" s="398"/>
      <c r="AG466" s="398"/>
      <c r="AH466" s="398"/>
      <c r="AI466" s="398"/>
      <c r="AJ466" s="398"/>
      <c r="AK466" s="398"/>
      <c r="AL466" s="398"/>
      <c r="AM466" s="398"/>
      <c r="AN466" s="398"/>
      <c r="AO466" s="108">
        <v>3.0311717304201511</v>
      </c>
      <c r="AP466" s="113">
        <v>3.4327425456776139</v>
      </c>
    </row>
    <row r="467" spans="29:42" x14ac:dyDescent="0.3">
      <c r="AC467" s="434"/>
      <c r="AD467" s="95" t="s">
        <v>227</v>
      </c>
      <c r="AE467" s="398"/>
      <c r="AF467" s="398"/>
      <c r="AG467" s="398"/>
      <c r="AH467" s="398"/>
      <c r="AI467" s="398"/>
      <c r="AJ467" s="398"/>
      <c r="AK467" s="398"/>
      <c r="AL467" s="398"/>
      <c r="AM467" s="398"/>
      <c r="AN467" s="398"/>
      <c r="AO467" s="108">
        <v>2.302949017923106</v>
      </c>
      <c r="AP467" s="113">
        <v>2.5676720451573849</v>
      </c>
    </row>
    <row r="468" spans="29:42" x14ac:dyDescent="0.3">
      <c r="AC468" s="434"/>
      <c r="AD468" s="95" t="s">
        <v>228</v>
      </c>
      <c r="AE468" s="398"/>
      <c r="AF468" s="398"/>
      <c r="AG468" s="398"/>
      <c r="AH468" s="398"/>
      <c r="AI468" s="398"/>
      <c r="AJ468" s="398"/>
      <c r="AK468" s="398"/>
      <c r="AL468" s="398"/>
      <c r="AM468" s="398"/>
      <c r="AN468" s="398"/>
      <c r="AO468" s="108">
        <v>2.670242092331383</v>
      </c>
      <c r="AP468" s="113">
        <v>3.5284254082653752</v>
      </c>
    </row>
    <row r="469" spans="29:42" x14ac:dyDescent="0.3">
      <c r="AC469" s="434"/>
      <c r="AD469" s="97" t="s">
        <v>229</v>
      </c>
      <c r="AE469" s="399"/>
      <c r="AF469" s="399"/>
      <c r="AG469" s="399"/>
      <c r="AH469" s="399"/>
      <c r="AI469" s="399"/>
      <c r="AJ469" s="399"/>
      <c r="AK469" s="399"/>
      <c r="AL469" s="399"/>
      <c r="AM469" s="399"/>
      <c r="AN469" s="399"/>
      <c r="AO469" s="109">
        <v>2.9843539379883182</v>
      </c>
      <c r="AP469" s="114">
        <v>2.4305823541444398</v>
      </c>
    </row>
    <row r="470" spans="29:42" x14ac:dyDescent="0.3">
      <c r="AC470" s="436" t="s">
        <v>150</v>
      </c>
      <c r="AD470" s="96" t="s">
        <v>230</v>
      </c>
      <c r="AE470" s="397"/>
      <c r="AF470" s="397"/>
      <c r="AG470" s="397"/>
      <c r="AH470" s="397"/>
      <c r="AI470" s="397"/>
      <c r="AJ470" s="397"/>
      <c r="AK470" s="397"/>
      <c r="AL470" s="397"/>
      <c r="AM470" s="397"/>
      <c r="AN470" s="397"/>
      <c r="AO470" s="106">
        <v>2.852089470195498</v>
      </c>
      <c r="AP470" s="115">
        <v>3.2529425512768171</v>
      </c>
    </row>
    <row r="471" spans="29:42" x14ac:dyDescent="0.3">
      <c r="AC471" s="434"/>
      <c r="AD471" s="97" t="s">
        <v>231</v>
      </c>
      <c r="AE471" s="399"/>
      <c r="AF471" s="399"/>
      <c r="AG471" s="399"/>
      <c r="AH471" s="399"/>
      <c r="AI471" s="399"/>
      <c r="AJ471" s="399"/>
      <c r="AK471" s="399"/>
      <c r="AL471" s="399"/>
      <c r="AM471" s="399"/>
      <c r="AN471" s="399"/>
      <c r="AO471" s="109">
        <v>2.0752563722789832</v>
      </c>
      <c r="AP471" s="114">
        <v>3.1205715207139662</v>
      </c>
    </row>
    <row r="472" spans="29:42" x14ac:dyDescent="0.3">
      <c r="AC472" s="436" t="s">
        <v>151</v>
      </c>
      <c r="AD472" s="96" t="s">
        <v>232</v>
      </c>
      <c r="AE472" s="397"/>
      <c r="AF472" s="397"/>
      <c r="AG472" s="397"/>
      <c r="AH472" s="397"/>
      <c r="AI472" s="397"/>
      <c r="AJ472" s="397"/>
      <c r="AK472" s="397"/>
      <c r="AL472" s="397"/>
      <c r="AM472" s="397"/>
      <c r="AN472" s="397"/>
      <c r="AO472" s="106">
        <v>3.8993445378054998</v>
      </c>
      <c r="AP472" s="115">
        <v>4.6425069867241238</v>
      </c>
    </row>
    <row r="473" spans="29:42" x14ac:dyDescent="0.3">
      <c r="AC473" s="434"/>
      <c r="AD473" s="97" t="s">
        <v>233</v>
      </c>
      <c r="AE473" s="399"/>
      <c r="AF473" s="399"/>
      <c r="AG473" s="399"/>
      <c r="AH473" s="399"/>
      <c r="AI473" s="399"/>
      <c r="AJ473" s="399"/>
      <c r="AK473" s="399"/>
      <c r="AL473" s="399"/>
      <c r="AM473" s="399"/>
      <c r="AN473" s="399"/>
      <c r="AO473" s="109">
        <v>2.668476542849068</v>
      </c>
      <c r="AP473" s="114">
        <v>3.1655514185847222</v>
      </c>
    </row>
    <row r="474" spans="29:42" x14ac:dyDescent="0.3">
      <c r="AC474" s="436" t="s">
        <v>152</v>
      </c>
      <c r="AD474" s="96" t="s">
        <v>234</v>
      </c>
      <c r="AE474" s="397"/>
      <c r="AF474" s="397"/>
      <c r="AG474" s="397"/>
      <c r="AH474" s="397"/>
      <c r="AI474" s="397"/>
      <c r="AJ474" s="397"/>
      <c r="AK474" s="397"/>
      <c r="AL474" s="397"/>
      <c r="AM474" s="397"/>
      <c r="AN474" s="397"/>
      <c r="AO474" s="106">
        <v>3.0142450815946229</v>
      </c>
      <c r="AP474" s="115">
        <v>2.5645546417351008</v>
      </c>
    </row>
    <row r="475" spans="29:42" x14ac:dyDescent="0.3">
      <c r="AC475" s="434"/>
      <c r="AD475" s="95" t="s">
        <v>235</v>
      </c>
      <c r="AE475" s="398"/>
      <c r="AF475" s="398"/>
      <c r="AG475" s="398"/>
      <c r="AH475" s="398"/>
      <c r="AI475" s="398"/>
      <c r="AJ475" s="398"/>
      <c r="AK475" s="398"/>
      <c r="AL475" s="398"/>
      <c r="AM475" s="398"/>
      <c r="AN475" s="398"/>
      <c r="AO475" s="108">
        <v>2.791176619172564</v>
      </c>
      <c r="AP475" s="113">
        <v>3.3267995080842461</v>
      </c>
    </row>
    <row r="476" spans="29:42" ht="15.75" customHeight="1" thickBot="1" x14ac:dyDescent="0.35">
      <c r="AC476" s="434"/>
      <c r="AD476" s="99" t="s">
        <v>236</v>
      </c>
      <c r="AE476" s="116"/>
      <c r="AF476" s="116"/>
      <c r="AG476" s="116"/>
      <c r="AH476" s="116"/>
      <c r="AI476" s="116"/>
      <c r="AJ476" s="116"/>
      <c r="AK476" s="116"/>
      <c r="AL476" s="116"/>
      <c r="AM476" s="116"/>
      <c r="AN476" s="116"/>
      <c r="AO476" s="118">
        <v>2.399397425740375</v>
      </c>
      <c r="AP476" s="117">
        <v>3.6887646754392409</v>
      </c>
    </row>
    <row r="477" spans="29:42" x14ac:dyDescent="0.3">
      <c r="AC477" s="438" t="s">
        <v>443</v>
      </c>
      <c r="AD477" s="98" t="s">
        <v>155</v>
      </c>
      <c r="AE477" s="110"/>
      <c r="AF477" s="110"/>
      <c r="AG477" s="110"/>
      <c r="AH477" s="110"/>
      <c r="AI477" s="110"/>
      <c r="AJ477" s="110"/>
      <c r="AK477" s="110"/>
      <c r="AL477" s="110"/>
      <c r="AM477" s="110"/>
      <c r="AN477" s="110"/>
      <c r="AO477" s="111">
        <v>10.30068436295206</v>
      </c>
      <c r="AP477" s="112">
        <v>9.6603299369569804</v>
      </c>
    </row>
    <row r="478" spans="29:42" x14ac:dyDescent="0.3">
      <c r="AC478" s="434"/>
      <c r="AD478" s="95" t="s">
        <v>156</v>
      </c>
      <c r="AE478" s="398"/>
      <c r="AF478" s="398"/>
      <c r="AG478" s="398"/>
      <c r="AH478" s="398"/>
      <c r="AI478" s="398"/>
      <c r="AJ478" s="398"/>
      <c r="AK478" s="398"/>
      <c r="AL478" s="398"/>
      <c r="AM478" s="398"/>
      <c r="AN478" s="398"/>
      <c r="AO478" s="108">
        <v>7.1990946411904897</v>
      </c>
      <c r="AP478" s="113">
        <v>6.589385114457353</v>
      </c>
    </row>
    <row r="479" spans="29:42" x14ac:dyDescent="0.3">
      <c r="AC479" s="434"/>
      <c r="AD479" s="95" t="s">
        <v>157</v>
      </c>
      <c r="AE479" s="398"/>
      <c r="AF479" s="398"/>
      <c r="AG479" s="398"/>
      <c r="AH479" s="398"/>
      <c r="AI479" s="398"/>
      <c r="AJ479" s="398"/>
      <c r="AK479" s="398"/>
      <c r="AL479" s="398"/>
      <c r="AM479" s="398"/>
      <c r="AN479" s="398"/>
      <c r="AO479" s="108">
        <v>5.0738252311064533</v>
      </c>
      <c r="AP479" s="113">
        <v>5.410436537492421</v>
      </c>
    </row>
    <row r="480" spans="29:42" x14ac:dyDescent="0.3">
      <c r="AC480" s="434"/>
      <c r="AD480" s="95" t="s">
        <v>158</v>
      </c>
      <c r="AE480" s="398"/>
      <c r="AF480" s="398"/>
      <c r="AG480" s="398"/>
      <c r="AH480" s="398"/>
      <c r="AI480" s="398"/>
      <c r="AJ480" s="398"/>
      <c r="AK480" s="398"/>
      <c r="AL480" s="398"/>
      <c r="AM480" s="398"/>
      <c r="AN480" s="398"/>
      <c r="AO480" s="108">
        <v>4.2559007787154188</v>
      </c>
      <c r="AP480" s="113">
        <v>3.9667799443228571</v>
      </c>
    </row>
    <row r="481" spans="29:42" x14ac:dyDescent="0.3">
      <c r="AC481" s="434"/>
      <c r="AD481" s="95" t="s">
        <v>159</v>
      </c>
      <c r="AE481" s="398"/>
      <c r="AF481" s="398"/>
      <c r="AG481" s="398"/>
      <c r="AH481" s="398"/>
      <c r="AI481" s="398"/>
      <c r="AJ481" s="398"/>
      <c r="AK481" s="398"/>
      <c r="AL481" s="398"/>
      <c r="AM481" s="398"/>
      <c r="AN481" s="398"/>
      <c r="AO481" s="108">
        <v>3.5832280735523012</v>
      </c>
      <c r="AP481" s="113">
        <v>2.955364373651066</v>
      </c>
    </row>
    <row r="482" spans="29:42" x14ac:dyDescent="0.3">
      <c r="AC482" s="434"/>
      <c r="AD482" s="97" t="s">
        <v>160</v>
      </c>
      <c r="AE482" s="399"/>
      <c r="AF482" s="399"/>
      <c r="AG482" s="399"/>
      <c r="AH482" s="399"/>
      <c r="AI482" s="399"/>
      <c r="AJ482" s="399"/>
      <c r="AK482" s="399"/>
      <c r="AL482" s="399"/>
      <c r="AM482" s="399"/>
      <c r="AN482" s="399"/>
      <c r="AO482" s="109">
        <v>2.3155385447452952</v>
      </c>
      <c r="AP482" s="114">
        <v>2.0950986939411158</v>
      </c>
    </row>
    <row r="483" spans="29:42" x14ac:dyDescent="0.3">
      <c r="AC483" s="436" t="s">
        <v>383</v>
      </c>
      <c r="AD483" s="96" t="s">
        <v>237</v>
      </c>
      <c r="AE483" s="397"/>
      <c r="AF483" s="397"/>
      <c r="AG483" s="397"/>
      <c r="AH483" s="397"/>
      <c r="AI483" s="397"/>
      <c r="AJ483" s="397"/>
      <c r="AK483" s="397"/>
      <c r="AL483" s="397"/>
      <c r="AM483" s="397"/>
      <c r="AN483" s="397"/>
      <c r="AO483" s="106">
        <v>4.5149337399114557</v>
      </c>
      <c r="AP483" s="115">
        <v>4.2413810660960261</v>
      </c>
    </row>
    <row r="484" spans="29:42" x14ac:dyDescent="0.3">
      <c r="AC484" s="434"/>
      <c r="AD484" s="95" t="s">
        <v>238</v>
      </c>
      <c r="AE484" s="398"/>
      <c r="AF484" s="398"/>
      <c r="AG484" s="398"/>
      <c r="AH484" s="398"/>
      <c r="AI484" s="398"/>
      <c r="AJ484" s="398"/>
      <c r="AK484" s="398"/>
      <c r="AL484" s="398"/>
      <c r="AM484" s="398"/>
      <c r="AN484" s="398"/>
      <c r="AO484" s="108">
        <v>4.6153621004790146</v>
      </c>
      <c r="AP484" s="113">
        <v>4.5243284238153869</v>
      </c>
    </row>
    <row r="485" spans="29:42" x14ac:dyDescent="0.3">
      <c r="AC485" s="434"/>
      <c r="AD485" s="95" t="s">
        <v>239</v>
      </c>
      <c r="AE485" s="398"/>
      <c r="AF485" s="398"/>
      <c r="AG485" s="398"/>
      <c r="AH485" s="398"/>
      <c r="AI485" s="398"/>
      <c r="AJ485" s="398"/>
      <c r="AK485" s="398"/>
      <c r="AL485" s="398"/>
      <c r="AM485" s="398"/>
      <c r="AN485" s="398"/>
      <c r="AO485" s="108">
        <v>5.2756823654812814</v>
      </c>
      <c r="AP485" s="113">
        <v>5.5123574418148209</v>
      </c>
    </row>
    <row r="486" spans="29:42" x14ac:dyDescent="0.3">
      <c r="AC486" s="434"/>
      <c r="AD486" s="95" t="s">
        <v>240</v>
      </c>
      <c r="AE486" s="398"/>
      <c r="AF486" s="398"/>
      <c r="AG486" s="398"/>
      <c r="AH486" s="398"/>
      <c r="AI486" s="398"/>
      <c r="AJ486" s="398"/>
      <c r="AK486" s="398"/>
      <c r="AL486" s="398"/>
      <c r="AM486" s="398"/>
      <c r="AN486" s="398"/>
      <c r="AO486" s="108">
        <v>4.2093890913760879</v>
      </c>
      <c r="AP486" s="113">
        <v>4.2047000021961152</v>
      </c>
    </row>
    <row r="487" spans="29:42" x14ac:dyDescent="0.3">
      <c r="AC487" s="434"/>
      <c r="AD487" s="95" t="s">
        <v>241</v>
      </c>
      <c r="AE487" s="398"/>
      <c r="AF487" s="398"/>
      <c r="AG487" s="398"/>
      <c r="AH487" s="398"/>
      <c r="AI487" s="398"/>
      <c r="AJ487" s="398"/>
      <c r="AK487" s="398"/>
      <c r="AL487" s="398"/>
      <c r="AM487" s="398"/>
      <c r="AN487" s="398"/>
      <c r="AO487" s="108">
        <v>5.4150289105850593</v>
      </c>
      <c r="AP487" s="113">
        <v>5.0987861400061094</v>
      </c>
    </row>
    <row r="488" spans="29:42" x14ac:dyDescent="0.3">
      <c r="AC488" s="434"/>
      <c r="AD488" s="95" t="s">
        <v>242</v>
      </c>
      <c r="AE488" s="398"/>
      <c r="AF488" s="398"/>
      <c r="AG488" s="398"/>
      <c r="AH488" s="398"/>
      <c r="AI488" s="398"/>
      <c r="AJ488" s="398"/>
      <c r="AK488" s="398"/>
      <c r="AL488" s="398"/>
      <c r="AM488" s="398"/>
      <c r="AN488" s="398"/>
      <c r="AO488" s="108">
        <v>4.6184510472323694</v>
      </c>
      <c r="AP488" s="113">
        <v>4.3681963175664213</v>
      </c>
    </row>
    <row r="489" spans="29:42" x14ac:dyDescent="0.3">
      <c r="AC489" s="434"/>
      <c r="AD489" s="95" t="s">
        <v>243</v>
      </c>
      <c r="AE489" s="398"/>
      <c r="AF489" s="398"/>
      <c r="AG489" s="398"/>
      <c r="AH489" s="398"/>
      <c r="AI489" s="398"/>
      <c r="AJ489" s="398"/>
      <c r="AK489" s="398"/>
      <c r="AL489" s="398"/>
      <c r="AM489" s="398"/>
      <c r="AN489" s="398"/>
      <c r="AO489" s="108">
        <v>4.1465061421240197</v>
      </c>
      <c r="AP489" s="113">
        <v>3.579462892726835</v>
      </c>
    </row>
    <row r="490" spans="29:42" x14ac:dyDescent="0.3">
      <c r="AC490" s="434"/>
      <c r="AD490" s="95" t="s">
        <v>244</v>
      </c>
      <c r="AE490" s="398"/>
      <c r="AF490" s="398"/>
      <c r="AG490" s="398"/>
      <c r="AH490" s="398"/>
      <c r="AI490" s="398"/>
      <c r="AJ490" s="398"/>
      <c r="AK490" s="398"/>
      <c r="AL490" s="398"/>
      <c r="AM490" s="398"/>
      <c r="AN490" s="398"/>
      <c r="AO490" s="108">
        <v>5.7146506477112622</v>
      </c>
      <c r="AP490" s="113">
        <v>5.44211742022366</v>
      </c>
    </row>
    <row r="491" spans="29:42" x14ac:dyDescent="0.3">
      <c r="AC491" s="434"/>
      <c r="AD491" s="95" t="s">
        <v>245</v>
      </c>
      <c r="AE491" s="398"/>
      <c r="AF491" s="398"/>
      <c r="AG491" s="398"/>
      <c r="AH491" s="398"/>
      <c r="AI491" s="398"/>
      <c r="AJ491" s="398"/>
      <c r="AK491" s="398"/>
      <c r="AL491" s="398"/>
      <c r="AM491" s="398"/>
      <c r="AN491" s="398"/>
      <c r="AO491" s="108">
        <v>4.7973856749133654</v>
      </c>
      <c r="AP491" s="113">
        <v>4.4484046463989779</v>
      </c>
    </row>
    <row r="492" spans="29:42" x14ac:dyDescent="0.3">
      <c r="AC492" s="434"/>
      <c r="AD492" s="97" t="s">
        <v>246</v>
      </c>
      <c r="AE492" s="399"/>
      <c r="AF492" s="399"/>
      <c r="AG492" s="399"/>
      <c r="AH492" s="399"/>
      <c r="AI492" s="399"/>
      <c r="AJ492" s="399"/>
      <c r="AK492" s="399"/>
      <c r="AL492" s="399"/>
      <c r="AM492" s="399"/>
      <c r="AN492" s="399"/>
      <c r="AO492" s="109">
        <v>5.8515432676304204</v>
      </c>
      <c r="AP492" s="114">
        <v>4.3614584620331973</v>
      </c>
    </row>
    <row r="493" spans="29:42" x14ac:dyDescent="0.3">
      <c r="AC493" s="436" t="s">
        <v>146</v>
      </c>
      <c r="AD493" s="96" t="s">
        <v>381</v>
      </c>
      <c r="AE493" s="397"/>
      <c r="AF493" s="397"/>
      <c r="AG493" s="397"/>
      <c r="AH493" s="397"/>
      <c r="AI493" s="397"/>
      <c r="AJ493" s="397"/>
      <c r="AK493" s="397"/>
      <c r="AL493" s="397"/>
      <c r="AM493" s="397"/>
      <c r="AN493" s="397"/>
      <c r="AO493" s="106">
        <v>8.480190350048332</v>
      </c>
      <c r="AP493" s="115">
        <v>6.7590459884802341</v>
      </c>
    </row>
    <row r="494" spans="29:42" x14ac:dyDescent="0.3">
      <c r="AC494" s="434"/>
      <c r="AD494" s="95" t="s">
        <v>208</v>
      </c>
      <c r="AE494" s="398"/>
      <c r="AF494" s="398"/>
      <c r="AG494" s="398"/>
      <c r="AH494" s="398"/>
      <c r="AI494" s="398"/>
      <c r="AJ494" s="398"/>
      <c r="AK494" s="398"/>
      <c r="AL494" s="398"/>
      <c r="AM494" s="398"/>
      <c r="AN494" s="398"/>
      <c r="AO494" s="108">
        <v>5.7114334502402366</v>
      </c>
      <c r="AP494" s="113">
        <v>5.9716705409525437</v>
      </c>
    </row>
    <row r="495" spans="29:42" x14ac:dyDescent="0.3">
      <c r="AC495" s="434"/>
      <c r="AD495" s="95" t="s">
        <v>209</v>
      </c>
      <c r="AE495" s="398"/>
      <c r="AF495" s="398"/>
      <c r="AG495" s="398"/>
      <c r="AH495" s="398"/>
      <c r="AI495" s="398"/>
      <c r="AJ495" s="398"/>
      <c r="AK495" s="398"/>
      <c r="AL495" s="398"/>
      <c r="AM495" s="398"/>
      <c r="AN495" s="398"/>
      <c r="AO495" s="108">
        <v>4.4178582502755948</v>
      </c>
      <c r="AP495" s="113">
        <v>4.8318439669231816</v>
      </c>
    </row>
    <row r="496" spans="29:42" x14ac:dyDescent="0.3">
      <c r="AC496" s="434"/>
      <c r="AD496" s="95" t="s">
        <v>210</v>
      </c>
      <c r="AE496" s="398"/>
      <c r="AF496" s="398"/>
      <c r="AG496" s="398"/>
      <c r="AH496" s="398"/>
      <c r="AI496" s="398"/>
      <c r="AJ496" s="398"/>
      <c r="AK496" s="398"/>
      <c r="AL496" s="398"/>
      <c r="AM496" s="398"/>
      <c r="AN496" s="398"/>
      <c r="AO496" s="108">
        <v>3.2835554926302581</v>
      </c>
      <c r="AP496" s="113">
        <v>2.9916700409912078</v>
      </c>
    </row>
    <row r="497" spans="29:42" x14ac:dyDescent="0.3">
      <c r="AC497" s="434"/>
      <c r="AD497" s="95" t="s">
        <v>211</v>
      </c>
      <c r="AE497" s="398"/>
      <c r="AF497" s="398"/>
      <c r="AG497" s="398"/>
      <c r="AH497" s="398"/>
      <c r="AI497" s="398"/>
      <c r="AJ497" s="398"/>
      <c r="AK497" s="398"/>
      <c r="AL497" s="398"/>
      <c r="AM497" s="398"/>
      <c r="AN497" s="398"/>
      <c r="AO497" s="108">
        <v>4.4079858832697569</v>
      </c>
      <c r="AP497" s="113">
        <v>5.4315018948680418</v>
      </c>
    </row>
    <row r="498" spans="29:42" x14ac:dyDescent="0.3">
      <c r="AC498" s="434"/>
      <c r="AD498" s="95" t="s">
        <v>212</v>
      </c>
      <c r="AE498" s="398"/>
      <c r="AF498" s="398"/>
      <c r="AG498" s="398"/>
      <c r="AH498" s="398"/>
      <c r="AI498" s="398"/>
      <c r="AJ498" s="398"/>
      <c r="AK498" s="398"/>
      <c r="AL498" s="398"/>
      <c r="AM498" s="398"/>
      <c r="AN498" s="398"/>
      <c r="AO498" s="108">
        <v>3.444283514056707</v>
      </c>
      <c r="AP498" s="113">
        <v>3.9320781853914322</v>
      </c>
    </row>
    <row r="499" spans="29:42" x14ac:dyDescent="0.3">
      <c r="AC499" s="434"/>
      <c r="AD499" s="97" t="s">
        <v>213</v>
      </c>
      <c r="AE499" s="399"/>
      <c r="AF499" s="399"/>
      <c r="AG499" s="399"/>
      <c r="AH499" s="399"/>
      <c r="AI499" s="399"/>
      <c r="AJ499" s="399"/>
      <c r="AK499" s="399"/>
      <c r="AL499" s="399"/>
      <c r="AM499" s="399"/>
      <c r="AN499" s="399"/>
      <c r="AO499" s="109">
        <v>6.364915512977193</v>
      </c>
      <c r="AP499" s="114">
        <v>4.2091644350903517</v>
      </c>
    </row>
    <row r="500" spans="29:42" x14ac:dyDescent="0.3">
      <c r="AC500" s="437" t="s">
        <v>445</v>
      </c>
      <c r="AD500" s="96" t="s">
        <v>161</v>
      </c>
      <c r="AE500" s="397"/>
      <c r="AF500" s="397"/>
      <c r="AG500" s="397"/>
      <c r="AH500" s="397"/>
      <c r="AI500" s="397"/>
      <c r="AJ500" s="397"/>
      <c r="AK500" s="397"/>
      <c r="AL500" s="397"/>
      <c r="AM500" s="397"/>
      <c r="AN500" s="397"/>
      <c r="AO500" s="106">
        <v>4.8060410194568446</v>
      </c>
      <c r="AP500" s="115">
        <v>4.6823706861200494</v>
      </c>
    </row>
    <row r="501" spans="29:42" x14ac:dyDescent="0.3">
      <c r="AC501" s="434"/>
      <c r="AD501" s="95" t="s">
        <v>351</v>
      </c>
      <c r="AE501" s="398"/>
      <c r="AF501" s="398"/>
      <c r="AG501" s="398"/>
      <c r="AH501" s="398"/>
      <c r="AI501" s="398"/>
      <c r="AJ501" s="398"/>
      <c r="AK501" s="398"/>
      <c r="AL501" s="398"/>
      <c r="AM501" s="398"/>
      <c r="AN501" s="398"/>
      <c r="AO501" s="108">
        <v>5.0360616702732566</v>
      </c>
      <c r="AP501" s="113">
        <v>4.8003145283440567</v>
      </c>
    </row>
    <row r="502" spans="29:42" x14ac:dyDescent="0.3">
      <c r="AC502" s="434"/>
      <c r="AD502" s="95" t="s">
        <v>352</v>
      </c>
      <c r="AE502" s="398"/>
      <c r="AF502" s="398"/>
      <c r="AG502" s="398"/>
      <c r="AH502" s="398"/>
      <c r="AI502" s="398"/>
      <c r="AJ502" s="398"/>
      <c r="AK502" s="398"/>
      <c r="AL502" s="398"/>
      <c r="AM502" s="398"/>
      <c r="AN502" s="398"/>
      <c r="AO502" s="108">
        <v>3.2511415413696558</v>
      </c>
      <c r="AP502" s="113">
        <v>6.6689404376209191</v>
      </c>
    </row>
    <row r="503" spans="29:42" x14ac:dyDescent="0.3">
      <c r="AC503" s="434"/>
      <c r="AD503" s="95" t="s">
        <v>355</v>
      </c>
      <c r="AE503" s="398"/>
      <c r="AF503" s="398"/>
      <c r="AG503" s="398"/>
      <c r="AH503" s="398"/>
      <c r="AI503" s="398"/>
      <c r="AJ503" s="398"/>
      <c r="AK503" s="398"/>
      <c r="AL503" s="398"/>
      <c r="AM503" s="398"/>
      <c r="AN503" s="398"/>
      <c r="AO503" s="108">
        <v>2.3208501503290111</v>
      </c>
      <c r="AP503" s="113">
        <v>3.2274594197131412</v>
      </c>
    </row>
    <row r="504" spans="29:42" x14ac:dyDescent="0.3">
      <c r="AC504" s="434"/>
      <c r="AD504" s="95" t="s">
        <v>356</v>
      </c>
      <c r="AE504" s="398"/>
      <c r="AF504" s="398"/>
      <c r="AG504" s="398"/>
      <c r="AH504" s="398"/>
      <c r="AI504" s="398"/>
      <c r="AJ504" s="398"/>
      <c r="AK504" s="398"/>
      <c r="AL504" s="398"/>
      <c r="AM504" s="398"/>
      <c r="AN504" s="398"/>
      <c r="AO504" s="108">
        <v>13.036096336958501</v>
      </c>
      <c r="AP504" s="113">
        <v>3.0455644869316889</v>
      </c>
    </row>
    <row r="505" spans="29:42" x14ac:dyDescent="0.3">
      <c r="AC505" s="434"/>
      <c r="AD505" s="95" t="s">
        <v>357</v>
      </c>
      <c r="AE505" s="398"/>
      <c r="AF505" s="398"/>
      <c r="AG505" s="398"/>
      <c r="AH505" s="398"/>
      <c r="AI505" s="398"/>
      <c r="AJ505" s="398"/>
      <c r="AK505" s="398"/>
      <c r="AL505" s="398"/>
      <c r="AM505" s="398"/>
      <c r="AN505" s="398"/>
      <c r="AO505" s="108">
        <v>5.4157695726899178</v>
      </c>
      <c r="AP505" s="113">
        <v>4.9197416204398197</v>
      </c>
    </row>
    <row r="506" spans="29:42" x14ac:dyDescent="0.3">
      <c r="AC506" s="434"/>
      <c r="AD506" s="95" t="s">
        <v>358</v>
      </c>
      <c r="AE506" s="398"/>
      <c r="AF506" s="398"/>
      <c r="AG506" s="398"/>
      <c r="AH506" s="398"/>
      <c r="AI506" s="398"/>
      <c r="AJ506" s="398"/>
      <c r="AK506" s="398"/>
      <c r="AL506" s="398"/>
      <c r="AM506" s="398"/>
      <c r="AN506" s="398"/>
      <c r="AO506" s="108"/>
      <c r="AP506" s="113"/>
    </row>
    <row r="507" spans="29:42" x14ac:dyDescent="0.3">
      <c r="AC507" s="434"/>
      <c r="AD507" s="95" t="s">
        <v>359</v>
      </c>
      <c r="AE507" s="398"/>
      <c r="AF507" s="398"/>
      <c r="AG507" s="398"/>
      <c r="AH507" s="398"/>
      <c r="AI507" s="398"/>
      <c r="AJ507" s="398"/>
      <c r="AK507" s="398"/>
      <c r="AL507" s="398"/>
      <c r="AM507" s="398"/>
      <c r="AN507" s="398"/>
      <c r="AO507" s="108"/>
      <c r="AP507" s="113"/>
    </row>
    <row r="508" spans="29:42" x14ac:dyDescent="0.3">
      <c r="AC508" s="434"/>
      <c r="AD508" s="95" t="s">
        <v>360</v>
      </c>
      <c r="AE508" s="398"/>
      <c r="AF508" s="398"/>
      <c r="AG508" s="398"/>
      <c r="AH508" s="398"/>
      <c r="AI508" s="398"/>
      <c r="AJ508" s="398"/>
      <c r="AK508" s="398"/>
      <c r="AL508" s="398"/>
      <c r="AM508" s="398"/>
      <c r="AN508" s="398"/>
      <c r="AO508" s="108"/>
      <c r="AP508" s="113"/>
    </row>
    <row r="509" spans="29:42" x14ac:dyDescent="0.3">
      <c r="AC509" s="434"/>
      <c r="AD509" s="95" t="s">
        <v>361</v>
      </c>
      <c r="AE509" s="398"/>
      <c r="AF509" s="398"/>
      <c r="AG509" s="398"/>
      <c r="AH509" s="398"/>
      <c r="AI509" s="398"/>
      <c r="AJ509" s="398"/>
      <c r="AK509" s="398"/>
      <c r="AL509" s="398"/>
      <c r="AM509" s="398"/>
      <c r="AN509" s="398"/>
      <c r="AO509" s="108">
        <v>2.9845386042745141</v>
      </c>
      <c r="AP509" s="113">
        <v>4.5586243773509167</v>
      </c>
    </row>
    <row r="510" spans="29:42" x14ac:dyDescent="0.3">
      <c r="AC510" s="434"/>
      <c r="AD510" s="95" t="s">
        <v>362</v>
      </c>
      <c r="AE510" s="398"/>
      <c r="AF510" s="398"/>
      <c r="AG510" s="398"/>
      <c r="AH510" s="398"/>
      <c r="AI510" s="398"/>
      <c r="AJ510" s="398"/>
      <c r="AK510" s="398"/>
      <c r="AL510" s="398"/>
      <c r="AM510" s="398"/>
      <c r="AN510" s="398"/>
      <c r="AO510" s="108">
        <v>2.0863506025032108</v>
      </c>
      <c r="AP510" s="113">
        <v>6.6189502471471773</v>
      </c>
    </row>
    <row r="511" spans="29:42" x14ac:dyDescent="0.3">
      <c r="AC511" s="434"/>
      <c r="AD511" s="95" t="s">
        <v>363</v>
      </c>
      <c r="AE511" s="398"/>
      <c r="AF511" s="398"/>
      <c r="AG511" s="398"/>
      <c r="AH511" s="398"/>
      <c r="AI511" s="398"/>
      <c r="AJ511" s="398"/>
      <c r="AK511" s="398"/>
      <c r="AL511" s="398"/>
      <c r="AM511" s="398"/>
      <c r="AN511" s="398"/>
      <c r="AO511" s="108">
        <v>2.361950461097805</v>
      </c>
      <c r="AP511" s="113">
        <v>3.1124063145355989</v>
      </c>
    </row>
    <row r="512" spans="29:42" x14ac:dyDescent="0.3">
      <c r="AC512" s="434"/>
      <c r="AD512" s="95" t="s">
        <v>364</v>
      </c>
      <c r="AE512" s="398"/>
      <c r="AF512" s="398"/>
      <c r="AG512" s="398"/>
      <c r="AH512" s="398"/>
      <c r="AI512" s="398"/>
      <c r="AJ512" s="398"/>
      <c r="AK512" s="398"/>
      <c r="AL512" s="398"/>
      <c r="AM512" s="398"/>
      <c r="AN512" s="398"/>
      <c r="AO512" s="108"/>
      <c r="AP512" s="113">
        <v>0.62227929381557956</v>
      </c>
    </row>
    <row r="513" spans="29:42" x14ac:dyDescent="0.3">
      <c r="AC513" s="434"/>
      <c r="AD513" s="95" t="s">
        <v>365</v>
      </c>
      <c r="AE513" s="398"/>
      <c r="AF513" s="398"/>
      <c r="AG513" s="398"/>
      <c r="AH513" s="398"/>
      <c r="AI513" s="398"/>
      <c r="AJ513" s="398"/>
      <c r="AK513" s="398"/>
      <c r="AL513" s="398"/>
      <c r="AM513" s="398"/>
      <c r="AN513" s="398"/>
      <c r="AO513" s="108">
        <v>3.9286430542771198</v>
      </c>
      <c r="AP513" s="113">
        <v>3.1053889429843879</v>
      </c>
    </row>
    <row r="514" spans="29:42" x14ac:dyDescent="0.3">
      <c r="AC514" s="434"/>
      <c r="AD514" s="95" t="s">
        <v>366</v>
      </c>
      <c r="AE514" s="398"/>
      <c r="AF514" s="398"/>
      <c r="AG514" s="398"/>
      <c r="AH514" s="398"/>
      <c r="AI514" s="398"/>
      <c r="AJ514" s="398"/>
      <c r="AK514" s="398"/>
      <c r="AL514" s="398"/>
      <c r="AM514" s="398"/>
      <c r="AN514" s="398"/>
      <c r="AO514" s="108">
        <v>5.9284758425745254</v>
      </c>
      <c r="AP514" s="113">
        <v>5.1785230271403009</v>
      </c>
    </row>
    <row r="515" spans="29:42" x14ac:dyDescent="0.3">
      <c r="AC515" s="434"/>
      <c r="AD515" s="95" t="s">
        <v>367</v>
      </c>
      <c r="AE515" s="398"/>
      <c r="AF515" s="398"/>
      <c r="AG515" s="398"/>
      <c r="AH515" s="398"/>
      <c r="AI515" s="398"/>
      <c r="AJ515" s="398"/>
      <c r="AK515" s="398"/>
      <c r="AL515" s="398"/>
      <c r="AM515" s="398"/>
      <c r="AN515" s="398"/>
      <c r="AO515" s="108">
        <v>7.2763826392070667</v>
      </c>
      <c r="AP515" s="113">
        <v>3.5794245891033771</v>
      </c>
    </row>
    <row r="516" spans="29:42" x14ac:dyDescent="0.3">
      <c r="AC516" s="434"/>
      <c r="AD516" s="95" t="s">
        <v>368</v>
      </c>
      <c r="AE516" s="398"/>
      <c r="AF516" s="398"/>
      <c r="AG516" s="398"/>
      <c r="AH516" s="398"/>
      <c r="AI516" s="398"/>
      <c r="AJ516" s="398"/>
      <c r="AK516" s="398"/>
      <c r="AL516" s="398"/>
      <c r="AM516" s="398"/>
      <c r="AN516" s="398"/>
      <c r="AO516" s="108">
        <v>8.8938196889135703</v>
      </c>
      <c r="AP516" s="113">
        <v>1.221615206448218</v>
      </c>
    </row>
    <row r="517" spans="29:42" x14ac:dyDescent="0.3">
      <c r="AC517" s="434"/>
      <c r="AD517" s="95" t="s">
        <v>369</v>
      </c>
      <c r="AE517" s="398"/>
      <c r="AF517" s="398"/>
      <c r="AG517" s="398"/>
      <c r="AH517" s="398"/>
      <c r="AI517" s="398"/>
      <c r="AJ517" s="398"/>
      <c r="AK517" s="398"/>
      <c r="AL517" s="398"/>
      <c r="AM517" s="398"/>
      <c r="AN517" s="398"/>
      <c r="AO517" s="108">
        <v>5.585499242370136</v>
      </c>
      <c r="AP517" s="113">
        <v>5.6692352770514649</v>
      </c>
    </row>
    <row r="518" spans="29:42" x14ac:dyDescent="0.3">
      <c r="AC518" s="434"/>
      <c r="AD518" s="95" t="s">
        <v>370</v>
      </c>
      <c r="AE518" s="398"/>
      <c r="AF518" s="398"/>
      <c r="AG518" s="398"/>
      <c r="AH518" s="398"/>
      <c r="AI518" s="398"/>
      <c r="AJ518" s="398"/>
      <c r="AK518" s="398"/>
      <c r="AL518" s="398"/>
      <c r="AM518" s="398"/>
      <c r="AN518" s="398"/>
      <c r="AO518" s="108"/>
      <c r="AP518" s="113"/>
    </row>
    <row r="519" spans="29:42" x14ac:dyDescent="0.3">
      <c r="AC519" s="434"/>
      <c r="AD519" s="95" t="s">
        <v>173</v>
      </c>
      <c r="AE519" s="398"/>
      <c r="AF519" s="398"/>
      <c r="AG519" s="398"/>
      <c r="AH519" s="398"/>
      <c r="AI519" s="398"/>
      <c r="AJ519" s="398"/>
      <c r="AK519" s="398"/>
      <c r="AL519" s="398"/>
      <c r="AM519" s="398"/>
      <c r="AN519" s="398"/>
      <c r="AO519" s="108">
        <v>2.290151106275097</v>
      </c>
      <c r="AP519" s="113">
        <v>4.7321094570659872</v>
      </c>
    </row>
    <row r="520" spans="29:42" x14ac:dyDescent="0.3">
      <c r="AC520" s="434"/>
      <c r="AD520" s="95" t="s">
        <v>371</v>
      </c>
      <c r="AE520" s="398"/>
      <c r="AF520" s="398"/>
      <c r="AG520" s="398"/>
      <c r="AH520" s="398"/>
      <c r="AI520" s="398"/>
      <c r="AJ520" s="398"/>
      <c r="AK520" s="398"/>
      <c r="AL520" s="398"/>
      <c r="AM520" s="398"/>
      <c r="AN520" s="398"/>
      <c r="AO520" s="108"/>
      <c r="AP520" s="113"/>
    </row>
    <row r="521" spans="29:42" x14ac:dyDescent="0.3">
      <c r="AC521" s="434"/>
      <c r="AD521" s="97" t="s">
        <v>372</v>
      </c>
      <c r="AE521" s="399"/>
      <c r="AF521" s="399"/>
      <c r="AG521" s="399"/>
      <c r="AH521" s="399"/>
      <c r="AI521" s="399"/>
      <c r="AJ521" s="399"/>
      <c r="AK521" s="399"/>
      <c r="AL521" s="399"/>
      <c r="AM521" s="399"/>
      <c r="AN521" s="399"/>
      <c r="AO521" s="109"/>
      <c r="AP521" s="114">
        <v>4.3653335334544083</v>
      </c>
    </row>
    <row r="522" spans="29:42" x14ac:dyDescent="0.3">
      <c r="AC522" s="437" t="s">
        <v>197</v>
      </c>
      <c r="AD522" s="96" t="s">
        <v>197</v>
      </c>
      <c r="AE522" s="397"/>
      <c r="AF522" s="397"/>
      <c r="AG522" s="397"/>
      <c r="AH522" s="397"/>
      <c r="AI522" s="397"/>
      <c r="AJ522" s="397"/>
      <c r="AK522" s="397"/>
      <c r="AL522" s="397"/>
      <c r="AM522" s="397"/>
      <c r="AN522" s="397"/>
      <c r="AO522" s="106">
        <v>9.0908136388854555</v>
      </c>
      <c r="AP522" s="115">
        <v>8.0023254618843289</v>
      </c>
    </row>
    <row r="523" spans="29:42" x14ac:dyDescent="0.3">
      <c r="AC523" s="434"/>
      <c r="AD523" s="95" t="s">
        <v>446</v>
      </c>
      <c r="AE523" s="398"/>
      <c r="AF523" s="398"/>
      <c r="AG523" s="398"/>
      <c r="AH523" s="398"/>
      <c r="AI523" s="398"/>
      <c r="AJ523" s="398"/>
      <c r="AK523" s="398"/>
      <c r="AL523" s="398"/>
      <c r="AM523" s="398"/>
      <c r="AN523" s="398"/>
      <c r="AO523" s="108">
        <v>8.8349794739027274</v>
      </c>
      <c r="AP523" s="113">
        <v>9.2398958765181245</v>
      </c>
    </row>
    <row r="524" spans="29:42" x14ac:dyDescent="0.3">
      <c r="AC524" s="434"/>
      <c r="AD524" s="95" t="s">
        <v>447</v>
      </c>
      <c r="AE524" s="398"/>
      <c r="AF524" s="398"/>
      <c r="AG524" s="398"/>
      <c r="AH524" s="398"/>
      <c r="AI524" s="398"/>
      <c r="AJ524" s="398"/>
      <c r="AK524" s="398"/>
      <c r="AL524" s="398"/>
      <c r="AM524" s="398"/>
      <c r="AN524" s="398"/>
      <c r="AO524" s="108">
        <v>9.7007736864403</v>
      </c>
      <c r="AP524" s="113">
        <v>4.0652072518446492</v>
      </c>
    </row>
    <row r="525" spans="29:42" x14ac:dyDescent="0.3">
      <c r="AC525" s="434"/>
      <c r="AD525" s="97" t="s">
        <v>200</v>
      </c>
      <c r="AE525" s="399"/>
      <c r="AF525" s="399"/>
      <c r="AG525" s="399"/>
      <c r="AH525" s="399"/>
      <c r="AI525" s="399"/>
      <c r="AJ525" s="399"/>
      <c r="AK525" s="399"/>
      <c r="AL525" s="399"/>
      <c r="AM525" s="399"/>
      <c r="AN525" s="399"/>
      <c r="AO525" s="109">
        <v>4.1240421690547633</v>
      </c>
      <c r="AP525" s="114">
        <v>3.9774629861863571</v>
      </c>
    </row>
    <row r="526" spans="29:42" x14ac:dyDescent="0.3">
      <c r="AC526" s="437" t="s">
        <v>448</v>
      </c>
      <c r="AD526" s="96" t="s">
        <v>449</v>
      </c>
      <c r="AE526" s="397"/>
      <c r="AF526" s="397"/>
      <c r="AG526" s="397"/>
      <c r="AH526" s="397"/>
      <c r="AI526" s="397"/>
      <c r="AJ526" s="397"/>
      <c r="AK526" s="397"/>
      <c r="AL526" s="397"/>
      <c r="AM526" s="397"/>
      <c r="AN526" s="397"/>
      <c r="AO526" s="106">
        <v>2.1567476438466202</v>
      </c>
      <c r="AP526" s="115">
        <v>2.151101097756102</v>
      </c>
    </row>
    <row r="527" spans="29:42" x14ac:dyDescent="0.3">
      <c r="AC527" s="434"/>
      <c r="AD527" s="95" t="s">
        <v>175</v>
      </c>
      <c r="AE527" s="398"/>
      <c r="AF527" s="398"/>
      <c r="AG527" s="398"/>
      <c r="AH527" s="398"/>
      <c r="AI527" s="398"/>
      <c r="AJ527" s="398"/>
      <c r="AK527" s="398"/>
      <c r="AL527" s="398"/>
      <c r="AM527" s="398"/>
      <c r="AN527" s="398"/>
      <c r="AO527" s="108">
        <v>3.297417025467988</v>
      </c>
      <c r="AP527" s="113">
        <v>3.583439502920772</v>
      </c>
    </row>
    <row r="528" spans="29:42" x14ac:dyDescent="0.3">
      <c r="AC528" s="434"/>
      <c r="AD528" s="95" t="s">
        <v>176</v>
      </c>
      <c r="AE528" s="398"/>
      <c r="AF528" s="398"/>
      <c r="AG528" s="398"/>
      <c r="AH528" s="398"/>
      <c r="AI528" s="398"/>
      <c r="AJ528" s="398"/>
      <c r="AK528" s="398"/>
      <c r="AL528" s="398"/>
      <c r="AM528" s="398"/>
      <c r="AN528" s="398"/>
      <c r="AO528" s="108">
        <v>8.5108330929652194</v>
      </c>
      <c r="AP528" s="113">
        <v>8.0559555837815502</v>
      </c>
    </row>
    <row r="529" spans="29:42" x14ac:dyDescent="0.3">
      <c r="AC529" s="434"/>
      <c r="AD529" s="95" t="s">
        <v>177</v>
      </c>
      <c r="AE529" s="398"/>
      <c r="AF529" s="398"/>
      <c r="AG529" s="398"/>
      <c r="AH529" s="398"/>
      <c r="AI529" s="398"/>
      <c r="AJ529" s="398"/>
      <c r="AK529" s="398"/>
      <c r="AL529" s="398"/>
      <c r="AM529" s="398"/>
      <c r="AN529" s="398"/>
      <c r="AO529" s="108">
        <v>9.4172321369557839</v>
      </c>
      <c r="AP529" s="113">
        <v>6.9881602554788671</v>
      </c>
    </row>
    <row r="530" spans="29:42" x14ac:dyDescent="0.3">
      <c r="AC530" s="434"/>
      <c r="AD530" s="95" t="s">
        <v>450</v>
      </c>
      <c r="AE530" s="398"/>
      <c r="AF530" s="398"/>
      <c r="AG530" s="398"/>
      <c r="AH530" s="398"/>
      <c r="AI530" s="398"/>
      <c r="AJ530" s="398"/>
      <c r="AK530" s="398"/>
      <c r="AL530" s="398"/>
      <c r="AM530" s="398"/>
      <c r="AN530" s="398"/>
      <c r="AO530" s="108">
        <v>9.1391173051943646</v>
      </c>
      <c r="AP530" s="113">
        <v>7.9029533094636193</v>
      </c>
    </row>
    <row r="531" spans="29:42" x14ac:dyDescent="0.3">
      <c r="AC531" s="434"/>
      <c r="AD531" s="97" t="s">
        <v>256</v>
      </c>
      <c r="AE531" s="399"/>
      <c r="AF531" s="399"/>
      <c r="AG531" s="399"/>
      <c r="AH531" s="399"/>
      <c r="AI531" s="399"/>
      <c r="AJ531" s="399"/>
      <c r="AK531" s="399"/>
      <c r="AL531" s="399"/>
      <c r="AM531" s="399"/>
      <c r="AN531" s="399"/>
      <c r="AO531" s="109">
        <v>1.680858088704333</v>
      </c>
      <c r="AP531" s="114">
        <v>3.0905025764745861</v>
      </c>
    </row>
    <row r="532" spans="29:42" x14ac:dyDescent="0.3">
      <c r="AC532" s="437" t="s">
        <v>451</v>
      </c>
      <c r="AD532" s="96" t="s">
        <v>179</v>
      </c>
      <c r="AE532" s="397"/>
      <c r="AF532" s="397"/>
      <c r="AG532" s="397"/>
      <c r="AH532" s="397"/>
      <c r="AI532" s="397"/>
      <c r="AJ532" s="397"/>
      <c r="AK532" s="397"/>
      <c r="AL532" s="397"/>
      <c r="AM532" s="397"/>
      <c r="AN532" s="397"/>
      <c r="AO532" s="106">
        <v>4.4419753679103184</v>
      </c>
      <c r="AP532" s="115">
        <v>4.2342573778160846</v>
      </c>
    </row>
    <row r="533" spans="29:42" x14ac:dyDescent="0.3">
      <c r="AC533" s="434"/>
      <c r="AD533" s="95" t="s">
        <v>180</v>
      </c>
      <c r="AE533" s="398"/>
      <c r="AF533" s="398"/>
      <c r="AG533" s="398"/>
      <c r="AH533" s="398"/>
      <c r="AI533" s="398"/>
      <c r="AJ533" s="398"/>
      <c r="AK533" s="398"/>
      <c r="AL533" s="398"/>
      <c r="AM533" s="398"/>
      <c r="AN533" s="398"/>
      <c r="AO533" s="108">
        <v>4.8121086844887966</v>
      </c>
      <c r="AP533" s="113">
        <v>4.5427681105097086</v>
      </c>
    </row>
    <row r="534" spans="29:42" x14ac:dyDescent="0.3">
      <c r="AC534" s="434"/>
      <c r="AD534" s="95" t="s">
        <v>181</v>
      </c>
      <c r="AE534" s="398"/>
      <c r="AF534" s="398"/>
      <c r="AG534" s="398"/>
      <c r="AH534" s="398"/>
      <c r="AI534" s="398"/>
      <c r="AJ534" s="398"/>
      <c r="AK534" s="398"/>
      <c r="AL534" s="398"/>
      <c r="AM534" s="398"/>
      <c r="AN534" s="398"/>
      <c r="AO534" s="108">
        <v>6.3674871235392043</v>
      </c>
      <c r="AP534" s="113">
        <v>5.8269129353538833</v>
      </c>
    </row>
    <row r="535" spans="29:42" x14ac:dyDescent="0.3">
      <c r="AC535" s="434"/>
      <c r="AD535" s="95" t="s">
        <v>182</v>
      </c>
      <c r="AE535" s="398"/>
      <c r="AF535" s="398"/>
      <c r="AG535" s="398"/>
      <c r="AH535" s="398"/>
      <c r="AI535" s="398"/>
      <c r="AJ535" s="398"/>
      <c r="AK535" s="398"/>
      <c r="AL535" s="398"/>
      <c r="AM535" s="398"/>
      <c r="AN535" s="398"/>
      <c r="AO535" s="108">
        <v>12.01921886915356</v>
      </c>
      <c r="AP535" s="113">
        <v>9.0040773726029837</v>
      </c>
    </row>
    <row r="536" spans="29:42" x14ac:dyDescent="0.3">
      <c r="AC536" s="434"/>
      <c r="AD536" s="95" t="s">
        <v>376</v>
      </c>
      <c r="AE536" s="398"/>
      <c r="AF536" s="398"/>
      <c r="AG536" s="398"/>
      <c r="AH536" s="398"/>
      <c r="AI536" s="398"/>
      <c r="AJ536" s="398"/>
      <c r="AK536" s="398"/>
      <c r="AL536" s="398"/>
      <c r="AM536" s="398"/>
      <c r="AN536" s="398"/>
      <c r="AO536" s="108">
        <v>4.9217987056130346</v>
      </c>
      <c r="AP536" s="113">
        <v>4.0844979700869786</v>
      </c>
    </row>
    <row r="537" spans="29:42" x14ac:dyDescent="0.3">
      <c r="AC537" s="434"/>
      <c r="AD537" s="95" t="s">
        <v>377</v>
      </c>
      <c r="AE537" s="398"/>
      <c r="AF537" s="398"/>
      <c r="AG537" s="398"/>
      <c r="AH537" s="398"/>
      <c r="AI537" s="398"/>
      <c r="AJ537" s="398"/>
      <c r="AK537" s="398"/>
      <c r="AL537" s="398"/>
      <c r="AM537" s="398"/>
      <c r="AN537" s="398"/>
      <c r="AO537" s="108">
        <v>6.7651780850992793</v>
      </c>
      <c r="AP537" s="113">
        <v>8.6961261794597817</v>
      </c>
    </row>
    <row r="538" spans="29:42" x14ac:dyDescent="0.3">
      <c r="AC538" s="434"/>
      <c r="AD538" s="95" t="s">
        <v>185</v>
      </c>
      <c r="AE538" s="398"/>
      <c r="AF538" s="398"/>
      <c r="AG538" s="398"/>
      <c r="AH538" s="398"/>
      <c r="AI538" s="398"/>
      <c r="AJ538" s="398"/>
      <c r="AK538" s="398"/>
      <c r="AL538" s="398"/>
      <c r="AM538" s="398"/>
      <c r="AN538" s="398"/>
      <c r="AO538" s="108">
        <v>2.154962522568467</v>
      </c>
      <c r="AP538" s="113">
        <v>0.87910994400198461</v>
      </c>
    </row>
    <row r="539" spans="29:42" x14ac:dyDescent="0.3">
      <c r="AC539" s="434"/>
      <c r="AD539" s="97" t="s">
        <v>186</v>
      </c>
      <c r="AE539" s="399"/>
      <c r="AF539" s="399"/>
      <c r="AG539" s="399"/>
      <c r="AH539" s="399"/>
      <c r="AI539" s="399"/>
      <c r="AJ539" s="399"/>
      <c r="AK539" s="399"/>
      <c r="AL539" s="399"/>
      <c r="AM539" s="399"/>
      <c r="AN539" s="399"/>
      <c r="AO539" s="109">
        <v>0</v>
      </c>
      <c r="AP539" s="114">
        <v>2.5585796846306632</v>
      </c>
    </row>
    <row r="540" spans="29:42" x14ac:dyDescent="0.3">
      <c r="AC540" s="437" t="s">
        <v>141</v>
      </c>
      <c r="AD540" s="96" t="s">
        <v>187</v>
      </c>
      <c r="AE540" s="397"/>
      <c r="AF540" s="397"/>
      <c r="AG540" s="397"/>
      <c r="AH540" s="397"/>
      <c r="AI540" s="397"/>
      <c r="AJ540" s="397"/>
      <c r="AK540" s="397"/>
      <c r="AL540" s="397"/>
      <c r="AM540" s="397"/>
      <c r="AN540" s="397"/>
      <c r="AO540" s="106">
        <v>4.379429789279742</v>
      </c>
      <c r="AP540" s="115">
        <v>4.4457985653258438</v>
      </c>
    </row>
    <row r="541" spans="29:42" x14ac:dyDescent="0.3">
      <c r="AC541" s="434"/>
      <c r="AD541" s="95" t="s">
        <v>188</v>
      </c>
      <c r="AE541" s="398"/>
      <c r="AF541" s="398"/>
      <c r="AG541" s="398"/>
      <c r="AH541" s="398"/>
      <c r="AI541" s="398"/>
      <c r="AJ541" s="398"/>
      <c r="AK541" s="398"/>
      <c r="AL541" s="398"/>
      <c r="AM541" s="398"/>
      <c r="AN541" s="398"/>
      <c r="AO541" s="108">
        <v>4.1119795842090117</v>
      </c>
      <c r="AP541" s="113">
        <v>4.0732048712810736</v>
      </c>
    </row>
    <row r="542" spans="29:42" x14ac:dyDescent="0.3">
      <c r="AC542" s="434"/>
      <c r="AD542" s="95" t="s">
        <v>189</v>
      </c>
      <c r="AE542" s="398"/>
      <c r="AF542" s="398"/>
      <c r="AG542" s="398"/>
      <c r="AH542" s="398"/>
      <c r="AI542" s="398"/>
      <c r="AJ542" s="398"/>
      <c r="AK542" s="398"/>
      <c r="AL542" s="398"/>
      <c r="AM542" s="398"/>
      <c r="AN542" s="398"/>
      <c r="AO542" s="108">
        <v>4.7190272450035424</v>
      </c>
      <c r="AP542" s="113">
        <v>3.9122688491075439</v>
      </c>
    </row>
    <row r="543" spans="29:42" x14ac:dyDescent="0.3">
      <c r="AC543" s="434"/>
      <c r="AD543" s="95" t="s">
        <v>190</v>
      </c>
      <c r="AE543" s="398"/>
      <c r="AF543" s="398"/>
      <c r="AG543" s="398"/>
      <c r="AH543" s="398"/>
      <c r="AI543" s="398"/>
      <c r="AJ543" s="398"/>
      <c r="AK543" s="398"/>
      <c r="AL543" s="398"/>
      <c r="AM543" s="398"/>
      <c r="AN543" s="398"/>
      <c r="AO543" s="108">
        <v>3.36640492268902</v>
      </c>
      <c r="AP543" s="113">
        <v>3.3445823366022069</v>
      </c>
    </row>
    <row r="544" spans="29:42" x14ac:dyDescent="0.3">
      <c r="AC544" s="434"/>
      <c r="AD544" s="95" t="s">
        <v>191</v>
      </c>
      <c r="AE544" s="398"/>
      <c r="AF544" s="398"/>
      <c r="AG544" s="398"/>
      <c r="AH544" s="398"/>
      <c r="AI544" s="398"/>
      <c r="AJ544" s="398"/>
      <c r="AK544" s="398"/>
      <c r="AL544" s="398"/>
      <c r="AM544" s="398"/>
      <c r="AN544" s="398"/>
      <c r="AO544" s="108">
        <v>10.76028752135265</v>
      </c>
      <c r="AP544" s="113">
        <v>9.26944460675894</v>
      </c>
    </row>
    <row r="545" spans="29:42" x14ac:dyDescent="0.3">
      <c r="AC545" s="434"/>
      <c r="AD545" s="97" t="s">
        <v>257</v>
      </c>
      <c r="AE545" s="399"/>
      <c r="AF545" s="399"/>
      <c r="AG545" s="399"/>
      <c r="AH545" s="399"/>
      <c r="AI545" s="399"/>
      <c r="AJ545" s="399"/>
      <c r="AK545" s="399"/>
      <c r="AL545" s="399"/>
      <c r="AM545" s="399"/>
      <c r="AN545" s="399"/>
      <c r="AO545" s="109"/>
      <c r="AP545" s="114"/>
    </row>
    <row r="546" spans="29:42" x14ac:dyDescent="0.3">
      <c r="AC546" s="437" t="s">
        <v>452</v>
      </c>
      <c r="AD546" s="96" t="s">
        <v>192</v>
      </c>
      <c r="AE546" s="397"/>
      <c r="AF546" s="397"/>
      <c r="AG546" s="397"/>
      <c r="AH546" s="397"/>
      <c r="AI546" s="397"/>
      <c r="AJ546" s="397"/>
      <c r="AK546" s="397"/>
      <c r="AL546" s="397"/>
      <c r="AM546" s="397"/>
      <c r="AN546" s="397"/>
      <c r="AO546" s="106">
        <v>4.4361710210546317</v>
      </c>
      <c r="AP546" s="115">
        <v>4.5031057779333032</v>
      </c>
    </row>
    <row r="547" spans="29:42" x14ac:dyDescent="0.3">
      <c r="AC547" s="434"/>
      <c r="AD547" s="95" t="s">
        <v>379</v>
      </c>
      <c r="AE547" s="398"/>
      <c r="AF547" s="398"/>
      <c r="AG547" s="398"/>
      <c r="AH547" s="398"/>
      <c r="AI547" s="398"/>
      <c r="AJ547" s="398"/>
      <c r="AK547" s="398"/>
      <c r="AL547" s="398"/>
      <c r="AM547" s="398"/>
      <c r="AN547" s="398"/>
      <c r="AO547" s="108">
        <v>7.2835554872519639</v>
      </c>
      <c r="AP547" s="113">
        <v>5.4836465057476769</v>
      </c>
    </row>
    <row r="548" spans="29:42" x14ac:dyDescent="0.3">
      <c r="AC548" s="434"/>
      <c r="AD548" s="95" t="s">
        <v>380</v>
      </c>
      <c r="AE548" s="398"/>
      <c r="AF548" s="398"/>
      <c r="AG548" s="398"/>
      <c r="AH548" s="398"/>
      <c r="AI548" s="398"/>
      <c r="AJ548" s="398"/>
      <c r="AK548" s="398"/>
      <c r="AL548" s="398"/>
      <c r="AM548" s="398"/>
      <c r="AN548" s="398"/>
      <c r="AO548" s="108">
        <v>4.5866345200352603</v>
      </c>
      <c r="AP548" s="113">
        <v>4.1962472693235249</v>
      </c>
    </row>
    <row r="549" spans="29:42" x14ac:dyDescent="0.3">
      <c r="AC549" s="434"/>
      <c r="AD549" s="95" t="s">
        <v>195</v>
      </c>
      <c r="AE549" s="398"/>
      <c r="AF549" s="398"/>
      <c r="AG549" s="398"/>
      <c r="AH549" s="398"/>
      <c r="AI549" s="398"/>
      <c r="AJ549" s="398"/>
      <c r="AK549" s="398"/>
      <c r="AL549" s="398"/>
      <c r="AM549" s="398"/>
      <c r="AN549" s="398"/>
      <c r="AO549" s="108">
        <v>4.6198835307753523</v>
      </c>
      <c r="AP549" s="113">
        <v>3.8688953248696931</v>
      </c>
    </row>
    <row r="550" spans="29:42" x14ac:dyDescent="0.3">
      <c r="AC550" s="434"/>
      <c r="AD550" s="97" t="s">
        <v>196</v>
      </c>
      <c r="AE550" s="399"/>
      <c r="AF550" s="399"/>
      <c r="AG550" s="399"/>
      <c r="AH550" s="399"/>
      <c r="AI550" s="399"/>
      <c r="AJ550" s="399"/>
      <c r="AK550" s="399"/>
      <c r="AL550" s="399"/>
      <c r="AM550" s="399"/>
      <c r="AN550" s="399"/>
      <c r="AO550" s="109">
        <v>3.0275652742826238</v>
      </c>
      <c r="AP550" s="114">
        <v>4.4067558817804953</v>
      </c>
    </row>
    <row r="551" spans="29:42" x14ac:dyDescent="0.3">
      <c r="AC551" s="437" t="s">
        <v>144</v>
      </c>
      <c r="AD551" s="96" t="s">
        <v>201</v>
      </c>
      <c r="AE551" s="397"/>
      <c r="AF551" s="397"/>
      <c r="AG551" s="397"/>
      <c r="AH551" s="397"/>
      <c r="AI551" s="397"/>
      <c r="AJ551" s="397"/>
      <c r="AK551" s="397"/>
      <c r="AL551" s="397"/>
      <c r="AM551" s="397"/>
      <c r="AN551" s="397"/>
      <c r="AO551" s="106">
        <v>4.4667132529958931</v>
      </c>
      <c r="AP551" s="115">
        <v>3.8357318219478889</v>
      </c>
    </row>
    <row r="552" spans="29:42" x14ac:dyDescent="0.3">
      <c r="AC552" s="434"/>
      <c r="AD552" s="95" t="s">
        <v>202</v>
      </c>
      <c r="AE552" s="398"/>
      <c r="AF552" s="398"/>
      <c r="AG552" s="398"/>
      <c r="AH552" s="398"/>
      <c r="AI552" s="398"/>
      <c r="AJ552" s="398"/>
      <c r="AK552" s="398"/>
      <c r="AL552" s="398"/>
      <c r="AM552" s="398"/>
      <c r="AN552" s="398"/>
      <c r="AO552" s="108">
        <v>5.1552146809203983</v>
      </c>
      <c r="AP552" s="113">
        <v>4.2799900456446158</v>
      </c>
    </row>
    <row r="553" spans="29:42" x14ac:dyDescent="0.3">
      <c r="AC553" s="434"/>
      <c r="AD553" s="97" t="s">
        <v>203</v>
      </c>
      <c r="AE553" s="399"/>
      <c r="AF553" s="399"/>
      <c r="AG553" s="399"/>
      <c r="AH553" s="399"/>
      <c r="AI553" s="399"/>
      <c r="AJ553" s="399"/>
      <c r="AK553" s="399"/>
      <c r="AL553" s="399"/>
      <c r="AM553" s="399"/>
      <c r="AN553" s="399"/>
      <c r="AO553" s="109">
        <v>4.8904547216223984</v>
      </c>
      <c r="AP553" s="114">
        <v>5.0999150472036678</v>
      </c>
    </row>
    <row r="554" spans="29:42" x14ac:dyDescent="0.3">
      <c r="AC554" s="437" t="s">
        <v>456</v>
      </c>
      <c r="AD554" s="96" t="s">
        <v>457</v>
      </c>
      <c r="AE554" s="397"/>
      <c r="AF554" s="397"/>
      <c r="AG554" s="397"/>
      <c r="AH554" s="397"/>
      <c r="AI554" s="397"/>
      <c r="AJ554" s="397"/>
      <c r="AK554" s="397"/>
      <c r="AL554" s="397"/>
      <c r="AM554" s="397"/>
      <c r="AN554" s="397"/>
      <c r="AO554" s="106">
        <v>4.4896710441430301</v>
      </c>
      <c r="AP554" s="115"/>
    </row>
    <row r="555" spans="29:42" x14ac:dyDescent="0.3">
      <c r="AC555" s="434"/>
      <c r="AD555" s="95" t="s">
        <v>458</v>
      </c>
      <c r="AE555" s="398"/>
      <c r="AF555" s="398"/>
      <c r="AG555" s="398"/>
      <c r="AH555" s="398"/>
      <c r="AI555" s="398"/>
      <c r="AJ555" s="398"/>
      <c r="AK555" s="398"/>
      <c r="AL555" s="398"/>
      <c r="AM555" s="398"/>
      <c r="AN555" s="398"/>
      <c r="AO555" s="108">
        <v>4.7819058240284527</v>
      </c>
      <c r="AP555" s="113"/>
    </row>
    <row r="556" spans="29:42" x14ac:dyDescent="0.3">
      <c r="AC556" s="434"/>
      <c r="AD556" s="97" t="s">
        <v>459</v>
      </c>
      <c r="AE556" s="399"/>
      <c r="AF556" s="399"/>
      <c r="AG556" s="399"/>
      <c r="AH556" s="399"/>
      <c r="AI556" s="399"/>
      <c r="AJ556" s="399"/>
      <c r="AK556" s="399"/>
      <c r="AL556" s="399"/>
      <c r="AM556" s="399"/>
      <c r="AN556" s="399"/>
      <c r="AO556" s="109">
        <v>6.1575229629634727</v>
      </c>
      <c r="AP556" s="114"/>
    </row>
    <row r="557" spans="29:42" x14ac:dyDescent="0.3">
      <c r="AC557" s="437" t="s">
        <v>460</v>
      </c>
      <c r="AD557" s="96" t="s">
        <v>457</v>
      </c>
      <c r="AE557" s="397"/>
      <c r="AF557" s="397"/>
      <c r="AG557" s="397"/>
      <c r="AH557" s="397"/>
      <c r="AI557" s="397"/>
      <c r="AJ557" s="397"/>
      <c r="AK557" s="397"/>
      <c r="AL557" s="397"/>
      <c r="AM557" s="397"/>
      <c r="AN557" s="397"/>
      <c r="AO557" s="106">
        <v>4.2904707335151144</v>
      </c>
      <c r="AP557" s="115"/>
    </row>
    <row r="558" spans="29:42" x14ac:dyDescent="0.3">
      <c r="AC558" s="434"/>
      <c r="AD558" s="95" t="s">
        <v>461</v>
      </c>
      <c r="AE558" s="398"/>
      <c r="AF558" s="398"/>
      <c r="AG558" s="398"/>
      <c r="AH558" s="398"/>
      <c r="AI558" s="398"/>
      <c r="AJ558" s="398"/>
      <c r="AK558" s="398"/>
      <c r="AL558" s="398"/>
      <c r="AM558" s="398"/>
      <c r="AN558" s="398"/>
      <c r="AO558" s="108">
        <v>7.8761752501429712</v>
      </c>
      <c r="AP558" s="113"/>
    </row>
    <row r="559" spans="29:42" x14ac:dyDescent="0.3">
      <c r="AC559" s="434"/>
      <c r="AD559" s="97" t="s">
        <v>459</v>
      </c>
      <c r="AE559" s="399"/>
      <c r="AF559" s="399"/>
      <c r="AG559" s="399"/>
      <c r="AH559" s="399"/>
      <c r="AI559" s="399"/>
      <c r="AJ559" s="399"/>
      <c r="AK559" s="399"/>
      <c r="AL559" s="399"/>
      <c r="AM559" s="399"/>
      <c r="AN559" s="399"/>
      <c r="AO559" s="109">
        <v>16.53505744932923</v>
      </c>
      <c r="AP559" s="114"/>
    </row>
    <row r="560" spans="29:42" x14ac:dyDescent="0.3">
      <c r="AC560" s="436" t="s">
        <v>145</v>
      </c>
      <c r="AD560" s="96" t="s">
        <v>204</v>
      </c>
      <c r="AE560" s="397"/>
      <c r="AF560" s="397"/>
      <c r="AG560" s="397"/>
      <c r="AH560" s="397"/>
      <c r="AI560" s="397"/>
      <c r="AJ560" s="397"/>
      <c r="AK560" s="397"/>
      <c r="AL560" s="397"/>
      <c r="AM560" s="397"/>
      <c r="AN560" s="397"/>
      <c r="AO560" s="106">
        <v>4.7383923560555976</v>
      </c>
      <c r="AP560" s="115">
        <v>4.5639099964501932</v>
      </c>
    </row>
    <row r="561" spans="29:42" x14ac:dyDescent="0.3">
      <c r="AC561" s="434"/>
      <c r="AD561" s="95" t="s">
        <v>205</v>
      </c>
      <c r="AE561" s="398"/>
      <c r="AF561" s="398"/>
      <c r="AG561" s="398"/>
      <c r="AH561" s="398"/>
      <c r="AI561" s="398"/>
      <c r="AJ561" s="398"/>
      <c r="AK561" s="398"/>
      <c r="AL561" s="398"/>
      <c r="AM561" s="398"/>
      <c r="AN561" s="398"/>
      <c r="AO561" s="108">
        <v>4.0231451497189878</v>
      </c>
      <c r="AP561" s="113">
        <v>3.3240721556185959</v>
      </c>
    </row>
    <row r="562" spans="29:42" x14ac:dyDescent="0.3">
      <c r="AC562" s="434"/>
      <c r="AD562" s="97" t="s">
        <v>206</v>
      </c>
      <c r="AE562" s="399"/>
      <c r="AF562" s="399"/>
      <c r="AG562" s="399"/>
      <c r="AH562" s="399"/>
      <c r="AI562" s="399"/>
      <c r="AJ562" s="399"/>
      <c r="AK562" s="399"/>
      <c r="AL562" s="399"/>
      <c r="AM562" s="399"/>
      <c r="AN562" s="399"/>
      <c r="AO562" s="109">
        <v>10.66306204756822</v>
      </c>
      <c r="AP562" s="114">
        <v>11.518108055518599</v>
      </c>
    </row>
    <row r="563" spans="29:42" x14ac:dyDescent="0.3">
      <c r="AC563" s="437" t="s">
        <v>147</v>
      </c>
      <c r="AD563" s="96" t="s">
        <v>214</v>
      </c>
      <c r="AE563" s="397"/>
      <c r="AF563" s="397"/>
      <c r="AG563" s="397"/>
      <c r="AH563" s="397"/>
      <c r="AI563" s="397"/>
      <c r="AJ563" s="397"/>
      <c r="AK563" s="397"/>
      <c r="AL563" s="397"/>
      <c r="AM563" s="397"/>
      <c r="AN563" s="397"/>
      <c r="AO563" s="106">
        <v>3.412486174332293</v>
      </c>
      <c r="AP563" s="115">
        <v>3.393895968085634</v>
      </c>
    </row>
    <row r="564" spans="29:42" x14ac:dyDescent="0.3">
      <c r="AC564" s="434"/>
      <c r="AD564" s="95" t="s">
        <v>215</v>
      </c>
      <c r="AE564" s="398"/>
      <c r="AF564" s="398"/>
      <c r="AG564" s="398"/>
      <c r="AH564" s="398"/>
      <c r="AI564" s="398"/>
      <c r="AJ564" s="398"/>
      <c r="AK564" s="398"/>
      <c r="AL564" s="398"/>
      <c r="AM564" s="398"/>
      <c r="AN564" s="398"/>
      <c r="AO564" s="108">
        <v>6.5377230357136993</v>
      </c>
      <c r="AP564" s="113">
        <v>6.3342044175461076</v>
      </c>
    </row>
    <row r="565" spans="29:42" x14ac:dyDescent="0.3">
      <c r="AC565" s="434"/>
      <c r="AD565" s="97" t="s">
        <v>216</v>
      </c>
      <c r="AE565" s="399"/>
      <c r="AF565" s="399"/>
      <c r="AG565" s="399"/>
      <c r="AH565" s="399"/>
      <c r="AI565" s="399"/>
      <c r="AJ565" s="399"/>
      <c r="AK565" s="399"/>
      <c r="AL565" s="399"/>
      <c r="AM565" s="399"/>
      <c r="AN565" s="399"/>
      <c r="AO565" s="109">
        <v>7.0492682505327</v>
      </c>
      <c r="AP565" s="114">
        <v>6.0793435822626112</v>
      </c>
    </row>
    <row r="566" spans="29:42" x14ac:dyDescent="0.3">
      <c r="AC566" s="437" t="s">
        <v>462</v>
      </c>
      <c r="AD566" s="96" t="s">
        <v>217</v>
      </c>
      <c r="AE566" s="397"/>
      <c r="AF566" s="397"/>
      <c r="AG566" s="397"/>
      <c r="AH566" s="397"/>
      <c r="AI566" s="397"/>
      <c r="AJ566" s="397"/>
      <c r="AK566" s="397"/>
      <c r="AL566" s="397"/>
      <c r="AM566" s="397"/>
      <c r="AN566" s="397"/>
      <c r="AO566" s="106">
        <v>4.9276743092716018</v>
      </c>
      <c r="AP566" s="115">
        <v>4.4491134895466837</v>
      </c>
    </row>
    <row r="567" spans="29:42" x14ac:dyDescent="0.3">
      <c r="AC567" s="434"/>
      <c r="AD567" s="95" t="s">
        <v>218</v>
      </c>
      <c r="AE567" s="398"/>
      <c r="AF567" s="398"/>
      <c r="AG567" s="398"/>
      <c r="AH567" s="398"/>
      <c r="AI567" s="398"/>
      <c r="AJ567" s="398"/>
      <c r="AK567" s="398"/>
      <c r="AL567" s="398"/>
      <c r="AM567" s="398"/>
      <c r="AN567" s="398"/>
      <c r="AO567" s="108">
        <v>4.2221007321533941</v>
      </c>
      <c r="AP567" s="113">
        <v>4.0996466630247763</v>
      </c>
    </row>
    <row r="568" spans="29:42" x14ac:dyDescent="0.3">
      <c r="AC568" s="434"/>
      <c r="AD568" s="95" t="s">
        <v>219</v>
      </c>
      <c r="AE568" s="398"/>
      <c r="AF568" s="398"/>
      <c r="AG568" s="398"/>
      <c r="AH568" s="398"/>
      <c r="AI568" s="398"/>
      <c r="AJ568" s="398"/>
      <c r="AK568" s="398"/>
      <c r="AL568" s="398"/>
      <c r="AM568" s="398"/>
      <c r="AN568" s="398"/>
      <c r="AO568" s="108">
        <v>4.4411134794569431</v>
      </c>
      <c r="AP568" s="113">
        <v>4.3444831330874472</v>
      </c>
    </row>
    <row r="569" spans="29:42" x14ac:dyDescent="0.3">
      <c r="AC569" s="434"/>
      <c r="AD569" s="95" t="s">
        <v>220</v>
      </c>
      <c r="AE569" s="398"/>
      <c r="AF569" s="398"/>
      <c r="AG569" s="398"/>
      <c r="AH569" s="398"/>
      <c r="AI569" s="398"/>
      <c r="AJ569" s="398"/>
      <c r="AK569" s="398"/>
      <c r="AL569" s="398"/>
      <c r="AM569" s="398"/>
      <c r="AN569" s="398"/>
      <c r="AO569" s="108">
        <v>5.822473460205619</v>
      </c>
      <c r="AP569" s="113">
        <v>4.7846955536994926</v>
      </c>
    </row>
    <row r="570" spans="29:42" x14ac:dyDescent="0.3">
      <c r="AC570" s="434"/>
      <c r="AD570" s="97" t="s">
        <v>382</v>
      </c>
      <c r="AE570" s="399"/>
      <c r="AF570" s="399"/>
      <c r="AG570" s="399"/>
      <c r="AH570" s="399"/>
      <c r="AI570" s="399"/>
      <c r="AJ570" s="399"/>
      <c r="AK570" s="399"/>
      <c r="AL570" s="399"/>
      <c r="AM570" s="399"/>
      <c r="AN570" s="399"/>
      <c r="AO570" s="109">
        <v>4.5908510186598477</v>
      </c>
      <c r="AP570" s="114">
        <v>5.2781866120125533</v>
      </c>
    </row>
    <row r="571" spans="29:42" x14ac:dyDescent="0.3">
      <c r="AC571" s="436" t="s">
        <v>149</v>
      </c>
      <c r="AD571" s="96" t="s">
        <v>222</v>
      </c>
      <c r="AE571" s="397"/>
      <c r="AF571" s="397"/>
      <c r="AG571" s="397"/>
      <c r="AH571" s="397"/>
      <c r="AI571" s="397"/>
      <c r="AJ571" s="397"/>
      <c r="AK571" s="397"/>
      <c r="AL571" s="397"/>
      <c r="AM571" s="397"/>
      <c r="AN571" s="397"/>
      <c r="AO571" s="106">
        <v>4.2342726812958826</v>
      </c>
      <c r="AP571" s="115">
        <v>3.474165951482282</v>
      </c>
    </row>
    <row r="572" spans="29:42" x14ac:dyDescent="0.3">
      <c r="AC572" s="434"/>
      <c r="AD572" s="95" t="s">
        <v>223</v>
      </c>
      <c r="AE572" s="398"/>
      <c r="AF572" s="398"/>
      <c r="AG572" s="398"/>
      <c r="AH572" s="398"/>
      <c r="AI572" s="398"/>
      <c r="AJ572" s="398"/>
      <c r="AK572" s="398"/>
      <c r="AL572" s="398"/>
      <c r="AM572" s="398"/>
      <c r="AN572" s="398"/>
      <c r="AO572" s="108">
        <v>7.0810429413798861</v>
      </c>
      <c r="AP572" s="113">
        <v>7.369669053392423</v>
      </c>
    </row>
    <row r="573" spans="29:42" x14ac:dyDescent="0.3">
      <c r="AC573" s="434"/>
      <c r="AD573" s="95" t="s">
        <v>224</v>
      </c>
      <c r="AE573" s="398"/>
      <c r="AF573" s="398"/>
      <c r="AG573" s="398"/>
      <c r="AH573" s="398"/>
      <c r="AI573" s="398"/>
      <c r="AJ573" s="398"/>
      <c r="AK573" s="398"/>
      <c r="AL573" s="398"/>
      <c r="AM573" s="398"/>
      <c r="AN573" s="398"/>
      <c r="AO573" s="108">
        <v>3.3261599957769321</v>
      </c>
      <c r="AP573" s="113">
        <v>3.5707157132382661</v>
      </c>
    </row>
    <row r="574" spans="29:42" x14ac:dyDescent="0.3">
      <c r="AC574" s="434"/>
      <c r="AD574" s="95" t="s">
        <v>225</v>
      </c>
      <c r="AE574" s="398"/>
      <c r="AF574" s="398"/>
      <c r="AG574" s="398"/>
      <c r="AH574" s="398"/>
      <c r="AI574" s="398"/>
      <c r="AJ574" s="398"/>
      <c r="AK574" s="398"/>
      <c r="AL574" s="398"/>
      <c r="AM574" s="398"/>
      <c r="AN574" s="398"/>
      <c r="AO574" s="108">
        <v>5.3258120596840381</v>
      </c>
      <c r="AP574" s="113">
        <v>4.9372311331314549</v>
      </c>
    </row>
    <row r="575" spans="29:42" x14ac:dyDescent="0.3">
      <c r="AC575" s="434"/>
      <c r="AD575" s="95" t="s">
        <v>226</v>
      </c>
      <c r="AE575" s="398"/>
      <c r="AF575" s="398"/>
      <c r="AG575" s="398"/>
      <c r="AH575" s="398"/>
      <c r="AI575" s="398"/>
      <c r="AJ575" s="398"/>
      <c r="AK575" s="398"/>
      <c r="AL575" s="398"/>
      <c r="AM575" s="398"/>
      <c r="AN575" s="398"/>
      <c r="AO575" s="108">
        <v>5.3813450317454246</v>
      </c>
      <c r="AP575" s="113">
        <v>5.2006356558716256</v>
      </c>
    </row>
    <row r="576" spans="29:42" x14ac:dyDescent="0.3">
      <c r="AC576" s="434"/>
      <c r="AD576" s="95" t="s">
        <v>227</v>
      </c>
      <c r="AE576" s="398"/>
      <c r="AF576" s="398"/>
      <c r="AG576" s="398"/>
      <c r="AH576" s="398"/>
      <c r="AI576" s="398"/>
      <c r="AJ576" s="398"/>
      <c r="AK576" s="398"/>
      <c r="AL576" s="398"/>
      <c r="AM576" s="398"/>
      <c r="AN576" s="398"/>
      <c r="AO576" s="108">
        <v>3.602844349525181</v>
      </c>
      <c r="AP576" s="113">
        <v>3.6834430437594539</v>
      </c>
    </row>
    <row r="577" spans="29:42" x14ac:dyDescent="0.3">
      <c r="AC577" s="434"/>
      <c r="AD577" s="95" t="s">
        <v>228</v>
      </c>
      <c r="AE577" s="398"/>
      <c r="AF577" s="398"/>
      <c r="AG577" s="398"/>
      <c r="AH577" s="398"/>
      <c r="AI577" s="398"/>
      <c r="AJ577" s="398"/>
      <c r="AK577" s="398"/>
      <c r="AL577" s="398"/>
      <c r="AM577" s="398"/>
      <c r="AN577" s="398"/>
      <c r="AO577" s="108">
        <v>6.680894784668757</v>
      </c>
      <c r="AP577" s="113">
        <v>5.3460007977415387</v>
      </c>
    </row>
    <row r="578" spans="29:42" x14ac:dyDescent="0.3">
      <c r="AC578" s="434"/>
      <c r="AD578" s="97" t="s">
        <v>229</v>
      </c>
      <c r="AE578" s="399"/>
      <c r="AF578" s="399"/>
      <c r="AG578" s="399"/>
      <c r="AH578" s="399"/>
      <c r="AI578" s="399"/>
      <c r="AJ578" s="399"/>
      <c r="AK578" s="399"/>
      <c r="AL578" s="399"/>
      <c r="AM578" s="399"/>
      <c r="AN578" s="399"/>
      <c r="AO578" s="109">
        <v>5.3070584546607078</v>
      </c>
      <c r="AP578" s="114">
        <v>4.5885178860083409</v>
      </c>
    </row>
    <row r="579" spans="29:42" x14ac:dyDescent="0.3">
      <c r="AC579" s="436" t="s">
        <v>150</v>
      </c>
      <c r="AD579" s="96" t="s">
        <v>230</v>
      </c>
      <c r="AE579" s="397"/>
      <c r="AF579" s="397"/>
      <c r="AG579" s="397"/>
      <c r="AH579" s="397"/>
      <c r="AI579" s="397"/>
      <c r="AJ579" s="397"/>
      <c r="AK579" s="397"/>
      <c r="AL579" s="397"/>
      <c r="AM579" s="397"/>
      <c r="AN579" s="397"/>
      <c r="AO579" s="106">
        <v>4.9785917858695994</v>
      </c>
      <c r="AP579" s="115">
        <v>4.6157479857078956</v>
      </c>
    </row>
    <row r="580" spans="29:42" x14ac:dyDescent="0.3">
      <c r="AC580" s="434"/>
      <c r="AD580" s="97" t="s">
        <v>231</v>
      </c>
      <c r="AE580" s="399"/>
      <c r="AF580" s="399"/>
      <c r="AG580" s="399"/>
      <c r="AH580" s="399"/>
      <c r="AI580" s="399"/>
      <c r="AJ580" s="399"/>
      <c r="AK580" s="399"/>
      <c r="AL580" s="399"/>
      <c r="AM580" s="399"/>
      <c r="AN580" s="399"/>
      <c r="AO580" s="109">
        <v>4.5243055849022484</v>
      </c>
      <c r="AP580" s="114">
        <v>4.5247954808923563</v>
      </c>
    </row>
    <row r="581" spans="29:42" x14ac:dyDescent="0.3">
      <c r="AC581" s="436" t="s">
        <v>151</v>
      </c>
      <c r="AD581" s="96" t="s">
        <v>232</v>
      </c>
      <c r="AE581" s="397"/>
      <c r="AF581" s="397"/>
      <c r="AG581" s="397"/>
      <c r="AH581" s="397"/>
      <c r="AI581" s="397"/>
      <c r="AJ581" s="397"/>
      <c r="AK581" s="397"/>
      <c r="AL581" s="397"/>
      <c r="AM581" s="397"/>
      <c r="AN581" s="397"/>
      <c r="AO581" s="106">
        <v>6.4037649157715713</v>
      </c>
      <c r="AP581" s="115">
        <v>6.3287850952588309</v>
      </c>
    </row>
    <row r="582" spans="29:42" x14ac:dyDescent="0.3">
      <c r="AC582" s="434"/>
      <c r="AD582" s="97" t="s">
        <v>233</v>
      </c>
      <c r="AE582" s="399"/>
      <c r="AF582" s="399"/>
      <c r="AG582" s="399"/>
      <c r="AH582" s="399"/>
      <c r="AI582" s="399"/>
      <c r="AJ582" s="399"/>
      <c r="AK582" s="399"/>
      <c r="AL582" s="399"/>
      <c r="AM582" s="399"/>
      <c r="AN582" s="399"/>
      <c r="AO582" s="109">
        <v>4.7812271596787506</v>
      </c>
      <c r="AP582" s="114">
        <v>4.4775418863416254</v>
      </c>
    </row>
    <row r="583" spans="29:42" x14ac:dyDescent="0.3">
      <c r="AC583" s="436" t="s">
        <v>152</v>
      </c>
      <c r="AD583" s="96" t="s">
        <v>234</v>
      </c>
      <c r="AE583" s="397"/>
      <c r="AF583" s="397"/>
      <c r="AG583" s="397"/>
      <c r="AH583" s="397"/>
      <c r="AI583" s="397"/>
      <c r="AJ583" s="397"/>
      <c r="AK583" s="397"/>
      <c r="AL583" s="397"/>
      <c r="AM583" s="397"/>
      <c r="AN583" s="397"/>
      <c r="AO583" s="106">
        <v>5.2242411670685707</v>
      </c>
      <c r="AP583" s="115">
        <v>4.9214736158190071</v>
      </c>
    </row>
    <row r="584" spans="29:42" x14ac:dyDescent="0.3">
      <c r="AC584" s="434"/>
      <c r="AD584" s="95" t="s">
        <v>235</v>
      </c>
      <c r="AE584" s="398"/>
      <c r="AF584" s="398"/>
      <c r="AG584" s="398"/>
      <c r="AH584" s="398"/>
      <c r="AI584" s="398"/>
      <c r="AJ584" s="398"/>
      <c r="AK584" s="398"/>
      <c r="AL584" s="398"/>
      <c r="AM584" s="398"/>
      <c r="AN584" s="398"/>
      <c r="AO584" s="108">
        <v>5.1121819501652714</v>
      </c>
      <c r="AP584" s="113">
        <v>4.6663979674097433</v>
      </c>
    </row>
    <row r="585" spans="29:42" ht="15.75" customHeight="1" thickBot="1" x14ac:dyDescent="0.35">
      <c r="AC585" s="434"/>
      <c r="AD585" s="99" t="s">
        <v>236</v>
      </c>
      <c r="AE585" s="116"/>
      <c r="AF585" s="116"/>
      <c r="AG585" s="116"/>
      <c r="AH585" s="116"/>
      <c r="AI585" s="116"/>
      <c r="AJ585" s="116"/>
      <c r="AK585" s="116"/>
      <c r="AL585" s="116"/>
      <c r="AM585" s="116"/>
      <c r="AN585" s="116"/>
      <c r="AO585" s="118">
        <v>3.6772710605936929</v>
      </c>
      <c r="AP585" s="117">
        <v>4.1299426041141469</v>
      </c>
    </row>
  </sheetData>
  <mergeCells count="1588">
    <mergeCell ref="C355:D355"/>
    <mergeCell ref="E355:F355"/>
    <mergeCell ref="G355:H355"/>
    <mergeCell ref="I355:J355"/>
    <mergeCell ref="K355:L355"/>
    <mergeCell ref="M355:N355"/>
    <mergeCell ref="O355:P355"/>
    <mergeCell ref="B3:M3"/>
    <mergeCell ref="AC239:AC243"/>
    <mergeCell ref="AC244:AC251"/>
    <mergeCell ref="AC205:AC212"/>
    <mergeCell ref="AC213:AC218"/>
    <mergeCell ref="AC219:AC223"/>
    <mergeCell ref="AC115:AC117"/>
    <mergeCell ref="AC118:AC120"/>
    <mergeCell ref="AC121:AC123"/>
    <mergeCell ref="AC124:AC126"/>
    <mergeCell ref="AC104:AC109"/>
    <mergeCell ref="AC110:AC114"/>
    <mergeCell ref="AC96:AC103"/>
    <mergeCell ref="S355:T355"/>
    <mergeCell ref="AC4:AC33"/>
    <mergeCell ref="AC227:AC229"/>
    <mergeCell ref="AC230:AC232"/>
    <mergeCell ref="AC233:AC235"/>
    <mergeCell ref="AC236:AC238"/>
    <mergeCell ref="T39:U39"/>
    <mergeCell ref="B40:U40"/>
    <mergeCell ref="B42:C42"/>
    <mergeCell ref="D42:E42"/>
    <mergeCell ref="F42:G42"/>
    <mergeCell ref="H42:I42"/>
    <mergeCell ref="AD4:AD6"/>
    <mergeCell ref="AD7:AD11"/>
    <mergeCell ref="AD12:AD16"/>
    <mergeCell ref="AD17:AD33"/>
    <mergeCell ref="A35:W35"/>
    <mergeCell ref="B38:E38"/>
    <mergeCell ref="F38:I38"/>
    <mergeCell ref="J38:M38"/>
    <mergeCell ref="N38:Q38"/>
    <mergeCell ref="R38:U38"/>
    <mergeCell ref="AC551:AC553"/>
    <mergeCell ref="AC554:AC556"/>
    <mergeCell ref="AC557:AC559"/>
    <mergeCell ref="AC560:AC562"/>
    <mergeCell ref="AC563:AC565"/>
    <mergeCell ref="AC566:AC570"/>
    <mergeCell ref="AC571:AC578"/>
    <mergeCell ref="AC540:AC545"/>
    <mergeCell ref="AC546:AC550"/>
    <mergeCell ref="AC442:AC444"/>
    <mergeCell ref="AC445:AC447"/>
    <mergeCell ref="AC448:AC450"/>
    <mergeCell ref="AC451:AC453"/>
    <mergeCell ref="AC339:AC341"/>
    <mergeCell ref="AC342:AC344"/>
    <mergeCell ref="AC345:AC347"/>
    <mergeCell ref="AC348:AC352"/>
    <mergeCell ref="AC353:AC360"/>
    <mergeCell ref="AC361:AC362"/>
    <mergeCell ref="AC333:AC335"/>
    <mergeCell ref="AC336:AC338"/>
    <mergeCell ref="AC224:AC226"/>
    <mergeCell ref="J42:K42"/>
    <mergeCell ref="L42:M42"/>
    <mergeCell ref="N42:O42"/>
    <mergeCell ref="P42:Q42"/>
    <mergeCell ref="V38:W38"/>
    <mergeCell ref="B39:C39"/>
    <mergeCell ref="D39:E39"/>
    <mergeCell ref="F39:G39"/>
    <mergeCell ref="H39:I39"/>
    <mergeCell ref="J39:K39"/>
    <mergeCell ref="L39:M39"/>
    <mergeCell ref="N39:O39"/>
    <mergeCell ref="P39:Q39"/>
    <mergeCell ref="R39:S39"/>
    <mergeCell ref="R45:S45"/>
    <mergeCell ref="T45:U45"/>
    <mergeCell ref="B46:C46"/>
    <mergeCell ref="D46:E46"/>
    <mergeCell ref="F46:G46"/>
    <mergeCell ref="H46:I46"/>
    <mergeCell ref="J46:K46"/>
    <mergeCell ref="L46:M46"/>
    <mergeCell ref="N46:O46"/>
    <mergeCell ref="P46:Q46"/>
    <mergeCell ref="R42:S42"/>
    <mergeCell ref="T42:U42"/>
    <mergeCell ref="B45:C45"/>
    <mergeCell ref="D45:E45"/>
    <mergeCell ref="F45:G45"/>
    <mergeCell ref="H45:I45"/>
    <mergeCell ref="J45:K45"/>
    <mergeCell ref="L45:M45"/>
    <mergeCell ref="N45:O45"/>
    <mergeCell ref="P45:Q45"/>
    <mergeCell ref="R47:S47"/>
    <mergeCell ref="T47:U47"/>
    <mergeCell ref="B48:C48"/>
    <mergeCell ref="D48:E48"/>
    <mergeCell ref="F48:G48"/>
    <mergeCell ref="H48:I48"/>
    <mergeCell ref="J48:K48"/>
    <mergeCell ref="L48:M48"/>
    <mergeCell ref="N48:O48"/>
    <mergeCell ref="P48:Q48"/>
    <mergeCell ref="R46:S46"/>
    <mergeCell ref="T46:U46"/>
    <mergeCell ref="B47:C47"/>
    <mergeCell ref="D47:E47"/>
    <mergeCell ref="F47:G47"/>
    <mergeCell ref="H47:I47"/>
    <mergeCell ref="J47:K47"/>
    <mergeCell ref="L47:M47"/>
    <mergeCell ref="N47:O47"/>
    <mergeCell ref="P47:Q47"/>
    <mergeCell ref="R49:S49"/>
    <mergeCell ref="T49:U49"/>
    <mergeCell ref="B50:C50"/>
    <mergeCell ref="D50:E50"/>
    <mergeCell ref="F50:G50"/>
    <mergeCell ref="H50:I50"/>
    <mergeCell ref="J50:K50"/>
    <mergeCell ref="L50:M50"/>
    <mergeCell ref="N50:O50"/>
    <mergeCell ref="P50:Q50"/>
    <mergeCell ref="R48:S48"/>
    <mergeCell ref="T48:U48"/>
    <mergeCell ref="B49:C49"/>
    <mergeCell ref="D49:E49"/>
    <mergeCell ref="F49:G49"/>
    <mergeCell ref="H49:I49"/>
    <mergeCell ref="J49:K49"/>
    <mergeCell ref="L49:M49"/>
    <mergeCell ref="N49:O49"/>
    <mergeCell ref="P49:Q49"/>
    <mergeCell ref="R52:S52"/>
    <mergeCell ref="T52:U52"/>
    <mergeCell ref="B53:C53"/>
    <mergeCell ref="D53:E53"/>
    <mergeCell ref="F53:G53"/>
    <mergeCell ref="H53:I53"/>
    <mergeCell ref="J53:K53"/>
    <mergeCell ref="L53:M53"/>
    <mergeCell ref="N53:O53"/>
    <mergeCell ref="P53:Q53"/>
    <mergeCell ref="F52:G52"/>
    <mergeCell ref="H52:I52"/>
    <mergeCell ref="J52:K52"/>
    <mergeCell ref="L52:M52"/>
    <mergeCell ref="N52:O52"/>
    <mergeCell ref="P52:Q52"/>
    <mergeCell ref="R50:S50"/>
    <mergeCell ref="T50:U50"/>
    <mergeCell ref="F51:G51"/>
    <mergeCell ref="H51:I51"/>
    <mergeCell ref="J51:K51"/>
    <mergeCell ref="L51:M51"/>
    <mergeCell ref="N51:O51"/>
    <mergeCell ref="P51:Q51"/>
    <mergeCell ref="R51:S51"/>
    <mergeCell ref="T51:U51"/>
    <mergeCell ref="R54:S54"/>
    <mergeCell ref="T54:U54"/>
    <mergeCell ref="B55:C55"/>
    <mergeCell ref="D55:E55"/>
    <mergeCell ref="F55:G55"/>
    <mergeCell ref="H55:I55"/>
    <mergeCell ref="J55:K55"/>
    <mergeCell ref="L55:M55"/>
    <mergeCell ref="N55:O55"/>
    <mergeCell ref="P55:Q55"/>
    <mergeCell ref="R53:S53"/>
    <mergeCell ref="T53:U53"/>
    <mergeCell ref="B54:C54"/>
    <mergeCell ref="D54:E54"/>
    <mergeCell ref="F54:G54"/>
    <mergeCell ref="H54:I54"/>
    <mergeCell ref="J54:K54"/>
    <mergeCell ref="L54:M54"/>
    <mergeCell ref="N54:O54"/>
    <mergeCell ref="P54:Q54"/>
    <mergeCell ref="R56:S56"/>
    <mergeCell ref="T56:U56"/>
    <mergeCell ref="B57:C57"/>
    <mergeCell ref="D57:E57"/>
    <mergeCell ref="F57:G57"/>
    <mergeCell ref="H57:I57"/>
    <mergeCell ref="J57:K57"/>
    <mergeCell ref="L57:M57"/>
    <mergeCell ref="N57:O57"/>
    <mergeCell ref="P57:Q57"/>
    <mergeCell ref="R55:S55"/>
    <mergeCell ref="T55:U55"/>
    <mergeCell ref="B56:C56"/>
    <mergeCell ref="D56:E56"/>
    <mergeCell ref="F56:G56"/>
    <mergeCell ref="H56:I56"/>
    <mergeCell ref="J56:K56"/>
    <mergeCell ref="L56:M56"/>
    <mergeCell ref="N56:O56"/>
    <mergeCell ref="P56:Q56"/>
    <mergeCell ref="R58:S58"/>
    <mergeCell ref="T58:U58"/>
    <mergeCell ref="B59:C59"/>
    <mergeCell ref="D59:E59"/>
    <mergeCell ref="F59:G59"/>
    <mergeCell ref="H59:I59"/>
    <mergeCell ref="J59:K59"/>
    <mergeCell ref="L59:M59"/>
    <mergeCell ref="N59:O59"/>
    <mergeCell ref="P59:Q59"/>
    <mergeCell ref="R57:S57"/>
    <mergeCell ref="T57:U57"/>
    <mergeCell ref="B58:C58"/>
    <mergeCell ref="D58:E58"/>
    <mergeCell ref="F58:G58"/>
    <mergeCell ref="H58:I58"/>
    <mergeCell ref="J58:K58"/>
    <mergeCell ref="L58:M58"/>
    <mergeCell ref="N58:O58"/>
    <mergeCell ref="P58:Q58"/>
    <mergeCell ref="R60:S60"/>
    <mergeCell ref="T60:U60"/>
    <mergeCell ref="B61:C61"/>
    <mergeCell ref="D61:E61"/>
    <mergeCell ref="F61:G61"/>
    <mergeCell ref="H61:I61"/>
    <mergeCell ref="J61:K61"/>
    <mergeCell ref="L61:M61"/>
    <mergeCell ref="N61:O61"/>
    <mergeCell ref="P61:Q61"/>
    <mergeCell ref="R59:S59"/>
    <mergeCell ref="T59:U59"/>
    <mergeCell ref="B60:C60"/>
    <mergeCell ref="D60:E60"/>
    <mergeCell ref="F60:G60"/>
    <mergeCell ref="H60:I60"/>
    <mergeCell ref="J60:K60"/>
    <mergeCell ref="L60:M60"/>
    <mergeCell ref="N60:O60"/>
    <mergeCell ref="P60:Q60"/>
    <mergeCell ref="R62:S62"/>
    <mergeCell ref="T62:U62"/>
    <mergeCell ref="B63:C63"/>
    <mergeCell ref="D63:E63"/>
    <mergeCell ref="F63:G63"/>
    <mergeCell ref="H63:I63"/>
    <mergeCell ref="J63:K63"/>
    <mergeCell ref="L63:M63"/>
    <mergeCell ref="N63:O63"/>
    <mergeCell ref="P63:Q63"/>
    <mergeCell ref="R61:S61"/>
    <mergeCell ref="T61:U61"/>
    <mergeCell ref="B62:C62"/>
    <mergeCell ref="D62:E62"/>
    <mergeCell ref="F62:G62"/>
    <mergeCell ref="H62:I62"/>
    <mergeCell ref="J62:K62"/>
    <mergeCell ref="L62:M62"/>
    <mergeCell ref="N62:O62"/>
    <mergeCell ref="P62:Q62"/>
    <mergeCell ref="T64:U64"/>
    <mergeCell ref="B65:C65"/>
    <mergeCell ref="D65:E65"/>
    <mergeCell ref="F65:G65"/>
    <mergeCell ref="H65:I65"/>
    <mergeCell ref="J65:K65"/>
    <mergeCell ref="L65:M65"/>
    <mergeCell ref="N65:O65"/>
    <mergeCell ref="P65:Q65"/>
    <mergeCell ref="R65:S65"/>
    <mergeCell ref="R63:S63"/>
    <mergeCell ref="T63:U63"/>
    <mergeCell ref="B64:C64"/>
    <mergeCell ref="F64:G64"/>
    <mergeCell ref="H64:I64"/>
    <mergeCell ref="J64:K64"/>
    <mergeCell ref="L64:M64"/>
    <mergeCell ref="N64:O64"/>
    <mergeCell ref="P64:Q64"/>
    <mergeCell ref="R64:S64"/>
    <mergeCell ref="T66:U66"/>
    <mergeCell ref="B67:C67"/>
    <mergeCell ref="D67:E67"/>
    <mergeCell ref="F67:G67"/>
    <mergeCell ref="H67:I67"/>
    <mergeCell ref="J67:K67"/>
    <mergeCell ref="L67:M67"/>
    <mergeCell ref="N67:O67"/>
    <mergeCell ref="P67:Q67"/>
    <mergeCell ref="R67:S67"/>
    <mergeCell ref="T65:U65"/>
    <mergeCell ref="B66:C66"/>
    <mergeCell ref="D66:E66"/>
    <mergeCell ref="F66:G66"/>
    <mergeCell ref="H66:I66"/>
    <mergeCell ref="J66:K66"/>
    <mergeCell ref="L66:M66"/>
    <mergeCell ref="N66:O66"/>
    <mergeCell ref="P66:Q66"/>
    <mergeCell ref="R66:S66"/>
    <mergeCell ref="T68:U68"/>
    <mergeCell ref="B69:C69"/>
    <mergeCell ref="D69:E69"/>
    <mergeCell ref="F69:G69"/>
    <mergeCell ref="H69:I69"/>
    <mergeCell ref="J69:K69"/>
    <mergeCell ref="L69:M69"/>
    <mergeCell ref="N69:O69"/>
    <mergeCell ref="P69:Q69"/>
    <mergeCell ref="R69:S69"/>
    <mergeCell ref="T67:U67"/>
    <mergeCell ref="B68:C68"/>
    <mergeCell ref="D68:E68"/>
    <mergeCell ref="F68:G68"/>
    <mergeCell ref="H68:I68"/>
    <mergeCell ref="J68:K68"/>
    <mergeCell ref="L68:M68"/>
    <mergeCell ref="N68:O68"/>
    <mergeCell ref="P68:Q68"/>
    <mergeCell ref="R68:S68"/>
    <mergeCell ref="N71:O71"/>
    <mergeCell ref="P71:Q71"/>
    <mergeCell ref="R71:S71"/>
    <mergeCell ref="T71:U71"/>
    <mergeCell ref="B72:C72"/>
    <mergeCell ref="D72:E72"/>
    <mergeCell ref="F72:G72"/>
    <mergeCell ref="H72:I72"/>
    <mergeCell ref="J72:K72"/>
    <mergeCell ref="L72:M72"/>
    <mergeCell ref="B71:C71"/>
    <mergeCell ref="D71:E71"/>
    <mergeCell ref="F71:G71"/>
    <mergeCell ref="H71:I71"/>
    <mergeCell ref="J71:K71"/>
    <mergeCell ref="L71:M71"/>
    <mergeCell ref="T69:U69"/>
    <mergeCell ref="B70:C70"/>
    <mergeCell ref="F70:G70"/>
    <mergeCell ref="H70:I70"/>
    <mergeCell ref="J70:K70"/>
    <mergeCell ref="L70:M70"/>
    <mergeCell ref="N70:O70"/>
    <mergeCell ref="P70:Q70"/>
    <mergeCell ref="R70:S70"/>
    <mergeCell ref="T70:U70"/>
    <mergeCell ref="N73:O73"/>
    <mergeCell ref="P73:Q73"/>
    <mergeCell ref="R73:S73"/>
    <mergeCell ref="T73:U73"/>
    <mergeCell ref="B74:C74"/>
    <mergeCell ref="D74:E74"/>
    <mergeCell ref="F74:G74"/>
    <mergeCell ref="H74:I74"/>
    <mergeCell ref="J74:K74"/>
    <mergeCell ref="L74:M74"/>
    <mergeCell ref="N72:O72"/>
    <mergeCell ref="P72:Q72"/>
    <mergeCell ref="R72:S72"/>
    <mergeCell ref="T72:U72"/>
    <mergeCell ref="B73:C73"/>
    <mergeCell ref="D73:E73"/>
    <mergeCell ref="F73:G73"/>
    <mergeCell ref="H73:I73"/>
    <mergeCell ref="J73:K73"/>
    <mergeCell ref="L73:M73"/>
    <mergeCell ref="N75:O75"/>
    <mergeCell ref="P75:Q75"/>
    <mergeCell ref="R75:S75"/>
    <mergeCell ref="T75:U75"/>
    <mergeCell ref="B76:C76"/>
    <mergeCell ref="F76:G76"/>
    <mergeCell ref="H76:I76"/>
    <mergeCell ref="J76:K76"/>
    <mergeCell ref="L76:M76"/>
    <mergeCell ref="N76:O76"/>
    <mergeCell ref="N74:O74"/>
    <mergeCell ref="P74:Q74"/>
    <mergeCell ref="R74:S74"/>
    <mergeCell ref="T74:U74"/>
    <mergeCell ref="B75:C75"/>
    <mergeCell ref="D75:E75"/>
    <mergeCell ref="F75:G75"/>
    <mergeCell ref="H75:I75"/>
    <mergeCell ref="J75:K75"/>
    <mergeCell ref="L75:M75"/>
    <mergeCell ref="T77:U77"/>
    <mergeCell ref="B78:C78"/>
    <mergeCell ref="D78:E78"/>
    <mergeCell ref="F78:G78"/>
    <mergeCell ref="H78:I78"/>
    <mergeCell ref="J78:K78"/>
    <mergeCell ref="L78:M78"/>
    <mergeCell ref="N78:O78"/>
    <mergeCell ref="P78:Q78"/>
    <mergeCell ref="R78:S78"/>
    <mergeCell ref="P76:Q76"/>
    <mergeCell ref="R76:S76"/>
    <mergeCell ref="T76:U76"/>
    <mergeCell ref="F77:G77"/>
    <mergeCell ref="H77:I77"/>
    <mergeCell ref="J77:K77"/>
    <mergeCell ref="L77:M77"/>
    <mergeCell ref="N77:O77"/>
    <mergeCell ref="P77:Q77"/>
    <mergeCell ref="R77:S77"/>
    <mergeCell ref="T79:U79"/>
    <mergeCell ref="B80:C80"/>
    <mergeCell ref="D80:E80"/>
    <mergeCell ref="F80:G80"/>
    <mergeCell ref="H80:I80"/>
    <mergeCell ref="J80:K80"/>
    <mergeCell ref="L80:M80"/>
    <mergeCell ref="N80:O80"/>
    <mergeCell ref="P80:Q80"/>
    <mergeCell ref="R80:S80"/>
    <mergeCell ref="T78:U78"/>
    <mergeCell ref="B79:C79"/>
    <mergeCell ref="D79:E79"/>
    <mergeCell ref="F79:G79"/>
    <mergeCell ref="H79:I79"/>
    <mergeCell ref="J79:K79"/>
    <mergeCell ref="L79:M79"/>
    <mergeCell ref="N79:O79"/>
    <mergeCell ref="P79:Q79"/>
    <mergeCell ref="R79:S79"/>
    <mergeCell ref="T81:U81"/>
    <mergeCell ref="B82:C82"/>
    <mergeCell ref="D82:E82"/>
    <mergeCell ref="F82:G82"/>
    <mergeCell ref="H82:I82"/>
    <mergeCell ref="J82:K82"/>
    <mergeCell ref="L82:M82"/>
    <mergeCell ref="N82:O82"/>
    <mergeCell ref="P82:Q82"/>
    <mergeCell ref="R82:S82"/>
    <mergeCell ref="T80:U80"/>
    <mergeCell ref="B81:C81"/>
    <mergeCell ref="D81:E81"/>
    <mergeCell ref="F81:G81"/>
    <mergeCell ref="H81:I81"/>
    <mergeCell ref="J81:K81"/>
    <mergeCell ref="L81:M81"/>
    <mergeCell ref="N81:O81"/>
    <mergeCell ref="P81:Q81"/>
    <mergeCell ref="R81:S81"/>
    <mergeCell ref="T83:U83"/>
    <mergeCell ref="F84:G84"/>
    <mergeCell ref="H84:I84"/>
    <mergeCell ref="J84:K84"/>
    <mergeCell ref="L84:M84"/>
    <mergeCell ref="N84:O84"/>
    <mergeCell ref="P84:Q84"/>
    <mergeCell ref="R84:S84"/>
    <mergeCell ref="T84:U84"/>
    <mergeCell ref="T82:U82"/>
    <mergeCell ref="B83:C83"/>
    <mergeCell ref="D83:E83"/>
    <mergeCell ref="F83:G83"/>
    <mergeCell ref="H83:I83"/>
    <mergeCell ref="J83:K83"/>
    <mergeCell ref="L83:M83"/>
    <mergeCell ref="N83:O83"/>
    <mergeCell ref="P83:Q83"/>
    <mergeCell ref="R83:S83"/>
    <mergeCell ref="R86:S86"/>
    <mergeCell ref="T86:U86"/>
    <mergeCell ref="B87:C87"/>
    <mergeCell ref="D87:E87"/>
    <mergeCell ref="F87:G87"/>
    <mergeCell ref="H87:I87"/>
    <mergeCell ref="J87:K87"/>
    <mergeCell ref="L87:M87"/>
    <mergeCell ref="N87:O87"/>
    <mergeCell ref="P87:Q87"/>
    <mergeCell ref="R85:S85"/>
    <mergeCell ref="T85:U85"/>
    <mergeCell ref="B86:C86"/>
    <mergeCell ref="D86:E86"/>
    <mergeCell ref="F86:G86"/>
    <mergeCell ref="H86:I86"/>
    <mergeCell ref="J86:K86"/>
    <mergeCell ref="L86:M86"/>
    <mergeCell ref="N86:O86"/>
    <mergeCell ref="P86:Q86"/>
    <mergeCell ref="F85:G85"/>
    <mergeCell ref="H85:I85"/>
    <mergeCell ref="J85:K85"/>
    <mergeCell ref="L85:M85"/>
    <mergeCell ref="N85:O85"/>
    <mergeCell ref="P85:Q85"/>
    <mergeCell ref="R88:S88"/>
    <mergeCell ref="T88:U88"/>
    <mergeCell ref="B89:C89"/>
    <mergeCell ref="D89:E89"/>
    <mergeCell ref="F89:G89"/>
    <mergeCell ref="H89:I89"/>
    <mergeCell ref="J89:K89"/>
    <mergeCell ref="L89:M89"/>
    <mergeCell ref="N89:O89"/>
    <mergeCell ref="P89:Q89"/>
    <mergeCell ref="R87:S87"/>
    <mergeCell ref="T87:U87"/>
    <mergeCell ref="B88:C88"/>
    <mergeCell ref="D88:E88"/>
    <mergeCell ref="F88:G88"/>
    <mergeCell ref="H88:I88"/>
    <mergeCell ref="J88:K88"/>
    <mergeCell ref="L88:M88"/>
    <mergeCell ref="N88:O88"/>
    <mergeCell ref="P88:Q88"/>
    <mergeCell ref="R90:S90"/>
    <mergeCell ref="T90:U90"/>
    <mergeCell ref="B91:C91"/>
    <mergeCell ref="D91:E91"/>
    <mergeCell ref="F91:G91"/>
    <mergeCell ref="H91:I91"/>
    <mergeCell ref="J91:K91"/>
    <mergeCell ref="L91:M91"/>
    <mergeCell ref="N91:O91"/>
    <mergeCell ref="P91:Q91"/>
    <mergeCell ref="R89:S89"/>
    <mergeCell ref="T89:U89"/>
    <mergeCell ref="B90:C90"/>
    <mergeCell ref="D90:E90"/>
    <mergeCell ref="F90:G90"/>
    <mergeCell ref="H90:I90"/>
    <mergeCell ref="J90:K90"/>
    <mergeCell ref="L90:M90"/>
    <mergeCell ref="N90:O90"/>
    <mergeCell ref="P90:Q90"/>
    <mergeCell ref="R92:S92"/>
    <mergeCell ref="T92:U92"/>
    <mergeCell ref="B93:C93"/>
    <mergeCell ref="D93:E93"/>
    <mergeCell ref="F93:G93"/>
    <mergeCell ref="H93:I93"/>
    <mergeCell ref="J93:K93"/>
    <mergeCell ref="L93:M93"/>
    <mergeCell ref="N93:O93"/>
    <mergeCell ref="P93:Q93"/>
    <mergeCell ref="R91:S91"/>
    <mergeCell ref="T91:U91"/>
    <mergeCell ref="B92:C92"/>
    <mergeCell ref="D92:E92"/>
    <mergeCell ref="F92:G92"/>
    <mergeCell ref="H92:I92"/>
    <mergeCell ref="J92:K92"/>
    <mergeCell ref="L92:M92"/>
    <mergeCell ref="N92:O92"/>
    <mergeCell ref="P92:Q92"/>
    <mergeCell ref="R95:S95"/>
    <mergeCell ref="T95:U95"/>
    <mergeCell ref="B96:C96"/>
    <mergeCell ref="D96:E96"/>
    <mergeCell ref="F96:G96"/>
    <mergeCell ref="H96:I96"/>
    <mergeCell ref="J96:K96"/>
    <mergeCell ref="L96:M96"/>
    <mergeCell ref="N96:O96"/>
    <mergeCell ref="P96:Q96"/>
    <mergeCell ref="F95:G95"/>
    <mergeCell ref="H95:I95"/>
    <mergeCell ref="J95:K95"/>
    <mergeCell ref="L95:M95"/>
    <mergeCell ref="N95:O95"/>
    <mergeCell ref="P95:Q95"/>
    <mergeCell ref="R93:S93"/>
    <mergeCell ref="T93:U93"/>
    <mergeCell ref="F94:G94"/>
    <mergeCell ref="H94:I94"/>
    <mergeCell ref="J94:K94"/>
    <mergeCell ref="L94:M94"/>
    <mergeCell ref="N94:O94"/>
    <mergeCell ref="P94:Q94"/>
    <mergeCell ref="R94:S94"/>
    <mergeCell ref="T94:U94"/>
    <mergeCell ref="R97:S97"/>
    <mergeCell ref="T97:U97"/>
    <mergeCell ref="B98:C98"/>
    <mergeCell ref="D98:E98"/>
    <mergeCell ref="F98:G98"/>
    <mergeCell ref="H98:I98"/>
    <mergeCell ref="J98:K98"/>
    <mergeCell ref="L98:M98"/>
    <mergeCell ref="N98:O98"/>
    <mergeCell ref="P98:Q98"/>
    <mergeCell ref="R96:S96"/>
    <mergeCell ref="T96:U96"/>
    <mergeCell ref="B97:C97"/>
    <mergeCell ref="D97:E97"/>
    <mergeCell ref="F97:G97"/>
    <mergeCell ref="H97:I97"/>
    <mergeCell ref="J97:K97"/>
    <mergeCell ref="L97:M97"/>
    <mergeCell ref="N97:O97"/>
    <mergeCell ref="P97:Q97"/>
    <mergeCell ref="R99:S99"/>
    <mergeCell ref="T99:U99"/>
    <mergeCell ref="B100:C100"/>
    <mergeCell ref="D100:E100"/>
    <mergeCell ref="F100:G100"/>
    <mergeCell ref="H100:I100"/>
    <mergeCell ref="J100:K100"/>
    <mergeCell ref="L100:M100"/>
    <mergeCell ref="N100:O100"/>
    <mergeCell ref="P100:Q100"/>
    <mergeCell ref="R98:S98"/>
    <mergeCell ref="T98:U98"/>
    <mergeCell ref="B99:C99"/>
    <mergeCell ref="D99:E99"/>
    <mergeCell ref="F99:G99"/>
    <mergeCell ref="H99:I99"/>
    <mergeCell ref="J99:K99"/>
    <mergeCell ref="L99:M99"/>
    <mergeCell ref="N99:O99"/>
    <mergeCell ref="P99:Q99"/>
    <mergeCell ref="R101:S101"/>
    <mergeCell ref="T101:U101"/>
    <mergeCell ref="F102:G102"/>
    <mergeCell ref="H102:I102"/>
    <mergeCell ref="J102:K102"/>
    <mergeCell ref="L102:M102"/>
    <mergeCell ref="N102:O102"/>
    <mergeCell ref="P102:Q102"/>
    <mergeCell ref="R102:S102"/>
    <mergeCell ref="T102:U102"/>
    <mergeCell ref="R100:S100"/>
    <mergeCell ref="T100:U100"/>
    <mergeCell ref="B101:C101"/>
    <mergeCell ref="D101:E101"/>
    <mergeCell ref="F101:G101"/>
    <mergeCell ref="H101:I101"/>
    <mergeCell ref="J101:K101"/>
    <mergeCell ref="L101:M101"/>
    <mergeCell ref="N101:O101"/>
    <mergeCell ref="P101:Q101"/>
    <mergeCell ref="R104:S104"/>
    <mergeCell ref="T104:U104"/>
    <mergeCell ref="B105:C105"/>
    <mergeCell ref="D105:E105"/>
    <mergeCell ref="F105:G105"/>
    <mergeCell ref="H105:I105"/>
    <mergeCell ref="J105:K105"/>
    <mergeCell ref="L105:M105"/>
    <mergeCell ref="N105:O105"/>
    <mergeCell ref="P105:Q105"/>
    <mergeCell ref="R103:S103"/>
    <mergeCell ref="T103:U103"/>
    <mergeCell ref="B104:C104"/>
    <mergeCell ref="D104:E104"/>
    <mergeCell ref="F104:G104"/>
    <mergeCell ref="H104:I104"/>
    <mergeCell ref="J104:K104"/>
    <mergeCell ref="L104:M104"/>
    <mergeCell ref="N104:O104"/>
    <mergeCell ref="P104:Q104"/>
    <mergeCell ref="F103:G103"/>
    <mergeCell ref="H103:I103"/>
    <mergeCell ref="J103:K103"/>
    <mergeCell ref="L103:M103"/>
    <mergeCell ref="N103:O103"/>
    <mergeCell ref="P103:Q103"/>
    <mergeCell ref="R106:S106"/>
    <mergeCell ref="T106:U106"/>
    <mergeCell ref="B107:C107"/>
    <mergeCell ref="D107:E107"/>
    <mergeCell ref="F107:G107"/>
    <mergeCell ref="H107:I107"/>
    <mergeCell ref="J107:K107"/>
    <mergeCell ref="L107:M107"/>
    <mergeCell ref="N107:O107"/>
    <mergeCell ref="P107:Q107"/>
    <mergeCell ref="R105:S105"/>
    <mergeCell ref="T105:U105"/>
    <mergeCell ref="B106:C106"/>
    <mergeCell ref="D106:E106"/>
    <mergeCell ref="F106:G106"/>
    <mergeCell ref="H106:I106"/>
    <mergeCell ref="J106:K106"/>
    <mergeCell ref="L106:M106"/>
    <mergeCell ref="N106:O106"/>
    <mergeCell ref="P106:Q106"/>
    <mergeCell ref="R108:S108"/>
    <mergeCell ref="T108:U108"/>
    <mergeCell ref="F109:G109"/>
    <mergeCell ref="H109:I109"/>
    <mergeCell ref="J109:K109"/>
    <mergeCell ref="L109:M109"/>
    <mergeCell ref="N109:O109"/>
    <mergeCell ref="P109:Q109"/>
    <mergeCell ref="R109:S109"/>
    <mergeCell ref="T109:U109"/>
    <mergeCell ref="R107:S107"/>
    <mergeCell ref="T107:U107"/>
    <mergeCell ref="B108:C108"/>
    <mergeCell ref="D108:E108"/>
    <mergeCell ref="F108:G108"/>
    <mergeCell ref="H108:I108"/>
    <mergeCell ref="J108:K108"/>
    <mergeCell ref="L108:M108"/>
    <mergeCell ref="N108:O108"/>
    <mergeCell ref="P108:Q108"/>
    <mergeCell ref="R111:S111"/>
    <mergeCell ref="T111:U111"/>
    <mergeCell ref="B112:C112"/>
    <mergeCell ref="D112:E112"/>
    <mergeCell ref="F112:G112"/>
    <mergeCell ref="H112:I112"/>
    <mergeCell ref="J112:K112"/>
    <mergeCell ref="L112:M112"/>
    <mergeCell ref="N112:O112"/>
    <mergeCell ref="P112:Q112"/>
    <mergeCell ref="R110:S110"/>
    <mergeCell ref="T110:U110"/>
    <mergeCell ref="B111:C111"/>
    <mergeCell ref="D111:E111"/>
    <mergeCell ref="F111:G111"/>
    <mergeCell ref="H111:I111"/>
    <mergeCell ref="J111:K111"/>
    <mergeCell ref="L111:M111"/>
    <mergeCell ref="N111:O111"/>
    <mergeCell ref="P111:Q111"/>
    <mergeCell ref="F110:G110"/>
    <mergeCell ref="H110:I110"/>
    <mergeCell ref="J110:K110"/>
    <mergeCell ref="L110:M110"/>
    <mergeCell ref="N110:O110"/>
    <mergeCell ref="P110:Q110"/>
    <mergeCell ref="R113:S113"/>
    <mergeCell ref="T113:U113"/>
    <mergeCell ref="B114:C114"/>
    <mergeCell ref="D114:E114"/>
    <mergeCell ref="F114:G114"/>
    <mergeCell ref="H114:I114"/>
    <mergeCell ref="J114:K114"/>
    <mergeCell ref="L114:M114"/>
    <mergeCell ref="N114:O114"/>
    <mergeCell ref="P114:Q114"/>
    <mergeCell ref="R112:S112"/>
    <mergeCell ref="T112:U112"/>
    <mergeCell ref="B113:C113"/>
    <mergeCell ref="D113:E113"/>
    <mergeCell ref="F113:G113"/>
    <mergeCell ref="H113:I113"/>
    <mergeCell ref="J113:K113"/>
    <mergeCell ref="L113:M113"/>
    <mergeCell ref="N113:O113"/>
    <mergeCell ref="P113:Q113"/>
    <mergeCell ref="R116:S116"/>
    <mergeCell ref="T116:U116"/>
    <mergeCell ref="B117:C117"/>
    <mergeCell ref="D117:E117"/>
    <mergeCell ref="F117:G117"/>
    <mergeCell ref="H117:I117"/>
    <mergeCell ref="J117:K117"/>
    <mergeCell ref="L117:M117"/>
    <mergeCell ref="N117:O117"/>
    <mergeCell ref="P117:Q117"/>
    <mergeCell ref="F116:G116"/>
    <mergeCell ref="H116:I116"/>
    <mergeCell ref="J116:K116"/>
    <mergeCell ref="L116:M116"/>
    <mergeCell ref="N116:O116"/>
    <mergeCell ref="P116:Q116"/>
    <mergeCell ref="R114:S114"/>
    <mergeCell ref="T114:U114"/>
    <mergeCell ref="F115:G115"/>
    <mergeCell ref="H115:I115"/>
    <mergeCell ref="J115:K115"/>
    <mergeCell ref="L115:M115"/>
    <mergeCell ref="N115:O115"/>
    <mergeCell ref="P115:Q115"/>
    <mergeCell ref="R115:S115"/>
    <mergeCell ref="T115:U115"/>
    <mergeCell ref="R118:S118"/>
    <mergeCell ref="T118:U118"/>
    <mergeCell ref="B119:C119"/>
    <mergeCell ref="D119:E119"/>
    <mergeCell ref="F119:G119"/>
    <mergeCell ref="H119:I119"/>
    <mergeCell ref="J119:K119"/>
    <mergeCell ref="L119:M119"/>
    <mergeCell ref="N119:O119"/>
    <mergeCell ref="P119:Q119"/>
    <mergeCell ref="R117:S117"/>
    <mergeCell ref="T117:U117"/>
    <mergeCell ref="B118:C118"/>
    <mergeCell ref="D118:E118"/>
    <mergeCell ref="F118:G118"/>
    <mergeCell ref="H118:I118"/>
    <mergeCell ref="J118:K118"/>
    <mergeCell ref="L118:M118"/>
    <mergeCell ref="N118:O118"/>
    <mergeCell ref="P118:Q118"/>
    <mergeCell ref="R121:S121"/>
    <mergeCell ref="T121:U121"/>
    <mergeCell ref="B122:C122"/>
    <mergeCell ref="D122:E122"/>
    <mergeCell ref="F122:G122"/>
    <mergeCell ref="H122:I122"/>
    <mergeCell ref="J122:K122"/>
    <mergeCell ref="L122:M122"/>
    <mergeCell ref="N122:O122"/>
    <mergeCell ref="P122:Q122"/>
    <mergeCell ref="F121:G121"/>
    <mergeCell ref="H121:I121"/>
    <mergeCell ref="J121:K121"/>
    <mergeCell ref="L121:M121"/>
    <mergeCell ref="N121:O121"/>
    <mergeCell ref="P121:Q121"/>
    <mergeCell ref="R119:S119"/>
    <mergeCell ref="T119:U119"/>
    <mergeCell ref="F120:G120"/>
    <mergeCell ref="H120:I120"/>
    <mergeCell ref="J120:K120"/>
    <mergeCell ref="L120:M120"/>
    <mergeCell ref="N120:O120"/>
    <mergeCell ref="P120:Q120"/>
    <mergeCell ref="R120:S120"/>
    <mergeCell ref="T120:U120"/>
    <mergeCell ref="R123:S123"/>
    <mergeCell ref="T123:U123"/>
    <mergeCell ref="B124:C124"/>
    <mergeCell ref="D124:E124"/>
    <mergeCell ref="F124:G124"/>
    <mergeCell ref="H124:I124"/>
    <mergeCell ref="J124:K124"/>
    <mergeCell ref="L124:M124"/>
    <mergeCell ref="N124:O124"/>
    <mergeCell ref="P124:Q124"/>
    <mergeCell ref="R122:S122"/>
    <mergeCell ref="T122:U122"/>
    <mergeCell ref="B123:C123"/>
    <mergeCell ref="D123:E123"/>
    <mergeCell ref="F123:G123"/>
    <mergeCell ref="H123:I123"/>
    <mergeCell ref="J123:K123"/>
    <mergeCell ref="L123:M123"/>
    <mergeCell ref="N123:O123"/>
    <mergeCell ref="P123:Q123"/>
    <mergeCell ref="R126:S126"/>
    <mergeCell ref="T126:U126"/>
    <mergeCell ref="B127:C127"/>
    <mergeCell ref="D127:E127"/>
    <mergeCell ref="F127:G127"/>
    <mergeCell ref="H127:I127"/>
    <mergeCell ref="J127:K127"/>
    <mergeCell ref="L127:M127"/>
    <mergeCell ref="N127:O127"/>
    <mergeCell ref="P127:Q127"/>
    <mergeCell ref="F126:G126"/>
    <mergeCell ref="H126:I126"/>
    <mergeCell ref="J126:K126"/>
    <mergeCell ref="L126:M126"/>
    <mergeCell ref="N126:O126"/>
    <mergeCell ref="P126:Q126"/>
    <mergeCell ref="R124:S124"/>
    <mergeCell ref="T124:U124"/>
    <mergeCell ref="F125:G125"/>
    <mergeCell ref="H125:I125"/>
    <mergeCell ref="J125:K125"/>
    <mergeCell ref="L125:M125"/>
    <mergeCell ref="N125:O125"/>
    <mergeCell ref="P125:Q125"/>
    <mergeCell ref="R125:S125"/>
    <mergeCell ref="T125:U125"/>
    <mergeCell ref="R128:S128"/>
    <mergeCell ref="T128:U128"/>
    <mergeCell ref="B129:C129"/>
    <mergeCell ref="D129:E129"/>
    <mergeCell ref="F129:G129"/>
    <mergeCell ref="H129:I129"/>
    <mergeCell ref="J129:K129"/>
    <mergeCell ref="L129:M129"/>
    <mergeCell ref="N129:O129"/>
    <mergeCell ref="P129:Q129"/>
    <mergeCell ref="R127:S127"/>
    <mergeCell ref="T127:U127"/>
    <mergeCell ref="B128:C128"/>
    <mergeCell ref="D128:E128"/>
    <mergeCell ref="F128:G128"/>
    <mergeCell ref="H128:I128"/>
    <mergeCell ref="J128:K128"/>
    <mergeCell ref="L128:M128"/>
    <mergeCell ref="N128:O128"/>
    <mergeCell ref="P128:Q128"/>
    <mergeCell ref="N135:O135"/>
    <mergeCell ref="P135:Q135"/>
    <mergeCell ref="R135:S135"/>
    <mergeCell ref="T135:U135"/>
    <mergeCell ref="B136:U136"/>
    <mergeCell ref="B138:C138"/>
    <mergeCell ref="D138:E138"/>
    <mergeCell ref="F138:G138"/>
    <mergeCell ref="H138:I138"/>
    <mergeCell ref="J138:K138"/>
    <mergeCell ref="B135:C135"/>
    <mergeCell ref="D135:E135"/>
    <mergeCell ref="F135:G135"/>
    <mergeCell ref="H135:I135"/>
    <mergeCell ref="J135:K135"/>
    <mergeCell ref="L135:M135"/>
    <mergeCell ref="R129:S129"/>
    <mergeCell ref="T129:U129"/>
    <mergeCell ref="A131:W131"/>
    <mergeCell ref="B134:E134"/>
    <mergeCell ref="F134:I134"/>
    <mergeCell ref="J134:M134"/>
    <mergeCell ref="N134:Q134"/>
    <mergeCell ref="R134:U134"/>
    <mergeCell ref="V134:W134"/>
    <mergeCell ref="L139:M139"/>
    <mergeCell ref="N139:O139"/>
    <mergeCell ref="P139:Q139"/>
    <mergeCell ref="R139:S139"/>
    <mergeCell ref="T139:U139"/>
    <mergeCell ref="B140:C140"/>
    <mergeCell ref="D140:E140"/>
    <mergeCell ref="F140:G140"/>
    <mergeCell ref="H140:I140"/>
    <mergeCell ref="J140:K140"/>
    <mergeCell ref="L138:M138"/>
    <mergeCell ref="N138:O138"/>
    <mergeCell ref="P138:Q138"/>
    <mergeCell ref="R138:S138"/>
    <mergeCell ref="T138:U138"/>
    <mergeCell ref="B139:C139"/>
    <mergeCell ref="D139:E139"/>
    <mergeCell ref="F139:G139"/>
    <mergeCell ref="H139:I139"/>
    <mergeCell ref="J139:K139"/>
    <mergeCell ref="L141:M141"/>
    <mergeCell ref="N141:O141"/>
    <mergeCell ref="P141:Q141"/>
    <mergeCell ref="R141:S141"/>
    <mergeCell ref="T141:U141"/>
    <mergeCell ref="B142:C142"/>
    <mergeCell ref="D142:E142"/>
    <mergeCell ref="F142:G142"/>
    <mergeCell ref="H142:I142"/>
    <mergeCell ref="J142:K142"/>
    <mergeCell ref="L140:M140"/>
    <mergeCell ref="N140:O140"/>
    <mergeCell ref="P140:Q140"/>
    <mergeCell ref="R140:S140"/>
    <mergeCell ref="T140:U140"/>
    <mergeCell ref="B141:C141"/>
    <mergeCell ref="D141:E141"/>
    <mergeCell ref="F141:G141"/>
    <mergeCell ref="H141:I141"/>
    <mergeCell ref="J141:K141"/>
    <mergeCell ref="L143:M143"/>
    <mergeCell ref="N143:O143"/>
    <mergeCell ref="P143:Q143"/>
    <mergeCell ref="R143:S143"/>
    <mergeCell ref="T143:U143"/>
    <mergeCell ref="B144:C144"/>
    <mergeCell ref="D144:E144"/>
    <mergeCell ref="F144:G144"/>
    <mergeCell ref="H144:I144"/>
    <mergeCell ref="J144:K144"/>
    <mergeCell ref="L142:M142"/>
    <mergeCell ref="N142:O142"/>
    <mergeCell ref="P142:Q142"/>
    <mergeCell ref="R142:S142"/>
    <mergeCell ref="T142:U142"/>
    <mergeCell ref="B143:C143"/>
    <mergeCell ref="D143:E143"/>
    <mergeCell ref="F143:G143"/>
    <mergeCell ref="H143:I143"/>
    <mergeCell ref="J143:K143"/>
    <mergeCell ref="L145:M145"/>
    <mergeCell ref="N145:O145"/>
    <mergeCell ref="P145:Q145"/>
    <mergeCell ref="R145:S145"/>
    <mergeCell ref="T145:U145"/>
    <mergeCell ref="B146:C146"/>
    <mergeCell ref="D146:E146"/>
    <mergeCell ref="F146:G146"/>
    <mergeCell ref="H146:I146"/>
    <mergeCell ref="J146:K146"/>
    <mergeCell ref="L144:M144"/>
    <mergeCell ref="N144:O144"/>
    <mergeCell ref="P144:Q144"/>
    <mergeCell ref="R144:S144"/>
    <mergeCell ref="T144:U144"/>
    <mergeCell ref="B145:C145"/>
    <mergeCell ref="D145:E145"/>
    <mergeCell ref="F145:G145"/>
    <mergeCell ref="H145:I145"/>
    <mergeCell ref="J145:K145"/>
    <mergeCell ref="L147:M147"/>
    <mergeCell ref="N147:O147"/>
    <mergeCell ref="P147:Q147"/>
    <mergeCell ref="R147:S147"/>
    <mergeCell ref="T147:U147"/>
    <mergeCell ref="B148:C148"/>
    <mergeCell ref="D148:E148"/>
    <mergeCell ref="F148:G148"/>
    <mergeCell ref="H148:I148"/>
    <mergeCell ref="J148:K148"/>
    <mergeCell ref="L146:M146"/>
    <mergeCell ref="N146:O146"/>
    <mergeCell ref="P146:Q146"/>
    <mergeCell ref="R146:S146"/>
    <mergeCell ref="T146:U146"/>
    <mergeCell ref="B147:C147"/>
    <mergeCell ref="D147:E147"/>
    <mergeCell ref="F147:G147"/>
    <mergeCell ref="H147:I147"/>
    <mergeCell ref="J147:K147"/>
    <mergeCell ref="L149:M149"/>
    <mergeCell ref="N149:O149"/>
    <mergeCell ref="P149:Q149"/>
    <mergeCell ref="R149:S149"/>
    <mergeCell ref="T149:U149"/>
    <mergeCell ref="B150:C150"/>
    <mergeCell ref="D150:E150"/>
    <mergeCell ref="F150:G150"/>
    <mergeCell ref="H150:I150"/>
    <mergeCell ref="J150:K150"/>
    <mergeCell ref="L148:M148"/>
    <mergeCell ref="N148:O148"/>
    <mergeCell ref="P148:Q148"/>
    <mergeCell ref="R148:S148"/>
    <mergeCell ref="T148:U148"/>
    <mergeCell ref="B149:C149"/>
    <mergeCell ref="D149:E149"/>
    <mergeCell ref="F149:G149"/>
    <mergeCell ref="H149:I149"/>
    <mergeCell ref="J149:K149"/>
    <mergeCell ref="L151:M151"/>
    <mergeCell ref="N151:O151"/>
    <mergeCell ref="P151:Q151"/>
    <mergeCell ref="R151:S151"/>
    <mergeCell ref="T151:U151"/>
    <mergeCell ref="B152:C152"/>
    <mergeCell ref="D152:E152"/>
    <mergeCell ref="F152:G152"/>
    <mergeCell ref="H152:I152"/>
    <mergeCell ref="J152:K152"/>
    <mergeCell ref="L150:M150"/>
    <mergeCell ref="N150:O150"/>
    <mergeCell ref="P150:Q150"/>
    <mergeCell ref="R150:S150"/>
    <mergeCell ref="T150:U150"/>
    <mergeCell ref="B151:C151"/>
    <mergeCell ref="D151:E151"/>
    <mergeCell ref="F151:G151"/>
    <mergeCell ref="H151:I151"/>
    <mergeCell ref="J151:K151"/>
    <mergeCell ref="L153:M153"/>
    <mergeCell ref="N153:O153"/>
    <mergeCell ref="P153:Q153"/>
    <mergeCell ref="R153:S153"/>
    <mergeCell ref="T153:U153"/>
    <mergeCell ref="B154:C154"/>
    <mergeCell ref="D154:E154"/>
    <mergeCell ref="F154:G154"/>
    <mergeCell ref="H154:I154"/>
    <mergeCell ref="J154:K154"/>
    <mergeCell ref="L152:M152"/>
    <mergeCell ref="N152:O152"/>
    <mergeCell ref="P152:Q152"/>
    <mergeCell ref="R152:S152"/>
    <mergeCell ref="T152:U152"/>
    <mergeCell ref="B153:C153"/>
    <mergeCell ref="D153:E153"/>
    <mergeCell ref="F153:G153"/>
    <mergeCell ref="H153:I153"/>
    <mergeCell ref="J153:K153"/>
    <mergeCell ref="L155:M155"/>
    <mergeCell ref="N155:O155"/>
    <mergeCell ref="P155:Q155"/>
    <mergeCell ref="R155:S155"/>
    <mergeCell ref="T155:U155"/>
    <mergeCell ref="B156:C156"/>
    <mergeCell ref="D156:E156"/>
    <mergeCell ref="F156:G156"/>
    <mergeCell ref="H156:I156"/>
    <mergeCell ref="J156:K156"/>
    <mergeCell ref="L154:M154"/>
    <mergeCell ref="N154:O154"/>
    <mergeCell ref="P154:Q154"/>
    <mergeCell ref="R154:S154"/>
    <mergeCell ref="T154:U154"/>
    <mergeCell ref="B155:C155"/>
    <mergeCell ref="D155:E155"/>
    <mergeCell ref="F155:G155"/>
    <mergeCell ref="H155:I155"/>
    <mergeCell ref="J155:K155"/>
    <mergeCell ref="L157:M157"/>
    <mergeCell ref="N157:O157"/>
    <mergeCell ref="P157:Q157"/>
    <mergeCell ref="R157:S157"/>
    <mergeCell ref="T157:U157"/>
    <mergeCell ref="B158:C158"/>
    <mergeCell ref="D158:E158"/>
    <mergeCell ref="F158:G158"/>
    <mergeCell ref="H158:I158"/>
    <mergeCell ref="J158:K158"/>
    <mergeCell ref="L156:M156"/>
    <mergeCell ref="N156:O156"/>
    <mergeCell ref="P156:Q156"/>
    <mergeCell ref="R156:S156"/>
    <mergeCell ref="T156:U156"/>
    <mergeCell ref="B157:C157"/>
    <mergeCell ref="D157:E157"/>
    <mergeCell ref="F157:G157"/>
    <mergeCell ref="H157:I157"/>
    <mergeCell ref="J157:K157"/>
    <mergeCell ref="L159:M159"/>
    <mergeCell ref="N159:O159"/>
    <mergeCell ref="P159:Q159"/>
    <mergeCell ref="R159:S159"/>
    <mergeCell ref="T159:U159"/>
    <mergeCell ref="B160:C160"/>
    <mergeCell ref="D160:E160"/>
    <mergeCell ref="F160:G160"/>
    <mergeCell ref="H160:I160"/>
    <mergeCell ref="J160:K160"/>
    <mergeCell ref="L158:M158"/>
    <mergeCell ref="N158:O158"/>
    <mergeCell ref="P158:Q158"/>
    <mergeCell ref="R158:S158"/>
    <mergeCell ref="T158:U158"/>
    <mergeCell ref="B159:C159"/>
    <mergeCell ref="D159:E159"/>
    <mergeCell ref="F159:G159"/>
    <mergeCell ref="H159:I159"/>
    <mergeCell ref="J159:K159"/>
    <mergeCell ref="L161:M161"/>
    <mergeCell ref="N161:O161"/>
    <mergeCell ref="P161:Q161"/>
    <mergeCell ref="R161:S161"/>
    <mergeCell ref="T161:U161"/>
    <mergeCell ref="B162:C162"/>
    <mergeCell ref="D162:E162"/>
    <mergeCell ref="F162:G162"/>
    <mergeCell ref="H162:I162"/>
    <mergeCell ref="J162:K162"/>
    <mergeCell ref="L160:M160"/>
    <mergeCell ref="N160:O160"/>
    <mergeCell ref="P160:Q160"/>
    <mergeCell ref="R160:S160"/>
    <mergeCell ref="T160:U160"/>
    <mergeCell ref="B161:C161"/>
    <mergeCell ref="D161:E161"/>
    <mergeCell ref="F161:G161"/>
    <mergeCell ref="H161:I161"/>
    <mergeCell ref="J161:K161"/>
    <mergeCell ref="L163:M163"/>
    <mergeCell ref="N163:O163"/>
    <mergeCell ref="P163:Q163"/>
    <mergeCell ref="R163:S163"/>
    <mergeCell ref="T163:U163"/>
    <mergeCell ref="B164:C164"/>
    <mergeCell ref="D164:E164"/>
    <mergeCell ref="F164:G164"/>
    <mergeCell ref="H164:I164"/>
    <mergeCell ref="J164:K164"/>
    <mergeCell ref="L162:M162"/>
    <mergeCell ref="N162:O162"/>
    <mergeCell ref="P162:Q162"/>
    <mergeCell ref="R162:S162"/>
    <mergeCell ref="T162:U162"/>
    <mergeCell ref="B163:C163"/>
    <mergeCell ref="D163:E163"/>
    <mergeCell ref="F163:G163"/>
    <mergeCell ref="H163:I163"/>
    <mergeCell ref="J163:K163"/>
    <mergeCell ref="L165:M165"/>
    <mergeCell ref="N165:O165"/>
    <mergeCell ref="P165:Q165"/>
    <mergeCell ref="R165:S165"/>
    <mergeCell ref="T165:U165"/>
    <mergeCell ref="B166:C166"/>
    <mergeCell ref="D166:E166"/>
    <mergeCell ref="F166:G166"/>
    <mergeCell ref="H166:I166"/>
    <mergeCell ref="J166:K166"/>
    <mergeCell ref="L164:M164"/>
    <mergeCell ref="N164:O164"/>
    <mergeCell ref="P164:Q164"/>
    <mergeCell ref="R164:S164"/>
    <mergeCell ref="T164:U164"/>
    <mergeCell ref="B165:C165"/>
    <mergeCell ref="D165:E165"/>
    <mergeCell ref="F165:G165"/>
    <mergeCell ref="H165:I165"/>
    <mergeCell ref="J165:K165"/>
    <mergeCell ref="L167:M167"/>
    <mergeCell ref="N167:O167"/>
    <mergeCell ref="P167:Q167"/>
    <mergeCell ref="R167:S167"/>
    <mergeCell ref="T167:U167"/>
    <mergeCell ref="B168:C168"/>
    <mergeCell ref="D168:E168"/>
    <mergeCell ref="F168:G168"/>
    <mergeCell ref="H168:I168"/>
    <mergeCell ref="J168:K168"/>
    <mergeCell ref="L166:M166"/>
    <mergeCell ref="N166:O166"/>
    <mergeCell ref="P166:Q166"/>
    <mergeCell ref="R166:S166"/>
    <mergeCell ref="T166:U166"/>
    <mergeCell ref="B167:C167"/>
    <mergeCell ref="D167:E167"/>
    <mergeCell ref="F167:G167"/>
    <mergeCell ref="H167:I167"/>
    <mergeCell ref="J167:K167"/>
    <mergeCell ref="L169:M169"/>
    <mergeCell ref="N169:O169"/>
    <mergeCell ref="P169:Q169"/>
    <mergeCell ref="R169:S169"/>
    <mergeCell ref="T169:U169"/>
    <mergeCell ref="B170:C170"/>
    <mergeCell ref="D170:E170"/>
    <mergeCell ref="F170:G170"/>
    <mergeCell ref="H170:I170"/>
    <mergeCell ref="J170:K170"/>
    <mergeCell ref="L168:M168"/>
    <mergeCell ref="N168:O168"/>
    <mergeCell ref="P168:Q168"/>
    <mergeCell ref="R168:S168"/>
    <mergeCell ref="T168:U168"/>
    <mergeCell ref="B169:C169"/>
    <mergeCell ref="D169:E169"/>
    <mergeCell ref="F169:G169"/>
    <mergeCell ref="H169:I169"/>
    <mergeCell ref="J169:K169"/>
    <mergeCell ref="L171:M171"/>
    <mergeCell ref="N171:O171"/>
    <mergeCell ref="P171:Q171"/>
    <mergeCell ref="R171:S171"/>
    <mergeCell ref="T171:U171"/>
    <mergeCell ref="B172:C172"/>
    <mergeCell ref="D172:E172"/>
    <mergeCell ref="F172:G172"/>
    <mergeCell ref="H172:I172"/>
    <mergeCell ref="J172:K172"/>
    <mergeCell ref="L170:M170"/>
    <mergeCell ref="N170:O170"/>
    <mergeCell ref="P170:Q170"/>
    <mergeCell ref="R170:S170"/>
    <mergeCell ref="T170:U170"/>
    <mergeCell ref="B171:C171"/>
    <mergeCell ref="D171:E171"/>
    <mergeCell ref="F171:G171"/>
    <mergeCell ref="H171:I171"/>
    <mergeCell ref="J171:K171"/>
    <mergeCell ref="L173:M173"/>
    <mergeCell ref="N173:O173"/>
    <mergeCell ref="P173:Q173"/>
    <mergeCell ref="R173:S173"/>
    <mergeCell ref="T173:U173"/>
    <mergeCell ref="B174:C174"/>
    <mergeCell ref="D174:E174"/>
    <mergeCell ref="F174:G174"/>
    <mergeCell ref="H174:I174"/>
    <mergeCell ref="J174:K174"/>
    <mergeCell ref="L172:M172"/>
    <mergeCell ref="N172:O172"/>
    <mergeCell ref="P172:Q172"/>
    <mergeCell ref="R172:S172"/>
    <mergeCell ref="T172:U172"/>
    <mergeCell ref="B173:C173"/>
    <mergeCell ref="D173:E173"/>
    <mergeCell ref="F173:G173"/>
    <mergeCell ref="H173:I173"/>
    <mergeCell ref="J173:K173"/>
    <mergeCell ref="L175:M175"/>
    <mergeCell ref="N175:O175"/>
    <mergeCell ref="P175:Q175"/>
    <mergeCell ref="R175:S175"/>
    <mergeCell ref="T175:U175"/>
    <mergeCell ref="B176:C176"/>
    <mergeCell ref="D176:E176"/>
    <mergeCell ref="F176:G176"/>
    <mergeCell ref="H176:I176"/>
    <mergeCell ref="J176:K176"/>
    <mergeCell ref="L174:M174"/>
    <mergeCell ref="N174:O174"/>
    <mergeCell ref="P174:Q174"/>
    <mergeCell ref="R174:S174"/>
    <mergeCell ref="T174:U174"/>
    <mergeCell ref="B175:C175"/>
    <mergeCell ref="D175:E175"/>
    <mergeCell ref="F175:G175"/>
    <mergeCell ref="H175:I175"/>
    <mergeCell ref="J175:K175"/>
    <mergeCell ref="L177:M177"/>
    <mergeCell ref="N177:O177"/>
    <mergeCell ref="P177:Q177"/>
    <mergeCell ref="R177:S177"/>
    <mergeCell ref="T177:U177"/>
    <mergeCell ref="B178:C178"/>
    <mergeCell ref="D178:E178"/>
    <mergeCell ref="F178:G178"/>
    <mergeCell ref="H178:I178"/>
    <mergeCell ref="J178:K178"/>
    <mergeCell ref="L176:M176"/>
    <mergeCell ref="N176:O176"/>
    <mergeCell ref="P176:Q176"/>
    <mergeCell ref="R176:S176"/>
    <mergeCell ref="T176:U176"/>
    <mergeCell ref="B177:C177"/>
    <mergeCell ref="D177:E177"/>
    <mergeCell ref="F177:G177"/>
    <mergeCell ref="H177:I177"/>
    <mergeCell ref="J177:K177"/>
    <mergeCell ref="L179:M179"/>
    <mergeCell ref="N179:O179"/>
    <mergeCell ref="P179:Q179"/>
    <mergeCell ref="R179:S179"/>
    <mergeCell ref="T179:U179"/>
    <mergeCell ref="B180:C180"/>
    <mergeCell ref="D180:E180"/>
    <mergeCell ref="F180:G180"/>
    <mergeCell ref="H180:I180"/>
    <mergeCell ref="J180:K180"/>
    <mergeCell ref="L178:M178"/>
    <mergeCell ref="N178:O178"/>
    <mergeCell ref="P178:Q178"/>
    <mergeCell ref="R178:S178"/>
    <mergeCell ref="T178:U178"/>
    <mergeCell ref="B179:C179"/>
    <mergeCell ref="D179:E179"/>
    <mergeCell ref="F179:G179"/>
    <mergeCell ref="H179:I179"/>
    <mergeCell ref="J179:K179"/>
    <mergeCell ref="L181:M181"/>
    <mergeCell ref="N181:O181"/>
    <mergeCell ref="P181:Q181"/>
    <mergeCell ref="R181:S181"/>
    <mergeCell ref="T181:U181"/>
    <mergeCell ref="B182:C182"/>
    <mergeCell ref="D182:E182"/>
    <mergeCell ref="F182:G182"/>
    <mergeCell ref="H182:I182"/>
    <mergeCell ref="J182:K182"/>
    <mergeCell ref="L180:M180"/>
    <mergeCell ref="N180:O180"/>
    <mergeCell ref="P180:Q180"/>
    <mergeCell ref="R180:S180"/>
    <mergeCell ref="T180:U180"/>
    <mergeCell ref="B181:C181"/>
    <mergeCell ref="D181:E181"/>
    <mergeCell ref="F181:G181"/>
    <mergeCell ref="H181:I181"/>
    <mergeCell ref="J181:K181"/>
    <mergeCell ref="L183:M183"/>
    <mergeCell ref="N183:O183"/>
    <mergeCell ref="P183:Q183"/>
    <mergeCell ref="R183:S183"/>
    <mergeCell ref="T183:U183"/>
    <mergeCell ref="B184:C184"/>
    <mergeCell ref="D184:E184"/>
    <mergeCell ref="F184:G184"/>
    <mergeCell ref="H184:I184"/>
    <mergeCell ref="J184:K184"/>
    <mergeCell ref="L182:M182"/>
    <mergeCell ref="N182:O182"/>
    <mergeCell ref="P182:Q182"/>
    <mergeCell ref="R182:S182"/>
    <mergeCell ref="T182:U182"/>
    <mergeCell ref="B183:C183"/>
    <mergeCell ref="D183:E183"/>
    <mergeCell ref="F183:G183"/>
    <mergeCell ref="H183:I183"/>
    <mergeCell ref="J183:K183"/>
    <mergeCell ref="L185:M185"/>
    <mergeCell ref="N185:O185"/>
    <mergeCell ref="P185:Q185"/>
    <mergeCell ref="R185:S185"/>
    <mergeCell ref="T185:U185"/>
    <mergeCell ref="B186:C186"/>
    <mergeCell ref="D186:E186"/>
    <mergeCell ref="F186:G186"/>
    <mergeCell ref="H186:I186"/>
    <mergeCell ref="J186:K186"/>
    <mergeCell ref="L184:M184"/>
    <mergeCell ref="N184:O184"/>
    <mergeCell ref="P184:Q184"/>
    <mergeCell ref="R184:S184"/>
    <mergeCell ref="T184:U184"/>
    <mergeCell ref="B185:C185"/>
    <mergeCell ref="D185:E185"/>
    <mergeCell ref="F185:G185"/>
    <mergeCell ref="H185:I185"/>
    <mergeCell ref="J185:K185"/>
    <mergeCell ref="L187:M187"/>
    <mergeCell ref="N187:O187"/>
    <mergeCell ref="P187:Q187"/>
    <mergeCell ref="R187:S187"/>
    <mergeCell ref="T187:U187"/>
    <mergeCell ref="B188:C188"/>
    <mergeCell ref="D188:E188"/>
    <mergeCell ref="F188:G188"/>
    <mergeCell ref="H188:I188"/>
    <mergeCell ref="J188:K188"/>
    <mergeCell ref="L186:M186"/>
    <mergeCell ref="N186:O186"/>
    <mergeCell ref="P186:Q186"/>
    <mergeCell ref="R186:S186"/>
    <mergeCell ref="T186:U186"/>
    <mergeCell ref="B187:C187"/>
    <mergeCell ref="D187:E187"/>
    <mergeCell ref="F187:G187"/>
    <mergeCell ref="H187:I187"/>
    <mergeCell ref="J187:K187"/>
    <mergeCell ref="L189:M189"/>
    <mergeCell ref="N189:O189"/>
    <mergeCell ref="P189:Q189"/>
    <mergeCell ref="R189:S189"/>
    <mergeCell ref="T189:U189"/>
    <mergeCell ref="B190:C190"/>
    <mergeCell ref="D190:E190"/>
    <mergeCell ref="F190:G190"/>
    <mergeCell ref="H190:I190"/>
    <mergeCell ref="J190:K190"/>
    <mergeCell ref="L188:M188"/>
    <mergeCell ref="N188:O188"/>
    <mergeCell ref="P188:Q188"/>
    <mergeCell ref="R188:S188"/>
    <mergeCell ref="T188:U188"/>
    <mergeCell ref="B189:C189"/>
    <mergeCell ref="D189:E189"/>
    <mergeCell ref="F189:G189"/>
    <mergeCell ref="H189:I189"/>
    <mergeCell ref="J189:K189"/>
    <mergeCell ref="L191:M191"/>
    <mergeCell ref="N191:O191"/>
    <mergeCell ref="P191:Q191"/>
    <mergeCell ref="R191:S191"/>
    <mergeCell ref="T191:U191"/>
    <mergeCell ref="B192:C192"/>
    <mergeCell ref="D192:E192"/>
    <mergeCell ref="F192:G192"/>
    <mergeCell ref="H192:I192"/>
    <mergeCell ref="J192:K192"/>
    <mergeCell ref="L190:M190"/>
    <mergeCell ref="N190:O190"/>
    <mergeCell ref="P190:Q190"/>
    <mergeCell ref="R190:S190"/>
    <mergeCell ref="T190:U190"/>
    <mergeCell ref="B191:C191"/>
    <mergeCell ref="D191:E191"/>
    <mergeCell ref="F191:G191"/>
    <mergeCell ref="H191:I191"/>
    <mergeCell ref="J191:K191"/>
    <mergeCell ref="L193:M193"/>
    <mergeCell ref="N193:O193"/>
    <mergeCell ref="P193:Q193"/>
    <mergeCell ref="R193:S193"/>
    <mergeCell ref="T193:U193"/>
    <mergeCell ref="B194:C194"/>
    <mergeCell ref="D194:E194"/>
    <mergeCell ref="F194:G194"/>
    <mergeCell ref="H194:I194"/>
    <mergeCell ref="J194:K194"/>
    <mergeCell ref="L192:M192"/>
    <mergeCell ref="N192:O192"/>
    <mergeCell ref="P192:Q192"/>
    <mergeCell ref="R192:S192"/>
    <mergeCell ref="T192:U192"/>
    <mergeCell ref="B193:C193"/>
    <mergeCell ref="D193:E193"/>
    <mergeCell ref="F193:G193"/>
    <mergeCell ref="H193:I193"/>
    <mergeCell ref="J193:K193"/>
    <mergeCell ref="L195:M195"/>
    <mergeCell ref="N195:O195"/>
    <mergeCell ref="P195:Q195"/>
    <mergeCell ref="R195:S195"/>
    <mergeCell ref="T195:U195"/>
    <mergeCell ref="B196:C196"/>
    <mergeCell ref="D196:E196"/>
    <mergeCell ref="F196:G196"/>
    <mergeCell ref="H196:I196"/>
    <mergeCell ref="J196:K196"/>
    <mergeCell ref="L194:M194"/>
    <mergeCell ref="N194:O194"/>
    <mergeCell ref="P194:Q194"/>
    <mergeCell ref="R194:S194"/>
    <mergeCell ref="T194:U194"/>
    <mergeCell ref="B195:C195"/>
    <mergeCell ref="D195:E195"/>
    <mergeCell ref="F195:G195"/>
    <mergeCell ref="H195:I195"/>
    <mergeCell ref="J195:K195"/>
    <mergeCell ref="L196:M196"/>
    <mergeCell ref="N196:O196"/>
    <mergeCell ref="P196:Q196"/>
    <mergeCell ref="R196:S196"/>
    <mergeCell ref="T196:U196"/>
    <mergeCell ref="L199:M199"/>
    <mergeCell ref="N199:O199"/>
    <mergeCell ref="P199:Q199"/>
    <mergeCell ref="R199:S199"/>
    <mergeCell ref="T199:U199"/>
    <mergeCell ref="L198:M198"/>
    <mergeCell ref="N198:O198"/>
    <mergeCell ref="P198:Q198"/>
    <mergeCell ref="R198:S198"/>
    <mergeCell ref="T198:U198"/>
    <mergeCell ref="B199:C199"/>
    <mergeCell ref="D199:E199"/>
    <mergeCell ref="F199:G199"/>
    <mergeCell ref="H199:I199"/>
    <mergeCell ref="J199:K199"/>
    <mergeCell ref="L197:M197"/>
    <mergeCell ref="N197:O197"/>
    <mergeCell ref="P197:Q197"/>
    <mergeCell ref="R197:S197"/>
    <mergeCell ref="T197:U197"/>
    <mergeCell ref="B198:C198"/>
    <mergeCell ref="D198:E198"/>
    <mergeCell ref="F198:G198"/>
    <mergeCell ref="H198:I198"/>
    <mergeCell ref="J198:K198"/>
    <mergeCell ref="B197:C197"/>
    <mergeCell ref="D197:E197"/>
    <mergeCell ref="F197:G197"/>
    <mergeCell ref="H197:I197"/>
    <mergeCell ref="J197:K197"/>
    <mergeCell ref="AC150:AC155"/>
    <mergeCell ref="AC156:AC165"/>
    <mergeCell ref="AC166:AC172"/>
    <mergeCell ref="AC173:AC194"/>
    <mergeCell ref="AC195:AC198"/>
    <mergeCell ref="AC199:AC204"/>
    <mergeCell ref="AC127:AC129"/>
    <mergeCell ref="AC130:AC134"/>
    <mergeCell ref="AC135:AC142"/>
    <mergeCell ref="AC143:AC144"/>
    <mergeCell ref="AC145:AC146"/>
    <mergeCell ref="AC147:AC149"/>
    <mergeCell ref="AC41:AC46"/>
    <mergeCell ref="AC47:AC56"/>
    <mergeCell ref="AC57:AC63"/>
    <mergeCell ref="AC64:AC85"/>
    <mergeCell ref="AC86:AC89"/>
    <mergeCell ref="AC90:AC95"/>
    <mergeCell ref="AC363:AC364"/>
    <mergeCell ref="AC365:AC367"/>
    <mergeCell ref="AC368:AC373"/>
    <mergeCell ref="AC374:AC383"/>
    <mergeCell ref="AC384:AC390"/>
    <mergeCell ref="AC391:AC412"/>
    <mergeCell ref="AC282:AC303"/>
    <mergeCell ref="AC304:AC307"/>
    <mergeCell ref="AC308:AC313"/>
    <mergeCell ref="AC314:AC321"/>
    <mergeCell ref="AC322:AC327"/>
    <mergeCell ref="AC328:AC332"/>
    <mergeCell ref="AC252:AC253"/>
    <mergeCell ref="AC254:AC255"/>
    <mergeCell ref="AC256:AC258"/>
    <mergeCell ref="AC259:AC264"/>
    <mergeCell ref="AC265:AC274"/>
    <mergeCell ref="AC275:AC281"/>
    <mergeCell ref="AC579:AC580"/>
    <mergeCell ref="AC581:AC582"/>
    <mergeCell ref="AC583:AC585"/>
    <mergeCell ref="AC483:AC492"/>
    <mergeCell ref="AC493:AC499"/>
    <mergeCell ref="AC500:AC521"/>
    <mergeCell ref="AC522:AC525"/>
    <mergeCell ref="AC526:AC531"/>
    <mergeCell ref="AC532:AC539"/>
    <mergeCell ref="AC457:AC461"/>
    <mergeCell ref="AC462:AC469"/>
    <mergeCell ref="AC470:AC471"/>
    <mergeCell ref="AC472:AC473"/>
    <mergeCell ref="AC474:AC476"/>
    <mergeCell ref="AC477:AC482"/>
    <mergeCell ref="AC413:AC416"/>
    <mergeCell ref="AC417:AC422"/>
    <mergeCell ref="AC423:AC430"/>
    <mergeCell ref="AC431:AC436"/>
    <mergeCell ref="AC437:AC441"/>
    <mergeCell ref="AC454:AC456"/>
  </mergeCells>
  <pageMargins left="0.7" right="0.7" top="0.75" bottom="0.75" header="0.3" footer="0.3"/>
  <pageSetup paperSize="9" orientation="portrait"/>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IV1082"/>
  <sheetViews>
    <sheetView zoomScaleNormal="100" workbookViewId="0">
      <selection activeCell="G138" sqref="G138"/>
    </sheetView>
  </sheetViews>
  <sheetFormatPr defaultColWidth="9.109375" defaultRowHeight="14.4" x14ac:dyDescent="0.3"/>
  <cols>
    <col min="1" max="1" width="33.6640625" style="232" customWidth="1" collapsed="1"/>
    <col min="2" max="2" width="14" style="232" customWidth="1" collapsed="1"/>
    <col min="3" max="3" width="16.44140625" style="232" customWidth="1" collapsed="1"/>
    <col min="4" max="4" width="27" style="232" customWidth="1" collapsed="1"/>
    <col min="5" max="5" width="70.6640625" style="232" customWidth="1" collapsed="1"/>
    <col min="6" max="6" width="25.6640625" style="232" customWidth="1" collapsed="1"/>
    <col min="7" max="7" width="34.88671875" style="232" customWidth="1" collapsed="1"/>
    <col min="8" max="8" width="15.109375" style="232" customWidth="1" collapsed="1"/>
    <col min="9" max="10" width="14" style="232" customWidth="1" collapsed="1"/>
    <col min="11" max="11" width="9.109375" style="232" customWidth="1"/>
    <col min="12" max="16384" width="9.109375" style="232"/>
  </cols>
  <sheetData>
    <row r="1" spans="1:10" x14ac:dyDescent="0.3">
      <c r="A1" t="s">
        <v>471</v>
      </c>
      <c r="B1" t="s">
        <v>472</v>
      </c>
    </row>
    <row r="2" spans="1:10" x14ac:dyDescent="0.3">
      <c r="A2" t="s">
        <v>473</v>
      </c>
      <c r="B2" t="s">
        <v>474</v>
      </c>
    </row>
    <row r="3" spans="1:10" x14ac:dyDescent="0.3">
      <c r="A3" t="s">
        <v>475</v>
      </c>
      <c r="B3">
        <v>2004</v>
      </c>
    </row>
    <row r="4" spans="1:10" x14ac:dyDescent="0.3">
      <c r="A4" t="s">
        <v>476</v>
      </c>
      <c r="B4" t="s">
        <v>17</v>
      </c>
    </row>
    <row r="5" spans="1:10" x14ac:dyDescent="0.3">
      <c r="A5" t="s">
        <v>477</v>
      </c>
      <c r="B5" t="s">
        <v>478</v>
      </c>
    </row>
    <row r="6" spans="1:10" x14ac:dyDescent="0.3">
      <c r="A6" t="s">
        <v>479</v>
      </c>
      <c r="B6" t="s">
        <v>480</v>
      </c>
    </row>
    <row r="7" spans="1:10" x14ac:dyDescent="0.3">
      <c r="A7" t="s">
        <v>481</v>
      </c>
      <c r="B7" s="390">
        <v>43139</v>
      </c>
    </row>
    <row r="8" spans="1:10" x14ac:dyDescent="0.3">
      <c r="A8" t="s">
        <v>482</v>
      </c>
      <c r="B8" t="s">
        <v>483</v>
      </c>
    </row>
    <row r="9" spans="1:10" x14ac:dyDescent="0.3">
      <c r="A9" t="s">
        <v>484</v>
      </c>
      <c r="B9" t="s">
        <v>485</v>
      </c>
    </row>
    <row r="10" spans="1:10" x14ac:dyDescent="0.3">
      <c r="A10" t="s">
        <v>486</v>
      </c>
      <c r="B10" t="s">
        <v>71</v>
      </c>
    </row>
    <row r="11" spans="1:10" x14ac:dyDescent="0.3">
      <c r="A11" t="s">
        <v>487</v>
      </c>
      <c r="B11" t="s">
        <v>488</v>
      </c>
    </row>
    <row r="12" spans="1:10" x14ac:dyDescent="0.3">
      <c r="A12" t="s">
        <v>489</v>
      </c>
      <c r="B12" t="s">
        <v>490</v>
      </c>
    </row>
    <row r="13" spans="1:10" x14ac:dyDescent="0.3">
      <c r="B13" s="390"/>
    </row>
    <row r="14" spans="1:10" ht="21" customHeight="1" x14ac:dyDescent="0.3">
      <c r="A14" s="257"/>
      <c r="B14" s="386"/>
      <c r="C14" s="258"/>
      <c r="D14" s="259"/>
      <c r="F14" s="259"/>
      <c r="G14" s="260"/>
      <c r="H14" s="258"/>
      <c r="I14" s="258"/>
      <c r="J14" s="258"/>
    </row>
    <row r="15" spans="1:10" ht="18.75" customHeight="1" x14ac:dyDescent="0.3">
      <c r="A15" s="261" t="s">
        <v>491</v>
      </c>
      <c r="B15" s="258"/>
      <c r="C15" s="258"/>
      <c r="D15" s="259"/>
      <c r="F15" s="259"/>
      <c r="G15" s="262" t="s">
        <v>492</v>
      </c>
      <c r="H15" s="258"/>
      <c r="I15" s="258"/>
      <c r="J15" s="258"/>
    </row>
    <row r="16" spans="1:10" ht="21" customHeight="1" x14ac:dyDescent="0.3">
      <c r="A16" s="257"/>
      <c r="B16" s="258"/>
      <c r="C16" s="258"/>
      <c r="D16" s="259"/>
      <c r="F16" s="259"/>
      <c r="G16" s="263" t="s">
        <v>493</v>
      </c>
      <c r="H16" s="258"/>
      <c r="I16" s="258"/>
      <c r="J16" s="258"/>
    </row>
    <row r="17" spans="1:118" ht="21" customHeight="1" x14ac:dyDescent="0.3">
      <c r="A17" s="257" t="s">
        <v>494</v>
      </c>
      <c r="B17" s="264">
        <v>2015</v>
      </c>
      <c r="C17" s="265"/>
      <c r="D17" s="265"/>
      <c r="F17" s="259"/>
      <c r="G17" s="266" t="s">
        <v>495</v>
      </c>
      <c r="H17" s="138"/>
      <c r="I17" s="138"/>
      <c r="J17" s="138"/>
      <c r="K17" s="138"/>
      <c r="L17" s="138"/>
      <c r="M17" s="138"/>
      <c r="N17" s="138"/>
      <c r="O17" s="138"/>
      <c r="P17" s="138"/>
      <c r="Q17" s="138"/>
      <c r="R17" s="138"/>
      <c r="S17" s="138"/>
      <c r="T17" s="138"/>
      <c r="U17" s="138"/>
      <c r="V17" s="138"/>
      <c r="W17" s="138"/>
      <c r="X17" s="138"/>
      <c r="Y17" s="138"/>
      <c r="Z17" s="138"/>
      <c r="AA17" s="138"/>
      <c r="AB17" s="138"/>
      <c r="AC17" s="138"/>
      <c r="AD17" s="138"/>
      <c r="AE17" s="138"/>
      <c r="AF17" s="138"/>
      <c r="AG17" s="138"/>
      <c r="AH17" s="138"/>
      <c r="AI17" s="138"/>
      <c r="AJ17" s="138"/>
      <c r="AK17" s="138"/>
      <c r="AL17" s="138"/>
    </row>
    <row r="18" spans="1:118" ht="21" customHeight="1" x14ac:dyDescent="0.3">
      <c r="A18" s="257"/>
      <c r="B18" s="258"/>
      <c r="C18" s="258"/>
      <c r="D18" s="259"/>
      <c r="F18" s="259"/>
      <c r="G18" s="44"/>
      <c r="H18" s="355"/>
      <c r="I18" s="355"/>
      <c r="J18" s="355"/>
      <c r="K18" s="355"/>
      <c r="L18" s="355"/>
      <c r="M18" s="355"/>
      <c r="N18" s="355"/>
      <c r="O18" s="334"/>
      <c r="P18" s="334"/>
      <c r="Q18" s="334"/>
      <c r="R18" s="334"/>
      <c r="S18" s="334"/>
      <c r="T18" s="334"/>
      <c r="U18" s="355"/>
      <c r="V18" s="355"/>
      <c r="W18" s="53"/>
      <c r="X18" s="355"/>
      <c r="Y18" s="355"/>
      <c r="Z18" s="355"/>
      <c r="AA18" s="355"/>
      <c r="AB18" s="355"/>
      <c r="AC18" s="355"/>
      <c r="AD18" s="355"/>
      <c r="AE18" s="355"/>
      <c r="AF18" s="355"/>
      <c r="AG18" s="355"/>
      <c r="AH18" s="355"/>
      <c r="AI18" s="355"/>
      <c r="AJ18" s="355"/>
      <c r="AK18" s="355"/>
      <c r="AL18" s="355"/>
    </row>
    <row r="19" spans="1:118" ht="21" customHeight="1" x14ac:dyDescent="0.3">
      <c r="A19" s="257" t="s">
        <v>496</v>
      </c>
      <c r="B19" s="267" t="s">
        <v>497</v>
      </c>
      <c r="C19" s="267" t="s">
        <v>498</v>
      </c>
      <c r="D19" s="259"/>
      <c r="F19" s="259"/>
      <c r="G19" s="268" t="s">
        <v>17</v>
      </c>
      <c r="H19" s="53"/>
      <c r="I19" s="53"/>
      <c r="J19" s="46"/>
      <c r="K19" s="81"/>
      <c r="L19" s="81"/>
      <c r="M19" s="81"/>
      <c r="N19" s="81"/>
      <c r="O19" s="334"/>
      <c r="P19" s="334"/>
      <c r="Q19" s="334"/>
      <c r="R19" s="334"/>
      <c r="S19" s="334"/>
      <c r="T19" s="334"/>
      <c r="U19" s="81"/>
      <c r="V19" s="81"/>
      <c r="W19" s="250"/>
      <c r="X19" s="81"/>
      <c r="Y19" s="81"/>
      <c r="Z19" s="46"/>
      <c r="AA19" s="46"/>
      <c r="AB19" s="81"/>
      <c r="AC19" s="81"/>
      <c r="AD19" s="53"/>
      <c r="AE19" s="53"/>
      <c r="AF19" s="53"/>
      <c r="AG19" s="53"/>
      <c r="AH19" s="53"/>
      <c r="AI19" s="53"/>
      <c r="AJ19" s="53"/>
      <c r="AK19" s="47" t="s">
        <v>438</v>
      </c>
    </row>
    <row r="20" spans="1:118" ht="21" customHeight="1" x14ac:dyDescent="0.3">
      <c r="A20" s="257"/>
      <c r="B20" s="258"/>
      <c r="C20" s="258"/>
      <c r="D20" s="259"/>
      <c r="F20" s="259"/>
      <c r="G20" s="53"/>
      <c r="H20" s="269" t="s">
        <v>440</v>
      </c>
      <c r="I20" s="269"/>
      <c r="J20" s="269"/>
      <c r="K20" s="252"/>
      <c r="L20" s="252"/>
      <c r="M20" s="252"/>
      <c r="N20" s="252"/>
      <c r="O20" s="252"/>
      <c r="P20" s="252"/>
      <c r="Q20" s="252"/>
      <c r="R20" s="252"/>
      <c r="S20" s="252"/>
      <c r="T20" s="252"/>
      <c r="U20" s="252"/>
      <c r="V20" s="48"/>
      <c r="W20" s="269" t="s">
        <v>441</v>
      </c>
      <c r="X20" s="269"/>
      <c r="Y20" s="269"/>
      <c r="Z20" s="252"/>
      <c r="AA20" s="252"/>
      <c r="AB20" s="252"/>
      <c r="AC20" s="252"/>
      <c r="AD20" s="252"/>
      <c r="AE20" s="252"/>
      <c r="AF20" s="252"/>
      <c r="AG20" s="252"/>
      <c r="AH20" s="252"/>
      <c r="AI20" s="252"/>
      <c r="AJ20" s="252"/>
    </row>
    <row r="21" spans="1:118" ht="15" customHeight="1" x14ac:dyDescent="0.3">
      <c r="G21" s="53"/>
      <c r="H21" s="49"/>
      <c r="I21" s="49"/>
      <c r="J21" s="49"/>
      <c r="K21" s="355"/>
      <c r="L21" s="355"/>
      <c r="M21" s="355"/>
      <c r="N21" s="355"/>
      <c r="O21" s="355"/>
      <c r="P21" s="355"/>
      <c r="Q21" s="355"/>
      <c r="R21" s="355"/>
      <c r="S21" s="355"/>
      <c r="T21" s="360"/>
      <c r="U21" s="360"/>
      <c r="V21" s="50"/>
      <c r="W21" s="49"/>
      <c r="X21" s="49"/>
      <c r="Y21" s="49"/>
      <c r="Z21" s="355"/>
      <c r="AA21" s="355"/>
      <c r="AB21" s="355"/>
      <c r="AC21" s="355"/>
      <c r="AD21" s="355"/>
      <c r="AE21" s="355"/>
      <c r="AF21" s="355"/>
      <c r="AG21" s="355"/>
      <c r="AH21" s="355"/>
      <c r="AI21" s="270"/>
      <c r="AJ21" s="270"/>
    </row>
    <row r="22" spans="1:118" ht="45" customHeight="1" x14ac:dyDescent="0.3">
      <c r="G22" s="81"/>
      <c r="H22" s="271" t="s">
        <v>393</v>
      </c>
      <c r="I22" s="271" t="s">
        <v>394</v>
      </c>
      <c r="J22" s="271" t="s">
        <v>395</v>
      </c>
      <c r="K22" s="272" t="s">
        <v>396</v>
      </c>
      <c r="L22" s="271" t="s">
        <v>397</v>
      </c>
      <c r="M22" s="271" t="s">
        <v>398</v>
      </c>
      <c r="N22" s="272" t="s">
        <v>399</v>
      </c>
      <c r="O22" s="272" t="s">
        <v>400</v>
      </c>
      <c r="P22" s="272" t="s">
        <v>401</v>
      </c>
      <c r="Q22" s="271" t="s">
        <v>402</v>
      </c>
      <c r="R22" s="271" t="s">
        <v>403</v>
      </c>
      <c r="S22" s="271" t="s">
        <v>404</v>
      </c>
      <c r="T22" s="273" t="s">
        <v>499</v>
      </c>
      <c r="U22" s="274"/>
      <c r="V22" s="56"/>
      <c r="W22" s="271" t="s">
        <v>393</v>
      </c>
      <c r="X22" s="271" t="s">
        <v>394</v>
      </c>
      <c r="Y22" s="271" t="s">
        <v>395</v>
      </c>
      <c r="Z22" s="272" t="s">
        <v>396</v>
      </c>
      <c r="AA22" s="271" t="s">
        <v>397</v>
      </c>
      <c r="AB22" s="271" t="s">
        <v>398</v>
      </c>
      <c r="AC22" s="272" t="s">
        <v>399</v>
      </c>
      <c r="AD22" s="272" t="s">
        <v>400</v>
      </c>
      <c r="AE22" s="272" t="s">
        <v>401</v>
      </c>
      <c r="AF22" s="271" t="s">
        <v>402</v>
      </c>
      <c r="AG22" s="271" t="s">
        <v>403</v>
      </c>
      <c r="AH22" s="271" t="s">
        <v>404</v>
      </c>
      <c r="AI22" s="274" t="s">
        <v>499</v>
      </c>
      <c r="AJ22" s="274"/>
      <c r="AL22" s="246" t="s">
        <v>393</v>
      </c>
      <c r="AM22" s="246" t="s">
        <v>394</v>
      </c>
      <c r="AN22" s="246" t="s">
        <v>395</v>
      </c>
      <c r="AO22" s="246" t="s">
        <v>500</v>
      </c>
      <c r="AP22" s="246" t="s">
        <v>397</v>
      </c>
      <c r="AQ22" s="246" t="s">
        <v>398</v>
      </c>
      <c r="AR22" s="246" t="s">
        <v>501</v>
      </c>
      <c r="AS22" s="246" t="s">
        <v>502</v>
      </c>
      <c r="AT22" s="246" t="s">
        <v>503</v>
      </c>
      <c r="AU22" s="246" t="s">
        <v>402</v>
      </c>
      <c r="AV22" s="246" t="s">
        <v>403</v>
      </c>
      <c r="AW22" s="246" t="s">
        <v>404</v>
      </c>
      <c r="AX22" s="246" t="s">
        <v>499</v>
      </c>
    </row>
    <row r="23" spans="1:118" x14ac:dyDescent="0.3">
      <c r="G23" s="53"/>
      <c r="H23" s="275" t="s">
        <v>405</v>
      </c>
      <c r="I23" s="276"/>
      <c r="J23" s="276"/>
      <c r="K23" s="276"/>
      <c r="L23" s="276"/>
      <c r="M23" s="276"/>
      <c r="N23" s="276"/>
      <c r="O23" s="276"/>
      <c r="P23" s="276"/>
      <c r="Q23" s="276"/>
      <c r="R23" s="276"/>
      <c r="S23" s="276"/>
      <c r="T23" s="277"/>
      <c r="U23" s="277"/>
      <c r="V23" s="278"/>
      <c r="W23" s="276" t="s">
        <v>405</v>
      </c>
      <c r="X23" s="276"/>
      <c r="Y23" s="276"/>
      <c r="Z23" s="276"/>
      <c r="AA23" s="276"/>
      <c r="AB23" s="276"/>
      <c r="AC23" s="276"/>
      <c r="AD23" s="276"/>
      <c r="AE23" s="276"/>
      <c r="AF23" s="276"/>
      <c r="AG23" s="276"/>
      <c r="AH23" s="276"/>
      <c r="AI23" s="277"/>
      <c r="AJ23" s="277"/>
      <c r="AK23" s="279"/>
      <c r="AL23" s="232" t="s">
        <v>405</v>
      </c>
    </row>
    <row r="24" spans="1:118" x14ac:dyDescent="0.3">
      <c r="G24" s="53"/>
      <c r="H24" s="280"/>
      <c r="I24" s="281"/>
      <c r="J24" s="281"/>
      <c r="K24" s="282"/>
      <c r="L24" s="282"/>
      <c r="M24" s="282"/>
      <c r="N24" s="282"/>
      <c r="O24" s="282"/>
      <c r="P24" s="282"/>
      <c r="Q24" s="282"/>
      <c r="R24" s="282"/>
      <c r="S24" s="282"/>
      <c r="T24" s="282"/>
      <c r="U24" s="282"/>
      <c r="V24" s="281"/>
      <c r="W24" s="281"/>
      <c r="X24" s="281"/>
      <c r="Y24" s="281"/>
      <c r="Z24" s="282"/>
      <c r="AA24" s="282"/>
      <c r="AB24" s="282"/>
      <c r="AC24" s="282"/>
      <c r="AD24" s="282"/>
      <c r="AE24" s="282"/>
      <c r="AF24" s="282"/>
      <c r="AG24" s="282"/>
      <c r="AH24" s="282"/>
      <c r="AI24" s="282"/>
      <c r="AJ24" s="282"/>
      <c r="AK24" s="283"/>
    </row>
    <row r="25" spans="1:118" ht="26.25" customHeight="1" x14ac:dyDescent="0.3">
      <c r="G25" s="284" t="s">
        <v>406</v>
      </c>
      <c r="H25" s="285">
        <v>6.4956461048060232</v>
      </c>
      <c r="I25" s="286">
        <v>6.3515701146503174</v>
      </c>
      <c r="J25" s="286">
        <v>6.5045913752018834</v>
      </c>
      <c r="K25" s="286" t="s">
        <v>284</v>
      </c>
      <c r="L25" s="286">
        <v>4.2177747066930511</v>
      </c>
      <c r="M25" s="286">
        <v>4.1329370156779879</v>
      </c>
      <c r="N25" s="286">
        <v>4.787677014293596</v>
      </c>
      <c r="O25" s="286">
        <v>4.9113889645762754</v>
      </c>
      <c r="P25" s="286">
        <v>4.3817406200750391</v>
      </c>
      <c r="Q25" s="286">
        <v>4.5306845223049521</v>
      </c>
      <c r="R25" s="286">
        <v>3.955280297560547</v>
      </c>
      <c r="S25" s="286">
        <v>4.3764217674896582</v>
      </c>
      <c r="T25" s="286">
        <v>4.3340144884535166</v>
      </c>
      <c r="U25" s="286"/>
      <c r="V25" s="287"/>
      <c r="W25" s="286">
        <v>11.078051084845461</v>
      </c>
      <c r="X25" s="286">
        <v>11.493999399514189</v>
      </c>
      <c r="Y25" s="286">
        <v>11.03047182954135</v>
      </c>
      <c r="Z25" s="286" t="s">
        <v>284</v>
      </c>
      <c r="AA25" s="286">
        <v>8.8847172458080674</v>
      </c>
      <c r="AB25" s="286">
        <v>9.2364457474312314</v>
      </c>
      <c r="AC25" s="286">
        <v>9.0520971068976763</v>
      </c>
      <c r="AD25" s="286">
        <v>9.0503781292437573</v>
      </c>
      <c r="AE25" s="286">
        <v>8.7832992839120898</v>
      </c>
      <c r="AF25" s="286">
        <v>8.4650773191486479</v>
      </c>
      <c r="AG25" s="286">
        <v>8.1653902798021232</v>
      </c>
      <c r="AH25" s="286">
        <v>7.7096732192690522</v>
      </c>
      <c r="AI25" s="286">
        <v>7.4524573919883137</v>
      </c>
      <c r="AJ25" s="286"/>
      <c r="AK25" s="288"/>
      <c r="AL25" s="295">
        <v>8.8558371410208316</v>
      </c>
      <c r="AM25" s="295">
        <v>8.9732451009469525</v>
      </c>
      <c r="AN25" s="295">
        <v>8.8363103870020066</v>
      </c>
      <c r="AO25" s="295" t="s">
        <v>284</v>
      </c>
      <c r="AP25" s="295">
        <v>6.5114766816953171</v>
      </c>
      <c r="AQ25" s="295">
        <v>6.6386913796377334</v>
      </c>
      <c r="AR25" s="295">
        <v>6.936374648827428</v>
      </c>
      <c r="AS25" s="295">
        <v>6.9981514411527703</v>
      </c>
      <c r="AT25" s="295">
        <v>6.5852669496429268</v>
      </c>
      <c r="AU25" s="295">
        <v>6.5093986986783001</v>
      </c>
      <c r="AV25" s="295">
        <v>6.0785906302651416</v>
      </c>
      <c r="AW25" s="295">
        <v>6.0506348219744028</v>
      </c>
      <c r="AX25" s="295">
        <v>5.8926922166737272</v>
      </c>
    </row>
    <row r="26" spans="1:118" x14ac:dyDescent="0.3">
      <c r="G26" s="289"/>
      <c r="H26" s="285"/>
      <c r="I26" s="286"/>
      <c r="J26" s="286"/>
      <c r="K26" s="286"/>
      <c r="L26" s="286"/>
      <c r="M26" s="286"/>
      <c r="N26" s="286"/>
      <c r="O26" s="286"/>
      <c r="P26" s="286"/>
      <c r="Q26" s="286"/>
      <c r="R26" s="286"/>
      <c r="S26" s="286"/>
      <c r="T26" s="281"/>
      <c r="U26" s="281"/>
      <c r="V26" s="286"/>
      <c r="W26" s="286"/>
      <c r="X26" s="286"/>
      <c r="Y26" s="286"/>
      <c r="Z26" s="286"/>
      <c r="AA26" s="286"/>
      <c r="AB26" s="286"/>
      <c r="AC26" s="286"/>
      <c r="AD26" s="286"/>
      <c r="AE26" s="286"/>
      <c r="AF26" s="286"/>
      <c r="AG26" s="286"/>
      <c r="AH26" s="286"/>
      <c r="AI26" s="281"/>
      <c r="AJ26" s="281"/>
      <c r="AK26" s="290"/>
      <c r="AL26" s="291"/>
      <c r="AM26" s="291"/>
      <c r="AN26" s="291"/>
      <c r="AO26" s="291"/>
      <c r="AP26" s="291"/>
      <c r="AQ26" s="291"/>
      <c r="AR26" s="291"/>
      <c r="AS26" s="291"/>
      <c r="AT26" s="291"/>
      <c r="AU26" s="291"/>
      <c r="AV26" s="291"/>
      <c r="AW26" s="291"/>
      <c r="AX26" s="291"/>
    </row>
    <row r="27" spans="1:118" ht="15" customHeight="1" x14ac:dyDescent="0.3">
      <c r="G27" s="284" t="s">
        <v>407</v>
      </c>
      <c r="H27" s="285">
        <v>4.8807337410386227</v>
      </c>
      <c r="I27" s="286">
        <v>4.8158409845838968</v>
      </c>
      <c r="J27" s="286">
        <v>4.9145386514030696</v>
      </c>
      <c r="K27" s="286" t="s">
        <v>284</v>
      </c>
      <c r="L27" s="286">
        <v>2.9759028772679512</v>
      </c>
      <c r="M27" s="286">
        <v>3.0636050782094522</v>
      </c>
      <c r="N27" s="286">
        <v>3.5738182771369229</v>
      </c>
      <c r="O27" s="286">
        <v>3.515839679082827</v>
      </c>
      <c r="P27" s="286">
        <v>3.0469070638066902</v>
      </c>
      <c r="Q27" s="286">
        <v>3.0294430559389141</v>
      </c>
      <c r="R27" s="286">
        <v>2.753949425967761</v>
      </c>
      <c r="S27" s="286">
        <v>2.9873516717253241</v>
      </c>
      <c r="T27" s="286">
        <v>2.9862109836363779</v>
      </c>
      <c r="U27" s="286"/>
      <c r="V27" s="287"/>
      <c r="W27" s="286">
        <v>8.6507393262087593</v>
      </c>
      <c r="X27" s="286">
        <v>9.2254652386320029</v>
      </c>
      <c r="Y27" s="286">
        <v>8.6973712570989434</v>
      </c>
      <c r="Z27" s="286" t="s">
        <v>284</v>
      </c>
      <c r="AA27" s="286">
        <v>6.9873481340784949</v>
      </c>
      <c r="AB27" s="286">
        <v>7.3643740972010994</v>
      </c>
      <c r="AC27" s="286">
        <v>7.4083279363140413</v>
      </c>
      <c r="AD27" s="286">
        <v>6.8836489498802642</v>
      </c>
      <c r="AE27" s="286">
        <v>6.6587684276749988</v>
      </c>
      <c r="AF27" s="286">
        <v>6.7934467661105806</v>
      </c>
      <c r="AG27" s="286">
        <v>6.4758450623407189</v>
      </c>
      <c r="AH27" s="286">
        <v>6.2308802997862456</v>
      </c>
      <c r="AI27" s="286">
        <v>5.9466231116544046</v>
      </c>
      <c r="AJ27" s="286"/>
      <c r="AK27" s="288"/>
      <c r="AL27" s="295">
        <v>6.8511659170161616</v>
      </c>
      <c r="AM27" s="295">
        <v>7.0792048947282851</v>
      </c>
      <c r="AN27" s="295">
        <v>6.8913563027444722</v>
      </c>
      <c r="AO27" s="295" t="s">
        <v>284</v>
      </c>
      <c r="AP27" s="295">
        <v>4.9380205520477078</v>
      </c>
      <c r="AQ27" s="295">
        <v>5.1710271189683148</v>
      </c>
      <c r="AR27" s="295">
        <v>5.5019315210665756</v>
      </c>
      <c r="AS27" s="295">
        <v>5.2223919668030154</v>
      </c>
      <c r="AT27" s="295">
        <v>4.8533864716911008</v>
      </c>
      <c r="AU27" s="295">
        <v>4.9223185437358206</v>
      </c>
      <c r="AV27" s="295">
        <v>4.6307339582623479</v>
      </c>
      <c r="AW27" s="295">
        <v>4.6145461297315586</v>
      </c>
      <c r="AX27" s="295">
        <v>4.4606588302093986</v>
      </c>
      <c r="AY27" s="296"/>
    </row>
    <row r="28" spans="1:118" x14ac:dyDescent="0.3">
      <c r="G28" s="292"/>
      <c r="H28" s="285"/>
      <c r="I28" s="286"/>
      <c r="J28" s="286"/>
      <c r="K28" s="286"/>
      <c r="L28" s="286"/>
      <c r="M28" s="286"/>
      <c r="N28" s="286"/>
      <c r="O28" s="286"/>
      <c r="P28" s="286"/>
      <c r="Q28" s="286"/>
      <c r="R28" s="286"/>
      <c r="S28" s="286"/>
      <c r="T28" s="286"/>
      <c r="U28" s="286"/>
      <c r="V28" s="293"/>
      <c r="W28" s="286"/>
      <c r="X28" s="286"/>
      <c r="Y28" s="286"/>
      <c r="Z28" s="286"/>
      <c r="AA28" s="286"/>
      <c r="AB28" s="286"/>
      <c r="AC28" s="286"/>
      <c r="AD28" s="286"/>
      <c r="AE28" s="286"/>
      <c r="AF28" s="286"/>
      <c r="AG28" s="286"/>
      <c r="AH28" s="286"/>
      <c r="AI28" s="286"/>
      <c r="AJ28" s="286"/>
      <c r="AK28" s="294"/>
      <c r="AL28" s="295"/>
      <c r="AM28" s="295"/>
      <c r="AN28" s="295"/>
      <c r="AO28" s="295"/>
      <c r="AP28" s="295"/>
      <c r="AQ28" s="295"/>
      <c r="AR28" s="295"/>
      <c r="AS28" s="295"/>
      <c r="AT28" s="295"/>
      <c r="AU28" s="295"/>
      <c r="AV28" s="295"/>
      <c r="AW28" s="295"/>
      <c r="AX28" s="295"/>
      <c r="AY28" s="296"/>
    </row>
    <row r="29" spans="1:118" ht="50.25" customHeight="1" x14ac:dyDescent="0.3">
      <c r="G29" s="284" t="s">
        <v>408</v>
      </c>
      <c r="H29" s="285">
        <v>2.5255934952236898</v>
      </c>
      <c r="I29" s="286">
        <v>2.4072050854468219</v>
      </c>
      <c r="J29" s="286">
        <v>2.5926136352031501</v>
      </c>
      <c r="K29" s="286" t="s">
        <v>284</v>
      </c>
      <c r="L29" s="286">
        <v>2.0398076169821788</v>
      </c>
      <c r="M29" s="286">
        <v>1.794244678879451</v>
      </c>
      <c r="N29" s="286">
        <v>1.965744721474791</v>
      </c>
      <c r="O29" s="286">
        <v>1.9719339830828939</v>
      </c>
      <c r="P29" s="286">
        <v>1.8425679125375889</v>
      </c>
      <c r="Q29" s="286">
        <v>1.8469546421236991</v>
      </c>
      <c r="R29" s="286">
        <v>1.5630075105782011</v>
      </c>
      <c r="S29" s="286">
        <v>1.9668934295383551</v>
      </c>
      <c r="T29" s="286">
        <v>1.5879492134755711</v>
      </c>
      <c r="U29" s="286"/>
      <c r="V29" s="286"/>
      <c r="W29" s="286">
        <v>4.3368715395127158</v>
      </c>
      <c r="X29" s="286">
        <v>4.3566528709295094</v>
      </c>
      <c r="Y29" s="286">
        <v>4.3426225414321253</v>
      </c>
      <c r="Z29" s="286" t="s">
        <v>284</v>
      </c>
      <c r="AA29" s="286">
        <v>3.335741211704458</v>
      </c>
      <c r="AB29" s="286">
        <v>3.1705181017669419</v>
      </c>
      <c r="AC29" s="286">
        <v>3.1368506386160639</v>
      </c>
      <c r="AD29" s="286">
        <v>3.396725370812165</v>
      </c>
      <c r="AE29" s="286">
        <v>3.1512876463899979</v>
      </c>
      <c r="AF29" s="286">
        <v>2.5388491156157071</v>
      </c>
      <c r="AG29" s="286">
        <v>2.5378073327110862</v>
      </c>
      <c r="AH29" s="286">
        <v>2.1832503046948419</v>
      </c>
      <c r="AI29" s="286">
        <v>2.0319421584729578</v>
      </c>
      <c r="AJ29" s="286"/>
      <c r="AK29" s="288"/>
      <c r="AL29" s="295">
        <v>3.4326947177960152</v>
      </c>
      <c r="AM29" s="295">
        <v>3.383146345967551</v>
      </c>
      <c r="AN29" s="295">
        <v>3.4712357266763871</v>
      </c>
      <c r="AO29" s="295" t="s">
        <v>284</v>
      </c>
      <c r="AP29" s="295">
        <v>2.685559367943585</v>
      </c>
      <c r="AQ29" s="295">
        <v>2.479311843864016</v>
      </c>
      <c r="AR29" s="295">
        <v>2.556786463067656</v>
      </c>
      <c r="AS29" s="295">
        <v>2.6822744755243542</v>
      </c>
      <c r="AT29" s="295">
        <v>2.4982667272647849</v>
      </c>
      <c r="AU29" s="295">
        <v>2.19454508464591</v>
      </c>
      <c r="AV29" s="295">
        <v>2.054612726341281</v>
      </c>
      <c r="AW29" s="295">
        <v>2.0756414959247258</v>
      </c>
      <c r="AX29" s="295">
        <v>1.810021987236772</v>
      </c>
      <c r="AY29" s="302"/>
    </row>
    <row r="30" spans="1:118" x14ac:dyDescent="0.3">
      <c r="G30" s="289"/>
      <c r="H30" s="285"/>
      <c r="I30" s="293"/>
      <c r="J30" s="293"/>
      <c r="K30" s="293"/>
      <c r="L30" s="293"/>
      <c r="M30" s="293"/>
      <c r="N30" s="293"/>
      <c r="O30" s="293"/>
      <c r="P30" s="286"/>
      <c r="Q30" s="286"/>
      <c r="R30" s="286"/>
      <c r="S30" s="286"/>
      <c r="T30" s="293"/>
      <c r="U30" s="293"/>
      <c r="V30" s="293"/>
      <c r="W30" s="286"/>
      <c r="X30" s="293"/>
      <c r="Y30" s="293"/>
      <c r="Z30" s="293"/>
      <c r="AA30" s="293"/>
      <c r="AB30" s="293"/>
      <c r="AC30" s="293"/>
      <c r="AD30" s="293"/>
      <c r="AE30" s="286"/>
      <c r="AF30" s="286"/>
      <c r="AG30" s="286"/>
      <c r="AH30" s="286"/>
      <c r="AI30" s="293"/>
      <c r="AJ30" s="293"/>
      <c r="AK30" s="297"/>
      <c r="AL30" s="298"/>
      <c r="AM30" s="298"/>
      <c r="AN30" s="298"/>
      <c r="AO30" s="298"/>
      <c r="AP30" s="298"/>
      <c r="AQ30" s="298"/>
      <c r="AR30" s="298"/>
      <c r="AS30" s="298"/>
      <c r="AT30" s="298"/>
      <c r="AU30" s="298"/>
      <c r="AV30" s="298"/>
      <c r="AW30" s="298"/>
      <c r="AX30" s="298"/>
      <c r="AY30" s="303"/>
    </row>
    <row r="31" spans="1:118" ht="50.25" customHeight="1" x14ac:dyDescent="0.3">
      <c r="G31" s="284" t="s">
        <v>409</v>
      </c>
      <c r="H31" s="285">
        <v>4.6294273261086136</v>
      </c>
      <c r="I31" s="286">
        <v>4.5282543008149068</v>
      </c>
      <c r="J31" s="286">
        <v>4.8584853641712602</v>
      </c>
      <c r="K31" s="286">
        <v>4.6688329933431278</v>
      </c>
      <c r="L31" s="286">
        <v>2.8386356544265721</v>
      </c>
      <c r="M31" s="286">
        <v>2.923248651208429</v>
      </c>
      <c r="N31" s="286">
        <v>3.0627032832389909</v>
      </c>
      <c r="O31" s="286">
        <v>3.8096697288943262</v>
      </c>
      <c r="P31" s="286">
        <v>2.7394502629581639</v>
      </c>
      <c r="Q31" s="286">
        <v>2.7922328328357828</v>
      </c>
      <c r="R31" s="286">
        <v>2.5430823909166538</v>
      </c>
      <c r="S31" s="286">
        <v>2.7538622527075218</v>
      </c>
      <c r="T31" s="286">
        <v>2.73157775191443</v>
      </c>
      <c r="U31" s="286"/>
      <c r="V31" s="293"/>
      <c r="W31" s="286">
        <v>8.6252937053889074</v>
      </c>
      <c r="X31" s="286">
        <v>8.777104856651162</v>
      </c>
      <c r="Y31" s="286">
        <v>8.6448510394000824</v>
      </c>
      <c r="Z31" s="286">
        <v>7.5382362984504194</v>
      </c>
      <c r="AA31" s="286">
        <v>6.5387261233849419</v>
      </c>
      <c r="AB31" s="286">
        <v>7.1780767249685216</v>
      </c>
      <c r="AC31" s="286">
        <v>6.4406209766843903</v>
      </c>
      <c r="AD31" s="286">
        <v>7.0238526242149693</v>
      </c>
      <c r="AE31" s="286">
        <v>6.0782565376392732</v>
      </c>
      <c r="AF31" s="286">
        <v>5.9320273739687854</v>
      </c>
      <c r="AG31" s="286">
        <v>5.829772255247379</v>
      </c>
      <c r="AH31" s="286">
        <v>5.3993041695470492</v>
      </c>
      <c r="AI31" s="286">
        <v>5.2052245903377958</v>
      </c>
      <c r="AJ31" s="286"/>
      <c r="AK31" s="288"/>
      <c r="AL31" s="295">
        <v>6.681110246407215</v>
      </c>
      <c r="AM31" s="295">
        <v>6.6889377952840112</v>
      </c>
      <c r="AN31" s="295">
        <v>6.8258403343446972</v>
      </c>
      <c r="AO31" s="295">
        <v>6.2153973841894601</v>
      </c>
      <c r="AP31" s="295">
        <v>4.6530178975843643</v>
      </c>
      <c r="AQ31" s="295">
        <v>4.9851089166707503</v>
      </c>
      <c r="AR31" s="295">
        <v>4.7554952849648986</v>
      </c>
      <c r="AS31" s="295">
        <v>5.4338655181349038</v>
      </c>
      <c r="AT31" s="295">
        <v>4.4112674198866682</v>
      </c>
      <c r="AU31" s="295">
        <v>4.3724002608666153</v>
      </c>
      <c r="AV31" s="295">
        <v>4.20376066281493</v>
      </c>
      <c r="AW31" s="295">
        <v>4.0831241925880741</v>
      </c>
      <c r="AX31" s="295">
        <v>3.96746982590789</v>
      </c>
      <c r="AZ31" s="296"/>
      <c r="BA31" s="296"/>
      <c r="BB31" s="296"/>
      <c r="BC31" s="296"/>
      <c r="BD31" s="296"/>
      <c r="BE31" s="296"/>
      <c r="BF31" s="296"/>
      <c r="BG31" s="296"/>
      <c r="BH31" s="296"/>
      <c r="BI31" s="296"/>
      <c r="BJ31" s="296"/>
      <c r="BK31" s="296"/>
      <c r="BL31" s="296"/>
      <c r="BM31" s="296"/>
      <c r="BN31" s="296"/>
      <c r="BO31" s="296"/>
      <c r="BP31" s="296"/>
      <c r="BQ31" s="296"/>
      <c r="BR31" s="296"/>
      <c r="BS31" s="296"/>
      <c r="BT31" s="296"/>
      <c r="BU31" s="296"/>
      <c r="BV31" s="296"/>
      <c r="BW31" s="296"/>
      <c r="BX31" s="296"/>
      <c r="BY31" s="296"/>
      <c r="BZ31" s="296"/>
      <c r="CA31" s="296"/>
      <c r="CB31" s="296"/>
      <c r="CC31" s="296"/>
      <c r="CD31" s="296"/>
      <c r="CE31" s="296"/>
      <c r="CF31" s="296"/>
      <c r="CG31" s="296"/>
      <c r="CH31" s="296"/>
      <c r="CI31" s="296"/>
      <c r="CJ31" s="296"/>
      <c r="CK31" s="296"/>
      <c r="CL31" s="296"/>
      <c r="CM31" s="296"/>
      <c r="CN31" s="296"/>
      <c r="CO31" s="296"/>
      <c r="CP31" s="296"/>
      <c r="CQ31" s="296"/>
      <c r="CR31" s="296"/>
      <c r="CS31" s="296"/>
      <c r="CT31" s="296"/>
      <c r="CU31" s="296"/>
      <c r="CV31" s="296"/>
      <c r="CW31" s="296"/>
      <c r="CX31" s="296"/>
      <c r="CY31" s="296"/>
      <c r="CZ31" s="296"/>
      <c r="DA31" s="296"/>
      <c r="DB31" s="296"/>
      <c r="DC31" s="296"/>
      <c r="DD31" s="296"/>
      <c r="DE31" s="296"/>
      <c r="DF31" s="296"/>
      <c r="DG31" s="296"/>
      <c r="DH31" s="296"/>
      <c r="DI31" s="296"/>
      <c r="DJ31" s="296"/>
      <c r="DK31" s="296"/>
      <c r="DL31" s="296"/>
      <c r="DM31" s="296"/>
      <c r="DN31" s="296"/>
    </row>
    <row r="32" spans="1:118" x14ac:dyDescent="0.3">
      <c r="G32" s="60" t="s">
        <v>410</v>
      </c>
      <c r="H32" s="299">
        <v>3.1909359873455951</v>
      </c>
      <c r="I32" s="293">
        <v>3.2492209767184601</v>
      </c>
      <c r="J32" s="293">
        <v>3.4560834097867019</v>
      </c>
      <c r="K32" s="293">
        <v>3.3079850064178342</v>
      </c>
      <c r="L32" s="293">
        <v>2.1433430266143718</v>
      </c>
      <c r="M32" s="293">
        <v>2.3519154185098738</v>
      </c>
      <c r="N32" s="293">
        <v>2.1041706043840489</v>
      </c>
      <c r="O32" s="293">
        <v>2.6253173805602978</v>
      </c>
      <c r="P32" s="293">
        <v>1.8770417747844681</v>
      </c>
      <c r="Q32" s="293">
        <v>1.761835355016373</v>
      </c>
      <c r="R32" s="293">
        <v>1.5087145017024479</v>
      </c>
      <c r="S32" s="293">
        <v>2.050056643461319</v>
      </c>
      <c r="T32" s="293">
        <v>2.0099013469964602</v>
      </c>
      <c r="U32" s="286"/>
      <c r="V32" s="293"/>
      <c r="W32" s="293">
        <v>5.8545666670744474</v>
      </c>
      <c r="X32" s="293">
        <v>5.6347732923380134</v>
      </c>
      <c r="Y32" s="293">
        <v>5.4957219936561774</v>
      </c>
      <c r="Z32" s="293">
        <v>5.3496780289230657</v>
      </c>
      <c r="AA32" s="293">
        <v>4.1979817334933287</v>
      </c>
      <c r="AB32" s="293">
        <v>4.612131289790768</v>
      </c>
      <c r="AC32" s="293">
        <v>4.3612067181797753</v>
      </c>
      <c r="AD32" s="293">
        <v>4.65336561024513</v>
      </c>
      <c r="AE32" s="293">
        <v>4.4893438802874099</v>
      </c>
      <c r="AF32" s="293">
        <v>4.2144843328988886</v>
      </c>
      <c r="AG32" s="293">
        <v>3.9985415271805702</v>
      </c>
      <c r="AH32" s="293">
        <v>3.9384805425271439</v>
      </c>
      <c r="AI32" s="293">
        <v>4.0040690398472876</v>
      </c>
      <c r="AJ32" s="286"/>
      <c r="AK32" s="300"/>
      <c r="AL32" s="304">
        <v>4.5456260288936772</v>
      </c>
      <c r="AM32" s="304">
        <v>4.4777951553479909</v>
      </c>
      <c r="AN32" s="304">
        <v>4.529567754292807</v>
      </c>
      <c r="AO32" s="304">
        <v>4.3778226394876194</v>
      </c>
      <c r="AP32" s="304">
        <v>3.1732422910993638</v>
      </c>
      <c r="AQ32" s="304">
        <v>3.482482412774643</v>
      </c>
      <c r="AR32" s="304">
        <v>3.236452852768879</v>
      </c>
      <c r="AS32" s="304">
        <v>3.6505464980814959</v>
      </c>
      <c r="AT32" s="304">
        <v>3.1869014380138472</v>
      </c>
      <c r="AU32" s="304">
        <v>2.9974163159459311</v>
      </c>
      <c r="AV32" s="304">
        <v>2.7676731356454249</v>
      </c>
      <c r="AW32" s="304">
        <v>2.9993244815355689</v>
      </c>
      <c r="AX32" s="304">
        <v>3.0065752539735242</v>
      </c>
      <c r="AY32" s="305"/>
      <c r="AZ32" s="296"/>
      <c r="BA32" s="296"/>
      <c r="BB32" s="296"/>
      <c r="BC32" s="296"/>
      <c r="BD32" s="296"/>
      <c r="BE32" s="296"/>
      <c r="BF32" s="296"/>
      <c r="BG32" s="296"/>
      <c r="BH32" s="296"/>
      <c r="BI32" s="296"/>
      <c r="BJ32" s="296"/>
      <c r="BK32" s="296"/>
      <c r="BL32" s="296"/>
      <c r="BM32" s="296"/>
      <c r="BN32" s="296"/>
      <c r="BO32" s="296"/>
      <c r="BP32" s="296"/>
      <c r="BQ32" s="296"/>
      <c r="BR32" s="296"/>
      <c r="BS32" s="296"/>
      <c r="BT32" s="296"/>
      <c r="BU32" s="296"/>
      <c r="BV32" s="301"/>
      <c r="BW32" s="301"/>
      <c r="BX32" s="301"/>
      <c r="BY32" s="301"/>
      <c r="BZ32" s="301"/>
      <c r="CA32" s="301"/>
      <c r="CB32" s="301"/>
      <c r="CC32" s="301"/>
      <c r="CD32" s="301"/>
      <c r="CE32" s="301"/>
      <c r="CF32" s="301"/>
      <c r="CG32" s="301"/>
      <c r="CH32" s="301"/>
      <c r="CI32" s="301"/>
      <c r="CJ32" s="301"/>
      <c r="CK32" s="301"/>
      <c r="CL32" s="301"/>
      <c r="CM32" s="301"/>
      <c r="CN32" s="301"/>
      <c r="CO32" s="301"/>
      <c r="CP32" s="301"/>
      <c r="CQ32" s="301"/>
      <c r="CR32" s="301"/>
      <c r="CS32" s="301"/>
      <c r="CT32" s="301"/>
      <c r="CU32" s="301"/>
      <c r="CV32" s="301"/>
      <c r="CW32" s="301"/>
      <c r="CX32" s="301"/>
      <c r="CY32" s="301"/>
      <c r="CZ32" s="301"/>
      <c r="DA32" s="301"/>
      <c r="DB32" s="301"/>
      <c r="DC32" s="301"/>
      <c r="DD32" s="301"/>
      <c r="DE32" s="301"/>
      <c r="DF32" s="301"/>
      <c r="DG32" s="301"/>
      <c r="DH32" s="301"/>
      <c r="DI32" s="301"/>
      <c r="DJ32" s="301"/>
      <c r="DK32" s="301"/>
      <c r="DL32" s="301"/>
      <c r="DM32" s="301"/>
      <c r="DN32" s="301"/>
    </row>
    <row r="33" spans="7:118" ht="14.4" customHeight="1" x14ac:dyDescent="0.3">
      <c r="G33" s="60" t="s">
        <v>411</v>
      </c>
      <c r="H33" s="299">
        <v>2.5003947507419388</v>
      </c>
      <c r="I33" s="293">
        <v>2.2352879572744482</v>
      </c>
      <c r="J33" s="293">
        <v>2.6307476907290148</v>
      </c>
      <c r="K33" s="293">
        <v>2.5081103894237038</v>
      </c>
      <c r="L33" s="293">
        <v>1.4218558817460081</v>
      </c>
      <c r="M33" s="293">
        <v>1.3217102611842759</v>
      </c>
      <c r="N33" s="293">
        <v>1.4645102345409611</v>
      </c>
      <c r="O33" s="293">
        <v>2.1207607053541859</v>
      </c>
      <c r="P33" s="293">
        <v>1.3779726817695119</v>
      </c>
      <c r="Q33" s="293">
        <v>1.5161016211751031</v>
      </c>
      <c r="R33" s="293">
        <v>1.499415478892143</v>
      </c>
      <c r="S33" s="293">
        <v>1.4037280719292919</v>
      </c>
      <c r="T33" s="293">
        <v>1.2498217425964011</v>
      </c>
      <c r="U33" s="286"/>
      <c r="V33" s="293"/>
      <c r="W33" s="293">
        <v>5.6041579632692624</v>
      </c>
      <c r="X33" s="293">
        <v>6.1080591451898414</v>
      </c>
      <c r="Y33" s="293">
        <v>5.9083264574718992</v>
      </c>
      <c r="Z33" s="293">
        <v>4.6199499194935401</v>
      </c>
      <c r="AA33" s="293">
        <v>4.4586026568353603</v>
      </c>
      <c r="AB33" s="293">
        <v>4.8683333130416857</v>
      </c>
      <c r="AC33" s="293">
        <v>4.1727997086278954</v>
      </c>
      <c r="AD33" s="293">
        <v>4.5200878447734913</v>
      </c>
      <c r="AE33" s="293">
        <v>3.7442693015367619</v>
      </c>
      <c r="AF33" s="293">
        <v>3.6065785075636581</v>
      </c>
      <c r="AG33" s="293">
        <v>3.586691851130932</v>
      </c>
      <c r="AH33" s="293">
        <v>3.0477413611472239</v>
      </c>
      <c r="AI33" s="293">
        <v>2.792484731353305</v>
      </c>
      <c r="AJ33" s="286"/>
      <c r="AK33" s="300"/>
      <c r="AL33" s="304">
        <v>4.0989895680291344</v>
      </c>
      <c r="AM33" s="304">
        <v>4.1547778922681156</v>
      </c>
      <c r="AN33" s="304">
        <v>4.3140941551954493</v>
      </c>
      <c r="AO33" s="304">
        <v>3.661961738659508</v>
      </c>
      <c r="AP33" s="304">
        <v>2.894537554478553</v>
      </c>
      <c r="AQ33" s="304">
        <v>3.0077067563261251</v>
      </c>
      <c r="AR33" s="304">
        <v>2.8194903259181081</v>
      </c>
      <c r="AS33" s="304">
        <v>3.3320797325234128</v>
      </c>
      <c r="AT33" s="304">
        <v>2.5621523698885751</v>
      </c>
      <c r="AU33" s="304">
        <v>2.5672981600300271</v>
      </c>
      <c r="AV33" s="304">
        <v>2.5523783092616079</v>
      </c>
      <c r="AW33" s="304">
        <v>2.2285339449122641</v>
      </c>
      <c r="AX33" s="304">
        <v>2.0196843275586862</v>
      </c>
      <c r="AY33" s="305"/>
      <c r="AZ33" s="302"/>
      <c r="BA33" s="302"/>
      <c r="BB33" s="302"/>
      <c r="BC33" s="302"/>
      <c r="BD33" s="302"/>
      <c r="BE33" s="302"/>
      <c r="BF33" s="302"/>
      <c r="BG33" s="302"/>
      <c r="BH33" s="302"/>
      <c r="BI33" s="302"/>
      <c r="BJ33" s="302"/>
      <c r="BK33" s="302"/>
      <c r="BL33" s="302"/>
      <c r="BM33" s="302"/>
      <c r="BN33" s="302"/>
      <c r="BO33" s="302"/>
      <c r="BP33" s="302"/>
      <c r="BQ33" s="302"/>
      <c r="BR33" s="302"/>
      <c r="BS33" s="302"/>
      <c r="BT33" s="302"/>
      <c r="BU33" s="302"/>
      <c r="BV33" s="302"/>
      <c r="BW33" s="302"/>
      <c r="BX33" s="302"/>
      <c r="BY33" s="302"/>
      <c r="BZ33" s="302"/>
      <c r="CA33" s="302"/>
      <c r="CB33" s="302"/>
      <c r="CC33" s="302"/>
      <c r="CD33" s="302"/>
      <c r="CE33" s="302"/>
      <c r="CF33" s="302"/>
      <c r="CG33" s="302"/>
      <c r="CH33" s="302"/>
      <c r="CI33" s="302"/>
      <c r="CJ33" s="302"/>
      <c r="CK33" s="302"/>
      <c r="CL33" s="302"/>
      <c r="CM33" s="302"/>
      <c r="CN33" s="302"/>
      <c r="CO33" s="398"/>
      <c r="CP33" s="398"/>
      <c r="CQ33" s="398"/>
      <c r="CR33" s="302"/>
      <c r="CS33" s="302"/>
      <c r="CT33" s="302"/>
      <c r="CU33" s="302"/>
      <c r="CV33" s="302"/>
      <c r="CW33" s="302"/>
      <c r="CX33" s="302"/>
      <c r="CY33" s="302"/>
      <c r="CZ33" s="398"/>
      <c r="DA33" s="398"/>
      <c r="DB33" s="398"/>
      <c r="DC33" s="398"/>
      <c r="DD33" s="398"/>
      <c r="DE33" s="398"/>
      <c r="DF33" s="398"/>
      <c r="DG33" s="398"/>
      <c r="DH33" s="398"/>
      <c r="DI33" s="398"/>
      <c r="DJ33" s="398"/>
      <c r="DK33" s="398"/>
      <c r="DL33" s="398"/>
      <c r="DM33" s="398"/>
      <c r="DN33" s="398"/>
    </row>
    <row r="34" spans="7:118" x14ac:dyDescent="0.3">
      <c r="G34" s="60" t="s">
        <v>412</v>
      </c>
      <c r="H34" s="299">
        <v>1.7364637176136659</v>
      </c>
      <c r="I34" s="293">
        <v>1.154327930864868</v>
      </c>
      <c r="J34" s="293">
        <v>1.3532051071855149</v>
      </c>
      <c r="K34" s="293">
        <v>1.567077443924054</v>
      </c>
      <c r="L34" s="293">
        <v>1.0519878771259641</v>
      </c>
      <c r="M34" s="293">
        <v>1.093771043590523</v>
      </c>
      <c r="N34" s="293">
        <v>0.71409475569511416</v>
      </c>
      <c r="O34" s="293">
        <v>1.160840214481536</v>
      </c>
      <c r="P34" s="293">
        <v>0.59636381933090421</v>
      </c>
      <c r="Q34" s="293">
        <v>0.62983483674182672</v>
      </c>
      <c r="R34" s="293">
        <v>0.81451408616190857</v>
      </c>
      <c r="S34" s="293">
        <v>0.81389786081373205</v>
      </c>
      <c r="T34" s="293">
        <v>0.61632749375684248</v>
      </c>
      <c r="U34" s="286"/>
      <c r="V34" s="293"/>
      <c r="W34" s="293">
        <v>4.1835911847191056</v>
      </c>
      <c r="X34" s="293">
        <v>4.7717901911884173</v>
      </c>
      <c r="Y34" s="293">
        <v>4.6524044565514986</v>
      </c>
      <c r="Z34" s="293">
        <v>3.9728304485636441</v>
      </c>
      <c r="AA34" s="293">
        <v>3.3439634222330992</v>
      </c>
      <c r="AB34" s="293">
        <v>4.0782032055359263</v>
      </c>
      <c r="AC34" s="293">
        <v>3.2815491310360341</v>
      </c>
      <c r="AD34" s="293">
        <v>3.3998839071292069</v>
      </c>
      <c r="AE34" s="293">
        <v>3.0077485940514301</v>
      </c>
      <c r="AF34" s="293">
        <v>2.8144319142497731</v>
      </c>
      <c r="AG34" s="293">
        <v>2.8656246021277689</v>
      </c>
      <c r="AH34" s="293">
        <v>2.3109859477333758</v>
      </c>
      <c r="AI34" s="293">
        <v>2.1711774751952442</v>
      </c>
      <c r="AJ34" s="286"/>
      <c r="AK34" s="300"/>
      <c r="AL34" s="304">
        <v>2.8772180025243932</v>
      </c>
      <c r="AM34" s="304">
        <v>2.9708390574139338</v>
      </c>
      <c r="AN34" s="304">
        <v>2.9746564417655539</v>
      </c>
      <c r="AO34" s="304">
        <v>2.6974712983960538</v>
      </c>
      <c r="AP34" s="304">
        <v>2.1667638343284952</v>
      </c>
      <c r="AQ34" s="304">
        <v>2.5660056517143759</v>
      </c>
      <c r="AR34" s="304">
        <v>1.995972927699982</v>
      </c>
      <c r="AS34" s="304">
        <v>2.289233746403851</v>
      </c>
      <c r="AT34" s="304">
        <v>1.8003733171175991</v>
      </c>
      <c r="AU34" s="304">
        <v>1.7258486751733271</v>
      </c>
      <c r="AV34" s="304">
        <v>1.848031267871322</v>
      </c>
      <c r="AW34" s="304">
        <v>1.564044182165232</v>
      </c>
      <c r="AX34" s="304">
        <v>1.391435395121849</v>
      </c>
      <c r="AY34" s="305"/>
      <c r="AZ34" s="303"/>
      <c r="BA34" s="303"/>
      <c r="BB34" s="303"/>
      <c r="BC34" s="303"/>
      <c r="BD34" s="303"/>
      <c r="BE34" s="303"/>
      <c r="BF34" s="303"/>
      <c r="BG34" s="303"/>
      <c r="BH34" s="303"/>
      <c r="BI34" s="303"/>
      <c r="BJ34" s="303"/>
      <c r="BK34" s="303"/>
      <c r="BL34" s="303"/>
      <c r="BM34" s="303"/>
      <c r="BN34" s="303"/>
      <c r="BO34" s="303"/>
      <c r="BP34" s="303"/>
      <c r="BQ34" s="303"/>
      <c r="BR34" s="303"/>
      <c r="BS34" s="303"/>
      <c r="BT34" s="303"/>
      <c r="BU34" s="303"/>
      <c r="BV34" s="303"/>
      <c r="BW34" s="303"/>
      <c r="BX34" s="303"/>
      <c r="BY34" s="303"/>
      <c r="BZ34" s="303"/>
      <c r="CA34" s="303"/>
      <c r="CB34" s="303"/>
      <c r="CC34" s="303"/>
      <c r="CD34" s="303"/>
      <c r="CE34" s="303"/>
      <c r="CF34" s="303"/>
      <c r="CG34" s="303"/>
      <c r="CH34" s="303"/>
      <c r="CI34" s="303"/>
      <c r="CJ34" s="303"/>
      <c r="CK34" s="303"/>
      <c r="CL34" s="303"/>
      <c r="CM34" s="303"/>
      <c r="CN34" s="303"/>
      <c r="CO34" s="303"/>
      <c r="CP34" s="303"/>
      <c r="CQ34" s="303"/>
      <c r="CR34" s="303"/>
      <c r="CS34" s="303"/>
      <c r="CT34" s="303"/>
      <c r="CU34" s="303"/>
      <c r="CV34" s="303"/>
      <c r="CW34" s="303"/>
      <c r="CX34" s="303"/>
      <c r="CY34" s="303"/>
      <c r="CZ34" s="303"/>
      <c r="DA34" s="303"/>
      <c r="DB34" s="303"/>
      <c r="DC34" s="303"/>
      <c r="DD34" s="303"/>
      <c r="DE34" s="303"/>
      <c r="DF34" s="303"/>
      <c r="DG34" s="303"/>
      <c r="DH34" s="303"/>
      <c r="DI34" s="303"/>
      <c r="DJ34" s="303"/>
      <c r="DK34" s="303"/>
      <c r="DL34" s="303"/>
      <c r="DM34" s="303"/>
      <c r="DN34" s="303"/>
    </row>
    <row r="35" spans="7:118" x14ac:dyDescent="0.3">
      <c r="G35" s="60" t="s">
        <v>413</v>
      </c>
      <c r="H35" s="299">
        <v>1.8732909076208359</v>
      </c>
      <c r="I35" s="293">
        <v>1.6304506719704339</v>
      </c>
      <c r="J35" s="293">
        <v>1.9571231982035311</v>
      </c>
      <c r="K35" s="293">
        <v>1.8183685436058461</v>
      </c>
      <c r="L35" s="293">
        <v>1.0269430640970729</v>
      </c>
      <c r="M35" s="293">
        <v>0.9171745451477602</v>
      </c>
      <c r="N35" s="293">
        <v>1.134828652441715</v>
      </c>
      <c r="O35" s="293">
        <v>1.424759586462095</v>
      </c>
      <c r="P35" s="293">
        <v>1.079944151187211</v>
      </c>
      <c r="Q35" s="293">
        <v>1.169840712211238</v>
      </c>
      <c r="R35" s="293">
        <v>0.99409891887425128</v>
      </c>
      <c r="S35" s="293">
        <v>0.93843436989879292</v>
      </c>
      <c r="T35" s="293">
        <v>0.9134113982513351</v>
      </c>
      <c r="U35" s="286"/>
      <c r="V35" s="293"/>
      <c r="W35" s="293">
        <v>3.5634181351962</v>
      </c>
      <c r="X35" s="293">
        <v>3.8898169903418021</v>
      </c>
      <c r="Y35" s="293">
        <v>3.480863399522407</v>
      </c>
      <c r="Z35" s="293">
        <v>2.9385539302063548</v>
      </c>
      <c r="AA35" s="293">
        <v>2.851179061413502</v>
      </c>
      <c r="AB35" s="293">
        <v>2.9104661152586542</v>
      </c>
      <c r="AC35" s="293">
        <v>2.7919877315825001</v>
      </c>
      <c r="AD35" s="293">
        <v>2.9807704490634581</v>
      </c>
      <c r="AE35" s="293">
        <v>2.0642181697506929</v>
      </c>
      <c r="AF35" s="293">
        <v>2.031989783834395</v>
      </c>
      <c r="AG35" s="293">
        <v>1.855113302378588</v>
      </c>
      <c r="AH35" s="293">
        <v>1.709937407239519</v>
      </c>
      <c r="AI35" s="293">
        <v>1.544702646236306</v>
      </c>
      <c r="AJ35" s="286"/>
      <c r="AK35" s="300"/>
      <c r="AL35" s="304">
        <v>2.7511982993363469</v>
      </c>
      <c r="AM35" s="304">
        <v>2.7427038135095341</v>
      </c>
      <c r="AN35" s="304">
        <v>2.7662399354444021</v>
      </c>
      <c r="AO35" s="304">
        <v>2.440220362169164</v>
      </c>
      <c r="AP35" s="304">
        <v>1.901953184491368</v>
      </c>
      <c r="AQ35" s="304">
        <v>1.8561295672829961</v>
      </c>
      <c r="AR35" s="304">
        <v>1.9631596446414341</v>
      </c>
      <c r="AS35" s="304">
        <v>2.209540618119386</v>
      </c>
      <c r="AT35" s="304">
        <v>1.572269682352464</v>
      </c>
      <c r="AU35" s="304">
        <v>1.603112207471201</v>
      </c>
      <c r="AV35" s="304">
        <v>1.427802653907505</v>
      </c>
      <c r="AW35" s="304">
        <v>1.325296956364526</v>
      </c>
      <c r="AX35" s="304">
        <v>1.2279968149269149</v>
      </c>
      <c r="AY35" s="305"/>
    </row>
    <row r="36" spans="7:118" x14ac:dyDescent="0.3">
      <c r="G36" s="289"/>
      <c r="H36" s="285"/>
      <c r="I36" s="286"/>
      <c r="J36" s="286"/>
      <c r="K36" s="286"/>
      <c r="L36" s="286"/>
      <c r="M36" s="286"/>
      <c r="N36" s="286"/>
      <c r="O36" s="286"/>
      <c r="P36" s="286"/>
      <c r="Q36" s="286"/>
      <c r="R36" s="286"/>
      <c r="S36" s="286"/>
      <c r="T36" s="293"/>
      <c r="U36" s="293"/>
      <c r="V36" s="293"/>
      <c r="W36" s="286"/>
      <c r="X36" s="286"/>
      <c r="Y36" s="286"/>
      <c r="Z36" s="286"/>
      <c r="AA36" s="286"/>
      <c r="AB36" s="286"/>
      <c r="AC36" s="286"/>
      <c r="AD36" s="286"/>
      <c r="AE36" s="286"/>
      <c r="AF36" s="286"/>
      <c r="AG36" s="286"/>
      <c r="AH36" s="286"/>
      <c r="AI36" s="293"/>
      <c r="AJ36" s="293"/>
      <c r="AK36" s="306"/>
      <c r="AL36" s="304"/>
      <c r="AM36" s="304"/>
      <c r="AN36" s="304"/>
      <c r="AO36" s="304"/>
      <c r="AP36" s="304"/>
      <c r="AQ36" s="304"/>
      <c r="AR36" s="304"/>
      <c r="AS36" s="304"/>
      <c r="AT36" s="304"/>
      <c r="AU36" s="304"/>
      <c r="AV36" s="304"/>
      <c r="AW36" s="304"/>
      <c r="AX36" s="304"/>
      <c r="AY36" s="305"/>
      <c r="AZ36" s="305"/>
      <c r="BA36" s="305"/>
      <c r="BB36" s="305"/>
      <c r="BC36" s="305"/>
      <c r="BD36" s="305"/>
      <c r="BE36" s="305"/>
      <c r="BF36" s="305"/>
      <c r="BG36" s="305"/>
      <c r="BH36" s="305"/>
      <c r="BI36" s="305"/>
      <c r="BJ36" s="305"/>
      <c r="BK36" s="305"/>
      <c r="BL36" s="305"/>
      <c r="BM36" s="305"/>
      <c r="BN36" s="305"/>
      <c r="BO36" s="305"/>
      <c r="BP36" s="305"/>
      <c r="BQ36" s="305"/>
      <c r="BR36" s="305"/>
      <c r="BS36" s="305"/>
      <c r="BT36" s="305"/>
      <c r="BU36" s="305"/>
      <c r="BV36" s="305"/>
      <c r="BW36" s="305"/>
      <c r="BX36" s="305"/>
      <c r="BY36" s="305"/>
      <c r="BZ36" s="305"/>
      <c r="CA36" s="305"/>
      <c r="CB36" s="305"/>
      <c r="CC36" s="305"/>
      <c r="CD36" s="305"/>
      <c r="CE36" s="305"/>
      <c r="CF36" s="305"/>
      <c r="CG36" s="305"/>
      <c r="CH36" s="305"/>
      <c r="CI36" s="305"/>
      <c r="CJ36" s="305"/>
      <c r="CK36" s="305"/>
      <c r="CL36" s="305"/>
      <c r="CM36" s="305"/>
      <c r="CN36" s="305"/>
      <c r="CO36" s="305"/>
      <c r="CP36" s="305"/>
      <c r="CQ36" s="305"/>
      <c r="CR36" s="305"/>
      <c r="CS36" s="305"/>
      <c r="CT36" s="305"/>
      <c r="CU36" s="305"/>
      <c r="CV36" s="305"/>
      <c r="CW36" s="305"/>
      <c r="CX36" s="305"/>
      <c r="CY36" s="305"/>
      <c r="CZ36" s="305"/>
      <c r="DA36" s="305"/>
      <c r="DB36" s="305"/>
      <c r="DC36" s="305"/>
      <c r="DD36" s="305"/>
      <c r="DE36" s="305"/>
      <c r="DF36" s="305"/>
      <c r="DG36" s="305"/>
      <c r="DH36" s="305"/>
      <c r="DI36" s="305"/>
      <c r="DJ36" s="305"/>
      <c r="DK36" s="305"/>
      <c r="DL36" s="305"/>
      <c r="DM36" s="305"/>
      <c r="DN36" s="305"/>
    </row>
    <row r="37" spans="7:118" x14ac:dyDescent="0.3">
      <c r="G37" s="284" t="s">
        <v>414</v>
      </c>
      <c r="H37" s="285">
        <v>2.2871011594872699</v>
      </c>
      <c r="I37" s="286">
        <v>2.1447096692657088</v>
      </c>
      <c r="J37" s="286">
        <v>2.2963941742722862</v>
      </c>
      <c r="K37" s="286">
        <v>1.538825348084095</v>
      </c>
      <c r="L37" s="286">
        <v>1.894175095986</v>
      </c>
      <c r="M37" s="286">
        <v>1.61531160066405</v>
      </c>
      <c r="N37" s="286">
        <v>1.7573654977111259</v>
      </c>
      <c r="O37" s="286">
        <v>1.708588877796398</v>
      </c>
      <c r="P37" s="286">
        <v>1.756703189372274</v>
      </c>
      <c r="Q37" s="286">
        <v>1.7307615051640211</v>
      </c>
      <c r="R37" s="286">
        <v>1.421092337700339</v>
      </c>
      <c r="S37" s="286">
        <v>1.810750313744057</v>
      </c>
      <c r="T37" s="286">
        <v>1.455726280897045</v>
      </c>
      <c r="U37" s="286"/>
      <c r="V37" s="286"/>
      <c r="W37" s="286">
        <v>3.7719629778929429</v>
      </c>
      <c r="X37" s="286">
        <v>3.7655555780747738</v>
      </c>
      <c r="Y37" s="286">
        <v>3.8651819377591479</v>
      </c>
      <c r="Z37" s="286">
        <v>2.5801258685121189</v>
      </c>
      <c r="AA37" s="286">
        <v>2.8484709734462599</v>
      </c>
      <c r="AB37" s="286">
        <v>2.7731285207950451</v>
      </c>
      <c r="AC37" s="286">
        <v>2.8385707790224899</v>
      </c>
      <c r="AD37" s="286">
        <v>2.667999405732508</v>
      </c>
      <c r="AE37" s="286">
        <v>2.7123177537881111</v>
      </c>
      <c r="AF37" s="286">
        <v>2.1841137394377959</v>
      </c>
      <c r="AG37" s="286">
        <v>2.1667254132713869</v>
      </c>
      <c r="AH37" s="286">
        <v>1.90867648955431</v>
      </c>
      <c r="AI37" s="286">
        <v>1.752093103119599</v>
      </c>
      <c r="AJ37" s="286"/>
      <c r="AK37" s="288"/>
      <c r="AL37" s="295">
        <v>3.0322973013983301</v>
      </c>
      <c r="AM37" s="295">
        <v>2.9571437902328981</v>
      </c>
      <c r="AN37" s="295">
        <v>3.0806449036750392</v>
      </c>
      <c r="AO37" s="295">
        <v>2.0610610687634701</v>
      </c>
      <c r="AP37" s="295">
        <v>2.375631358106495</v>
      </c>
      <c r="AQ37" s="295">
        <v>2.1921276708879378</v>
      </c>
      <c r="AR37" s="295">
        <v>2.2998169963006201</v>
      </c>
      <c r="AS37" s="295">
        <v>2.1928305687915528</v>
      </c>
      <c r="AT37" s="295">
        <v>2.2364402704589499</v>
      </c>
      <c r="AU37" s="295">
        <v>1.959069931551257</v>
      </c>
      <c r="AV37" s="295">
        <v>1.797931287376058</v>
      </c>
      <c r="AW37" s="295">
        <v>1.860138439906075</v>
      </c>
      <c r="AX37" s="295">
        <v>1.6043922331583189</v>
      </c>
      <c r="AY37" s="305"/>
      <c r="AZ37" s="305"/>
      <c r="BA37" s="305"/>
      <c r="BB37" s="305"/>
      <c r="BC37" s="305"/>
      <c r="BD37" s="305"/>
      <c r="BE37" s="305"/>
      <c r="BF37" s="305"/>
      <c r="BG37" s="305"/>
      <c r="BH37" s="305"/>
      <c r="BI37" s="305"/>
      <c r="BJ37" s="305"/>
      <c r="BK37" s="305"/>
      <c r="BL37" s="305"/>
      <c r="BM37" s="305"/>
      <c r="BN37" s="305"/>
      <c r="BO37" s="305"/>
      <c r="BP37" s="305"/>
      <c r="BQ37" s="305"/>
      <c r="BR37" s="305"/>
      <c r="BS37" s="305"/>
      <c r="BT37" s="305"/>
      <c r="BU37" s="305"/>
      <c r="BV37" s="305"/>
      <c r="BW37" s="305"/>
      <c r="BX37" s="305"/>
      <c r="BY37" s="305"/>
      <c r="BZ37" s="305"/>
      <c r="CA37" s="305"/>
      <c r="CB37" s="305"/>
      <c r="CC37" s="305"/>
      <c r="CD37" s="305"/>
      <c r="CE37" s="305"/>
      <c r="CF37" s="305"/>
      <c r="CG37" s="305"/>
      <c r="CH37" s="305"/>
      <c r="CI37" s="305"/>
      <c r="CJ37" s="305"/>
      <c r="CK37" s="305"/>
      <c r="CL37" s="305"/>
      <c r="CM37" s="305"/>
      <c r="CN37" s="305"/>
      <c r="CO37" s="305"/>
      <c r="CP37" s="305"/>
      <c r="CQ37" s="305"/>
      <c r="CR37" s="305"/>
      <c r="CS37" s="305"/>
      <c r="CT37" s="305"/>
      <c r="CU37" s="305"/>
      <c r="CV37" s="305"/>
      <c r="CW37" s="305"/>
      <c r="CX37" s="305"/>
      <c r="CY37" s="305"/>
      <c r="CZ37" s="305"/>
      <c r="DA37" s="305"/>
      <c r="DB37" s="305"/>
      <c r="DC37" s="305"/>
      <c r="DD37" s="305"/>
      <c r="DE37" s="305"/>
      <c r="DF37" s="305"/>
      <c r="DG37" s="305"/>
      <c r="DH37" s="305"/>
      <c r="DI37" s="305"/>
      <c r="DJ37" s="305"/>
      <c r="DK37" s="305"/>
      <c r="DL37" s="305"/>
      <c r="DM37" s="305"/>
      <c r="DN37" s="305"/>
    </row>
    <row r="38" spans="7:118" x14ac:dyDescent="0.3">
      <c r="G38" s="60" t="s">
        <v>410</v>
      </c>
      <c r="H38" s="299">
        <v>1.4404657259897009</v>
      </c>
      <c r="I38" s="293">
        <v>1.3624010796105841</v>
      </c>
      <c r="J38" s="293">
        <v>1.558017968912246</v>
      </c>
      <c r="K38" s="293">
        <v>1.0820411417403231</v>
      </c>
      <c r="L38" s="293">
        <v>1.138732789168504</v>
      </c>
      <c r="M38" s="293">
        <v>1.214614982891669</v>
      </c>
      <c r="N38" s="293">
        <v>1.117825870229888</v>
      </c>
      <c r="O38" s="293">
        <v>0.90416483783518575</v>
      </c>
      <c r="P38" s="293">
        <v>0.83905618958773864</v>
      </c>
      <c r="Q38" s="293">
        <v>0.93950720122481435</v>
      </c>
      <c r="R38" s="293">
        <v>0.92384185758028281</v>
      </c>
      <c r="S38" s="293">
        <v>1.27481512462071</v>
      </c>
      <c r="T38" s="293">
        <v>0.91702071032498578</v>
      </c>
      <c r="U38" s="286"/>
      <c r="V38" s="293"/>
      <c r="W38" s="293">
        <v>2.2829366386490189</v>
      </c>
      <c r="X38" s="293">
        <v>2.3124237719461398</v>
      </c>
      <c r="Y38" s="293">
        <v>2.396111200703352</v>
      </c>
      <c r="Z38" s="293">
        <v>1.578158790037796</v>
      </c>
      <c r="AA38" s="293">
        <v>1.7326859875352669</v>
      </c>
      <c r="AB38" s="293">
        <v>1.8252187199576251</v>
      </c>
      <c r="AC38" s="293">
        <v>1.646415520543457</v>
      </c>
      <c r="AD38" s="293">
        <v>1.6721759558962019</v>
      </c>
      <c r="AE38" s="293">
        <v>1.7221464737589589</v>
      </c>
      <c r="AF38" s="293">
        <v>1.35828597515369</v>
      </c>
      <c r="AG38" s="293">
        <v>1.367209322990949</v>
      </c>
      <c r="AH38" s="293">
        <v>1.4075004003082541</v>
      </c>
      <c r="AI38" s="293">
        <v>1.195682794647462</v>
      </c>
      <c r="AJ38" s="286"/>
      <c r="AK38" s="300"/>
      <c r="AL38" s="304">
        <v>1.8624022273486931</v>
      </c>
      <c r="AM38" s="304">
        <v>1.8386677344600759</v>
      </c>
      <c r="AN38" s="304">
        <v>1.9773044197303651</v>
      </c>
      <c r="AO38" s="304">
        <v>1.3314640211603479</v>
      </c>
      <c r="AP38" s="304">
        <v>1.436351189924794</v>
      </c>
      <c r="AQ38" s="304">
        <v>1.519525559869173</v>
      </c>
      <c r="AR38" s="304">
        <v>1.3825852086056181</v>
      </c>
      <c r="AS38" s="304">
        <v>1.291420466131574</v>
      </c>
      <c r="AT38" s="304">
        <v>1.282402495139384</v>
      </c>
      <c r="AU38" s="304">
        <v>1.150257443297001</v>
      </c>
      <c r="AV38" s="304">
        <v>1.1480024267828319</v>
      </c>
      <c r="AW38" s="304">
        <v>1.341626481895918</v>
      </c>
      <c r="AX38" s="304">
        <v>1.0565845436364141</v>
      </c>
      <c r="AY38" s="305"/>
      <c r="AZ38" s="305"/>
      <c r="BA38" s="305"/>
      <c r="BB38" s="305"/>
      <c r="BC38" s="305"/>
      <c r="BD38" s="305"/>
      <c r="BE38" s="305"/>
      <c r="BF38" s="305"/>
      <c r="BG38" s="305"/>
      <c r="BH38" s="305"/>
      <c r="BI38" s="305"/>
      <c r="BJ38" s="305"/>
      <c r="BK38" s="305"/>
      <c r="BL38" s="305"/>
      <c r="BM38" s="305"/>
      <c r="BN38" s="305"/>
      <c r="BO38" s="305"/>
      <c r="BP38" s="305"/>
      <c r="BQ38" s="305"/>
      <c r="BR38" s="305"/>
      <c r="BS38" s="305"/>
      <c r="BT38" s="305"/>
      <c r="BU38" s="305"/>
      <c r="BV38" s="305"/>
      <c r="BW38" s="305"/>
      <c r="BX38" s="305"/>
      <c r="BY38" s="305"/>
      <c r="BZ38" s="305"/>
      <c r="CA38" s="305"/>
      <c r="CB38" s="305"/>
      <c r="CC38" s="305"/>
      <c r="CD38" s="305"/>
      <c r="CE38" s="305"/>
      <c r="CF38" s="305"/>
      <c r="CG38" s="305"/>
      <c r="CH38" s="305"/>
      <c r="CI38" s="305"/>
      <c r="CJ38" s="305"/>
      <c r="CK38" s="305"/>
      <c r="CL38" s="305"/>
      <c r="CM38" s="305"/>
      <c r="CN38" s="305"/>
      <c r="CO38" s="305"/>
      <c r="CP38" s="305"/>
      <c r="CQ38" s="305"/>
      <c r="CR38" s="305"/>
      <c r="CS38" s="305"/>
      <c r="CT38" s="305"/>
      <c r="CU38" s="305"/>
      <c r="CV38" s="305"/>
      <c r="CW38" s="305"/>
      <c r="CX38" s="305"/>
      <c r="CY38" s="305"/>
      <c r="CZ38" s="305"/>
      <c r="DA38" s="305"/>
      <c r="DB38" s="305"/>
      <c r="DC38" s="305"/>
      <c r="DD38" s="305"/>
      <c r="DE38" s="305"/>
      <c r="DF38" s="305"/>
      <c r="DG38" s="305"/>
      <c r="DH38" s="305"/>
      <c r="DI38" s="305"/>
      <c r="DJ38" s="305"/>
      <c r="DK38" s="305"/>
      <c r="DL38" s="305"/>
      <c r="DM38" s="305"/>
      <c r="DN38" s="305"/>
    </row>
    <row r="39" spans="7:118" x14ac:dyDescent="0.3">
      <c r="G39" s="60" t="s">
        <v>411</v>
      </c>
      <c r="H39" s="299">
        <v>1.1744244690066421</v>
      </c>
      <c r="I39" s="293">
        <v>1.1281883945652009</v>
      </c>
      <c r="J39" s="293">
        <v>1.0780292806199769</v>
      </c>
      <c r="K39" s="293">
        <v>0.66502454548087564</v>
      </c>
      <c r="L39" s="293">
        <v>1.1392601535011959</v>
      </c>
      <c r="M39" s="293">
        <v>0.69814189921349756</v>
      </c>
      <c r="N39" s="293">
        <v>0.95656743616353368</v>
      </c>
      <c r="O39" s="293">
        <v>1.0456136809806471</v>
      </c>
      <c r="P39" s="293">
        <v>1.0555777595992371</v>
      </c>
      <c r="Q39" s="293">
        <v>0.9843104165214992</v>
      </c>
      <c r="R39" s="293">
        <v>0.68097896963048954</v>
      </c>
      <c r="S39" s="293">
        <v>0.87110120287257298</v>
      </c>
      <c r="T39" s="293">
        <v>0.75708941091764115</v>
      </c>
      <c r="U39" s="286"/>
      <c r="V39" s="293"/>
      <c r="W39" s="293">
        <v>2.3073881648812402</v>
      </c>
      <c r="X39" s="293">
        <v>2.566420928384435</v>
      </c>
      <c r="Y39" s="293">
        <v>2.519209068429483</v>
      </c>
      <c r="Z39" s="293">
        <v>1.658960425672797</v>
      </c>
      <c r="AA39" s="293">
        <v>1.906010345166302</v>
      </c>
      <c r="AB39" s="293">
        <v>1.6578848301209821</v>
      </c>
      <c r="AC39" s="293">
        <v>1.7334117050575799</v>
      </c>
      <c r="AD39" s="293">
        <v>1.5878296888422689</v>
      </c>
      <c r="AE39" s="293">
        <v>1.608010500340751</v>
      </c>
      <c r="AF39" s="293">
        <v>1.2531193849563029</v>
      </c>
      <c r="AG39" s="293">
        <v>1.3769055228491269</v>
      </c>
      <c r="AH39" s="293">
        <v>1.0289666020334729</v>
      </c>
      <c r="AI39" s="293">
        <v>0.97600899665810681</v>
      </c>
      <c r="AJ39" s="286"/>
      <c r="AK39" s="300"/>
      <c r="AL39" s="304">
        <v>1.70906833879593</v>
      </c>
      <c r="AM39" s="304">
        <v>1.8077671836950719</v>
      </c>
      <c r="AN39" s="304">
        <v>1.755369279527796</v>
      </c>
      <c r="AO39" s="304">
        <v>1.133275190731863</v>
      </c>
      <c r="AP39" s="304">
        <v>1.5015351908519179</v>
      </c>
      <c r="AQ39" s="304">
        <v>1.1480116000360721</v>
      </c>
      <c r="AR39" s="304">
        <v>1.3465522373969161</v>
      </c>
      <c r="AS39" s="304">
        <v>1.3193487478302071</v>
      </c>
      <c r="AT39" s="304">
        <v>1.3328489302583251</v>
      </c>
      <c r="AU39" s="304">
        <v>1.119699220725719</v>
      </c>
      <c r="AV39" s="304">
        <v>1.0327885550084821</v>
      </c>
      <c r="AW39" s="304">
        <v>0.95064173525694828</v>
      </c>
      <c r="AX39" s="304">
        <v>0.86685652846227923</v>
      </c>
      <c r="AY39" s="305"/>
      <c r="AZ39" s="305"/>
      <c r="BA39" s="305"/>
      <c r="BB39" s="305"/>
      <c r="BC39" s="305"/>
      <c r="BD39" s="305"/>
      <c r="BE39" s="305"/>
      <c r="BF39" s="305"/>
      <c r="BG39" s="305"/>
      <c r="BH39" s="305"/>
      <c r="BI39" s="305"/>
      <c r="BJ39" s="305"/>
      <c r="BK39" s="305"/>
      <c r="BL39" s="305"/>
      <c r="BM39" s="305"/>
      <c r="BN39" s="305"/>
      <c r="BO39" s="305"/>
      <c r="BP39" s="305"/>
      <c r="BQ39" s="305"/>
      <c r="BR39" s="305"/>
      <c r="BS39" s="305"/>
      <c r="BT39" s="305"/>
      <c r="BU39" s="305"/>
      <c r="BV39" s="305"/>
      <c r="BW39" s="305"/>
      <c r="BX39" s="305"/>
      <c r="BY39" s="305"/>
      <c r="BZ39" s="305"/>
      <c r="CA39" s="305"/>
      <c r="CB39" s="305"/>
      <c r="CC39" s="305"/>
      <c r="CD39" s="305"/>
      <c r="CE39" s="305"/>
      <c r="CF39" s="305"/>
      <c r="CG39" s="305"/>
      <c r="CH39" s="305"/>
      <c r="CI39" s="305"/>
      <c r="CJ39" s="305"/>
      <c r="CK39" s="305"/>
      <c r="CL39" s="305"/>
      <c r="CM39" s="305"/>
      <c r="CN39" s="305"/>
      <c r="CO39" s="305"/>
      <c r="CP39" s="305"/>
      <c r="CQ39" s="305"/>
      <c r="CR39" s="305"/>
      <c r="CS39" s="305"/>
      <c r="CT39" s="305"/>
      <c r="CU39" s="305"/>
      <c r="CV39" s="305"/>
      <c r="CW39" s="305"/>
      <c r="CX39" s="305"/>
      <c r="CY39" s="305"/>
      <c r="CZ39" s="305"/>
      <c r="DA39" s="305"/>
      <c r="DB39" s="305"/>
      <c r="DC39" s="305"/>
      <c r="DD39" s="305"/>
      <c r="DE39" s="305"/>
      <c r="DF39" s="305"/>
      <c r="DG39" s="305"/>
      <c r="DH39" s="305"/>
      <c r="DI39" s="305"/>
      <c r="DJ39" s="305"/>
      <c r="DK39" s="305"/>
      <c r="DL39" s="305"/>
      <c r="DM39" s="305"/>
      <c r="DN39" s="305"/>
    </row>
    <row r="40" spans="7:118" x14ac:dyDescent="0.3">
      <c r="G40" s="60" t="s">
        <v>412</v>
      </c>
      <c r="H40" s="299">
        <v>1.0141349687537551</v>
      </c>
      <c r="I40" s="293">
        <v>0.80090525743751095</v>
      </c>
      <c r="J40" s="293">
        <v>0.89461841132594744</v>
      </c>
      <c r="K40" s="293">
        <v>0.57618320551671842</v>
      </c>
      <c r="L40" s="293">
        <v>0.84374112958572389</v>
      </c>
      <c r="M40" s="293">
        <v>0.88703830862342747</v>
      </c>
      <c r="N40" s="293">
        <v>0.69735918955530574</v>
      </c>
      <c r="O40" s="293">
        <v>0.76663474518895958</v>
      </c>
      <c r="P40" s="293">
        <v>0.706735441689195</v>
      </c>
      <c r="Q40" s="293">
        <v>0.5849243368037782</v>
      </c>
      <c r="R40" s="293">
        <v>0.47386796187575991</v>
      </c>
      <c r="S40" s="293">
        <v>0.7097101644386109</v>
      </c>
      <c r="T40" s="293">
        <v>0.56714790915907687</v>
      </c>
      <c r="U40" s="286"/>
      <c r="V40" s="293"/>
      <c r="W40" s="293">
        <v>1.435041993952042</v>
      </c>
      <c r="X40" s="293">
        <v>1.731543367823269</v>
      </c>
      <c r="Y40" s="293">
        <v>1.552054490441181</v>
      </c>
      <c r="Z40" s="293">
        <v>0.97413493364802517</v>
      </c>
      <c r="AA40" s="293">
        <v>1.113384180145456</v>
      </c>
      <c r="AB40" s="293">
        <v>1.128992273674714</v>
      </c>
      <c r="AC40" s="293">
        <v>1.2495211537843149</v>
      </c>
      <c r="AD40" s="293">
        <v>1.1239111400088051</v>
      </c>
      <c r="AE40" s="293">
        <v>1.202382359401625</v>
      </c>
      <c r="AF40" s="293">
        <v>0.98889112097143572</v>
      </c>
      <c r="AG40" s="293">
        <v>1.03098219737887</v>
      </c>
      <c r="AH40" s="293">
        <v>0.87390052886078462</v>
      </c>
      <c r="AI40" s="293">
        <v>0.79553943498446567</v>
      </c>
      <c r="AJ40" s="286"/>
      <c r="AK40" s="300"/>
      <c r="AL40" s="304">
        <v>1.20035471801502</v>
      </c>
      <c r="AM40" s="304">
        <v>1.3047837979776811</v>
      </c>
      <c r="AN40" s="304">
        <v>1.2269793251579419</v>
      </c>
      <c r="AO40" s="304">
        <v>0.77633064537061602</v>
      </c>
      <c r="AP40" s="304">
        <v>0.9507187235201352</v>
      </c>
      <c r="AQ40" s="304">
        <v>0.97313793351657729</v>
      </c>
      <c r="AR40" s="304">
        <v>0.97470162987230169</v>
      </c>
      <c r="AS40" s="304">
        <v>0.94674341313149368</v>
      </c>
      <c r="AT40" s="304">
        <v>0.9556957616393813</v>
      </c>
      <c r="AU40" s="304">
        <v>0.78829157939890382</v>
      </c>
      <c r="AV40" s="304">
        <v>0.7552520297522104</v>
      </c>
      <c r="AW40" s="304">
        <v>0.79246105508050435</v>
      </c>
      <c r="AX40" s="304">
        <v>0.68157533345482624</v>
      </c>
      <c r="AY40" s="305"/>
      <c r="AZ40" s="305"/>
      <c r="BA40" s="305"/>
      <c r="BB40" s="305"/>
      <c r="BC40" s="305"/>
      <c r="BD40" s="305"/>
      <c r="BE40" s="305"/>
      <c r="BF40" s="305"/>
      <c r="BG40" s="305"/>
      <c r="BH40" s="305"/>
      <c r="BI40" s="305"/>
      <c r="BJ40" s="305"/>
      <c r="BK40" s="305"/>
      <c r="BL40" s="305"/>
      <c r="BM40" s="305"/>
      <c r="BN40" s="305"/>
      <c r="BO40" s="305"/>
      <c r="BP40" s="305"/>
      <c r="BQ40" s="305"/>
      <c r="BR40" s="305"/>
      <c r="BS40" s="305"/>
      <c r="BT40" s="305"/>
      <c r="BU40" s="305"/>
      <c r="BV40" s="305"/>
      <c r="BW40" s="305"/>
      <c r="BX40" s="305"/>
      <c r="BY40" s="305"/>
      <c r="BZ40" s="305"/>
      <c r="CA40" s="305"/>
      <c r="CB40" s="305"/>
      <c r="CC40" s="305"/>
      <c r="CD40" s="305"/>
      <c r="CE40" s="305"/>
      <c r="CF40" s="305"/>
      <c r="CG40" s="305"/>
      <c r="CH40" s="305"/>
      <c r="CI40" s="305"/>
      <c r="CJ40" s="305"/>
      <c r="CK40" s="305"/>
      <c r="CL40" s="305"/>
      <c r="CM40" s="305"/>
      <c r="CN40" s="305"/>
      <c r="CO40" s="305"/>
      <c r="CP40" s="305"/>
      <c r="CQ40" s="305"/>
      <c r="CR40" s="305"/>
      <c r="CS40" s="305"/>
      <c r="CT40" s="305"/>
      <c r="CU40" s="305"/>
      <c r="CV40" s="305"/>
      <c r="CW40" s="305"/>
      <c r="CX40" s="305"/>
      <c r="CY40" s="305"/>
      <c r="CZ40" s="305"/>
      <c r="DA40" s="305"/>
      <c r="DB40" s="305"/>
      <c r="DC40" s="305"/>
      <c r="DD40" s="305"/>
      <c r="DE40" s="305"/>
      <c r="DF40" s="305"/>
      <c r="DG40" s="305"/>
      <c r="DH40" s="305"/>
      <c r="DI40" s="305"/>
      <c r="DJ40" s="305"/>
      <c r="DK40" s="305"/>
      <c r="DL40" s="305"/>
      <c r="DM40" s="305"/>
      <c r="DN40" s="305"/>
    </row>
    <row r="41" spans="7:118" x14ac:dyDescent="0.3">
      <c r="G41" s="60" t="s">
        <v>413</v>
      </c>
      <c r="H41" s="299">
        <v>0.62121024232367739</v>
      </c>
      <c r="I41" s="293">
        <v>0.64354995083106703</v>
      </c>
      <c r="J41" s="293">
        <v>0.62156688832768381</v>
      </c>
      <c r="K41" s="293">
        <v>0.39153590152395329</v>
      </c>
      <c r="L41" s="293">
        <v>0.66262329021392874</v>
      </c>
      <c r="M41" s="293">
        <v>0.33916536592558572</v>
      </c>
      <c r="N41" s="293">
        <v>0.53566914763008977</v>
      </c>
      <c r="O41" s="293">
        <v>0.50640773953394891</v>
      </c>
      <c r="P41" s="293">
        <v>0.75441545184937908</v>
      </c>
      <c r="Q41" s="293">
        <v>0.58642015433943451</v>
      </c>
      <c r="R41" s="293">
        <v>0.35223830472125589</v>
      </c>
      <c r="S41" s="293">
        <v>0.35363515072448021</v>
      </c>
      <c r="T41" s="293">
        <v>0.33624227754468899</v>
      </c>
      <c r="U41" s="286"/>
      <c r="V41" s="293"/>
      <c r="W41" s="293">
        <v>1.742729959363871</v>
      </c>
      <c r="X41" s="293">
        <v>1.8538758264376161</v>
      </c>
      <c r="Y41" s="293">
        <v>1.8715587383462791</v>
      </c>
      <c r="Z41" s="293">
        <v>1.3325978325164669</v>
      </c>
      <c r="AA41" s="293">
        <v>1.526955337647977</v>
      </c>
      <c r="AB41" s="293">
        <v>1.164194797514563</v>
      </c>
      <c r="AC41" s="293">
        <v>1.220459656139159</v>
      </c>
      <c r="AD41" s="293">
        <v>0.9151021444850902</v>
      </c>
      <c r="AE41" s="293">
        <v>0.82608952354601528</v>
      </c>
      <c r="AF41" s="293">
        <v>0.67844796682737429</v>
      </c>
      <c r="AG41" s="293">
        <v>0.778432987951577</v>
      </c>
      <c r="AH41" s="293">
        <v>0.52804671622506527</v>
      </c>
      <c r="AI41" s="293">
        <v>0.46004750889335982</v>
      </c>
      <c r="AJ41" s="286"/>
      <c r="AK41" s="300"/>
      <c r="AL41" s="304">
        <v>1.0470427784717879</v>
      </c>
      <c r="AM41" s="304">
        <v>1.103968448385537</v>
      </c>
      <c r="AN41" s="304">
        <v>1.0952113747964169</v>
      </c>
      <c r="AO41" s="304">
        <v>0.74861244348375577</v>
      </c>
      <c r="AP41" s="304">
        <v>0.9909721704738701</v>
      </c>
      <c r="AQ41" s="304">
        <v>0.65094537662142138</v>
      </c>
      <c r="AR41" s="304">
        <v>0.87900318693634438</v>
      </c>
      <c r="AS41" s="304">
        <v>0.71286344074981789</v>
      </c>
      <c r="AT41" s="304">
        <v>0.79038069328036853</v>
      </c>
      <c r="AU41" s="304">
        <v>0.63272468947339533</v>
      </c>
      <c r="AV41" s="304">
        <v>0.56759462012504369</v>
      </c>
      <c r="AW41" s="304">
        <v>0.44150891439797041</v>
      </c>
      <c r="AX41" s="304">
        <v>0.39836779768881281</v>
      </c>
      <c r="AY41" s="305"/>
      <c r="AZ41" s="305"/>
      <c r="BA41" s="305"/>
      <c r="BB41" s="305"/>
      <c r="BC41" s="305"/>
      <c r="BD41" s="305"/>
      <c r="BE41" s="305"/>
      <c r="BF41" s="305"/>
      <c r="BG41" s="305"/>
      <c r="BH41" s="305"/>
      <c r="BI41" s="305"/>
      <c r="BJ41" s="305"/>
      <c r="BK41" s="305"/>
      <c r="BL41" s="305"/>
      <c r="BM41" s="305"/>
      <c r="BN41" s="305"/>
      <c r="BO41" s="305"/>
      <c r="BP41" s="305"/>
      <c r="BQ41" s="305"/>
      <c r="BR41" s="305"/>
      <c r="BS41" s="305"/>
      <c r="BT41" s="305"/>
      <c r="BU41" s="305"/>
      <c r="BV41" s="305"/>
      <c r="BW41" s="305"/>
      <c r="BX41" s="305"/>
      <c r="BY41" s="305"/>
      <c r="BZ41" s="305"/>
      <c r="CA41" s="305"/>
      <c r="CB41" s="305"/>
      <c r="CC41" s="305"/>
      <c r="CD41" s="305"/>
      <c r="CE41" s="305"/>
      <c r="CF41" s="305"/>
      <c r="CG41" s="305"/>
      <c r="CH41" s="305"/>
      <c r="CI41" s="305"/>
      <c r="CJ41" s="305"/>
      <c r="CK41" s="305"/>
      <c r="CL41" s="305"/>
      <c r="CM41" s="305"/>
      <c r="CN41" s="305"/>
      <c r="CO41" s="305"/>
      <c r="CP41" s="305"/>
      <c r="CQ41" s="305"/>
      <c r="CR41" s="305"/>
      <c r="CS41" s="305"/>
      <c r="CT41" s="305"/>
      <c r="CU41" s="305"/>
      <c r="CV41" s="305"/>
      <c r="CW41" s="305"/>
      <c r="CX41" s="305"/>
      <c r="CY41" s="305"/>
      <c r="CZ41" s="305"/>
      <c r="DA41" s="305"/>
      <c r="DB41" s="305"/>
      <c r="DC41" s="305"/>
      <c r="DD41" s="305"/>
      <c r="DE41" s="305"/>
      <c r="DF41" s="305"/>
      <c r="DG41" s="305"/>
      <c r="DH41" s="305"/>
      <c r="DI41" s="305"/>
      <c r="DJ41" s="305"/>
      <c r="DK41" s="305"/>
      <c r="DL41" s="305"/>
      <c r="DM41" s="305"/>
      <c r="DN41" s="305"/>
    </row>
    <row r="42" spans="7:118" x14ac:dyDescent="0.3">
      <c r="G42" s="289"/>
      <c r="H42" s="285"/>
      <c r="I42" s="286"/>
      <c r="J42" s="286"/>
      <c r="K42" s="286"/>
      <c r="L42" s="286"/>
      <c r="M42" s="286"/>
      <c r="N42" s="293"/>
      <c r="O42" s="293"/>
      <c r="P42" s="286"/>
      <c r="Q42" s="286"/>
      <c r="R42" s="286"/>
      <c r="S42" s="286"/>
      <c r="T42" s="307"/>
      <c r="U42" s="307"/>
      <c r="V42" s="293"/>
      <c r="W42" s="286"/>
      <c r="X42" s="286"/>
      <c r="Y42" s="286"/>
      <c r="Z42" s="286"/>
      <c r="AA42" s="286"/>
      <c r="AB42" s="286"/>
      <c r="AC42" s="293"/>
      <c r="AD42" s="293"/>
      <c r="AE42" s="286"/>
      <c r="AF42" s="286"/>
      <c r="AG42" s="286"/>
      <c r="AH42" s="286"/>
      <c r="AI42" s="307"/>
      <c r="AJ42" s="307"/>
      <c r="AK42" s="306"/>
      <c r="AL42" s="304"/>
      <c r="AM42" s="304"/>
      <c r="AN42" s="304"/>
      <c r="AO42" s="304"/>
      <c r="AP42" s="304"/>
      <c r="AQ42" s="304"/>
      <c r="AR42" s="304"/>
      <c r="AS42" s="304"/>
      <c r="AT42" s="304"/>
      <c r="AU42" s="304"/>
      <c r="AV42" s="304"/>
      <c r="AW42" s="304"/>
      <c r="AX42" s="304"/>
      <c r="AY42" s="305"/>
      <c r="AZ42" s="305"/>
      <c r="BA42" s="305"/>
      <c r="BB42" s="305"/>
      <c r="BC42" s="305"/>
      <c r="BD42" s="305"/>
      <c r="BE42" s="305"/>
      <c r="BF42" s="305"/>
      <c r="BG42" s="305"/>
      <c r="BH42" s="305"/>
      <c r="BI42" s="305"/>
      <c r="BJ42" s="305"/>
      <c r="BK42" s="305"/>
      <c r="BL42" s="305"/>
      <c r="BM42" s="305"/>
      <c r="BN42" s="305"/>
      <c r="BO42" s="305"/>
      <c r="BP42" s="305"/>
      <c r="BQ42" s="305"/>
      <c r="BR42" s="305"/>
      <c r="BS42" s="305"/>
      <c r="BT42" s="305"/>
      <c r="BU42" s="305"/>
      <c r="BV42" s="305"/>
      <c r="BW42" s="305"/>
      <c r="BX42" s="305"/>
      <c r="BY42" s="305"/>
      <c r="BZ42" s="305"/>
      <c r="CA42" s="305"/>
      <c r="CB42" s="305"/>
      <c r="CC42" s="305"/>
      <c r="CD42" s="305"/>
      <c r="CE42" s="305"/>
      <c r="CF42" s="305"/>
      <c r="CG42" s="305"/>
      <c r="CH42" s="305"/>
      <c r="CI42" s="305"/>
      <c r="CJ42" s="305"/>
      <c r="CK42" s="305"/>
      <c r="CL42" s="305"/>
      <c r="CM42" s="305"/>
      <c r="CN42" s="305"/>
      <c r="CO42" s="305"/>
      <c r="CP42" s="305"/>
      <c r="CQ42" s="305"/>
      <c r="CR42" s="305"/>
      <c r="CS42" s="305"/>
      <c r="CT42" s="305"/>
      <c r="CU42" s="305"/>
      <c r="CV42" s="305"/>
      <c r="CW42" s="305"/>
      <c r="CX42" s="305"/>
      <c r="CY42" s="305"/>
      <c r="CZ42" s="305"/>
      <c r="DA42" s="305"/>
      <c r="DB42" s="305"/>
      <c r="DC42" s="305"/>
      <c r="DD42" s="305"/>
      <c r="DE42" s="305"/>
      <c r="DF42" s="305"/>
      <c r="DG42" s="305"/>
      <c r="DH42" s="305"/>
      <c r="DI42" s="305"/>
      <c r="DJ42" s="305"/>
      <c r="DK42" s="305"/>
      <c r="DL42" s="305"/>
      <c r="DM42" s="305"/>
      <c r="DN42" s="305"/>
    </row>
    <row r="43" spans="7:118" x14ac:dyDescent="0.3">
      <c r="G43" s="292"/>
      <c r="H43" s="285"/>
      <c r="I43" s="286"/>
      <c r="J43" s="286"/>
      <c r="K43" s="286"/>
      <c r="L43" s="286"/>
      <c r="M43" s="286"/>
      <c r="N43" s="286"/>
      <c r="O43" s="286"/>
      <c r="P43" s="286"/>
      <c r="Q43" s="286"/>
      <c r="R43" s="286"/>
      <c r="S43" s="286"/>
      <c r="T43" s="286"/>
      <c r="U43" s="286"/>
      <c r="V43" s="293"/>
      <c r="W43" s="286"/>
      <c r="X43" s="286"/>
      <c r="Y43" s="286"/>
      <c r="Z43" s="286"/>
      <c r="AA43" s="286"/>
      <c r="AB43" s="286"/>
      <c r="AC43" s="286"/>
      <c r="AD43" s="286"/>
      <c r="AE43" s="286"/>
      <c r="AF43" s="286"/>
      <c r="AG43" s="286"/>
      <c r="AH43" s="286"/>
      <c r="AI43" s="286"/>
      <c r="AJ43" s="286"/>
      <c r="AK43" s="288"/>
      <c r="AL43" s="304"/>
      <c r="AM43" s="304"/>
      <c r="AN43" s="304"/>
      <c r="AO43" s="304"/>
      <c r="AP43" s="304"/>
      <c r="AQ43" s="304"/>
      <c r="AR43" s="304"/>
      <c r="AS43" s="304"/>
      <c r="AT43" s="304"/>
      <c r="AU43" s="304"/>
      <c r="AV43" s="304"/>
      <c r="AW43" s="304"/>
      <c r="AX43" s="304"/>
      <c r="AY43" s="305"/>
      <c r="AZ43" s="305"/>
      <c r="BA43" s="305"/>
      <c r="BB43" s="305"/>
      <c r="BC43" s="305"/>
      <c r="BD43" s="305"/>
      <c r="BE43" s="305"/>
      <c r="BF43" s="305"/>
      <c r="BG43" s="305"/>
      <c r="BH43" s="305"/>
      <c r="BI43" s="305"/>
      <c r="BJ43" s="305"/>
      <c r="BK43" s="305"/>
      <c r="BL43" s="305"/>
      <c r="BM43" s="305"/>
      <c r="BN43" s="305"/>
      <c r="BO43" s="305"/>
      <c r="BP43" s="305"/>
      <c r="BQ43" s="305"/>
      <c r="BR43" s="305"/>
      <c r="BS43" s="305"/>
      <c r="BT43" s="305"/>
      <c r="BU43" s="305"/>
      <c r="BV43" s="305"/>
      <c r="BW43" s="305"/>
      <c r="BX43" s="305"/>
      <c r="BY43" s="305"/>
      <c r="BZ43" s="305"/>
      <c r="CA43" s="305"/>
      <c r="CB43" s="305"/>
      <c r="CC43" s="305"/>
      <c r="CD43" s="305"/>
      <c r="CE43" s="305"/>
      <c r="CF43" s="305"/>
      <c r="CG43" s="305"/>
      <c r="CH43" s="305"/>
      <c r="CI43" s="305"/>
      <c r="CJ43" s="305"/>
      <c r="CK43" s="305"/>
      <c r="CL43" s="305"/>
      <c r="CM43" s="305"/>
      <c r="CN43" s="305"/>
      <c r="CO43" s="305"/>
      <c r="CP43" s="305"/>
      <c r="CQ43" s="305"/>
      <c r="CR43" s="305"/>
      <c r="CS43" s="305"/>
      <c r="CT43" s="305"/>
      <c r="CU43" s="305"/>
      <c r="CV43" s="305"/>
      <c r="CW43" s="305"/>
      <c r="CX43" s="305"/>
      <c r="CY43" s="305"/>
      <c r="CZ43" s="305"/>
      <c r="DA43" s="305"/>
      <c r="DB43" s="305"/>
      <c r="DC43" s="305"/>
      <c r="DD43" s="305"/>
      <c r="DE43" s="305"/>
      <c r="DF43" s="305"/>
      <c r="DG43" s="305"/>
      <c r="DH43" s="305"/>
      <c r="DI43" s="305"/>
      <c r="DJ43" s="305"/>
      <c r="DK43" s="305"/>
      <c r="DL43" s="305"/>
      <c r="DM43" s="305"/>
      <c r="DN43" s="305"/>
    </row>
    <row r="44" spans="7:118" x14ac:dyDescent="0.3">
      <c r="G44" s="308" t="s">
        <v>289</v>
      </c>
      <c r="H44" s="285">
        <v>0.24749521311631861</v>
      </c>
      <c r="I44" s="286">
        <v>0</v>
      </c>
      <c r="J44" s="286">
        <v>0.15386813654106671</v>
      </c>
      <c r="K44" s="286">
        <v>0.18938432870542821</v>
      </c>
      <c r="L44" s="286">
        <v>0.16920566943693641</v>
      </c>
      <c r="M44" s="286">
        <v>0.17649622079758351</v>
      </c>
      <c r="N44" s="286">
        <v>0.13924353397586789</v>
      </c>
      <c r="O44" s="286">
        <v>7.0607828643634504E-2</v>
      </c>
      <c r="P44" s="286">
        <v>0.1221795604460265</v>
      </c>
      <c r="Q44" s="286">
        <v>8.8395925545630916E-2</v>
      </c>
      <c r="R44" s="286">
        <v>5.5161599995372942E-2</v>
      </c>
      <c r="S44" s="286">
        <v>0.1187951992440356</v>
      </c>
      <c r="T44" s="286">
        <v>7.5478362801934762E-2</v>
      </c>
      <c r="U44" s="286"/>
      <c r="V44" s="286"/>
      <c r="W44" s="286">
        <v>0.48282488866132739</v>
      </c>
      <c r="X44" s="286">
        <v>0.62554293370421921</v>
      </c>
      <c r="Y44" s="286">
        <v>0.5487955653666694</v>
      </c>
      <c r="Z44" s="286">
        <v>0.51072728286843672</v>
      </c>
      <c r="AA44" s="286">
        <v>0.36394489247892592</v>
      </c>
      <c r="AB44" s="286">
        <v>0.39801996343907509</v>
      </c>
      <c r="AC44" s="286">
        <v>0.56243116173480179</v>
      </c>
      <c r="AD44" s="286">
        <v>0.53035494148079532</v>
      </c>
      <c r="AE44" s="286">
        <v>0.43388005232929377</v>
      </c>
      <c r="AF44" s="286">
        <v>0.35827754347373442</v>
      </c>
      <c r="AG44" s="286">
        <v>0.47196316803982391</v>
      </c>
      <c r="AH44" s="286">
        <v>0.4994100733694562</v>
      </c>
      <c r="AI44" s="286">
        <v>0.42312427554737359</v>
      </c>
      <c r="AJ44" s="286"/>
      <c r="AK44" s="283"/>
      <c r="AL44" s="295">
        <v>0.34753826218098333</v>
      </c>
      <c r="AM44" s="295">
        <v>0.34218229940295991</v>
      </c>
      <c r="AN44" s="295">
        <v>0.35159166478371751</v>
      </c>
      <c r="AO44" s="295">
        <v>0.34314465745784922</v>
      </c>
      <c r="AP44" s="295">
        <v>0.255868324864855</v>
      </c>
      <c r="AQ44" s="295">
        <v>0.27618658658581252</v>
      </c>
      <c r="AR44" s="295">
        <v>0.35432312413761857</v>
      </c>
      <c r="AS44" s="295">
        <v>0.31177645233623541</v>
      </c>
      <c r="AT44" s="295">
        <v>0.27798275024464258</v>
      </c>
      <c r="AU44" s="295">
        <v>0.2240117362106343</v>
      </c>
      <c r="AV44" s="295">
        <v>0.26514381430478751</v>
      </c>
      <c r="AW44" s="295">
        <v>0.30982529679612092</v>
      </c>
      <c r="AX44" s="295">
        <v>0.2486270085371895</v>
      </c>
      <c r="AZ44" s="305"/>
      <c r="BA44" s="305"/>
      <c r="BB44" s="305"/>
      <c r="BC44" s="305"/>
      <c r="BD44" s="305"/>
      <c r="BE44" s="305"/>
      <c r="BF44" s="305"/>
      <c r="BG44" s="305"/>
      <c r="BH44" s="305"/>
      <c r="BI44" s="305"/>
      <c r="BJ44" s="305"/>
      <c r="BK44" s="305"/>
      <c r="BL44" s="305"/>
      <c r="BM44" s="305"/>
      <c r="BN44" s="305"/>
      <c r="BO44" s="305"/>
      <c r="BP44" s="305"/>
      <c r="BQ44" s="305"/>
      <c r="BR44" s="305"/>
      <c r="BS44" s="305"/>
      <c r="BT44" s="305"/>
      <c r="BU44" s="305"/>
      <c r="BV44" s="305"/>
      <c r="BW44" s="305"/>
      <c r="BX44" s="305"/>
      <c r="BY44" s="305"/>
      <c r="BZ44" s="305"/>
      <c r="CA44" s="305"/>
      <c r="CB44" s="305"/>
      <c r="CC44" s="305"/>
      <c r="CD44" s="305"/>
      <c r="CE44" s="305"/>
      <c r="CF44" s="305"/>
      <c r="CG44" s="305"/>
      <c r="CH44" s="305"/>
      <c r="CI44" s="305"/>
      <c r="CJ44" s="305"/>
      <c r="CK44" s="305"/>
      <c r="CL44" s="305"/>
      <c r="CM44" s="305"/>
      <c r="CN44" s="305"/>
      <c r="CO44" s="305"/>
      <c r="CP44" s="305"/>
      <c r="CQ44" s="305"/>
      <c r="CR44" s="305"/>
      <c r="CS44" s="305"/>
      <c r="CT44" s="305"/>
      <c r="CU44" s="305"/>
      <c r="CV44" s="305"/>
      <c r="CW44" s="305"/>
      <c r="CX44" s="305"/>
      <c r="CY44" s="305"/>
      <c r="CZ44" s="305"/>
      <c r="DA44" s="305"/>
      <c r="DB44" s="305"/>
      <c r="DC44" s="305"/>
      <c r="DD44" s="305"/>
      <c r="DE44" s="305"/>
      <c r="DF44" s="305"/>
      <c r="DG44" s="305"/>
      <c r="DH44" s="305"/>
      <c r="DI44" s="305"/>
      <c r="DJ44" s="305"/>
      <c r="DK44" s="305"/>
      <c r="DL44" s="305"/>
      <c r="DM44" s="305"/>
      <c r="DN44" s="305"/>
    </row>
    <row r="45" spans="7:118" x14ac:dyDescent="0.3">
      <c r="G45" s="60" t="s">
        <v>290</v>
      </c>
      <c r="H45" s="299">
        <v>6.8447253346590312E-2</v>
      </c>
      <c r="I45" s="293">
        <v>0</v>
      </c>
      <c r="J45" s="293">
        <v>2.6916887877874E-2</v>
      </c>
      <c r="K45" s="293">
        <v>5.2431136237260097E-2</v>
      </c>
      <c r="L45" s="293">
        <v>4.3718948415487818E-2</v>
      </c>
      <c r="M45" s="293">
        <v>4.2265073539928767E-3</v>
      </c>
      <c r="N45" s="293">
        <v>2.6399259290766409E-2</v>
      </c>
      <c r="O45" s="293">
        <v>4.2912521314935899E-2</v>
      </c>
      <c r="P45" s="293">
        <v>4.933871797422909E-2</v>
      </c>
      <c r="Q45" s="293">
        <v>5.0510763047395902E-3</v>
      </c>
      <c r="R45" s="293">
        <v>1.0183246577815559E-2</v>
      </c>
      <c r="S45" s="293">
        <v>4.8591545123327383E-2</v>
      </c>
      <c r="T45" s="293">
        <v>2.970155592356127E-2</v>
      </c>
      <c r="U45" s="286"/>
      <c r="V45" s="286"/>
      <c r="W45" s="293">
        <v>0.26343756326840151</v>
      </c>
      <c r="X45" s="293">
        <v>0.27808086248169578</v>
      </c>
      <c r="Y45" s="293">
        <v>0.31030737217729848</v>
      </c>
      <c r="Z45" s="293">
        <v>0.25377713904301541</v>
      </c>
      <c r="AA45" s="293">
        <v>0.2238318396943666</v>
      </c>
      <c r="AB45" s="293">
        <v>0.20732881337346909</v>
      </c>
      <c r="AC45" s="293">
        <v>0.39597791623640038</v>
      </c>
      <c r="AD45" s="293">
        <v>0.34426727980975258</v>
      </c>
      <c r="AE45" s="293">
        <v>0.32045846501717462</v>
      </c>
      <c r="AF45" s="293">
        <v>0.2413177029973643</v>
      </c>
      <c r="AG45" s="293">
        <v>0.26632054598458682</v>
      </c>
      <c r="AH45" s="293">
        <v>0.2974140031947678</v>
      </c>
      <c r="AI45" s="293">
        <v>0.29575124435252792</v>
      </c>
      <c r="AJ45" s="286"/>
      <c r="AK45" s="283"/>
      <c r="AL45" s="304">
        <v>0.18782026051807921</v>
      </c>
      <c r="AM45" s="304">
        <v>0.15798773424617329</v>
      </c>
      <c r="AN45" s="304">
        <v>0.19086515122639419</v>
      </c>
      <c r="AO45" s="304">
        <v>0.17369260308289219</v>
      </c>
      <c r="AP45" s="304">
        <v>0.15161453719257201</v>
      </c>
      <c r="AQ45" s="304">
        <v>0.11941261198575361</v>
      </c>
      <c r="AR45" s="304">
        <v>0.2394864991494346</v>
      </c>
      <c r="AS45" s="304">
        <v>0.21883129928507661</v>
      </c>
      <c r="AT45" s="304">
        <v>0.1848812619526429</v>
      </c>
      <c r="AU45" s="304">
        <v>0.1237749967581739</v>
      </c>
      <c r="AV45" s="304">
        <v>0.13924486071282999</v>
      </c>
      <c r="AW45" s="304">
        <v>0.1734244149641001</v>
      </c>
      <c r="AX45" s="304">
        <v>0.16230576139937941</v>
      </c>
      <c r="AZ45" s="305"/>
      <c r="BA45" s="305"/>
      <c r="BB45" s="305"/>
      <c r="BC45" s="305"/>
      <c r="BD45" s="305"/>
      <c r="BE45" s="305"/>
      <c r="BF45" s="305"/>
      <c r="BG45" s="305"/>
      <c r="BH45" s="305"/>
      <c r="BI45" s="305"/>
      <c r="BJ45" s="305"/>
      <c r="BK45" s="305"/>
      <c r="BL45" s="305"/>
      <c r="BM45" s="305"/>
      <c r="BN45" s="305"/>
      <c r="BO45" s="305"/>
      <c r="BP45" s="305"/>
      <c r="BQ45" s="305"/>
      <c r="BR45" s="305"/>
      <c r="BS45" s="305"/>
      <c r="BT45" s="305"/>
      <c r="BU45" s="305"/>
      <c r="BV45" s="305"/>
      <c r="BW45" s="305"/>
      <c r="BX45" s="305"/>
      <c r="BY45" s="305"/>
      <c r="BZ45" s="305"/>
      <c r="CA45" s="305"/>
      <c r="CB45" s="305"/>
      <c r="CC45" s="305"/>
      <c r="CD45" s="305"/>
      <c r="CE45" s="305"/>
      <c r="CF45" s="305"/>
      <c r="CG45" s="305"/>
      <c r="CH45" s="305"/>
      <c r="CI45" s="305"/>
      <c r="CJ45" s="305"/>
      <c r="CK45" s="305"/>
      <c r="CL45" s="305"/>
      <c r="CM45" s="305"/>
      <c r="CN45" s="305"/>
      <c r="CO45" s="305"/>
      <c r="CP45" s="305"/>
      <c r="CQ45" s="305"/>
      <c r="CR45" s="305"/>
      <c r="CS45" s="305"/>
      <c r="CT45" s="305"/>
      <c r="CU45" s="305"/>
      <c r="CV45" s="305"/>
      <c r="CW45" s="305"/>
      <c r="CX45" s="305"/>
      <c r="CY45" s="305"/>
      <c r="CZ45" s="305"/>
      <c r="DA45" s="305"/>
      <c r="DB45" s="305"/>
      <c r="DC45" s="305"/>
      <c r="DD45" s="305"/>
      <c r="DE45" s="305"/>
      <c r="DF45" s="305"/>
      <c r="DG45" s="305"/>
      <c r="DH45" s="305"/>
      <c r="DI45" s="305"/>
      <c r="DJ45" s="305"/>
      <c r="DK45" s="305"/>
      <c r="DL45" s="305"/>
      <c r="DM45" s="305"/>
      <c r="DN45" s="305"/>
    </row>
    <row r="46" spans="7:118" x14ac:dyDescent="0.3">
      <c r="G46" s="60" t="s">
        <v>267</v>
      </c>
      <c r="H46" s="299">
        <v>0.22124927335501099</v>
      </c>
      <c r="I46" s="293">
        <v>0</v>
      </c>
      <c r="J46" s="293">
        <v>0.13402805754057029</v>
      </c>
      <c r="K46" s="293">
        <v>0.13726788356119729</v>
      </c>
      <c r="L46" s="293">
        <v>0.17725377075303059</v>
      </c>
      <c r="M46" s="293">
        <v>0.19592974689949019</v>
      </c>
      <c r="N46" s="293">
        <v>0.1545054539121381</v>
      </c>
      <c r="O46" s="293">
        <v>0</v>
      </c>
      <c r="P46" s="293">
        <v>0.1219949989119882</v>
      </c>
      <c r="Q46" s="293">
        <v>8.3187875010182988E-2</v>
      </c>
      <c r="R46" s="293">
        <v>4.4906829694365782E-2</v>
      </c>
      <c r="S46" s="293">
        <v>6.9920981750930769E-2</v>
      </c>
      <c r="T46" s="293">
        <v>5.4226105543861931E-2</v>
      </c>
      <c r="U46" s="286"/>
      <c r="V46" s="286"/>
      <c r="W46" s="293">
        <v>0.46362972974257521</v>
      </c>
      <c r="X46" s="293">
        <v>0.6214529325641317</v>
      </c>
      <c r="Y46" s="293">
        <v>0.54114805890813444</v>
      </c>
      <c r="Z46" s="293">
        <v>0.48859941936082601</v>
      </c>
      <c r="AA46" s="293">
        <v>0.26864573515890561</v>
      </c>
      <c r="AB46" s="293">
        <v>0.44003727250203539</v>
      </c>
      <c r="AC46" s="293">
        <v>0.44570616671011859</v>
      </c>
      <c r="AD46" s="293">
        <v>0.40268087704067601</v>
      </c>
      <c r="AE46" s="293">
        <v>0.24148147274783591</v>
      </c>
      <c r="AF46" s="293">
        <v>0.21332649351962141</v>
      </c>
      <c r="AG46" s="293">
        <v>0.33393687033172259</v>
      </c>
      <c r="AH46" s="293">
        <v>0.37816581310021302</v>
      </c>
      <c r="AI46" s="293">
        <v>0.25662731834478208</v>
      </c>
      <c r="AJ46" s="286"/>
      <c r="AK46" s="283"/>
      <c r="AL46" s="304">
        <v>0.34387585295948792</v>
      </c>
      <c r="AM46" s="304">
        <v>0.3309974679126455</v>
      </c>
      <c r="AN46" s="304">
        <v>0.34658023816372041</v>
      </c>
      <c r="AO46" s="304">
        <v>0.32019027285525831</v>
      </c>
      <c r="AP46" s="304">
        <v>0.2204798946418314</v>
      </c>
      <c r="AQ46" s="304">
        <v>0.31905848144685878</v>
      </c>
      <c r="AR46" s="304">
        <v>0.30478238284940012</v>
      </c>
      <c r="AS46" s="304">
        <v>0.21287138811479139</v>
      </c>
      <c r="AT46" s="304">
        <v>0.1818524782663706</v>
      </c>
      <c r="AU46" s="304">
        <v>0.14869187637434411</v>
      </c>
      <c r="AV46" s="304">
        <v>0.1907556345200028</v>
      </c>
      <c r="AW46" s="304">
        <v>0.2250003700231363</v>
      </c>
      <c r="AX46" s="304">
        <v>0.15521394366589999</v>
      </c>
      <c r="AZ46" s="305"/>
      <c r="BA46" s="305"/>
      <c r="BB46" s="305"/>
      <c r="BC46" s="305"/>
      <c r="BD46" s="305"/>
      <c r="BE46" s="305"/>
      <c r="BF46" s="305"/>
      <c r="BG46" s="305"/>
      <c r="BH46" s="305"/>
      <c r="BI46" s="305"/>
      <c r="BJ46" s="305"/>
      <c r="BK46" s="305"/>
      <c r="BL46" s="305"/>
      <c r="BM46" s="305"/>
      <c r="BN46" s="305"/>
      <c r="BO46" s="305"/>
      <c r="BP46" s="305"/>
      <c r="BQ46" s="305"/>
      <c r="BR46" s="305"/>
      <c r="BS46" s="305"/>
      <c r="BT46" s="305"/>
      <c r="BU46" s="305"/>
      <c r="BV46" s="305"/>
      <c r="BW46" s="305"/>
      <c r="BX46" s="305"/>
      <c r="BY46" s="305"/>
      <c r="BZ46" s="305"/>
      <c r="CA46" s="305"/>
      <c r="CB46" s="305"/>
      <c r="CC46" s="305"/>
      <c r="CD46" s="305"/>
      <c r="CE46" s="305"/>
      <c r="CF46" s="305"/>
      <c r="CG46" s="305"/>
      <c r="CH46" s="305"/>
      <c r="CI46" s="305"/>
      <c r="CJ46" s="305"/>
      <c r="CK46" s="305"/>
      <c r="CL46" s="305"/>
      <c r="CM46" s="305"/>
      <c r="CN46" s="305"/>
      <c r="CO46" s="305"/>
      <c r="CP46" s="305"/>
      <c r="CQ46" s="305"/>
      <c r="CR46" s="305"/>
      <c r="CS46" s="305"/>
      <c r="CT46" s="305"/>
      <c r="CU46" s="305"/>
      <c r="CV46" s="305"/>
      <c r="CW46" s="305"/>
      <c r="CX46" s="305"/>
      <c r="CY46" s="305"/>
      <c r="CZ46" s="305"/>
      <c r="DA46" s="305"/>
      <c r="DB46" s="305"/>
      <c r="DC46" s="305"/>
      <c r="DD46" s="305"/>
      <c r="DE46" s="305"/>
      <c r="DF46" s="305"/>
      <c r="DG46" s="305"/>
      <c r="DH46" s="305"/>
      <c r="DI46" s="305"/>
      <c r="DJ46" s="305"/>
      <c r="DK46" s="305"/>
      <c r="DL46" s="305"/>
      <c r="DM46" s="305"/>
      <c r="DN46" s="305"/>
    </row>
    <row r="47" spans="7:118" x14ac:dyDescent="0.3">
      <c r="G47" s="289"/>
      <c r="H47" s="299"/>
      <c r="I47" s="293"/>
      <c r="J47" s="293"/>
      <c r="K47" s="293"/>
      <c r="L47" s="293"/>
      <c r="M47" s="293"/>
      <c r="N47" s="293"/>
      <c r="O47" s="293"/>
      <c r="P47" s="293"/>
      <c r="Q47" s="293"/>
      <c r="R47" s="293"/>
      <c r="S47" s="293"/>
      <c r="T47" s="293"/>
      <c r="U47" s="309"/>
      <c r="V47" s="286"/>
      <c r="W47" s="293"/>
      <c r="X47" s="293"/>
      <c r="Y47" s="293"/>
      <c r="Z47" s="293"/>
      <c r="AA47" s="293"/>
      <c r="AB47" s="293"/>
      <c r="AC47" s="293"/>
      <c r="AD47" s="293"/>
      <c r="AE47" s="293"/>
      <c r="AF47" s="293"/>
      <c r="AG47" s="293"/>
      <c r="AH47" s="293"/>
      <c r="AI47" s="293"/>
      <c r="AJ47" s="286"/>
      <c r="AK47" s="283"/>
      <c r="AL47" s="304"/>
      <c r="AM47" s="304"/>
      <c r="AN47" s="304"/>
      <c r="AO47" s="304"/>
      <c r="AP47" s="304"/>
      <c r="AQ47" s="304"/>
      <c r="AR47" s="304"/>
      <c r="AS47" s="304"/>
      <c r="AT47" s="304"/>
      <c r="AU47" s="304"/>
      <c r="AV47" s="304"/>
      <c r="AW47" s="304"/>
      <c r="AX47" s="304"/>
      <c r="AZ47" s="305"/>
      <c r="BA47" s="305"/>
      <c r="BB47" s="305"/>
      <c r="BC47" s="305"/>
      <c r="BD47" s="305"/>
      <c r="BE47" s="305"/>
      <c r="BF47" s="305"/>
      <c r="BG47" s="305"/>
      <c r="BH47" s="305"/>
      <c r="BI47" s="305"/>
      <c r="BJ47" s="305"/>
      <c r="BK47" s="305"/>
      <c r="BL47" s="305"/>
      <c r="BM47" s="305"/>
      <c r="BN47" s="305"/>
      <c r="BO47" s="305"/>
      <c r="BP47" s="305"/>
      <c r="BQ47" s="305"/>
      <c r="BR47" s="305"/>
      <c r="BS47" s="305"/>
      <c r="BT47" s="305"/>
      <c r="BU47" s="305"/>
      <c r="BV47" s="305"/>
      <c r="BW47" s="305"/>
      <c r="BX47" s="305"/>
      <c r="BY47" s="305"/>
      <c r="BZ47" s="305"/>
      <c r="CA47" s="305"/>
      <c r="CB47" s="305"/>
      <c r="CC47" s="305"/>
      <c r="CD47" s="305"/>
      <c r="CE47" s="305"/>
      <c r="CF47" s="305"/>
      <c r="CG47" s="305"/>
      <c r="CH47" s="305"/>
      <c r="CI47" s="305"/>
      <c r="CJ47" s="305"/>
      <c r="CK47" s="305"/>
      <c r="CL47" s="305"/>
      <c r="CM47" s="305"/>
      <c r="CN47" s="305"/>
      <c r="CO47" s="305"/>
      <c r="CP47" s="305"/>
      <c r="CQ47" s="305"/>
      <c r="CR47" s="305"/>
      <c r="CS47" s="305"/>
      <c r="CT47" s="305"/>
      <c r="CU47" s="305"/>
      <c r="CV47" s="305"/>
      <c r="CW47" s="305"/>
      <c r="CX47" s="305"/>
      <c r="CY47" s="305"/>
      <c r="CZ47" s="305"/>
      <c r="DA47" s="305"/>
      <c r="DB47" s="305"/>
      <c r="DC47" s="305"/>
      <c r="DD47" s="305"/>
      <c r="DE47" s="305"/>
      <c r="DF47" s="305"/>
      <c r="DG47" s="305"/>
      <c r="DH47" s="305"/>
      <c r="DI47" s="305"/>
      <c r="DJ47" s="305"/>
      <c r="DK47" s="305"/>
      <c r="DL47" s="305"/>
      <c r="DM47" s="305"/>
      <c r="DN47" s="305"/>
    </row>
    <row r="48" spans="7:118" x14ac:dyDescent="0.3">
      <c r="G48" s="308" t="s">
        <v>291</v>
      </c>
      <c r="H48" s="285">
        <v>6.5695105797600106E-3</v>
      </c>
      <c r="I48" s="286">
        <v>2.702417018763199E-2</v>
      </c>
      <c r="J48" s="286">
        <v>5.4323304563710468E-3</v>
      </c>
      <c r="K48" s="286">
        <v>7.1604492053710684E-3</v>
      </c>
      <c r="L48" s="286">
        <v>8.2230674942230849E-3</v>
      </c>
      <c r="M48" s="286">
        <v>0</v>
      </c>
      <c r="N48" s="286">
        <v>4.6442126435502731E-2</v>
      </c>
      <c r="O48" s="286">
        <v>0</v>
      </c>
      <c r="P48" s="286">
        <v>1.2645234883040131E-2</v>
      </c>
      <c r="Q48" s="286">
        <v>3.9828531486070733E-2</v>
      </c>
      <c r="R48" s="286">
        <v>1.019799745058135E-2</v>
      </c>
      <c r="S48" s="286">
        <v>5.4635774086746287E-3</v>
      </c>
      <c r="T48" s="286">
        <v>3.6120482374590333E-2</v>
      </c>
      <c r="U48" s="286"/>
      <c r="V48" s="286"/>
      <c r="W48" s="286">
        <v>0.1286138982885387</v>
      </c>
      <c r="X48" s="286">
        <v>9.2935935021280267E-2</v>
      </c>
      <c r="Y48" s="286">
        <v>0.1108635119090683</v>
      </c>
      <c r="Z48" s="286">
        <v>0.12960490041298059</v>
      </c>
      <c r="AA48" s="286">
        <v>6.4066206666439987E-2</v>
      </c>
      <c r="AB48" s="286">
        <v>9.9511483877794182E-2</v>
      </c>
      <c r="AC48" s="286">
        <v>0.15390257967364629</v>
      </c>
      <c r="AD48" s="286">
        <v>8.4900579676112031E-2</v>
      </c>
      <c r="AE48" s="286">
        <v>8.061428310204953E-2</v>
      </c>
      <c r="AF48" s="286">
        <v>7.2708948057974607E-2</v>
      </c>
      <c r="AG48" s="286">
        <v>5.5700827718932713E-2</v>
      </c>
      <c r="AH48" s="286">
        <v>3.627569634841888E-2</v>
      </c>
      <c r="AI48" s="286">
        <v>4.3589579081898311E-2</v>
      </c>
      <c r="AJ48" s="286"/>
      <c r="AK48" s="283"/>
      <c r="AL48" s="295">
        <v>4.2619372589628883E-2</v>
      </c>
      <c r="AM48" s="295">
        <v>4.1962467165444217E-2</v>
      </c>
      <c r="AN48" s="295">
        <v>3.6585791345497408E-2</v>
      </c>
      <c r="AO48" s="295">
        <v>4.322985427111567E-2</v>
      </c>
      <c r="AP48" s="295">
        <v>2.3682705230006099E-2</v>
      </c>
      <c r="AQ48" s="295">
        <v>3.023428421354429E-2</v>
      </c>
      <c r="AR48" s="295">
        <v>7.0299268921862015E-2</v>
      </c>
      <c r="AS48" s="295">
        <v>2.578425417488802E-2</v>
      </c>
      <c r="AT48" s="295">
        <v>4.6673371522954567E-2</v>
      </c>
      <c r="AU48" s="295">
        <v>5.6339864724731889E-2</v>
      </c>
      <c r="AV48" s="295">
        <v>3.3137031894683769E-2</v>
      </c>
      <c r="AW48" s="295">
        <v>2.0961215018185479E-2</v>
      </c>
      <c r="AX48" s="295">
        <v>3.9854383623342697E-2</v>
      </c>
    </row>
    <row r="49" spans="7:256" ht="15" customHeight="1" x14ac:dyDescent="0.3">
      <c r="G49" s="310" t="s">
        <v>292</v>
      </c>
      <c r="H49" s="299">
        <v>0</v>
      </c>
      <c r="I49" s="293">
        <v>0</v>
      </c>
      <c r="J49" s="293">
        <v>0</v>
      </c>
      <c r="K49" s="293">
        <v>7.0771848780445887E-3</v>
      </c>
      <c r="L49" s="293">
        <v>8.167881953063354E-3</v>
      </c>
      <c r="M49" s="293">
        <v>0</v>
      </c>
      <c r="N49" s="293">
        <v>4.5909546702905563E-2</v>
      </c>
      <c r="O49" s="293">
        <v>0</v>
      </c>
      <c r="P49" s="293">
        <v>0</v>
      </c>
      <c r="Q49" s="293">
        <v>5.0195360790322198E-3</v>
      </c>
      <c r="R49" s="293">
        <v>1.0183952938817339E-2</v>
      </c>
      <c r="S49" s="293">
        <v>5.4522368913874067E-3</v>
      </c>
      <c r="T49" s="293">
        <v>1.876999460115136E-2</v>
      </c>
      <c r="U49" s="286"/>
      <c r="V49" s="286"/>
      <c r="W49" s="293">
        <v>2.746083380841105E-2</v>
      </c>
      <c r="X49" s="293">
        <v>2.3469837320375629E-2</v>
      </c>
      <c r="Y49" s="293">
        <v>3.1671090156159688E-2</v>
      </c>
      <c r="Z49" s="293">
        <v>6.7165666342055676E-3</v>
      </c>
      <c r="AA49" s="293">
        <v>0</v>
      </c>
      <c r="AB49" s="293">
        <v>2.5758664600681699E-2</v>
      </c>
      <c r="AC49" s="293">
        <v>5.8275055091820641E-2</v>
      </c>
      <c r="AD49" s="293">
        <v>3.1573588482614517E-2</v>
      </c>
      <c r="AE49" s="293">
        <v>5.2592875780904769E-2</v>
      </c>
      <c r="AF49" s="293">
        <v>3.5810621685541118E-2</v>
      </c>
      <c r="AG49" s="293">
        <v>1.669883685607999E-2</v>
      </c>
      <c r="AH49" s="293">
        <v>1.340082332568996E-2</v>
      </c>
      <c r="AI49" s="293">
        <v>1.9466673492425091E-2</v>
      </c>
      <c r="AJ49" s="286"/>
      <c r="AK49" s="283"/>
      <c r="AL49" s="304">
        <v>1.3724243023113919E-2</v>
      </c>
      <c r="AM49" s="304">
        <v>1.1773310994136541E-2</v>
      </c>
      <c r="AN49" s="304">
        <v>1.5828497372650199E-2</v>
      </c>
      <c r="AO49" s="304">
        <v>6.8963364132361748E-3</v>
      </c>
      <c r="AP49" s="304">
        <v>4.0779266501233726E-3</v>
      </c>
      <c r="AQ49" s="304">
        <v>1.283526253927126E-2</v>
      </c>
      <c r="AR49" s="304">
        <v>5.2101827028028222E-2</v>
      </c>
      <c r="AS49" s="304">
        <v>1.575186188831099E-2</v>
      </c>
      <c r="AT49" s="304">
        <v>2.6327866757130541E-2</v>
      </c>
      <c r="AU49" s="304">
        <v>2.0492625321367121E-2</v>
      </c>
      <c r="AV49" s="304">
        <v>1.346873514933216E-2</v>
      </c>
      <c r="AW49" s="304">
        <v>9.4490601675266475E-3</v>
      </c>
      <c r="AX49" s="304">
        <v>1.911848855999311E-2</v>
      </c>
    </row>
    <row r="50" spans="7:256" ht="15" customHeight="1" x14ac:dyDescent="0.3">
      <c r="G50" s="310" t="s">
        <v>293</v>
      </c>
      <c r="H50" s="299">
        <v>6.5362339244938493E-3</v>
      </c>
      <c r="I50" s="293">
        <v>2.6905575200905411E-2</v>
      </c>
      <c r="J50" s="293">
        <v>5.4152897021613267E-3</v>
      </c>
      <c r="K50" s="293">
        <v>7.1207706698828768E-3</v>
      </c>
      <c r="L50" s="293">
        <v>8.1908299567925221E-3</v>
      </c>
      <c r="M50" s="293">
        <v>0</v>
      </c>
      <c r="N50" s="293">
        <v>0</v>
      </c>
      <c r="O50" s="293">
        <v>0</v>
      </c>
      <c r="P50" s="293">
        <v>1.261875550551385E-2</v>
      </c>
      <c r="Q50" s="293">
        <v>3.4752961835763298E-2</v>
      </c>
      <c r="R50" s="293">
        <v>0</v>
      </c>
      <c r="S50" s="293">
        <v>0</v>
      </c>
      <c r="T50" s="293">
        <v>2.5899924108285462E-2</v>
      </c>
      <c r="U50" s="286"/>
      <c r="V50" s="286"/>
      <c r="W50" s="293">
        <v>5.2285972287799673E-2</v>
      </c>
      <c r="X50" s="293">
        <v>4.3632562901304212E-2</v>
      </c>
      <c r="Y50" s="293">
        <v>6.1291704940877663E-2</v>
      </c>
      <c r="Z50" s="293">
        <v>7.8160508688808014E-2</v>
      </c>
      <c r="AA50" s="293">
        <v>3.8694062226153098E-2</v>
      </c>
      <c r="AB50" s="293">
        <v>3.4329551393181237E-2</v>
      </c>
      <c r="AC50" s="293">
        <v>8.6068357132951523E-2</v>
      </c>
      <c r="AD50" s="293">
        <v>1.9495367622190521E-2</v>
      </c>
      <c r="AE50" s="293">
        <v>2.7656401688920071E-2</v>
      </c>
      <c r="AF50" s="293">
        <v>3.924089058928313E-2</v>
      </c>
      <c r="AG50" s="293">
        <v>3.8783596238294332E-2</v>
      </c>
      <c r="AH50" s="293">
        <v>2.266939266144731E-2</v>
      </c>
      <c r="AI50" s="293">
        <v>2.3910956631604231E-2</v>
      </c>
      <c r="AJ50" s="286"/>
      <c r="AK50" s="283"/>
      <c r="AL50" s="304">
        <v>2.954181258168137E-2</v>
      </c>
      <c r="AM50" s="304">
        <v>3.5308572651866682E-2</v>
      </c>
      <c r="AN50" s="304">
        <v>3.3452590640783077E-2</v>
      </c>
      <c r="AO50" s="304">
        <v>4.2790879405887702E-2</v>
      </c>
      <c r="AP50" s="304">
        <v>2.347906746285762E-2</v>
      </c>
      <c r="AQ50" s="304">
        <v>1.7125959830372722E-2</v>
      </c>
      <c r="AR50" s="304">
        <v>4.3186016461553192E-2</v>
      </c>
      <c r="AS50" s="304">
        <v>9.7204815405059972E-3</v>
      </c>
      <c r="AT50" s="304">
        <v>2.0165158344661802E-2</v>
      </c>
      <c r="AU50" s="304">
        <v>3.7011113856494617E-2</v>
      </c>
      <c r="AV50" s="304">
        <v>1.9580453236034509E-2</v>
      </c>
      <c r="AW50" s="304">
        <v>1.143124393827661E-2</v>
      </c>
      <c r="AX50" s="304">
        <v>2.4903536979576341E-2</v>
      </c>
    </row>
    <row r="51" spans="7:256" x14ac:dyDescent="0.3">
      <c r="G51" s="289"/>
      <c r="H51" s="299"/>
      <c r="I51" s="293"/>
      <c r="J51" s="293"/>
      <c r="K51" s="293"/>
      <c r="L51" s="293"/>
      <c r="M51" s="293"/>
      <c r="N51" s="293"/>
      <c r="O51" s="293"/>
      <c r="P51" s="286"/>
      <c r="Q51" s="286"/>
      <c r="R51" s="286"/>
      <c r="S51" s="286"/>
      <c r="T51" s="286"/>
      <c r="U51" s="307"/>
      <c r="V51" s="286"/>
      <c r="W51" s="293"/>
      <c r="X51" s="293"/>
      <c r="Y51" s="293"/>
      <c r="Z51" s="293"/>
      <c r="AA51" s="293"/>
      <c r="AB51" s="293"/>
      <c r="AC51" s="293"/>
      <c r="AD51" s="293"/>
      <c r="AE51" s="286"/>
      <c r="AF51" s="286"/>
      <c r="AG51" s="286"/>
      <c r="AH51" s="286"/>
      <c r="AI51" s="286"/>
      <c r="AJ51" s="286"/>
      <c r="AK51" s="311"/>
      <c r="AL51" s="304"/>
      <c r="AM51" s="304"/>
      <c r="AN51" s="304"/>
      <c r="AO51" s="304"/>
      <c r="AP51" s="304"/>
      <c r="AQ51" s="304"/>
      <c r="AR51" s="304"/>
      <c r="AS51" s="304"/>
      <c r="AT51" s="304"/>
      <c r="AU51" s="304"/>
      <c r="AV51" s="304"/>
      <c r="AW51" s="304"/>
      <c r="AX51" s="304"/>
      <c r="AY51" s="123"/>
    </row>
    <row r="52" spans="7:256" x14ac:dyDescent="0.3">
      <c r="G52" s="292" t="s">
        <v>294</v>
      </c>
      <c r="H52" s="285">
        <v>1.0866792872566851</v>
      </c>
      <c r="I52" s="286">
        <v>1.0334385823900669</v>
      </c>
      <c r="J52" s="286">
        <v>0.86026068681683332</v>
      </c>
      <c r="K52" s="286" t="s">
        <v>284</v>
      </c>
      <c r="L52" s="286">
        <v>0.67527261915487469</v>
      </c>
      <c r="M52" s="286">
        <v>0.80854475818824167</v>
      </c>
      <c r="N52" s="286">
        <v>1.2447263094080041</v>
      </c>
      <c r="O52" s="286">
        <v>0.84567760492588839</v>
      </c>
      <c r="P52" s="286">
        <v>0.44451862035913409</v>
      </c>
      <c r="Q52" s="286">
        <v>0.45678310718478099</v>
      </c>
      <c r="R52" s="286">
        <v>0.41180595085460941</v>
      </c>
      <c r="S52" s="286">
        <v>0.46105251612795939</v>
      </c>
      <c r="T52" s="286">
        <v>0.53270464318884347</v>
      </c>
      <c r="U52" s="286"/>
      <c r="V52" s="286"/>
      <c r="W52" s="286">
        <v>1.180405559291984</v>
      </c>
      <c r="X52" s="286">
        <v>1.4255795917877681</v>
      </c>
      <c r="Y52" s="286">
        <v>1.3627513533463</v>
      </c>
      <c r="Z52" s="286" t="s">
        <v>284</v>
      </c>
      <c r="AA52" s="286">
        <v>1.037840044176799</v>
      </c>
      <c r="AB52" s="286">
        <v>1.0693103843225471</v>
      </c>
      <c r="AC52" s="286">
        <v>1.26914601935653</v>
      </c>
      <c r="AD52" s="286">
        <v>1.0941469207189729</v>
      </c>
      <c r="AE52" s="286">
        <v>1.144135191856587</v>
      </c>
      <c r="AF52" s="286">
        <v>1.585792516099376</v>
      </c>
      <c r="AG52" s="286">
        <v>1.5551206345972839</v>
      </c>
      <c r="AH52" s="286">
        <v>1.284846655662631</v>
      </c>
      <c r="AI52" s="286">
        <v>1.3227979791053801</v>
      </c>
      <c r="AJ52" s="286"/>
      <c r="AK52" s="311"/>
      <c r="AL52" s="312">
        <v>1.0619505666612949</v>
      </c>
      <c r="AM52" s="312">
        <v>1.177824988298108</v>
      </c>
      <c r="AN52" s="312">
        <v>1.0757362464079909</v>
      </c>
      <c r="AO52" s="312" t="s">
        <v>284</v>
      </c>
      <c r="AP52" s="312">
        <v>0.82404981381396059</v>
      </c>
      <c r="AQ52" s="312">
        <v>0.89402354121713301</v>
      </c>
      <c r="AR52" s="312">
        <v>1.1713601800237721</v>
      </c>
      <c r="AS52" s="312">
        <v>0.92203650157814221</v>
      </c>
      <c r="AT52" s="312">
        <v>0.79509557917522133</v>
      </c>
      <c r="AU52" s="312">
        <v>1.024689376687101</v>
      </c>
      <c r="AV52" s="312">
        <v>0.98939501209714531</v>
      </c>
      <c r="AW52" s="312">
        <v>0.87531434648296791</v>
      </c>
      <c r="AX52" s="312">
        <v>0.92711378036315528</v>
      </c>
      <c r="AY52" s="123"/>
    </row>
    <row r="53" spans="7:256" ht="48.75" customHeight="1" x14ac:dyDescent="0.3">
      <c r="G53" s="292" t="s">
        <v>295</v>
      </c>
      <c r="H53" s="285">
        <v>0.26526101656202788</v>
      </c>
      <c r="I53" s="286">
        <v>0.35141750017043</v>
      </c>
      <c r="J53" s="286">
        <v>0.46983177498539008</v>
      </c>
      <c r="K53" s="286" t="s">
        <v>284</v>
      </c>
      <c r="L53" s="286">
        <v>0.18280260406273341</v>
      </c>
      <c r="M53" s="286">
        <v>0.30685906019824649</v>
      </c>
      <c r="N53" s="286">
        <v>0.31922360015343509</v>
      </c>
      <c r="O53" s="286">
        <v>0.34994952768766191</v>
      </c>
      <c r="P53" s="286">
        <v>0.19112295907421101</v>
      </c>
      <c r="Q53" s="286">
        <v>0.19088794377520549</v>
      </c>
      <c r="R53" s="286">
        <v>0.21871419854689139</v>
      </c>
      <c r="S53" s="286">
        <v>0.23136099521348091</v>
      </c>
      <c r="T53" s="286">
        <v>0.20051864729372779</v>
      </c>
      <c r="U53" s="286"/>
      <c r="V53" s="286"/>
      <c r="W53" s="286">
        <v>0.46195903175329961</v>
      </c>
      <c r="X53" s="286">
        <v>0.66307941607385923</v>
      </c>
      <c r="Y53" s="286">
        <v>0.46300156188971259</v>
      </c>
      <c r="Z53" s="286" t="s">
        <v>284</v>
      </c>
      <c r="AA53" s="286">
        <v>0.43448476771642153</v>
      </c>
      <c r="AB53" s="286">
        <v>0.45956201251994888</v>
      </c>
      <c r="AC53" s="286">
        <v>0.53204648997049664</v>
      </c>
      <c r="AD53" s="286">
        <v>0.76853882317035227</v>
      </c>
      <c r="AE53" s="286">
        <v>0.68569506573416139</v>
      </c>
      <c r="AF53" s="286">
        <v>0.48608426301545332</v>
      </c>
      <c r="AG53" s="286">
        <v>0.5440069755339062</v>
      </c>
      <c r="AH53" s="286">
        <v>0.49795775077031179</v>
      </c>
      <c r="AI53" s="286">
        <v>0.4519342971360979</v>
      </c>
      <c r="AJ53" s="286"/>
      <c r="AK53" s="311"/>
      <c r="AL53" s="312">
        <v>0.37132678497170002</v>
      </c>
      <c r="AM53" s="312">
        <v>0.51765785442377243</v>
      </c>
      <c r="AN53" s="312">
        <v>0.48363660116854168</v>
      </c>
      <c r="AO53" s="312" t="s">
        <v>284</v>
      </c>
      <c r="AP53" s="312">
        <v>0.3118378427963947</v>
      </c>
      <c r="AQ53" s="312">
        <v>0.39274708155150628</v>
      </c>
      <c r="AR53" s="312">
        <v>0.43535915358525312</v>
      </c>
      <c r="AS53" s="312">
        <v>0.56753640390516258</v>
      </c>
      <c r="AT53" s="312">
        <v>0.43952412357435489</v>
      </c>
      <c r="AU53" s="312">
        <v>0.33945908402665681</v>
      </c>
      <c r="AV53" s="312">
        <v>0.3831488901919291</v>
      </c>
      <c r="AW53" s="312">
        <v>0.36574965831933748</v>
      </c>
      <c r="AX53" s="312">
        <v>0.32650670294359219</v>
      </c>
      <c r="AY53" s="123"/>
    </row>
    <row r="54" spans="7:256" ht="36.75" customHeight="1" x14ac:dyDescent="0.3">
      <c r="G54" s="53"/>
      <c r="H54" s="280"/>
      <c r="I54" s="281"/>
      <c r="J54" s="281"/>
      <c r="K54" s="281"/>
      <c r="L54" s="281"/>
      <c r="M54" s="281"/>
      <c r="N54" s="281"/>
      <c r="O54" s="281"/>
      <c r="P54" s="281"/>
      <c r="Q54" s="286"/>
      <c r="R54" s="286"/>
      <c r="S54" s="286"/>
      <c r="T54" s="286"/>
      <c r="U54" s="281"/>
      <c r="V54" s="281"/>
      <c r="W54" s="293"/>
      <c r="X54" s="281"/>
      <c r="Y54" s="281"/>
      <c r="Z54" s="281"/>
      <c r="AA54" s="281"/>
      <c r="AB54" s="281"/>
      <c r="AC54" s="281"/>
      <c r="AD54" s="281"/>
      <c r="AE54" s="281"/>
      <c r="AF54" s="286"/>
      <c r="AG54" s="293"/>
      <c r="AH54" s="293"/>
      <c r="AI54" s="293"/>
      <c r="AJ54" s="286"/>
      <c r="AK54" s="311"/>
      <c r="AL54" s="313"/>
      <c r="AM54" s="313"/>
      <c r="AN54" s="313"/>
      <c r="AO54" s="313"/>
      <c r="AP54" s="313"/>
      <c r="AQ54" s="313"/>
      <c r="AR54" s="313"/>
      <c r="AS54" s="313"/>
      <c r="AT54" s="313"/>
      <c r="AU54" s="313"/>
      <c r="AV54" s="313"/>
      <c r="AW54" s="313"/>
      <c r="AX54" s="313"/>
      <c r="AY54" s="123"/>
    </row>
    <row r="55" spans="7:256" x14ac:dyDescent="0.3">
      <c r="G55" s="81" t="s">
        <v>466</v>
      </c>
      <c r="H55" s="314">
        <v>10228</v>
      </c>
      <c r="I55" s="315">
        <v>11028</v>
      </c>
      <c r="J55" s="315">
        <v>11008</v>
      </c>
      <c r="K55" s="315">
        <v>11104</v>
      </c>
      <c r="L55" s="315">
        <v>11890</v>
      </c>
      <c r="M55" s="315">
        <v>9896</v>
      </c>
      <c r="N55" s="315">
        <v>4969</v>
      </c>
      <c r="O55" s="315">
        <v>5072</v>
      </c>
      <c r="P55" s="315">
        <v>4284</v>
      </c>
      <c r="Q55" s="315">
        <v>9466</v>
      </c>
      <c r="R55" s="315">
        <v>8524</v>
      </c>
      <c r="S55" s="315">
        <v>8950</v>
      </c>
      <c r="T55" s="315">
        <v>9495</v>
      </c>
      <c r="U55" s="315"/>
      <c r="V55" s="315"/>
      <c r="W55" s="315">
        <v>12400</v>
      </c>
      <c r="X55" s="315">
        <v>13282</v>
      </c>
      <c r="Y55" s="315">
        <v>12754</v>
      </c>
      <c r="Z55" s="315">
        <v>12991</v>
      </c>
      <c r="AA55" s="315">
        <v>13786</v>
      </c>
      <c r="AB55" s="315">
        <v>11734</v>
      </c>
      <c r="AC55" s="315">
        <v>5929</v>
      </c>
      <c r="AD55" s="315">
        <v>5830</v>
      </c>
      <c r="AE55" s="315">
        <v>5184</v>
      </c>
      <c r="AF55" s="315">
        <v>11178</v>
      </c>
      <c r="AG55" s="315">
        <v>10363</v>
      </c>
      <c r="AH55" s="315">
        <v>10819</v>
      </c>
      <c r="AI55" s="315">
        <v>11083</v>
      </c>
      <c r="AJ55" s="315"/>
      <c r="AK55" s="316"/>
      <c r="AL55" s="313">
        <v>22628</v>
      </c>
      <c r="AM55" s="313">
        <v>24310</v>
      </c>
      <c r="AN55" s="313">
        <v>23762</v>
      </c>
      <c r="AO55" s="313">
        <v>24095</v>
      </c>
      <c r="AP55" s="313">
        <v>25676</v>
      </c>
      <c r="AQ55" s="313">
        <v>21630</v>
      </c>
      <c r="AR55" s="313">
        <v>10898</v>
      </c>
      <c r="AS55" s="313">
        <v>10902</v>
      </c>
      <c r="AT55" s="313">
        <v>9468</v>
      </c>
      <c r="AU55" s="313">
        <v>20644</v>
      </c>
      <c r="AV55" s="313">
        <v>18887</v>
      </c>
      <c r="AW55" s="313">
        <v>19769</v>
      </c>
      <c r="AX55" s="313">
        <v>20578</v>
      </c>
      <c r="AY55" s="123"/>
      <c r="AZ55" s="123"/>
      <c r="BA55" s="123"/>
      <c r="BB55" s="123"/>
      <c r="BC55" s="123"/>
      <c r="BD55" s="123"/>
      <c r="BE55" s="123"/>
      <c r="BF55" s="123"/>
      <c r="BG55" s="123"/>
      <c r="BH55" s="123"/>
      <c r="BI55" s="123"/>
      <c r="BJ55" s="123"/>
      <c r="BK55" s="123"/>
      <c r="BL55" s="123"/>
      <c r="BM55" s="123"/>
      <c r="BN55" s="123"/>
      <c r="BO55" s="123"/>
      <c r="BP55" s="123"/>
      <c r="BQ55" s="123"/>
      <c r="BR55" s="123"/>
      <c r="BS55" s="123"/>
      <c r="BT55" s="123"/>
      <c r="BU55" s="123"/>
      <c r="BV55" s="123"/>
      <c r="BW55" s="123"/>
      <c r="BX55" s="123"/>
      <c r="BY55" s="123"/>
      <c r="BZ55" s="123"/>
      <c r="CA55" s="123"/>
      <c r="CB55" s="123"/>
      <c r="CC55" s="123"/>
      <c r="CD55" s="123"/>
      <c r="CE55" s="123"/>
      <c r="CF55" s="123"/>
      <c r="CG55" s="123"/>
      <c r="CH55" s="123"/>
      <c r="CI55" s="123"/>
      <c r="CJ55" s="123"/>
      <c r="CK55" s="123"/>
      <c r="CL55" s="123"/>
      <c r="CM55" s="123"/>
      <c r="CN55" s="123"/>
      <c r="CO55" s="123"/>
      <c r="CP55" s="123"/>
      <c r="CQ55" s="123"/>
      <c r="CR55" s="123"/>
      <c r="CS55" s="123"/>
      <c r="CT55" s="123"/>
      <c r="CU55" s="123"/>
      <c r="CV55" s="123"/>
      <c r="CW55" s="123"/>
      <c r="CX55" s="123"/>
      <c r="CY55" s="123"/>
      <c r="CZ55" s="123"/>
      <c r="DA55" s="123"/>
      <c r="DB55" s="123"/>
      <c r="DC55" s="123"/>
      <c r="DD55" s="123"/>
      <c r="DE55" s="123"/>
      <c r="DF55" s="123"/>
      <c r="DG55" s="123"/>
      <c r="DH55" s="123"/>
      <c r="DI55" s="123"/>
      <c r="DJ55" s="123"/>
      <c r="DK55" s="123"/>
      <c r="DL55" s="123"/>
      <c r="DM55" s="123"/>
      <c r="DN55" s="123"/>
      <c r="DO55" s="123"/>
      <c r="DP55" s="123"/>
      <c r="DQ55" s="123"/>
      <c r="DR55" s="123"/>
      <c r="DS55" s="123"/>
      <c r="DT55" s="123"/>
      <c r="DU55" s="123"/>
      <c r="DV55" s="123"/>
      <c r="DW55" s="123"/>
      <c r="DX55" s="123"/>
      <c r="DY55" s="123"/>
      <c r="DZ55" s="123"/>
      <c r="EA55" s="123"/>
      <c r="EB55" s="123"/>
      <c r="EC55" s="123"/>
      <c r="ED55" s="123"/>
      <c r="EE55" s="123"/>
      <c r="EF55" s="123"/>
      <c r="EG55" s="123"/>
      <c r="EH55" s="123"/>
      <c r="EI55" s="123"/>
      <c r="EJ55" s="123"/>
      <c r="EK55" s="123"/>
      <c r="EL55" s="123"/>
      <c r="EM55" s="123"/>
      <c r="EN55" s="123"/>
      <c r="EO55" s="123"/>
      <c r="EP55" s="123"/>
      <c r="EQ55" s="123"/>
      <c r="ER55" s="123"/>
      <c r="ES55" s="123"/>
      <c r="ET55" s="123"/>
      <c r="EU55" s="123"/>
      <c r="EV55" s="123"/>
      <c r="EW55" s="123"/>
      <c r="EX55" s="123"/>
      <c r="EY55" s="123"/>
      <c r="EZ55" s="123"/>
      <c r="FA55" s="123"/>
      <c r="FB55" s="123"/>
      <c r="FC55" s="123"/>
      <c r="FD55" s="123"/>
      <c r="FE55" s="123"/>
      <c r="FF55" s="123"/>
      <c r="FG55" s="123"/>
      <c r="FH55" s="123"/>
      <c r="FI55" s="123"/>
      <c r="FJ55" s="123"/>
      <c r="FK55" s="123"/>
      <c r="FL55" s="123"/>
      <c r="FM55" s="123"/>
      <c r="FN55" s="123"/>
      <c r="FO55" s="123"/>
      <c r="FP55" s="123"/>
      <c r="FQ55" s="123"/>
      <c r="FR55" s="123"/>
      <c r="FS55" s="123"/>
      <c r="FT55" s="123"/>
      <c r="FU55" s="123"/>
      <c r="FV55" s="123"/>
      <c r="FW55" s="123"/>
      <c r="FX55" s="123"/>
      <c r="FY55" s="123"/>
      <c r="FZ55" s="123"/>
      <c r="GA55" s="123"/>
      <c r="GB55" s="123"/>
      <c r="GC55" s="123"/>
      <c r="GD55" s="123"/>
      <c r="GE55" s="123"/>
      <c r="GF55" s="123"/>
      <c r="GG55" s="123"/>
      <c r="GH55" s="123"/>
      <c r="GI55" s="123"/>
      <c r="GJ55" s="123"/>
      <c r="GK55" s="123"/>
      <c r="GL55" s="123"/>
      <c r="GM55" s="123"/>
      <c r="GN55" s="123"/>
      <c r="GO55" s="123"/>
      <c r="GP55" s="123"/>
      <c r="GQ55" s="123"/>
      <c r="GR55" s="123"/>
      <c r="GS55" s="123"/>
      <c r="GT55" s="123"/>
      <c r="GU55" s="123"/>
      <c r="GV55" s="123"/>
      <c r="GW55" s="123"/>
      <c r="GX55" s="123"/>
      <c r="GY55" s="123"/>
      <c r="GZ55" s="123"/>
      <c r="HA55" s="123"/>
      <c r="HB55" s="123"/>
      <c r="HC55" s="123"/>
      <c r="HD55" s="123"/>
      <c r="HE55" s="123"/>
      <c r="HF55" s="123"/>
      <c r="HG55" s="123"/>
      <c r="HH55" s="123"/>
      <c r="HI55" s="123"/>
      <c r="HJ55" s="123"/>
      <c r="HK55" s="123"/>
      <c r="HL55" s="123"/>
      <c r="HM55" s="123"/>
      <c r="HN55" s="123"/>
      <c r="HO55" s="123"/>
      <c r="HP55" s="123"/>
      <c r="HQ55" s="123"/>
      <c r="HR55" s="123"/>
      <c r="HS55" s="123"/>
      <c r="HT55" s="123"/>
      <c r="HU55" s="123"/>
      <c r="HV55" s="123"/>
      <c r="HW55" s="123"/>
      <c r="HX55" s="123"/>
      <c r="HY55" s="123"/>
      <c r="HZ55" s="123"/>
      <c r="IA55" s="123"/>
      <c r="IB55" s="123"/>
      <c r="IC55" s="123"/>
      <c r="ID55" s="123"/>
      <c r="IE55" s="123"/>
      <c r="IF55" s="123"/>
      <c r="IG55" s="123"/>
      <c r="IH55" s="123"/>
      <c r="II55" s="123"/>
      <c r="IJ55" s="123"/>
      <c r="IK55" s="123"/>
      <c r="IL55" s="123"/>
      <c r="IM55" s="123"/>
      <c r="IN55" s="123"/>
      <c r="IO55" s="123"/>
      <c r="IP55" s="123"/>
      <c r="IQ55" s="123"/>
      <c r="IR55" s="123"/>
      <c r="IS55" s="123"/>
    </row>
    <row r="56" spans="7:256" x14ac:dyDescent="0.3">
      <c r="G56" s="317" t="s">
        <v>504</v>
      </c>
      <c r="H56" s="318"/>
      <c r="I56" s="318"/>
      <c r="J56" s="318"/>
      <c r="K56" s="318"/>
      <c r="L56" s="318"/>
      <c r="M56" s="318"/>
      <c r="N56" s="318"/>
      <c r="O56" s="318"/>
      <c r="P56" s="318"/>
      <c r="Q56" s="318"/>
      <c r="R56" s="318"/>
      <c r="S56" s="318"/>
      <c r="T56" s="318"/>
      <c r="U56" s="318"/>
      <c r="V56" s="318"/>
      <c r="W56" s="64"/>
      <c r="X56" s="61"/>
      <c r="Y56" s="61"/>
      <c r="Z56" s="61"/>
      <c r="AA56" s="61"/>
      <c r="AB56" s="61"/>
      <c r="AC56" s="61"/>
      <c r="AD56" s="61"/>
      <c r="AE56" s="61"/>
      <c r="AF56" s="61"/>
      <c r="AG56" s="61"/>
      <c r="AH56" s="61"/>
      <c r="AI56" s="59"/>
      <c r="AJ56" s="59"/>
      <c r="AK56" s="123"/>
      <c r="AL56" s="319"/>
      <c r="AM56" s="123"/>
      <c r="AN56" s="123"/>
      <c r="AO56" s="123"/>
      <c r="AP56" s="123"/>
      <c r="AQ56" s="123"/>
      <c r="AR56" s="123"/>
      <c r="AS56" s="123"/>
      <c r="AT56" s="123"/>
      <c r="AU56" s="123"/>
      <c r="AV56" s="123"/>
      <c r="AW56" s="123"/>
      <c r="AX56" s="123"/>
      <c r="AY56" s="123"/>
      <c r="AZ56" s="123"/>
      <c r="BA56" s="123"/>
      <c r="BB56" s="123"/>
      <c r="BC56" s="123"/>
      <c r="BD56" s="123"/>
      <c r="BE56" s="123"/>
      <c r="BF56" s="123"/>
      <c r="BG56" s="123"/>
      <c r="BH56" s="123"/>
      <c r="BI56" s="123"/>
      <c r="BJ56" s="123"/>
      <c r="BK56" s="123"/>
      <c r="BL56" s="123"/>
      <c r="BM56" s="123"/>
      <c r="BN56" s="123"/>
      <c r="BO56" s="123"/>
      <c r="BP56" s="123"/>
      <c r="BQ56" s="123"/>
      <c r="BR56" s="123"/>
      <c r="BS56" s="123"/>
      <c r="BT56" s="123"/>
      <c r="BU56" s="123"/>
      <c r="BV56" s="123"/>
      <c r="BW56" s="123"/>
      <c r="BX56" s="123"/>
      <c r="BY56" s="123"/>
      <c r="BZ56" s="123"/>
      <c r="CA56" s="123"/>
      <c r="CB56" s="123"/>
      <c r="CC56" s="123"/>
      <c r="CD56" s="123"/>
      <c r="CE56" s="123"/>
      <c r="CF56" s="123"/>
      <c r="CG56" s="123"/>
      <c r="CH56" s="123"/>
      <c r="CI56" s="123"/>
      <c r="CJ56" s="123"/>
      <c r="CK56" s="123"/>
      <c r="CL56" s="123"/>
      <c r="CM56" s="123"/>
      <c r="CN56" s="123"/>
      <c r="CO56" s="123"/>
      <c r="CP56" s="123"/>
      <c r="CQ56" s="123"/>
      <c r="CR56" s="123"/>
      <c r="CS56" s="123"/>
      <c r="CT56" s="123"/>
      <c r="CU56" s="123"/>
      <c r="CV56" s="123"/>
      <c r="CW56" s="123"/>
      <c r="CX56" s="123"/>
      <c r="CY56" s="123"/>
      <c r="CZ56" s="123"/>
      <c r="DA56" s="123"/>
      <c r="DB56" s="123"/>
      <c r="DC56" s="123"/>
      <c r="DD56" s="123"/>
      <c r="DE56" s="123"/>
      <c r="DF56" s="123"/>
      <c r="DG56" s="123"/>
      <c r="DH56" s="123"/>
      <c r="DI56" s="123"/>
      <c r="DJ56" s="123"/>
      <c r="DK56" s="123"/>
      <c r="DL56" s="123"/>
      <c r="DM56" s="123"/>
      <c r="DN56" s="123"/>
      <c r="DO56" s="123"/>
      <c r="DP56" s="123"/>
      <c r="DQ56" s="123"/>
      <c r="DR56" s="123"/>
      <c r="DS56" s="123"/>
      <c r="DT56" s="123"/>
      <c r="DU56" s="123"/>
      <c r="DV56" s="123"/>
      <c r="DW56" s="123"/>
      <c r="DX56" s="123"/>
      <c r="DY56" s="123"/>
      <c r="DZ56" s="123"/>
      <c r="EA56" s="123"/>
      <c r="EB56" s="123"/>
      <c r="EC56" s="123"/>
      <c r="ED56" s="123"/>
      <c r="EE56" s="123"/>
      <c r="EF56" s="123"/>
      <c r="EG56" s="123"/>
      <c r="EH56" s="123"/>
      <c r="EI56" s="123"/>
      <c r="EJ56" s="123"/>
      <c r="EK56" s="123"/>
      <c r="EL56" s="123"/>
      <c r="EM56" s="123"/>
      <c r="EN56" s="123"/>
      <c r="EO56" s="123"/>
      <c r="EP56" s="123"/>
      <c r="EQ56" s="123"/>
      <c r="ER56" s="123"/>
      <c r="ES56" s="123"/>
      <c r="ET56" s="123"/>
      <c r="EU56" s="123"/>
      <c r="EV56" s="123"/>
      <c r="EW56" s="123"/>
      <c r="EX56" s="123"/>
      <c r="EY56" s="123"/>
      <c r="EZ56" s="123"/>
      <c r="FA56" s="123"/>
      <c r="FB56" s="123"/>
      <c r="FC56" s="123"/>
      <c r="FD56" s="123"/>
      <c r="FE56" s="123"/>
      <c r="FF56" s="123"/>
      <c r="FG56" s="123"/>
      <c r="FH56" s="123"/>
      <c r="FI56" s="123"/>
      <c r="FJ56" s="123"/>
      <c r="FK56" s="123"/>
      <c r="FL56" s="123"/>
      <c r="FM56" s="123"/>
      <c r="FN56" s="123"/>
      <c r="FO56" s="123"/>
      <c r="FP56" s="123"/>
      <c r="FQ56" s="123"/>
      <c r="FR56" s="123"/>
      <c r="FS56" s="123"/>
      <c r="FT56" s="123"/>
      <c r="FU56" s="123"/>
      <c r="FV56" s="123"/>
      <c r="FW56" s="123"/>
      <c r="FX56" s="123"/>
      <c r="FY56" s="123"/>
      <c r="FZ56" s="123"/>
      <c r="GA56" s="123"/>
      <c r="GB56" s="123"/>
      <c r="GC56" s="123"/>
      <c r="GD56" s="123"/>
      <c r="GE56" s="123"/>
      <c r="GF56" s="123"/>
      <c r="GG56" s="123"/>
      <c r="GH56" s="123"/>
      <c r="GI56" s="123"/>
      <c r="GJ56" s="123"/>
      <c r="GK56" s="123"/>
      <c r="GL56" s="123"/>
      <c r="GM56" s="123"/>
      <c r="GN56" s="123"/>
      <c r="GO56" s="123"/>
      <c r="GP56" s="123"/>
      <c r="GQ56" s="123"/>
      <c r="GR56" s="123"/>
      <c r="GS56" s="123"/>
      <c r="GT56" s="123"/>
      <c r="GU56" s="123"/>
      <c r="GV56" s="123"/>
      <c r="GW56" s="123"/>
      <c r="GX56" s="123"/>
      <c r="GY56" s="123"/>
      <c r="GZ56" s="123"/>
      <c r="HA56" s="123"/>
      <c r="HB56" s="123"/>
      <c r="HC56" s="123"/>
      <c r="HD56" s="123"/>
      <c r="HE56" s="123"/>
      <c r="HF56" s="123"/>
      <c r="HG56" s="123"/>
      <c r="HH56" s="123"/>
      <c r="HI56" s="123"/>
      <c r="HJ56" s="123"/>
      <c r="HK56" s="123"/>
      <c r="HL56" s="123"/>
      <c r="HM56" s="123"/>
      <c r="HN56" s="123"/>
      <c r="HO56" s="123"/>
      <c r="HP56" s="123"/>
      <c r="HQ56" s="123"/>
      <c r="HR56" s="123"/>
      <c r="HS56" s="123"/>
      <c r="HT56" s="123"/>
      <c r="HU56" s="123"/>
      <c r="HV56" s="123"/>
      <c r="HW56" s="123"/>
      <c r="HX56" s="123"/>
      <c r="HY56" s="123"/>
      <c r="HZ56" s="123"/>
      <c r="IA56" s="123"/>
      <c r="IB56" s="123"/>
      <c r="IC56" s="123"/>
      <c r="ID56" s="123"/>
      <c r="IE56" s="123"/>
      <c r="IF56" s="123"/>
      <c r="IG56" s="123"/>
      <c r="IH56" s="123"/>
      <c r="II56" s="123"/>
      <c r="IJ56" s="123"/>
      <c r="IK56" s="123"/>
      <c r="IL56" s="123"/>
      <c r="IM56" s="123"/>
      <c r="IN56" s="123"/>
      <c r="IO56" s="123"/>
      <c r="IP56" s="123"/>
      <c r="IQ56" s="123"/>
      <c r="IR56" s="123"/>
      <c r="IS56" s="123"/>
      <c r="IT56" s="123"/>
      <c r="IU56" s="123"/>
    </row>
    <row r="57" spans="7:256" ht="34.5" customHeight="1" x14ac:dyDescent="0.3">
      <c r="G57" s="320" t="s">
        <v>505</v>
      </c>
      <c r="H57" s="321" t="s">
        <v>506</v>
      </c>
      <c r="I57" s="321" t="s">
        <v>506</v>
      </c>
      <c r="J57" s="321" t="s">
        <v>506</v>
      </c>
      <c r="K57" s="321" t="s">
        <v>506</v>
      </c>
      <c r="L57" s="321" t="s">
        <v>507</v>
      </c>
      <c r="M57" s="321" t="s">
        <v>507</v>
      </c>
      <c r="N57" s="321" t="s">
        <v>507</v>
      </c>
      <c r="O57" s="320"/>
      <c r="P57" s="321"/>
      <c r="Q57" s="321"/>
      <c r="R57" s="321"/>
      <c r="S57" s="321"/>
      <c r="T57" s="321"/>
      <c r="U57" s="321"/>
      <c r="V57" s="321"/>
      <c r="W57" s="64"/>
      <c r="X57" s="61"/>
      <c r="Y57" s="61"/>
      <c r="Z57" s="61"/>
      <c r="AA57" s="61"/>
      <c r="AB57" s="61"/>
      <c r="AC57" s="61"/>
      <c r="AD57" s="61"/>
      <c r="AE57" s="61"/>
      <c r="AF57" s="61"/>
      <c r="AG57" s="61"/>
      <c r="AH57" s="61"/>
      <c r="AI57" s="59"/>
      <c r="AJ57" s="59"/>
      <c r="AK57" s="123"/>
      <c r="AL57" s="319"/>
      <c r="AM57" s="123"/>
      <c r="AN57" s="123"/>
      <c r="AO57" s="123"/>
      <c r="AP57" s="123"/>
      <c r="AQ57" s="123"/>
      <c r="AR57" s="123"/>
      <c r="AS57" s="123"/>
      <c r="AT57" s="123"/>
      <c r="AU57" s="123"/>
      <c r="AV57" s="123"/>
      <c r="AW57" s="123"/>
      <c r="AX57" s="123"/>
      <c r="AY57" s="123"/>
      <c r="AZ57" s="123"/>
      <c r="BA57" s="123"/>
      <c r="BB57" s="123"/>
      <c r="BC57" s="123"/>
      <c r="BD57" s="123"/>
      <c r="BE57" s="123"/>
      <c r="BF57" s="123"/>
      <c r="BG57" s="123"/>
      <c r="BH57" s="123"/>
      <c r="BI57" s="123"/>
      <c r="BJ57" s="123"/>
      <c r="BK57" s="123"/>
      <c r="BL57" s="123"/>
      <c r="BM57" s="123"/>
      <c r="BN57" s="123"/>
      <c r="BO57" s="123"/>
      <c r="BP57" s="123"/>
      <c r="BQ57" s="123"/>
      <c r="BR57" s="123"/>
      <c r="BS57" s="123"/>
      <c r="BT57" s="123"/>
      <c r="BU57" s="123"/>
      <c r="BV57" s="123"/>
      <c r="BW57" s="123"/>
      <c r="BX57" s="123"/>
      <c r="BY57" s="123"/>
      <c r="BZ57" s="123"/>
      <c r="CA57" s="123"/>
      <c r="CB57" s="123"/>
      <c r="CC57" s="123"/>
      <c r="CD57" s="123"/>
      <c r="CE57" s="123"/>
      <c r="CF57" s="123"/>
      <c r="CG57" s="123"/>
      <c r="CH57" s="123"/>
      <c r="CI57" s="123"/>
      <c r="CJ57" s="123"/>
      <c r="CK57" s="123"/>
      <c r="CL57" s="123"/>
      <c r="CM57" s="123"/>
      <c r="CN57" s="123"/>
      <c r="CO57" s="123"/>
      <c r="CP57" s="123"/>
      <c r="CQ57" s="123"/>
      <c r="CR57" s="123"/>
      <c r="CS57" s="123"/>
      <c r="CT57" s="123"/>
      <c r="CU57" s="123"/>
      <c r="CV57" s="123"/>
      <c r="CW57" s="123"/>
      <c r="CX57" s="123"/>
      <c r="CY57" s="123"/>
      <c r="CZ57" s="123"/>
      <c r="DA57" s="123"/>
      <c r="DB57" s="123"/>
      <c r="DC57" s="123"/>
      <c r="DD57" s="123"/>
      <c r="DE57" s="123"/>
      <c r="DF57" s="123"/>
      <c r="DG57" s="123"/>
      <c r="DH57" s="123"/>
      <c r="DI57" s="123"/>
      <c r="DJ57" s="123"/>
      <c r="DK57" s="123"/>
      <c r="DL57" s="123"/>
      <c r="DM57" s="123"/>
      <c r="DN57" s="123"/>
      <c r="DO57" s="123"/>
      <c r="DP57" s="123"/>
      <c r="DQ57" s="123"/>
      <c r="DR57" s="123"/>
      <c r="DS57" s="123"/>
      <c r="DT57" s="123"/>
      <c r="DU57" s="123"/>
      <c r="DV57" s="123"/>
      <c r="DW57" s="123"/>
      <c r="DX57" s="123"/>
      <c r="DY57" s="123"/>
      <c r="DZ57" s="123"/>
      <c r="EA57" s="123"/>
      <c r="EB57" s="123"/>
      <c r="EC57" s="123"/>
      <c r="ED57" s="123"/>
      <c r="EE57" s="123"/>
      <c r="EF57" s="123"/>
      <c r="EG57" s="123"/>
      <c r="EH57" s="123"/>
      <c r="EI57" s="123"/>
      <c r="EJ57" s="123"/>
      <c r="EK57" s="123"/>
      <c r="EL57" s="123"/>
      <c r="EM57" s="123"/>
      <c r="EN57" s="123"/>
      <c r="EO57" s="123"/>
      <c r="EP57" s="123"/>
      <c r="EQ57" s="123"/>
      <c r="ER57" s="123"/>
      <c r="ES57" s="123"/>
      <c r="ET57" s="123"/>
      <c r="EU57" s="123"/>
      <c r="EV57" s="123"/>
      <c r="EW57" s="123"/>
      <c r="EX57" s="123"/>
      <c r="EY57" s="123"/>
      <c r="EZ57" s="123"/>
      <c r="FA57" s="123"/>
      <c r="FB57" s="123"/>
      <c r="FC57" s="123"/>
      <c r="FD57" s="123"/>
      <c r="FE57" s="123"/>
      <c r="FF57" s="123"/>
      <c r="FG57" s="123"/>
      <c r="FH57" s="123"/>
      <c r="FI57" s="123"/>
      <c r="FJ57" s="123"/>
      <c r="FK57" s="123"/>
      <c r="FL57" s="123"/>
      <c r="FM57" s="123"/>
      <c r="FN57" s="123"/>
      <c r="FO57" s="123"/>
      <c r="FP57" s="123"/>
      <c r="FQ57" s="123"/>
      <c r="FR57" s="123"/>
      <c r="FS57" s="123"/>
      <c r="FT57" s="123"/>
      <c r="FU57" s="123"/>
      <c r="FV57" s="123"/>
      <c r="FW57" s="123"/>
      <c r="FX57" s="123"/>
      <c r="FY57" s="123"/>
      <c r="FZ57" s="123"/>
      <c r="GA57" s="123"/>
      <c r="GB57" s="123"/>
      <c r="GC57" s="123"/>
      <c r="GD57" s="123"/>
      <c r="GE57" s="123"/>
      <c r="GF57" s="123"/>
      <c r="GG57" s="123"/>
      <c r="GH57" s="123"/>
      <c r="GI57" s="123"/>
      <c r="GJ57" s="123"/>
      <c r="GK57" s="123"/>
      <c r="GL57" s="123"/>
      <c r="GM57" s="123"/>
      <c r="GN57" s="123"/>
      <c r="GO57" s="123"/>
      <c r="GP57" s="123"/>
      <c r="GQ57" s="123"/>
      <c r="GR57" s="123"/>
      <c r="GS57" s="123"/>
      <c r="GT57" s="123"/>
      <c r="GU57" s="123"/>
      <c r="GV57" s="123"/>
      <c r="GW57" s="123"/>
      <c r="GX57" s="123"/>
      <c r="GY57" s="123"/>
      <c r="GZ57" s="123"/>
      <c r="HA57" s="123"/>
      <c r="HB57" s="123"/>
      <c r="HC57" s="123"/>
      <c r="HD57" s="123"/>
      <c r="HE57" s="123"/>
      <c r="HF57" s="123"/>
      <c r="HG57" s="123"/>
      <c r="HH57" s="123"/>
      <c r="HI57" s="123"/>
      <c r="HJ57" s="123"/>
      <c r="HK57" s="123"/>
      <c r="HL57" s="123"/>
      <c r="HM57" s="123"/>
      <c r="HN57" s="123"/>
      <c r="HO57" s="123"/>
      <c r="HP57" s="123"/>
      <c r="HQ57" s="123"/>
      <c r="HR57" s="123"/>
      <c r="HS57" s="123"/>
      <c r="HT57" s="123"/>
      <c r="HU57" s="123"/>
      <c r="HV57" s="123"/>
      <c r="HW57" s="123"/>
      <c r="HX57" s="123"/>
      <c r="HY57" s="123"/>
      <c r="HZ57" s="123"/>
      <c r="IA57" s="123"/>
      <c r="IB57" s="123"/>
      <c r="IC57" s="123"/>
      <c r="ID57" s="123"/>
      <c r="IE57" s="123"/>
      <c r="IF57" s="123"/>
      <c r="IG57" s="123"/>
      <c r="IH57" s="123"/>
      <c r="II57" s="123"/>
      <c r="IJ57" s="123"/>
      <c r="IK57" s="123"/>
      <c r="IL57" s="123"/>
      <c r="IM57" s="123"/>
      <c r="IN57" s="123"/>
      <c r="IO57" s="123"/>
      <c r="IP57" s="123"/>
      <c r="IQ57" s="123"/>
      <c r="IR57" s="123"/>
      <c r="IS57" s="123"/>
      <c r="IT57" s="123"/>
      <c r="IU57" s="123"/>
    </row>
    <row r="58" spans="7:256" ht="101.25" customHeight="1" x14ac:dyDescent="0.3">
      <c r="G58" s="322" t="s">
        <v>508</v>
      </c>
      <c r="H58" s="322"/>
      <c r="I58" s="322"/>
      <c r="J58" s="322"/>
      <c r="K58" s="322"/>
      <c r="L58" s="322"/>
      <c r="M58" s="322"/>
      <c r="N58" s="322"/>
      <c r="O58" s="322"/>
      <c r="P58" s="322"/>
      <c r="Q58" s="322"/>
      <c r="R58" s="322"/>
      <c r="S58" s="322"/>
      <c r="T58" s="322"/>
      <c r="U58" s="322"/>
      <c r="V58" s="322"/>
      <c r="W58" s="64"/>
      <c r="X58" s="61"/>
      <c r="Y58" s="61"/>
      <c r="Z58" s="61"/>
      <c r="AA58" s="61"/>
      <c r="AB58" s="61"/>
      <c r="AC58" s="61"/>
      <c r="AD58" s="61"/>
      <c r="AE58" s="61"/>
      <c r="AF58" s="61"/>
      <c r="AG58" s="61"/>
      <c r="AH58" s="61"/>
      <c r="AI58" s="59"/>
      <c r="AJ58" s="59"/>
      <c r="AK58" s="123"/>
      <c r="AL58" s="319"/>
      <c r="AM58" s="123"/>
      <c r="AN58" s="123"/>
      <c r="AO58" s="123"/>
      <c r="AP58" s="123"/>
      <c r="AQ58" s="123"/>
      <c r="AR58" s="123"/>
      <c r="AS58" s="123"/>
      <c r="AT58" s="123"/>
      <c r="AU58" s="123"/>
      <c r="AV58" s="123"/>
      <c r="AW58" s="123"/>
      <c r="AX58" s="123"/>
      <c r="AY58" s="123"/>
      <c r="AZ58" s="123"/>
      <c r="BA58" s="123"/>
      <c r="BB58" s="123"/>
      <c r="BC58" s="123"/>
      <c r="BD58" s="123"/>
      <c r="BE58" s="123"/>
      <c r="BF58" s="123"/>
      <c r="BG58" s="123"/>
      <c r="BH58" s="123"/>
      <c r="BI58" s="123"/>
      <c r="BJ58" s="123"/>
      <c r="BK58" s="123"/>
      <c r="BL58" s="123"/>
      <c r="BM58" s="123"/>
      <c r="BN58" s="123"/>
      <c r="BO58" s="123"/>
      <c r="BP58" s="123"/>
      <c r="BQ58" s="123"/>
      <c r="BR58" s="123"/>
      <c r="BS58" s="123"/>
      <c r="BT58" s="123"/>
      <c r="BU58" s="123"/>
      <c r="BV58" s="123"/>
      <c r="BW58" s="123"/>
      <c r="BX58" s="123"/>
      <c r="BY58" s="123"/>
      <c r="BZ58" s="123"/>
      <c r="CA58" s="123"/>
      <c r="CB58" s="123"/>
      <c r="CC58" s="123"/>
      <c r="CD58" s="123"/>
      <c r="CE58" s="123"/>
      <c r="CF58" s="123"/>
      <c r="CG58" s="123"/>
      <c r="CH58" s="123"/>
      <c r="CI58" s="123"/>
      <c r="CJ58" s="123"/>
      <c r="CK58" s="123"/>
      <c r="CL58" s="123"/>
      <c r="CM58" s="123"/>
      <c r="CN58" s="123"/>
      <c r="CO58" s="123"/>
      <c r="CP58" s="123"/>
      <c r="CQ58" s="123"/>
      <c r="CR58" s="123"/>
      <c r="CS58" s="123"/>
      <c r="CT58" s="123"/>
      <c r="CU58" s="123"/>
      <c r="CV58" s="123"/>
      <c r="CW58" s="123"/>
      <c r="CX58" s="123"/>
      <c r="CY58" s="123"/>
      <c r="CZ58" s="123"/>
      <c r="DA58" s="123"/>
      <c r="DB58" s="123"/>
      <c r="DC58" s="123"/>
      <c r="DD58" s="123"/>
      <c r="DE58" s="123"/>
      <c r="DF58" s="123"/>
      <c r="DG58" s="123"/>
      <c r="DH58" s="123"/>
      <c r="DI58" s="123"/>
      <c r="DJ58" s="123"/>
      <c r="DK58" s="123"/>
      <c r="DL58" s="123"/>
      <c r="DM58" s="123"/>
      <c r="DN58" s="123"/>
      <c r="DO58" s="123"/>
      <c r="DP58" s="123"/>
      <c r="DQ58" s="123"/>
      <c r="DR58" s="123"/>
      <c r="DS58" s="123"/>
      <c r="DT58" s="123"/>
      <c r="DU58" s="123"/>
      <c r="DV58" s="123"/>
      <c r="DW58" s="123"/>
      <c r="DX58" s="123"/>
      <c r="DY58" s="123"/>
      <c r="DZ58" s="123"/>
      <c r="EA58" s="123"/>
      <c r="EB58" s="123"/>
      <c r="EC58" s="123"/>
      <c r="ED58" s="123"/>
      <c r="EE58" s="123"/>
      <c r="EF58" s="123"/>
      <c r="EG58" s="123"/>
      <c r="EH58" s="123"/>
      <c r="EI58" s="123"/>
      <c r="EJ58" s="123"/>
      <c r="EK58" s="123"/>
      <c r="EL58" s="123"/>
      <c r="EM58" s="123"/>
      <c r="EN58" s="123"/>
      <c r="EO58" s="123"/>
      <c r="EP58" s="123"/>
      <c r="EQ58" s="123"/>
      <c r="ER58" s="123"/>
      <c r="ES58" s="123"/>
      <c r="ET58" s="123"/>
      <c r="EU58" s="123"/>
      <c r="EV58" s="123"/>
      <c r="EW58" s="123"/>
      <c r="EX58" s="123"/>
      <c r="EY58" s="123"/>
      <c r="EZ58" s="123"/>
      <c r="FA58" s="123"/>
      <c r="FB58" s="123"/>
      <c r="FC58" s="123"/>
      <c r="FD58" s="123"/>
      <c r="FE58" s="123"/>
      <c r="FF58" s="123"/>
      <c r="FG58" s="123"/>
      <c r="FH58" s="123"/>
      <c r="FI58" s="123"/>
      <c r="FJ58" s="123"/>
      <c r="FK58" s="123"/>
      <c r="FL58" s="123"/>
      <c r="FM58" s="123"/>
      <c r="FN58" s="123"/>
      <c r="FO58" s="123"/>
      <c r="FP58" s="123"/>
      <c r="FQ58" s="123"/>
      <c r="FR58" s="123"/>
      <c r="FS58" s="123"/>
      <c r="FT58" s="123"/>
      <c r="FU58" s="123"/>
      <c r="FV58" s="123"/>
      <c r="FW58" s="123"/>
      <c r="FX58" s="123"/>
      <c r="FY58" s="123"/>
      <c r="FZ58" s="123"/>
      <c r="GA58" s="123"/>
      <c r="GB58" s="123"/>
      <c r="GC58" s="123"/>
      <c r="GD58" s="123"/>
      <c r="GE58" s="123"/>
      <c r="GF58" s="123"/>
      <c r="GG58" s="123"/>
      <c r="GH58" s="123"/>
      <c r="GI58" s="123"/>
      <c r="GJ58" s="123"/>
      <c r="GK58" s="123"/>
      <c r="GL58" s="123"/>
      <c r="GM58" s="123"/>
      <c r="GN58" s="123"/>
      <c r="GO58" s="123"/>
      <c r="GP58" s="123"/>
      <c r="GQ58" s="123"/>
      <c r="GR58" s="123"/>
      <c r="GS58" s="123"/>
      <c r="GT58" s="123"/>
      <c r="GU58" s="123"/>
      <c r="GV58" s="123"/>
      <c r="GW58" s="123"/>
      <c r="GX58" s="123"/>
      <c r="GY58" s="123"/>
      <c r="GZ58" s="123"/>
      <c r="HA58" s="123"/>
      <c r="HB58" s="123"/>
      <c r="HC58" s="123"/>
      <c r="HD58" s="123"/>
      <c r="HE58" s="123"/>
      <c r="HF58" s="123"/>
      <c r="HG58" s="123"/>
      <c r="HH58" s="123"/>
      <c r="HI58" s="123"/>
      <c r="HJ58" s="123"/>
      <c r="HK58" s="123"/>
      <c r="HL58" s="123"/>
      <c r="HM58" s="123"/>
      <c r="HN58" s="123"/>
      <c r="HO58" s="123"/>
      <c r="HP58" s="123"/>
      <c r="HQ58" s="123"/>
      <c r="HR58" s="123"/>
      <c r="HS58" s="123"/>
      <c r="HT58" s="123"/>
      <c r="HU58" s="123"/>
      <c r="HV58" s="123"/>
      <c r="HW58" s="123"/>
      <c r="HX58" s="123"/>
      <c r="HY58" s="123"/>
      <c r="HZ58" s="123"/>
      <c r="IA58" s="123"/>
      <c r="IB58" s="123"/>
      <c r="IC58" s="123"/>
      <c r="ID58" s="123"/>
      <c r="IE58" s="123"/>
      <c r="IF58" s="123"/>
      <c r="IG58" s="123"/>
      <c r="IH58" s="123"/>
      <c r="II58" s="123"/>
      <c r="IJ58" s="123"/>
      <c r="IK58" s="123"/>
      <c r="IL58" s="123"/>
      <c r="IM58" s="123"/>
      <c r="IN58" s="123"/>
      <c r="IO58" s="123"/>
      <c r="IP58" s="123"/>
      <c r="IQ58" s="123"/>
      <c r="IR58" s="123"/>
      <c r="IS58" s="123"/>
      <c r="IT58" s="123"/>
      <c r="IU58" s="123"/>
    </row>
    <row r="59" spans="7:256" ht="45.75" customHeight="1" x14ac:dyDescent="0.3">
      <c r="G59" s="323" t="s">
        <v>509</v>
      </c>
      <c r="H59" s="323"/>
      <c r="I59" s="323"/>
      <c r="J59" s="323"/>
      <c r="K59" s="323"/>
      <c r="L59" s="323"/>
      <c r="M59" s="323"/>
      <c r="N59" s="323"/>
      <c r="O59" s="323"/>
      <c r="P59" s="323"/>
      <c r="Q59" s="323"/>
      <c r="R59" s="323"/>
      <c r="S59" s="323"/>
      <c r="T59" s="323"/>
      <c r="U59" s="323"/>
      <c r="V59" s="323"/>
      <c r="W59" s="324"/>
      <c r="X59" s="325"/>
      <c r="Y59" s="325"/>
      <c r="Z59" s="325"/>
      <c r="AA59" s="325"/>
      <c r="AB59" s="325"/>
      <c r="AC59" s="325"/>
      <c r="AD59" s="325"/>
      <c r="AE59" s="326"/>
      <c r="AF59" s="326"/>
      <c r="AG59" s="326"/>
      <c r="AH59" s="326"/>
      <c r="AI59" s="334"/>
      <c r="AJ59" s="334"/>
      <c r="AL59" s="327"/>
      <c r="AM59" s="123"/>
      <c r="AN59" s="123"/>
      <c r="AO59" s="123"/>
      <c r="AP59" s="123"/>
      <c r="AQ59" s="123"/>
      <c r="AR59" s="123"/>
      <c r="AS59" s="123"/>
      <c r="AT59" s="123"/>
      <c r="AU59" s="123"/>
      <c r="AV59" s="123"/>
      <c r="AW59" s="123"/>
      <c r="AX59" s="123"/>
      <c r="AY59" s="123"/>
      <c r="AZ59" s="123"/>
      <c r="BB59" s="123"/>
      <c r="BC59" s="123"/>
      <c r="BD59" s="123"/>
      <c r="BE59" s="123"/>
      <c r="BF59" s="123"/>
      <c r="BG59" s="123"/>
      <c r="BH59" s="123"/>
      <c r="BI59" s="123"/>
      <c r="BJ59" s="123"/>
      <c r="BK59" s="123"/>
      <c r="BL59" s="123"/>
      <c r="BM59" s="123"/>
      <c r="BN59" s="123"/>
      <c r="BO59" s="123"/>
      <c r="BP59" s="123"/>
      <c r="BQ59" s="123"/>
      <c r="BR59" s="123"/>
      <c r="BS59" s="123"/>
      <c r="BT59" s="123"/>
      <c r="BU59" s="123"/>
      <c r="BV59" s="123"/>
      <c r="BW59" s="123"/>
      <c r="BX59" s="123"/>
      <c r="BY59" s="123"/>
      <c r="BZ59" s="123"/>
      <c r="CA59" s="123"/>
      <c r="CB59" s="123"/>
      <c r="CC59" s="123"/>
      <c r="CD59" s="123"/>
      <c r="CE59" s="123"/>
      <c r="CF59" s="123"/>
      <c r="CG59" s="123"/>
      <c r="CH59" s="123"/>
      <c r="CI59" s="123"/>
      <c r="CJ59" s="123"/>
      <c r="CK59" s="123"/>
      <c r="CL59" s="123"/>
      <c r="CM59" s="123"/>
      <c r="CN59" s="123"/>
      <c r="CO59" s="123"/>
      <c r="CP59" s="123"/>
      <c r="CQ59" s="123"/>
      <c r="CR59" s="123"/>
      <c r="CS59" s="123"/>
      <c r="CT59" s="123"/>
      <c r="CU59" s="123"/>
      <c r="CV59" s="123"/>
      <c r="CW59" s="123"/>
      <c r="CX59" s="123"/>
      <c r="CY59" s="123"/>
      <c r="CZ59" s="123"/>
      <c r="DA59" s="123"/>
      <c r="DB59" s="123"/>
      <c r="DC59" s="123"/>
      <c r="DD59" s="123"/>
      <c r="DE59" s="123"/>
      <c r="DF59" s="123"/>
      <c r="DG59" s="123"/>
      <c r="DH59" s="123"/>
      <c r="DI59" s="123"/>
      <c r="DJ59" s="123"/>
      <c r="DK59" s="123"/>
      <c r="DL59" s="123"/>
      <c r="DM59" s="123"/>
      <c r="DN59" s="123"/>
      <c r="DO59" s="123"/>
      <c r="DP59" s="123"/>
      <c r="DQ59" s="123"/>
      <c r="DR59" s="123"/>
      <c r="DS59" s="123"/>
      <c r="DT59" s="123"/>
      <c r="DU59" s="123"/>
      <c r="DV59" s="123"/>
      <c r="DW59" s="123"/>
      <c r="DX59" s="123"/>
      <c r="DY59" s="123"/>
      <c r="DZ59" s="123"/>
      <c r="EA59" s="123"/>
      <c r="EB59" s="123"/>
      <c r="EC59" s="123"/>
      <c r="ED59" s="123"/>
      <c r="EE59" s="123"/>
      <c r="EF59" s="123"/>
      <c r="EG59" s="123"/>
      <c r="EH59" s="123"/>
      <c r="EI59" s="123"/>
      <c r="EJ59" s="123"/>
      <c r="EK59" s="123"/>
      <c r="EL59" s="123"/>
      <c r="EM59" s="123"/>
      <c r="EN59" s="123"/>
      <c r="EO59" s="123"/>
      <c r="EP59" s="123"/>
      <c r="EQ59" s="123"/>
      <c r="ER59" s="123"/>
      <c r="ES59" s="123"/>
      <c r="ET59" s="123"/>
      <c r="EU59" s="123"/>
      <c r="EV59" s="123"/>
      <c r="EW59" s="123"/>
      <c r="EX59" s="123"/>
      <c r="EY59" s="123"/>
      <c r="EZ59" s="123"/>
      <c r="FA59" s="123"/>
      <c r="FB59" s="123"/>
      <c r="FC59" s="123"/>
      <c r="FD59" s="123"/>
      <c r="FE59" s="123"/>
      <c r="FF59" s="123"/>
      <c r="FG59" s="123"/>
      <c r="FH59" s="123"/>
      <c r="FI59" s="123"/>
      <c r="FJ59" s="123"/>
      <c r="FK59" s="123"/>
      <c r="FL59" s="123"/>
      <c r="FM59" s="123"/>
      <c r="FN59" s="123"/>
      <c r="FO59" s="123"/>
      <c r="FP59" s="123"/>
      <c r="FQ59" s="123"/>
      <c r="FR59" s="123"/>
      <c r="FS59" s="123"/>
      <c r="FT59" s="123"/>
      <c r="FU59" s="123"/>
      <c r="FV59" s="123"/>
      <c r="FW59" s="123"/>
      <c r="FX59" s="123"/>
      <c r="FY59" s="123"/>
      <c r="FZ59" s="123"/>
      <c r="GA59" s="123"/>
      <c r="GB59" s="123"/>
      <c r="GC59" s="123"/>
      <c r="GD59" s="123"/>
      <c r="GE59" s="123"/>
      <c r="GF59" s="123"/>
      <c r="GG59" s="123"/>
      <c r="GH59" s="123"/>
      <c r="GI59" s="123"/>
      <c r="GJ59" s="123"/>
      <c r="GK59" s="123"/>
      <c r="GL59" s="123"/>
      <c r="GM59" s="123"/>
      <c r="GN59" s="123"/>
      <c r="GO59" s="123"/>
      <c r="GP59" s="123"/>
      <c r="GQ59" s="123"/>
      <c r="GR59" s="123"/>
      <c r="GS59" s="123"/>
      <c r="GT59" s="123"/>
      <c r="GU59" s="123"/>
      <c r="GV59" s="123"/>
      <c r="GW59" s="123"/>
      <c r="GX59" s="123"/>
      <c r="GY59" s="123"/>
      <c r="GZ59" s="123"/>
      <c r="HA59" s="123"/>
      <c r="HB59" s="123"/>
      <c r="HC59" s="123"/>
      <c r="HD59" s="123"/>
      <c r="HE59" s="123"/>
      <c r="HF59" s="123"/>
      <c r="HG59" s="123"/>
      <c r="HH59" s="123"/>
      <c r="HI59" s="123"/>
      <c r="HJ59" s="123"/>
      <c r="HK59" s="123"/>
      <c r="HL59" s="123"/>
      <c r="HM59" s="123"/>
      <c r="HN59" s="123"/>
      <c r="HO59" s="123"/>
      <c r="HP59" s="123"/>
      <c r="HQ59" s="123"/>
      <c r="HR59" s="123"/>
      <c r="HS59" s="123"/>
      <c r="HT59" s="123"/>
      <c r="HU59" s="123"/>
      <c r="HV59" s="123"/>
      <c r="HW59" s="123"/>
      <c r="HX59" s="123"/>
      <c r="HY59" s="123"/>
      <c r="HZ59" s="123"/>
      <c r="IA59" s="123"/>
      <c r="IB59" s="123"/>
      <c r="IC59" s="123"/>
      <c r="ID59" s="123"/>
      <c r="IE59" s="123"/>
      <c r="IF59" s="123"/>
      <c r="IG59" s="123"/>
      <c r="IH59" s="123"/>
      <c r="II59" s="123"/>
      <c r="IJ59" s="123"/>
      <c r="IK59" s="123"/>
      <c r="IL59" s="123"/>
      <c r="IM59" s="123"/>
      <c r="IN59" s="123"/>
      <c r="IO59" s="123"/>
      <c r="IP59" s="123"/>
      <c r="IQ59" s="123"/>
      <c r="IR59" s="123"/>
      <c r="IS59" s="123"/>
      <c r="IT59" s="123"/>
      <c r="IU59" s="123"/>
    </row>
    <row r="60" spans="7:256" x14ac:dyDescent="0.3">
      <c r="G60" s="328" t="s">
        <v>510</v>
      </c>
      <c r="H60" s="328" t="s">
        <v>511</v>
      </c>
      <c r="I60" s="328" t="s">
        <v>511</v>
      </c>
      <c r="J60" s="328" t="s">
        <v>511</v>
      </c>
      <c r="K60" s="328" t="s">
        <v>511</v>
      </c>
      <c r="L60" s="328" t="s">
        <v>511</v>
      </c>
      <c r="M60" s="328" t="s">
        <v>511</v>
      </c>
      <c r="N60" s="328" t="s">
        <v>511</v>
      </c>
      <c r="O60" s="328" t="s">
        <v>511</v>
      </c>
      <c r="P60" s="328" t="s">
        <v>511</v>
      </c>
      <c r="Q60" s="328" t="s">
        <v>511</v>
      </c>
      <c r="R60" s="328" t="s">
        <v>511</v>
      </c>
      <c r="S60" s="328" t="s">
        <v>511</v>
      </c>
      <c r="T60" s="328" t="s">
        <v>511</v>
      </c>
      <c r="U60" s="329"/>
      <c r="V60" s="329"/>
      <c r="W60" s="67"/>
      <c r="X60" s="55"/>
      <c r="Y60" s="55"/>
      <c r="Z60" s="55"/>
      <c r="AA60" s="55"/>
      <c r="AB60" s="55"/>
      <c r="AC60" s="55"/>
      <c r="AD60" s="55"/>
      <c r="AE60" s="55"/>
      <c r="AF60" s="55"/>
      <c r="AG60" s="55"/>
      <c r="AH60" s="55"/>
      <c r="AI60" s="59"/>
      <c r="AJ60" s="59"/>
      <c r="AL60" s="330"/>
      <c r="BB60" s="123"/>
      <c r="BC60" s="123"/>
      <c r="BD60" s="123"/>
      <c r="BE60" s="123"/>
      <c r="BF60" s="123"/>
      <c r="BG60" s="123"/>
      <c r="BH60" s="123"/>
      <c r="BI60" s="123"/>
      <c r="BJ60" s="123"/>
      <c r="BK60" s="123"/>
      <c r="BL60" s="123"/>
      <c r="BM60" s="123"/>
      <c r="BN60" s="123"/>
      <c r="BO60" s="123"/>
      <c r="BP60" s="123"/>
      <c r="BQ60" s="123"/>
      <c r="BR60" s="123"/>
      <c r="BS60" s="123"/>
      <c r="BT60" s="123"/>
      <c r="BU60" s="123"/>
      <c r="BV60" s="123"/>
      <c r="BW60" s="123"/>
      <c r="BX60" s="123"/>
      <c r="BY60" s="123"/>
      <c r="BZ60" s="123"/>
      <c r="CA60" s="123"/>
      <c r="CB60" s="123"/>
      <c r="CC60" s="123"/>
      <c r="CD60" s="123"/>
      <c r="CE60" s="123"/>
      <c r="CF60" s="123"/>
      <c r="CG60" s="123"/>
      <c r="CH60" s="123"/>
      <c r="CI60" s="123"/>
      <c r="CJ60" s="123"/>
      <c r="CK60" s="123"/>
      <c r="CL60" s="123"/>
      <c r="CM60" s="123"/>
      <c r="CN60" s="123"/>
      <c r="CO60" s="123"/>
      <c r="CP60" s="123"/>
      <c r="CQ60" s="123"/>
      <c r="CR60" s="123"/>
      <c r="CS60" s="123"/>
      <c r="CT60" s="123"/>
      <c r="CU60" s="123"/>
      <c r="CV60" s="123"/>
      <c r="CW60" s="123"/>
      <c r="CX60" s="123"/>
      <c r="CY60" s="123"/>
      <c r="CZ60" s="123"/>
      <c r="DA60" s="123"/>
      <c r="DB60" s="123"/>
      <c r="DC60" s="123"/>
      <c r="DD60" s="123"/>
      <c r="DE60" s="123"/>
      <c r="DF60" s="123"/>
      <c r="DG60" s="123"/>
      <c r="DH60" s="123"/>
      <c r="DI60" s="123"/>
      <c r="DJ60" s="123"/>
      <c r="DK60" s="123"/>
      <c r="DL60" s="123"/>
      <c r="DM60" s="123"/>
      <c r="DN60" s="123"/>
      <c r="DO60" s="123"/>
      <c r="DP60" s="123"/>
      <c r="DQ60" s="123"/>
      <c r="DR60" s="123"/>
      <c r="DS60" s="123"/>
      <c r="DT60" s="123"/>
      <c r="DU60" s="123"/>
      <c r="DV60" s="123"/>
      <c r="DW60" s="123"/>
      <c r="DX60" s="123"/>
      <c r="DY60" s="123"/>
      <c r="DZ60" s="123"/>
      <c r="EA60" s="123"/>
      <c r="EB60" s="123"/>
      <c r="EC60" s="123"/>
      <c r="ED60" s="123"/>
      <c r="EE60" s="123"/>
      <c r="EF60" s="123"/>
      <c r="EG60" s="123"/>
      <c r="EH60" s="123"/>
      <c r="EI60" s="123"/>
      <c r="EJ60" s="123"/>
      <c r="EK60" s="123"/>
      <c r="EL60" s="123"/>
      <c r="EM60" s="123"/>
      <c r="EN60" s="123"/>
      <c r="EO60" s="123"/>
      <c r="EP60" s="123"/>
      <c r="EQ60" s="123"/>
      <c r="ER60" s="123"/>
      <c r="ES60" s="123"/>
      <c r="ET60" s="123"/>
      <c r="EU60" s="123"/>
      <c r="EV60" s="123"/>
      <c r="EW60" s="123"/>
      <c r="EX60" s="123"/>
      <c r="EY60" s="123"/>
      <c r="EZ60" s="123"/>
      <c r="FA60" s="123"/>
      <c r="FB60" s="123"/>
      <c r="FC60" s="123"/>
      <c r="FD60" s="123"/>
      <c r="FE60" s="123"/>
      <c r="FF60" s="123"/>
      <c r="FG60" s="123"/>
      <c r="FH60" s="123"/>
      <c r="FI60" s="123"/>
      <c r="FJ60" s="123"/>
      <c r="FK60" s="123"/>
      <c r="FL60" s="123"/>
      <c r="FM60" s="123"/>
      <c r="FN60" s="123"/>
      <c r="FO60" s="123"/>
      <c r="FP60" s="123"/>
      <c r="FQ60" s="123"/>
      <c r="FR60" s="123"/>
      <c r="FS60" s="123"/>
      <c r="FT60" s="123"/>
      <c r="FU60" s="123"/>
      <c r="FV60" s="123"/>
      <c r="FW60" s="123"/>
      <c r="FX60" s="123"/>
      <c r="FY60" s="123"/>
      <c r="FZ60" s="123"/>
      <c r="GA60" s="123"/>
      <c r="GB60" s="123"/>
      <c r="GC60" s="123"/>
      <c r="GD60" s="123"/>
      <c r="GE60" s="123"/>
      <c r="GF60" s="123"/>
      <c r="GG60" s="123"/>
      <c r="GH60" s="123"/>
      <c r="GI60" s="123"/>
      <c r="GJ60" s="123"/>
      <c r="GK60" s="123"/>
      <c r="GL60" s="123"/>
      <c r="GM60" s="123"/>
      <c r="GN60" s="123"/>
      <c r="GO60" s="123"/>
      <c r="GP60" s="123"/>
      <c r="GQ60" s="123"/>
      <c r="GR60" s="123"/>
      <c r="GS60" s="123"/>
      <c r="GT60" s="123"/>
      <c r="GU60" s="123"/>
      <c r="GV60" s="123"/>
      <c r="GW60" s="123"/>
      <c r="GX60" s="123"/>
      <c r="GY60" s="123"/>
      <c r="GZ60" s="123"/>
      <c r="HA60" s="123"/>
      <c r="HB60" s="123"/>
      <c r="HC60" s="123"/>
      <c r="HD60" s="123"/>
      <c r="HE60" s="123"/>
      <c r="HF60" s="123"/>
      <c r="HG60" s="123"/>
      <c r="HH60" s="123"/>
      <c r="HI60" s="123"/>
      <c r="HJ60" s="123"/>
      <c r="HK60" s="123"/>
      <c r="HL60" s="123"/>
      <c r="HM60" s="123"/>
      <c r="HN60" s="123"/>
      <c r="HO60" s="123"/>
      <c r="HP60" s="123"/>
      <c r="HQ60" s="123"/>
      <c r="HR60" s="123"/>
      <c r="HS60" s="123"/>
      <c r="HT60" s="123"/>
      <c r="HU60" s="123"/>
      <c r="HV60" s="123"/>
      <c r="HW60" s="123"/>
      <c r="HX60" s="123"/>
      <c r="HY60" s="123"/>
      <c r="HZ60" s="123"/>
      <c r="IA60" s="123"/>
      <c r="IB60" s="123"/>
      <c r="IC60" s="123"/>
      <c r="ID60" s="123"/>
      <c r="IE60" s="123"/>
      <c r="IF60" s="123"/>
      <c r="IG60" s="123"/>
      <c r="IH60" s="123"/>
      <c r="II60" s="123"/>
      <c r="IJ60" s="123"/>
      <c r="IK60" s="123"/>
      <c r="IL60" s="123"/>
      <c r="IM60" s="123"/>
      <c r="IN60" s="123"/>
      <c r="IO60" s="123"/>
      <c r="IP60" s="123"/>
      <c r="IQ60" s="123"/>
      <c r="IR60" s="123"/>
      <c r="IS60" s="123"/>
      <c r="IT60" s="123"/>
      <c r="IU60" s="123"/>
      <c r="IV60" s="123"/>
    </row>
    <row r="61" spans="7:256" ht="15" customHeight="1" x14ac:dyDescent="0.3">
      <c r="G61" s="331" t="s">
        <v>512</v>
      </c>
      <c r="H61" s="323"/>
      <c r="I61" s="323"/>
      <c r="J61" s="323"/>
      <c r="K61" s="323"/>
      <c r="L61" s="323"/>
      <c r="M61" s="323"/>
      <c r="N61" s="323"/>
      <c r="O61" s="323"/>
      <c r="P61" s="323"/>
      <c r="Q61" s="323"/>
      <c r="R61" s="323"/>
      <c r="S61" s="323"/>
      <c r="T61" s="323"/>
      <c r="U61" s="323"/>
      <c r="V61" s="251"/>
      <c r="W61" s="64"/>
      <c r="X61" s="61"/>
      <c r="Y61" s="61"/>
      <c r="Z61" s="61"/>
      <c r="AA61" s="61"/>
      <c r="AB61" s="61"/>
      <c r="AC61" s="61"/>
      <c r="AD61" s="61"/>
      <c r="AE61" s="61"/>
      <c r="AF61" s="61"/>
      <c r="AG61" s="61"/>
      <c r="AH61" s="61"/>
      <c r="AI61" s="59"/>
      <c r="AJ61" s="123"/>
      <c r="AK61" s="123"/>
      <c r="AL61" s="319"/>
      <c r="AM61" s="123"/>
      <c r="AN61" s="123"/>
      <c r="AO61" s="123"/>
      <c r="AP61" s="123"/>
      <c r="AQ61" s="123"/>
      <c r="AR61" s="123"/>
      <c r="AS61" s="123"/>
      <c r="AT61" s="123"/>
      <c r="AU61" s="123"/>
      <c r="AV61" s="123"/>
      <c r="AW61" s="123"/>
      <c r="AX61" s="123"/>
      <c r="AY61" s="123"/>
      <c r="AZ61" s="123"/>
      <c r="BA61" s="123"/>
      <c r="BB61" s="123"/>
      <c r="BC61" s="123"/>
      <c r="BD61" s="123"/>
      <c r="BE61" s="123"/>
      <c r="BF61" s="123"/>
      <c r="BG61" s="123"/>
      <c r="BH61" s="123"/>
      <c r="BI61" s="123"/>
      <c r="BJ61" s="123"/>
      <c r="BK61" s="123"/>
      <c r="BL61" s="123"/>
      <c r="BM61" s="123"/>
      <c r="BN61" s="123"/>
      <c r="BO61" s="123"/>
      <c r="BP61" s="123"/>
      <c r="BQ61" s="123"/>
      <c r="BR61" s="123"/>
      <c r="BS61" s="123"/>
      <c r="BT61" s="123"/>
      <c r="BU61" s="123"/>
      <c r="BV61" s="123"/>
      <c r="BW61" s="123"/>
      <c r="BX61" s="123"/>
      <c r="BY61" s="123"/>
      <c r="BZ61" s="123"/>
      <c r="CA61" s="123"/>
      <c r="CB61" s="123"/>
      <c r="CC61" s="123"/>
      <c r="CD61" s="123"/>
      <c r="CE61" s="123"/>
      <c r="CF61" s="123"/>
      <c r="CG61" s="123"/>
      <c r="CH61" s="123"/>
      <c r="CI61" s="123"/>
      <c r="CJ61" s="123"/>
      <c r="CK61" s="123"/>
      <c r="CL61" s="123"/>
      <c r="CM61" s="123"/>
      <c r="CN61" s="123"/>
      <c r="CO61" s="123"/>
      <c r="CP61" s="123"/>
      <c r="CQ61" s="123"/>
      <c r="CR61" s="123"/>
      <c r="CS61" s="123"/>
      <c r="CT61" s="123"/>
      <c r="CU61" s="123"/>
      <c r="CV61" s="123"/>
      <c r="CW61" s="123"/>
      <c r="CX61" s="123"/>
      <c r="CY61" s="123"/>
      <c r="CZ61" s="123"/>
      <c r="DA61" s="123"/>
      <c r="DB61" s="123"/>
      <c r="DC61" s="123"/>
      <c r="DD61" s="123"/>
      <c r="DE61" s="123"/>
      <c r="DF61" s="123"/>
      <c r="DG61" s="123"/>
      <c r="DH61" s="123"/>
      <c r="DI61" s="123"/>
      <c r="DJ61" s="123"/>
      <c r="DK61" s="123"/>
      <c r="DL61" s="123"/>
      <c r="DM61" s="123"/>
      <c r="DN61" s="123"/>
      <c r="DO61" s="123"/>
      <c r="DP61" s="123"/>
      <c r="DQ61" s="123"/>
      <c r="DR61" s="123"/>
      <c r="DS61" s="123"/>
      <c r="DT61" s="123"/>
      <c r="DU61" s="123"/>
      <c r="DV61" s="123"/>
      <c r="DW61" s="123"/>
      <c r="DX61" s="123"/>
      <c r="DY61" s="123"/>
      <c r="DZ61" s="123"/>
      <c r="EA61" s="123"/>
      <c r="EB61" s="123"/>
      <c r="EC61" s="123"/>
      <c r="ED61" s="123"/>
      <c r="EE61" s="123"/>
      <c r="EF61" s="123"/>
      <c r="EG61" s="123"/>
      <c r="EH61" s="123"/>
      <c r="EI61" s="123"/>
      <c r="EJ61" s="123"/>
      <c r="EK61" s="123"/>
      <c r="EL61" s="123"/>
      <c r="EM61" s="123"/>
      <c r="EN61" s="123"/>
      <c r="EO61" s="123"/>
      <c r="EP61" s="123"/>
      <c r="EQ61" s="123"/>
      <c r="ER61" s="123"/>
      <c r="ES61" s="123"/>
      <c r="ET61" s="123"/>
      <c r="EU61" s="123"/>
      <c r="EV61" s="123"/>
      <c r="EW61" s="123"/>
      <c r="EX61" s="123"/>
      <c r="EY61" s="123"/>
      <c r="EZ61" s="123"/>
      <c r="FA61" s="123"/>
      <c r="FB61" s="123"/>
      <c r="FC61" s="123"/>
      <c r="FD61" s="123"/>
      <c r="FE61" s="123"/>
      <c r="FF61" s="123"/>
      <c r="FG61" s="123"/>
      <c r="FH61" s="123"/>
      <c r="FI61" s="123"/>
      <c r="FJ61" s="123"/>
      <c r="FK61" s="123"/>
      <c r="FL61" s="123"/>
      <c r="FM61" s="123"/>
      <c r="FN61" s="123"/>
      <c r="FO61" s="123"/>
      <c r="FP61" s="123"/>
      <c r="FQ61" s="123"/>
      <c r="FR61" s="123"/>
      <c r="FS61" s="123"/>
      <c r="FT61" s="123"/>
      <c r="FU61" s="123"/>
      <c r="FV61" s="123"/>
      <c r="FW61" s="123"/>
      <c r="FX61" s="123"/>
      <c r="FY61" s="123"/>
      <c r="FZ61" s="123"/>
      <c r="GA61" s="123"/>
      <c r="GB61" s="123"/>
      <c r="GC61" s="123"/>
      <c r="GD61" s="123"/>
      <c r="GE61" s="123"/>
      <c r="GF61" s="123"/>
      <c r="GG61" s="123"/>
      <c r="GH61" s="123"/>
      <c r="GI61" s="123"/>
      <c r="GJ61" s="123"/>
      <c r="GK61" s="123"/>
      <c r="GL61" s="123"/>
      <c r="GM61" s="123"/>
      <c r="GN61" s="123"/>
      <c r="GO61" s="123"/>
      <c r="GP61" s="123"/>
      <c r="GQ61" s="123"/>
      <c r="GR61" s="123"/>
      <c r="GS61" s="123"/>
      <c r="GT61" s="123"/>
      <c r="GU61" s="123"/>
      <c r="GV61" s="123"/>
      <c r="GW61" s="123"/>
      <c r="GX61" s="123"/>
      <c r="GY61" s="123"/>
      <c r="GZ61" s="123"/>
      <c r="HA61" s="123"/>
      <c r="HB61" s="123"/>
      <c r="HC61" s="123"/>
      <c r="HD61" s="123"/>
      <c r="HE61" s="123"/>
      <c r="HF61" s="123"/>
      <c r="HG61" s="123"/>
      <c r="HH61" s="123"/>
      <c r="HI61" s="123"/>
      <c r="HJ61" s="123"/>
      <c r="HK61" s="123"/>
      <c r="HL61" s="123"/>
      <c r="HM61" s="123"/>
      <c r="HN61" s="123"/>
      <c r="HO61" s="123"/>
      <c r="HP61" s="123"/>
      <c r="HQ61" s="123"/>
      <c r="HR61" s="123"/>
      <c r="HS61" s="123"/>
      <c r="HT61" s="123"/>
      <c r="HU61" s="123"/>
      <c r="HV61" s="123"/>
      <c r="HW61" s="123"/>
      <c r="HX61" s="123"/>
      <c r="HY61" s="123"/>
      <c r="HZ61" s="123"/>
      <c r="IA61" s="123"/>
      <c r="IB61" s="123"/>
      <c r="IC61" s="123"/>
      <c r="ID61" s="123"/>
      <c r="IE61" s="123"/>
      <c r="IF61" s="123"/>
      <c r="IG61" s="123"/>
      <c r="IH61" s="123"/>
      <c r="II61" s="123"/>
      <c r="IJ61" s="123"/>
      <c r="IK61" s="123"/>
      <c r="IL61" s="123"/>
      <c r="IM61" s="123"/>
      <c r="IN61" s="123"/>
      <c r="IO61" s="123"/>
      <c r="IP61" s="123"/>
      <c r="IQ61" s="123"/>
      <c r="IR61" s="123"/>
      <c r="IS61" s="123"/>
      <c r="IT61" s="123"/>
      <c r="IU61" s="123"/>
      <c r="IV61" s="123"/>
    </row>
    <row r="62" spans="7:256" ht="15" customHeight="1" x14ac:dyDescent="0.3">
      <c r="G62" s="72" t="s">
        <v>513</v>
      </c>
      <c r="H62" s="72"/>
      <c r="I62" s="72"/>
      <c r="J62" s="72"/>
      <c r="K62" s="72"/>
      <c r="L62" s="72"/>
      <c r="M62" s="72"/>
      <c r="N62" s="72"/>
      <c r="O62" s="72"/>
      <c r="P62" s="72"/>
      <c r="Q62" s="72"/>
      <c r="R62" s="72"/>
      <c r="S62" s="72"/>
      <c r="T62" s="72"/>
      <c r="U62" s="72"/>
      <c r="V62" s="72"/>
      <c r="W62" s="332"/>
      <c r="X62" s="333"/>
      <c r="Y62" s="333"/>
      <c r="Z62" s="333"/>
      <c r="AA62" s="333"/>
      <c r="AB62" s="333"/>
      <c r="AC62" s="333"/>
      <c r="AD62" s="61"/>
      <c r="AE62" s="61"/>
      <c r="AF62" s="61"/>
      <c r="AG62" s="61"/>
      <c r="AH62" s="61"/>
      <c r="AI62" s="59"/>
      <c r="AJ62" s="59"/>
      <c r="AK62" s="123"/>
      <c r="AL62" s="319"/>
      <c r="AM62" s="123"/>
      <c r="AN62" s="123"/>
      <c r="AO62" s="123"/>
      <c r="AP62" s="123"/>
      <c r="AQ62" s="123"/>
      <c r="AR62" s="123"/>
      <c r="AS62" s="123"/>
      <c r="AT62" s="123"/>
      <c r="AU62" s="123"/>
      <c r="AV62" s="123"/>
      <c r="AW62" s="123"/>
      <c r="AX62" s="123"/>
      <c r="AY62" s="123"/>
      <c r="AZ62" s="123"/>
      <c r="BA62" s="123"/>
      <c r="BB62" s="123"/>
      <c r="BC62" s="123"/>
      <c r="BD62" s="123"/>
      <c r="BE62" s="123"/>
      <c r="BF62" s="123"/>
      <c r="BG62" s="123"/>
      <c r="BH62" s="123"/>
      <c r="BI62" s="123"/>
      <c r="BJ62" s="123"/>
      <c r="BK62" s="123"/>
      <c r="BL62" s="123"/>
      <c r="BM62" s="123"/>
      <c r="BN62" s="123"/>
      <c r="BO62" s="123"/>
      <c r="BP62" s="123"/>
      <c r="BQ62" s="123"/>
      <c r="BR62" s="123"/>
      <c r="BS62" s="123"/>
      <c r="BT62" s="123"/>
      <c r="BU62" s="123"/>
      <c r="BV62" s="123"/>
      <c r="BW62" s="123"/>
      <c r="BX62" s="123"/>
      <c r="BY62" s="123"/>
      <c r="BZ62" s="123"/>
      <c r="CA62" s="123"/>
      <c r="CB62" s="123"/>
      <c r="CC62" s="123"/>
      <c r="CD62" s="123"/>
      <c r="CE62" s="123"/>
      <c r="CF62" s="123"/>
      <c r="CG62" s="123"/>
      <c r="CH62" s="123"/>
      <c r="CI62" s="123"/>
      <c r="CJ62" s="123"/>
      <c r="CK62" s="123"/>
      <c r="CL62" s="123"/>
      <c r="CM62" s="123"/>
      <c r="CN62" s="123"/>
      <c r="CO62" s="123"/>
      <c r="CP62" s="123"/>
      <c r="CQ62" s="123"/>
      <c r="CR62" s="123"/>
      <c r="CS62" s="123"/>
      <c r="CT62" s="123"/>
      <c r="CU62" s="123"/>
      <c r="CV62" s="123"/>
      <c r="CW62" s="123"/>
      <c r="CX62" s="123"/>
      <c r="CY62" s="123"/>
      <c r="CZ62" s="123"/>
      <c r="DA62" s="123"/>
      <c r="DB62" s="123"/>
      <c r="DC62" s="123"/>
      <c r="DD62" s="123"/>
      <c r="DE62" s="123"/>
      <c r="DF62" s="123"/>
      <c r="DG62" s="123"/>
      <c r="DH62" s="123"/>
      <c r="DI62" s="123"/>
      <c r="DJ62" s="123"/>
      <c r="DK62" s="123"/>
      <c r="DL62" s="123"/>
      <c r="DM62" s="123"/>
      <c r="DN62" s="123"/>
      <c r="DO62" s="123"/>
      <c r="DP62" s="123"/>
      <c r="DQ62" s="123"/>
      <c r="DR62" s="123"/>
      <c r="DS62" s="123"/>
      <c r="DT62" s="123"/>
      <c r="DU62" s="123"/>
      <c r="DV62" s="123"/>
      <c r="DW62" s="123"/>
      <c r="DX62" s="123"/>
      <c r="DY62" s="123"/>
      <c r="DZ62" s="123"/>
      <c r="EA62" s="123"/>
      <c r="EB62" s="123"/>
      <c r="EC62" s="123"/>
      <c r="ED62" s="123"/>
      <c r="EE62" s="123"/>
      <c r="EF62" s="123"/>
      <c r="EG62" s="123"/>
      <c r="EH62" s="123"/>
      <c r="EI62" s="123"/>
      <c r="EJ62" s="123"/>
      <c r="EK62" s="123"/>
      <c r="EL62" s="123"/>
      <c r="EM62" s="123"/>
      <c r="EN62" s="123"/>
      <c r="EO62" s="123"/>
      <c r="EP62" s="123"/>
      <c r="EQ62" s="123"/>
      <c r="ER62" s="123"/>
      <c r="ES62" s="123"/>
      <c r="ET62" s="123"/>
      <c r="EU62" s="123"/>
      <c r="EV62" s="123"/>
      <c r="EW62" s="123"/>
      <c r="EX62" s="123"/>
      <c r="EY62" s="123"/>
      <c r="EZ62" s="123"/>
      <c r="FA62" s="123"/>
      <c r="FB62" s="123"/>
      <c r="FC62" s="123"/>
      <c r="FD62" s="123"/>
      <c r="FE62" s="123"/>
      <c r="FF62" s="123"/>
      <c r="FG62" s="123"/>
      <c r="FH62" s="123"/>
      <c r="FI62" s="123"/>
      <c r="FJ62" s="123"/>
      <c r="FK62" s="123"/>
      <c r="FL62" s="123"/>
      <c r="FM62" s="123"/>
      <c r="FN62" s="123"/>
      <c r="FO62" s="123"/>
      <c r="FP62" s="123"/>
      <c r="FQ62" s="123"/>
      <c r="FR62" s="123"/>
      <c r="FS62" s="123"/>
      <c r="FT62" s="123"/>
      <c r="FU62" s="123"/>
      <c r="FV62" s="123"/>
      <c r="FW62" s="123"/>
      <c r="FX62" s="123"/>
      <c r="FY62" s="123"/>
      <c r="FZ62" s="123"/>
      <c r="GA62" s="123"/>
      <c r="GB62" s="123"/>
      <c r="GC62" s="123"/>
      <c r="GD62" s="123"/>
      <c r="GE62" s="123"/>
      <c r="GF62" s="123"/>
      <c r="GG62" s="123"/>
      <c r="GH62" s="123"/>
      <c r="GI62" s="123"/>
      <c r="GJ62" s="123"/>
      <c r="GK62" s="123"/>
      <c r="GL62" s="123"/>
      <c r="GM62" s="123"/>
      <c r="GN62" s="123"/>
      <c r="GO62" s="123"/>
      <c r="GP62" s="123"/>
      <c r="GQ62" s="123"/>
      <c r="GR62" s="123"/>
      <c r="GS62" s="123"/>
      <c r="GT62" s="123"/>
      <c r="GU62" s="123"/>
      <c r="GV62" s="123"/>
      <c r="GW62" s="123"/>
      <c r="GX62" s="123"/>
      <c r="GY62" s="123"/>
      <c r="GZ62" s="123"/>
      <c r="HA62" s="123"/>
      <c r="HB62" s="123"/>
      <c r="HC62" s="123"/>
      <c r="HD62" s="123"/>
      <c r="HE62" s="123"/>
      <c r="HF62" s="123"/>
      <c r="HG62" s="123"/>
      <c r="HH62" s="123"/>
      <c r="HI62" s="123"/>
      <c r="HJ62" s="123"/>
      <c r="HK62" s="123"/>
      <c r="HL62" s="123"/>
      <c r="HM62" s="123"/>
      <c r="HN62" s="123"/>
      <c r="HO62" s="123"/>
      <c r="HP62" s="123"/>
      <c r="HQ62" s="123"/>
      <c r="HR62" s="123"/>
      <c r="HS62" s="123"/>
      <c r="HT62" s="123"/>
      <c r="HU62" s="123"/>
      <c r="HV62" s="123"/>
      <c r="HW62" s="123"/>
      <c r="HX62" s="123"/>
      <c r="HY62" s="123"/>
      <c r="HZ62" s="123"/>
      <c r="IA62" s="123"/>
      <c r="IB62" s="123"/>
      <c r="IC62" s="123"/>
      <c r="ID62" s="123"/>
      <c r="IE62" s="123"/>
      <c r="IF62" s="123"/>
      <c r="IG62" s="123"/>
      <c r="IH62" s="123"/>
      <c r="II62" s="123"/>
      <c r="IJ62" s="123"/>
      <c r="IK62" s="123"/>
      <c r="IL62" s="123"/>
      <c r="IM62" s="123"/>
      <c r="IN62" s="123"/>
      <c r="IO62" s="123"/>
      <c r="IP62" s="123"/>
      <c r="IQ62" s="123"/>
      <c r="IR62" s="123"/>
      <c r="IS62" s="123"/>
      <c r="IT62" s="123"/>
      <c r="IU62" s="123"/>
      <c r="IV62" s="123"/>
    </row>
    <row r="63" spans="7:256" ht="15" customHeight="1" x14ac:dyDescent="0.3">
      <c r="G63" s="53"/>
      <c r="H63" s="53"/>
      <c r="I63" s="53"/>
      <c r="J63" s="53"/>
      <c r="K63" s="53"/>
      <c r="L63" s="53"/>
      <c r="M63" s="53"/>
      <c r="N63" s="53"/>
      <c r="O63" s="53"/>
      <c r="P63" s="53"/>
      <c r="Q63" s="326"/>
      <c r="R63" s="326"/>
      <c r="S63" s="326"/>
      <c r="T63" s="53"/>
      <c r="U63" s="53"/>
      <c r="V63" s="325"/>
      <c r="W63" s="324"/>
      <c r="X63" s="53"/>
      <c r="Y63" s="53"/>
      <c r="Z63" s="53"/>
      <c r="AA63" s="53"/>
      <c r="AB63" s="406"/>
      <c r="AC63" s="406"/>
      <c r="AD63" s="406"/>
      <c r="AE63" s="406"/>
      <c r="AF63" s="55"/>
      <c r="AG63" s="61"/>
      <c r="AH63" s="61"/>
      <c r="AI63" s="53"/>
      <c r="AJ63" s="53"/>
      <c r="AK63" s="334"/>
      <c r="AL63" s="327"/>
      <c r="AM63" s="334"/>
      <c r="AN63" s="334"/>
      <c r="AO63" s="334"/>
      <c r="AP63" s="334"/>
      <c r="AQ63" s="334"/>
      <c r="AR63" s="334"/>
      <c r="AS63" s="334"/>
      <c r="AT63" s="334"/>
      <c r="AU63" s="334"/>
    </row>
    <row r="64" spans="7:256" x14ac:dyDescent="0.3">
      <c r="G64" s="335"/>
      <c r="H64" s="336"/>
      <c r="I64" s="336"/>
      <c r="J64" s="336"/>
      <c r="K64" s="336"/>
      <c r="L64" s="336"/>
      <c r="M64" s="336"/>
      <c r="N64" s="336"/>
      <c r="O64" s="336"/>
      <c r="P64" s="336"/>
    </row>
    <row r="65" spans="1:256" x14ac:dyDescent="0.3">
      <c r="G65" s="10"/>
      <c r="H65" s="258"/>
      <c r="I65" s="258"/>
      <c r="J65" s="258"/>
      <c r="K65" s="258"/>
      <c r="L65" s="258"/>
      <c r="M65" s="258"/>
      <c r="N65" s="258"/>
      <c r="O65" s="258"/>
      <c r="P65" s="258"/>
      <c r="BB65" s="123"/>
      <c r="BC65" s="123"/>
      <c r="BD65" s="123"/>
      <c r="BE65" s="123"/>
      <c r="BF65" s="123"/>
      <c r="BG65" s="123"/>
      <c r="BH65" s="123"/>
      <c r="BI65" s="123"/>
      <c r="BJ65" s="123"/>
      <c r="BK65" s="123"/>
      <c r="BL65" s="123"/>
      <c r="BM65" s="123"/>
      <c r="BN65" s="123"/>
      <c r="BO65" s="123"/>
      <c r="BP65" s="123"/>
      <c r="BQ65" s="123"/>
      <c r="BR65" s="123"/>
      <c r="BS65" s="123"/>
      <c r="BT65" s="123"/>
      <c r="BU65" s="123"/>
      <c r="BV65" s="123"/>
      <c r="BW65" s="123"/>
      <c r="BX65" s="123"/>
      <c r="BY65" s="123"/>
      <c r="BZ65" s="123"/>
      <c r="CA65" s="123"/>
      <c r="CB65" s="123"/>
      <c r="CC65" s="123"/>
      <c r="CD65" s="123"/>
      <c r="CE65" s="123"/>
      <c r="CF65" s="123"/>
      <c r="CG65" s="123"/>
      <c r="CH65" s="123"/>
      <c r="CI65" s="123"/>
      <c r="CJ65" s="123"/>
      <c r="CK65" s="123"/>
      <c r="CL65" s="123"/>
      <c r="CM65" s="123"/>
      <c r="CN65" s="123"/>
      <c r="CO65" s="123"/>
      <c r="CP65" s="123"/>
      <c r="CQ65" s="123"/>
      <c r="CR65" s="123"/>
      <c r="CS65" s="123"/>
      <c r="CT65" s="123"/>
      <c r="CU65" s="123"/>
      <c r="CV65" s="123"/>
      <c r="CW65" s="123"/>
      <c r="CX65" s="123"/>
      <c r="CY65" s="123"/>
      <c r="CZ65" s="123"/>
      <c r="DA65" s="123"/>
      <c r="DB65" s="123"/>
      <c r="DC65" s="123"/>
      <c r="DD65" s="123"/>
      <c r="DE65" s="123"/>
      <c r="DF65" s="123"/>
      <c r="DG65" s="123"/>
      <c r="DH65" s="123"/>
      <c r="DI65" s="123"/>
      <c r="DJ65" s="123"/>
      <c r="DK65" s="123"/>
      <c r="DL65" s="123"/>
      <c r="DM65" s="123"/>
      <c r="DN65" s="123"/>
      <c r="DO65" s="123"/>
      <c r="DP65" s="123"/>
      <c r="DQ65" s="123"/>
      <c r="DR65" s="123"/>
      <c r="DS65" s="123"/>
      <c r="DT65" s="123"/>
      <c r="DU65" s="123"/>
      <c r="DV65" s="123"/>
      <c r="DW65" s="123"/>
      <c r="DX65" s="123"/>
      <c r="DY65" s="123"/>
      <c r="DZ65" s="123"/>
      <c r="EA65" s="123"/>
      <c r="EB65" s="123"/>
      <c r="EC65" s="123"/>
      <c r="ED65" s="123"/>
      <c r="EE65" s="123"/>
      <c r="EF65" s="123"/>
      <c r="EG65" s="123"/>
      <c r="EH65" s="123"/>
      <c r="EI65" s="123"/>
      <c r="EJ65" s="123"/>
      <c r="EK65" s="123"/>
      <c r="EL65" s="123"/>
      <c r="EM65" s="123"/>
      <c r="EN65" s="123"/>
      <c r="EO65" s="123"/>
      <c r="EP65" s="123"/>
      <c r="EQ65" s="123"/>
      <c r="ER65" s="123"/>
      <c r="ES65" s="123"/>
      <c r="ET65" s="123"/>
      <c r="EU65" s="123"/>
      <c r="EV65" s="123"/>
      <c r="EW65" s="123"/>
      <c r="EX65" s="123"/>
      <c r="EY65" s="123"/>
      <c r="EZ65" s="123"/>
      <c r="FA65" s="123"/>
      <c r="FB65" s="123"/>
      <c r="FC65" s="123"/>
      <c r="FD65" s="123"/>
      <c r="FE65" s="123"/>
      <c r="FF65" s="123"/>
      <c r="FG65" s="123"/>
      <c r="FH65" s="123"/>
      <c r="FI65" s="123"/>
      <c r="FJ65" s="123"/>
      <c r="FK65" s="123"/>
      <c r="FL65" s="123"/>
      <c r="FM65" s="123"/>
      <c r="FN65" s="123"/>
      <c r="FO65" s="123"/>
      <c r="FP65" s="123"/>
      <c r="FQ65" s="123"/>
      <c r="FR65" s="123"/>
      <c r="FS65" s="123"/>
      <c r="FT65" s="123"/>
      <c r="FU65" s="123"/>
      <c r="FV65" s="123"/>
      <c r="FW65" s="123"/>
      <c r="FX65" s="123"/>
      <c r="FY65" s="123"/>
      <c r="FZ65" s="123"/>
      <c r="GA65" s="123"/>
      <c r="GB65" s="123"/>
      <c r="GC65" s="123"/>
      <c r="GD65" s="123"/>
      <c r="GE65" s="123"/>
      <c r="GF65" s="123"/>
      <c r="GG65" s="123"/>
      <c r="GH65" s="123"/>
      <c r="GI65" s="123"/>
      <c r="GJ65" s="123"/>
      <c r="GK65" s="123"/>
      <c r="GL65" s="123"/>
      <c r="GM65" s="123"/>
      <c r="GN65" s="123"/>
      <c r="GO65" s="123"/>
      <c r="GP65" s="123"/>
      <c r="GQ65" s="123"/>
      <c r="GR65" s="123"/>
      <c r="GS65" s="123"/>
      <c r="GT65" s="123"/>
      <c r="GU65" s="123"/>
      <c r="GV65" s="123"/>
      <c r="GW65" s="123"/>
      <c r="GX65" s="123"/>
      <c r="GY65" s="123"/>
      <c r="GZ65" s="123"/>
      <c r="HA65" s="123"/>
      <c r="HB65" s="123"/>
      <c r="HC65" s="123"/>
      <c r="HD65" s="123"/>
      <c r="HE65" s="123"/>
      <c r="HF65" s="123"/>
      <c r="HG65" s="123"/>
      <c r="HH65" s="123"/>
      <c r="HI65" s="123"/>
      <c r="HJ65" s="123"/>
      <c r="HK65" s="123"/>
      <c r="HL65" s="123"/>
      <c r="HM65" s="123"/>
      <c r="HN65" s="123"/>
      <c r="HO65" s="123"/>
      <c r="HP65" s="123"/>
      <c r="HQ65" s="123"/>
      <c r="HR65" s="123"/>
      <c r="HS65" s="123"/>
      <c r="HT65" s="123"/>
      <c r="HU65" s="123"/>
      <c r="HV65" s="123"/>
      <c r="HW65" s="123"/>
      <c r="HX65" s="123"/>
      <c r="HY65" s="123"/>
      <c r="HZ65" s="123"/>
      <c r="IA65" s="123"/>
      <c r="IB65" s="123"/>
      <c r="IC65" s="123"/>
      <c r="ID65" s="123"/>
      <c r="IE65" s="123"/>
      <c r="IF65" s="123"/>
      <c r="IG65" s="123"/>
      <c r="IH65" s="123"/>
      <c r="II65" s="123"/>
      <c r="IJ65" s="123"/>
      <c r="IK65" s="123"/>
      <c r="IL65" s="123"/>
      <c r="IM65" s="123"/>
      <c r="IN65" s="123"/>
      <c r="IO65" s="123"/>
      <c r="IP65" s="123"/>
      <c r="IQ65" s="123"/>
      <c r="IR65" s="123"/>
      <c r="IS65" s="123"/>
      <c r="IT65" s="123"/>
      <c r="IU65" s="123"/>
      <c r="IV65" s="123"/>
    </row>
    <row r="66" spans="1:256" ht="15.75" customHeight="1" x14ac:dyDescent="0.3">
      <c r="F66" s="263" t="s">
        <v>493</v>
      </c>
      <c r="G66" s="337" t="s">
        <v>494</v>
      </c>
      <c r="H66" s="336"/>
      <c r="I66" s="336"/>
      <c r="J66" s="336"/>
      <c r="K66" s="336"/>
      <c r="L66" s="336"/>
      <c r="M66" s="336"/>
      <c r="N66" s="336"/>
      <c r="O66" s="336"/>
      <c r="P66" s="336"/>
      <c r="BB66" s="123"/>
      <c r="BC66" s="123"/>
      <c r="BD66" s="123"/>
      <c r="BE66" s="123"/>
      <c r="BF66" s="123"/>
      <c r="BG66" s="123"/>
      <c r="BH66" s="123"/>
      <c r="BI66" s="123"/>
      <c r="BJ66" s="123"/>
      <c r="BK66" s="123"/>
      <c r="BL66" s="123"/>
      <c r="BM66" s="123"/>
      <c r="BN66" s="123"/>
      <c r="BO66" s="123"/>
      <c r="BP66" s="123"/>
      <c r="BQ66" s="123"/>
      <c r="BR66" s="123"/>
      <c r="BS66" s="123"/>
      <c r="BT66" s="123"/>
      <c r="BU66" s="123"/>
      <c r="BV66" s="123"/>
      <c r="BW66" s="123"/>
      <c r="BX66" s="123"/>
      <c r="BY66" s="123"/>
      <c r="BZ66" s="123"/>
      <c r="CA66" s="123"/>
      <c r="CB66" s="123"/>
      <c r="CC66" s="123"/>
      <c r="CD66" s="123"/>
      <c r="CE66" s="123"/>
      <c r="CF66" s="123"/>
      <c r="CG66" s="123"/>
      <c r="CH66" s="123"/>
      <c r="CI66" s="123"/>
      <c r="CJ66" s="123"/>
      <c r="CK66" s="123"/>
      <c r="CL66" s="123"/>
      <c r="CM66" s="123"/>
      <c r="CN66" s="123"/>
      <c r="CO66" s="123"/>
      <c r="CP66" s="123"/>
      <c r="CQ66" s="123"/>
      <c r="CR66" s="123"/>
      <c r="CS66" s="123"/>
      <c r="CT66" s="123"/>
      <c r="CU66" s="123"/>
      <c r="CV66" s="123"/>
      <c r="CW66" s="123"/>
      <c r="CX66" s="123"/>
      <c r="CY66" s="123"/>
      <c r="CZ66" s="123"/>
      <c r="DA66" s="123"/>
      <c r="DB66" s="123"/>
      <c r="DC66" s="123"/>
      <c r="DD66" s="123"/>
      <c r="DE66" s="123"/>
      <c r="DF66" s="123"/>
      <c r="DG66" s="123"/>
      <c r="DH66" s="123"/>
      <c r="DI66" s="123"/>
      <c r="DJ66" s="123"/>
      <c r="DK66" s="123"/>
      <c r="DL66" s="123"/>
      <c r="DM66" s="123"/>
      <c r="DN66" s="123"/>
      <c r="DO66" s="123"/>
      <c r="DP66" s="123"/>
      <c r="DQ66" s="123"/>
      <c r="DR66" s="123"/>
      <c r="DS66" s="123"/>
      <c r="DT66" s="123"/>
      <c r="DU66" s="123"/>
      <c r="DV66" s="123"/>
      <c r="DW66" s="123"/>
      <c r="DX66" s="123"/>
      <c r="DY66" s="123"/>
      <c r="DZ66" s="123"/>
      <c r="EA66" s="123"/>
      <c r="EB66" s="123"/>
      <c r="EC66" s="123"/>
      <c r="ED66" s="123"/>
      <c r="EE66" s="123"/>
      <c r="EF66" s="123"/>
      <c r="EG66" s="123"/>
      <c r="EH66" s="123"/>
      <c r="EI66" s="123"/>
      <c r="EJ66" s="123"/>
      <c r="EK66" s="123"/>
      <c r="EL66" s="123"/>
      <c r="EM66" s="123"/>
      <c r="EN66" s="123"/>
      <c r="EO66" s="123"/>
      <c r="EP66" s="123"/>
      <c r="EQ66" s="123"/>
      <c r="ER66" s="123"/>
      <c r="ES66" s="123"/>
      <c r="ET66" s="123"/>
      <c r="EU66" s="123"/>
      <c r="EV66" s="123"/>
      <c r="EW66" s="123"/>
      <c r="EX66" s="123"/>
      <c r="EY66" s="123"/>
      <c r="EZ66" s="123"/>
      <c r="FA66" s="123"/>
      <c r="FB66" s="123"/>
      <c r="FC66" s="123"/>
      <c r="FD66" s="123"/>
      <c r="FE66" s="123"/>
      <c r="FF66" s="123"/>
      <c r="FG66" s="123"/>
      <c r="FH66" s="123"/>
      <c r="FI66" s="123"/>
      <c r="FJ66" s="123"/>
      <c r="FK66" s="123"/>
      <c r="FL66" s="123"/>
      <c r="FM66" s="123"/>
      <c r="FN66" s="123"/>
      <c r="FO66" s="123"/>
      <c r="FP66" s="123"/>
      <c r="FQ66" s="123"/>
      <c r="FR66" s="123"/>
      <c r="FS66" s="123"/>
      <c r="FT66" s="123"/>
      <c r="FU66" s="123"/>
      <c r="FV66" s="123"/>
      <c r="FW66" s="123"/>
      <c r="FX66" s="123"/>
      <c r="FY66" s="123"/>
      <c r="FZ66" s="123"/>
      <c r="GA66" s="123"/>
      <c r="GB66" s="123"/>
      <c r="GC66" s="123"/>
      <c r="GD66" s="123"/>
      <c r="GE66" s="123"/>
      <c r="GF66" s="123"/>
      <c r="GG66" s="123"/>
      <c r="GH66" s="123"/>
      <c r="GI66" s="123"/>
      <c r="GJ66" s="123"/>
      <c r="GK66" s="123"/>
      <c r="GL66" s="123"/>
      <c r="GM66" s="123"/>
      <c r="GN66" s="123"/>
      <c r="GO66" s="123"/>
      <c r="GP66" s="123"/>
      <c r="GQ66" s="123"/>
      <c r="GR66" s="123"/>
      <c r="GS66" s="123"/>
      <c r="GT66" s="123"/>
      <c r="GU66" s="123"/>
      <c r="GV66" s="123"/>
      <c r="GW66" s="123"/>
      <c r="GX66" s="123"/>
      <c r="GY66" s="123"/>
      <c r="GZ66" s="123"/>
      <c r="HA66" s="123"/>
      <c r="HB66" s="123"/>
      <c r="HC66" s="123"/>
      <c r="HD66" s="123"/>
      <c r="HE66" s="123"/>
      <c r="HF66" s="123"/>
      <c r="HG66" s="123"/>
      <c r="HH66" s="123"/>
      <c r="HI66" s="123"/>
      <c r="HJ66" s="123"/>
      <c r="HK66" s="123"/>
      <c r="HL66" s="123"/>
      <c r="HM66" s="123"/>
      <c r="HN66" s="123"/>
      <c r="HO66" s="123"/>
      <c r="HP66" s="123"/>
      <c r="HQ66" s="123"/>
      <c r="HR66" s="123"/>
      <c r="HS66" s="123"/>
      <c r="HT66" s="123"/>
      <c r="HU66" s="123"/>
      <c r="HV66" s="123"/>
      <c r="HW66" s="123"/>
      <c r="HX66" s="123"/>
      <c r="HY66" s="123"/>
      <c r="HZ66" s="123"/>
      <c r="IA66" s="123"/>
      <c r="IB66" s="123"/>
      <c r="IC66" s="123"/>
      <c r="ID66" s="123"/>
      <c r="IE66" s="123"/>
      <c r="IF66" s="123"/>
      <c r="IG66" s="123"/>
      <c r="IH66" s="123"/>
      <c r="II66" s="123"/>
      <c r="IJ66" s="123"/>
      <c r="IK66" s="123"/>
      <c r="IL66" s="123"/>
      <c r="IM66" s="123"/>
      <c r="IN66" s="123"/>
      <c r="IO66" s="123"/>
      <c r="IP66" s="123"/>
      <c r="IQ66" s="123"/>
      <c r="IR66" s="123"/>
      <c r="IS66" s="123"/>
      <c r="IT66" s="123"/>
      <c r="IU66" s="123"/>
      <c r="IV66" s="123"/>
    </row>
    <row r="67" spans="1:256" ht="15.75" customHeight="1" x14ac:dyDescent="0.3">
      <c r="G67" s="337" t="s">
        <v>514</v>
      </c>
      <c r="H67" s="336"/>
      <c r="I67" s="336"/>
      <c r="J67" s="336"/>
      <c r="K67" s="336"/>
      <c r="L67" s="336"/>
      <c r="M67" s="336"/>
      <c r="N67" s="336"/>
      <c r="O67" s="336"/>
      <c r="P67" s="336"/>
      <c r="BB67" s="123"/>
      <c r="BC67" s="123"/>
      <c r="BD67" s="123"/>
      <c r="BE67" s="123"/>
      <c r="BF67" s="123"/>
      <c r="BG67" s="123"/>
      <c r="BH67" s="123"/>
      <c r="BI67" s="123"/>
      <c r="BJ67" s="123"/>
      <c r="BK67" s="123"/>
      <c r="BL67" s="123"/>
      <c r="BM67" s="123"/>
      <c r="BN67" s="123"/>
      <c r="BO67" s="123"/>
      <c r="BP67" s="123"/>
      <c r="BQ67" s="123"/>
      <c r="BR67" s="123"/>
      <c r="BS67" s="123"/>
      <c r="BT67" s="123"/>
      <c r="BU67" s="123"/>
      <c r="BV67" s="123"/>
      <c r="BW67" s="123"/>
      <c r="BX67" s="123"/>
      <c r="BY67" s="123"/>
      <c r="BZ67" s="123"/>
      <c r="CA67" s="123"/>
      <c r="CB67" s="123"/>
      <c r="CC67" s="123"/>
      <c r="CD67" s="123"/>
      <c r="CE67" s="123"/>
      <c r="CF67" s="123"/>
      <c r="CG67" s="123"/>
      <c r="CH67" s="123"/>
      <c r="CI67" s="123"/>
      <c r="CJ67" s="123"/>
      <c r="CK67" s="123"/>
      <c r="CL67" s="123"/>
      <c r="CM67" s="123"/>
      <c r="CN67" s="123"/>
      <c r="CO67" s="123"/>
      <c r="CP67" s="123"/>
      <c r="CQ67" s="123"/>
      <c r="CR67" s="123"/>
      <c r="CS67" s="123"/>
      <c r="CT67" s="123"/>
      <c r="CU67" s="123"/>
      <c r="CV67" s="123"/>
      <c r="CW67" s="123"/>
      <c r="CX67" s="123"/>
      <c r="CY67" s="123"/>
      <c r="CZ67" s="123"/>
      <c r="DA67" s="123"/>
      <c r="DB67" s="123"/>
      <c r="DC67" s="123"/>
      <c r="DD67" s="123"/>
      <c r="DE67" s="123"/>
      <c r="DF67" s="123"/>
      <c r="DG67" s="123"/>
      <c r="DH67" s="123"/>
      <c r="DI67" s="123"/>
      <c r="DJ67" s="123"/>
      <c r="DK67" s="123"/>
      <c r="DL67" s="123"/>
      <c r="DM67" s="123"/>
      <c r="DN67" s="123"/>
      <c r="DO67" s="123"/>
      <c r="DP67" s="123"/>
      <c r="DQ67" s="123"/>
      <c r="DR67" s="123"/>
      <c r="DS67" s="123"/>
      <c r="DT67" s="123"/>
      <c r="DU67" s="123"/>
      <c r="DV67" s="123"/>
      <c r="DW67" s="123"/>
      <c r="DX67" s="123"/>
      <c r="DY67" s="123"/>
      <c r="DZ67" s="123"/>
      <c r="EA67" s="123"/>
      <c r="EB67" s="123"/>
      <c r="EC67" s="123"/>
      <c r="ED67" s="123"/>
      <c r="EE67" s="123"/>
      <c r="EF67" s="123"/>
      <c r="EG67" s="123"/>
      <c r="EH67" s="123"/>
      <c r="EI67" s="123"/>
      <c r="EJ67" s="123"/>
      <c r="EK67" s="123"/>
      <c r="EL67" s="123"/>
      <c r="EM67" s="123"/>
      <c r="EN67" s="123"/>
      <c r="EO67" s="123"/>
      <c r="EP67" s="123"/>
      <c r="EQ67" s="123"/>
      <c r="ER67" s="123"/>
      <c r="ES67" s="123"/>
      <c r="ET67" s="123"/>
      <c r="EU67" s="123"/>
      <c r="EV67" s="123"/>
      <c r="EW67" s="123"/>
      <c r="EX67" s="123"/>
      <c r="EY67" s="123"/>
      <c r="EZ67" s="123"/>
      <c r="FA67" s="123"/>
      <c r="FB67" s="123"/>
      <c r="FC67" s="123"/>
      <c r="FD67" s="123"/>
      <c r="FE67" s="123"/>
      <c r="FF67" s="123"/>
      <c r="FG67" s="123"/>
      <c r="FH67" s="123"/>
      <c r="FI67" s="123"/>
      <c r="FJ67" s="123"/>
      <c r="FK67" s="123"/>
      <c r="FL67" s="123"/>
      <c r="FM67" s="123"/>
      <c r="FN67" s="123"/>
      <c r="FO67" s="123"/>
      <c r="FP67" s="123"/>
      <c r="FQ67" s="123"/>
      <c r="FR67" s="123"/>
      <c r="FS67" s="123"/>
      <c r="FT67" s="123"/>
      <c r="FU67" s="123"/>
      <c r="FV67" s="123"/>
      <c r="FW67" s="123"/>
      <c r="FX67" s="123"/>
      <c r="FY67" s="123"/>
      <c r="FZ67" s="123"/>
      <c r="GA67" s="123"/>
      <c r="GB67" s="123"/>
      <c r="GC67" s="123"/>
      <c r="GD67" s="123"/>
      <c r="GE67" s="123"/>
      <c r="GF67" s="123"/>
      <c r="GG67" s="123"/>
      <c r="GH67" s="123"/>
      <c r="GI67" s="123"/>
      <c r="GJ67" s="123"/>
      <c r="GK67" s="123"/>
      <c r="GL67" s="123"/>
      <c r="GM67" s="123"/>
      <c r="GN67" s="123"/>
      <c r="GO67" s="123"/>
      <c r="GP67" s="123"/>
      <c r="GQ67" s="123"/>
      <c r="GR67" s="123"/>
      <c r="GS67" s="123"/>
      <c r="GT67" s="123"/>
      <c r="GU67" s="123"/>
      <c r="GV67" s="123"/>
      <c r="GW67" s="123"/>
      <c r="GX67" s="123"/>
      <c r="GY67" s="123"/>
      <c r="GZ67" s="123"/>
      <c r="HA67" s="123"/>
      <c r="HB67" s="123"/>
      <c r="HC67" s="123"/>
      <c r="HD67" s="123"/>
      <c r="HE67" s="123"/>
      <c r="HF67" s="123"/>
      <c r="HG67" s="123"/>
      <c r="HH67" s="123"/>
      <c r="HI67" s="123"/>
      <c r="HJ67" s="123"/>
      <c r="HK67" s="123"/>
      <c r="HL67" s="123"/>
      <c r="HM67" s="123"/>
      <c r="HN67" s="123"/>
      <c r="HO67" s="123"/>
      <c r="HP67" s="123"/>
      <c r="HQ67" s="123"/>
      <c r="HR67" s="123"/>
      <c r="HS67" s="123"/>
      <c r="HT67" s="123"/>
      <c r="HU67" s="123"/>
      <c r="HV67" s="123"/>
      <c r="HW67" s="123"/>
      <c r="HX67" s="123"/>
      <c r="HY67" s="123"/>
      <c r="HZ67" s="123"/>
      <c r="IA67" s="123"/>
      <c r="IB67" s="123"/>
      <c r="IC67" s="123"/>
      <c r="ID67" s="123"/>
      <c r="IE67" s="123"/>
      <c r="IF67" s="123"/>
      <c r="IG67" s="123"/>
      <c r="IH67" s="123"/>
      <c r="II67" s="123"/>
      <c r="IJ67" s="123"/>
      <c r="IK67" s="123"/>
      <c r="IL67" s="123"/>
      <c r="IM67" s="123"/>
      <c r="IN67" s="123"/>
      <c r="IO67" s="123"/>
      <c r="IP67" s="123"/>
      <c r="IQ67" s="123"/>
      <c r="IR67" s="123"/>
      <c r="IS67" s="123"/>
      <c r="IT67" s="123"/>
      <c r="IU67" s="123"/>
      <c r="IV67" s="123"/>
    </row>
    <row r="68" spans="1:256" ht="15" customHeight="1" x14ac:dyDescent="0.3">
      <c r="G68" s="10"/>
      <c r="H68" s="258"/>
      <c r="I68" s="258"/>
      <c r="J68" s="258"/>
      <c r="K68" s="258"/>
      <c r="L68" s="258"/>
      <c r="M68" s="258"/>
      <c r="N68" s="258"/>
      <c r="O68" s="258"/>
      <c r="P68" s="258"/>
    </row>
    <row r="69" spans="1:256" ht="26.1" customHeight="1" x14ac:dyDescent="0.3">
      <c r="G69" s="474" t="s">
        <v>515</v>
      </c>
      <c r="H69" s="434"/>
      <c r="I69" s="434"/>
      <c r="J69" s="434"/>
      <c r="K69" s="258"/>
      <c r="L69" s="258"/>
    </row>
    <row r="70" spans="1:256" x14ac:dyDescent="0.3">
      <c r="G70" s="338"/>
      <c r="H70" s="338"/>
      <c r="I70" s="338"/>
      <c r="J70" s="338"/>
    </row>
    <row r="71" spans="1:256" x14ac:dyDescent="0.3">
      <c r="G71" s="339" t="s">
        <v>17</v>
      </c>
      <c r="H71" s="340"/>
      <c r="I71" s="394"/>
      <c r="J71" s="341" t="s">
        <v>516</v>
      </c>
    </row>
    <row r="72" spans="1:256" ht="60" customHeight="1" x14ac:dyDescent="0.3">
      <c r="G72" s="342" t="s">
        <v>517</v>
      </c>
      <c r="H72" s="343" t="s">
        <v>518</v>
      </c>
      <c r="I72" s="344" t="s">
        <v>519</v>
      </c>
      <c r="J72" s="344" t="s">
        <v>520</v>
      </c>
    </row>
    <row r="73" spans="1:256" x14ac:dyDescent="0.3">
      <c r="G73" s="338"/>
      <c r="H73" s="355"/>
      <c r="I73" s="473" t="s">
        <v>521</v>
      </c>
      <c r="J73" s="434"/>
    </row>
    <row r="74" spans="1:256" x14ac:dyDescent="0.3">
      <c r="G74" s="345" t="s">
        <v>522</v>
      </c>
      <c r="H74" s="80" t="s">
        <v>523</v>
      </c>
      <c r="I74" s="346">
        <v>7.2761854528013812</v>
      </c>
      <c r="J74" s="346">
        <v>5.6588522569580704</v>
      </c>
    </row>
    <row r="75" spans="1:256" x14ac:dyDescent="0.3">
      <c r="G75" s="345"/>
      <c r="H75" s="80"/>
      <c r="I75" s="346"/>
      <c r="J75" s="346"/>
    </row>
    <row r="76" spans="1:256" x14ac:dyDescent="0.3">
      <c r="G76" s="345" t="s">
        <v>524</v>
      </c>
      <c r="H76" s="80" t="s">
        <v>297</v>
      </c>
      <c r="I76" s="346">
        <v>7.771026750147926</v>
      </c>
      <c r="J76" s="346">
        <v>5.6564357291967102</v>
      </c>
    </row>
    <row r="77" spans="1:256" ht="15.75" customHeight="1" x14ac:dyDescent="0.3">
      <c r="A77" s="9"/>
      <c r="G77" s="347" t="s">
        <v>525</v>
      </c>
      <c r="H77" s="355" t="s">
        <v>298</v>
      </c>
      <c r="I77" s="346">
        <v>9.6907913464275541</v>
      </c>
      <c r="J77" s="346">
        <v>6.9723171078849981</v>
      </c>
    </row>
    <row r="78" spans="1:256" x14ac:dyDescent="0.3">
      <c r="A78" s="12"/>
      <c r="G78" s="347" t="s">
        <v>526</v>
      </c>
      <c r="H78" s="355" t="s">
        <v>299</v>
      </c>
      <c r="I78" s="346">
        <v>7.5829808473741132</v>
      </c>
      <c r="J78" s="346">
        <v>5.6344427308969678</v>
      </c>
    </row>
    <row r="79" spans="1:256" x14ac:dyDescent="0.3">
      <c r="G79" s="347" t="s">
        <v>527</v>
      </c>
      <c r="H79" s="355" t="s">
        <v>300</v>
      </c>
      <c r="I79" s="346">
        <v>7.1021254896668209</v>
      </c>
      <c r="J79" s="346">
        <v>5.1514584436264874</v>
      </c>
    </row>
    <row r="80" spans="1:256" x14ac:dyDescent="0.3">
      <c r="A80" s="10"/>
      <c r="B80" s="10"/>
      <c r="G80" s="338"/>
      <c r="H80" s="338"/>
      <c r="I80" s="348"/>
      <c r="J80" s="348"/>
    </row>
    <row r="81" spans="1:10" x14ac:dyDescent="0.3">
      <c r="A81" s="10"/>
      <c r="B81" s="10"/>
      <c r="G81" s="345" t="s">
        <v>528</v>
      </c>
      <c r="H81" s="80" t="s">
        <v>301</v>
      </c>
      <c r="I81" s="346">
        <v>6.8567230776843902</v>
      </c>
      <c r="J81" s="346">
        <v>5.2637118082587628</v>
      </c>
    </row>
    <row r="82" spans="1:10" x14ac:dyDescent="0.3">
      <c r="A82" s="10"/>
      <c r="B82" s="10"/>
      <c r="G82" s="347" t="s">
        <v>529</v>
      </c>
      <c r="H82" s="355" t="s">
        <v>302</v>
      </c>
      <c r="I82" s="346">
        <v>6.5115396557077316</v>
      </c>
      <c r="J82" s="346">
        <v>4.7425474254742541</v>
      </c>
    </row>
    <row r="83" spans="1:10" x14ac:dyDescent="0.3">
      <c r="A83" s="10"/>
      <c r="B83" s="10"/>
      <c r="G83" s="347" t="s">
        <v>530</v>
      </c>
      <c r="H83" s="355" t="s">
        <v>303</v>
      </c>
      <c r="I83" s="346">
        <v>5.9618952762672794</v>
      </c>
      <c r="J83" s="346">
        <v>4.4920039518389707</v>
      </c>
    </row>
    <row r="84" spans="1:10" x14ac:dyDescent="0.3">
      <c r="A84" s="10"/>
      <c r="B84" s="10"/>
      <c r="G84" s="347" t="s">
        <v>531</v>
      </c>
      <c r="H84" s="355" t="s">
        <v>304</v>
      </c>
      <c r="I84" s="346">
        <v>6.811283226457661</v>
      </c>
      <c r="J84" s="346">
        <v>5.240983657709525</v>
      </c>
    </row>
    <row r="85" spans="1:10" x14ac:dyDescent="0.3">
      <c r="G85" s="347" t="s">
        <v>532</v>
      </c>
      <c r="H85" s="355" t="s">
        <v>305</v>
      </c>
      <c r="I85" s="346">
        <v>6.0117108614688304</v>
      </c>
      <c r="J85" s="346">
        <v>4.867686208447922</v>
      </c>
    </row>
    <row r="86" spans="1:10" x14ac:dyDescent="0.3">
      <c r="A86" s="7"/>
      <c r="B86" s="8"/>
      <c r="C86" s="8"/>
      <c r="D86" s="8"/>
      <c r="E86" s="8"/>
      <c r="F86" s="8"/>
      <c r="G86" s="347" t="s">
        <v>533</v>
      </c>
      <c r="H86" s="355" t="s">
        <v>306</v>
      </c>
      <c r="I86" s="346">
        <v>8.4161284092616047</v>
      </c>
      <c r="J86" s="346">
        <v>6.3911360986531047</v>
      </c>
    </row>
    <row r="87" spans="1:10" x14ac:dyDescent="0.3">
      <c r="A87" s="10"/>
      <c r="B87" s="258"/>
      <c r="C87" s="258"/>
      <c r="D87" s="258"/>
      <c r="E87" s="258"/>
      <c r="F87" s="258"/>
      <c r="G87" s="338"/>
      <c r="H87" s="338"/>
      <c r="I87" s="348"/>
      <c r="J87" s="348"/>
    </row>
    <row r="88" spans="1:10" x14ac:dyDescent="0.3">
      <c r="A88" s="10"/>
      <c r="B88" s="258"/>
      <c r="C88" s="258"/>
      <c r="D88" s="258"/>
      <c r="E88" s="258"/>
      <c r="F88" s="258"/>
      <c r="G88" s="345" t="s">
        <v>534</v>
      </c>
      <c r="H88" s="80" t="s">
        <v>307</v>
      </c>
      <c r="I88" s="346">
        <v>7.5975183357029001</v>
      </c>
      <c r="J88" s="346">
        <v>5.7515189471403421</v>
      </c>
    </row>
    <row r="89" spans="1:10" x14ac:dyDescent="0.3">
      <c r="A89" s="10"/>
      <c r="B89" s="258"/>
      <c r="C89" s="258"/>
      <c r="D89" s="258"/>
      <c r="E89" s="258"/>
      <c r="F89" s="258"/>
      <c r="G89" s="347" t="s">
        <v>535</v>
      </c>
      <c r="H89" s="355" t="s">
        <v>308</v>
      </c>
      <c r="I89" s="346">
        <v>6.8275914255137451</v>
      </c>
      <c r="J89" s="346">
        <v>5.2850054590463422</v>
      </c>
    </row>
    <row r="90" spans="1:10" x14ac:dyDescent="0.3">
      <c r="A90" s="10"/>
      <c r="B90" s="258"/>
      <c r="C90" s="258"/>
      <c r="D90" s="258"/>
      <c r="E90" s="258"/>
      <c r="F90" s="258"/>
      <c r="G90" s="347" t="s">
        <v>536</v>
      </c>
      <c r="H90" s="355" t="s">
        <v>309</v>
      </c>
      <c r="I90" s="346">
        <v>5.777789312758224</v>
      </c>
      <c r="J90" s="346">
        <v>4.3330330118781459</v>
      </c>
    </row>
    <row r="91" spans="1:10" x14ac:dyDescent="0.3">
      <c r="A91" s="10"/>
      <c r="B91" s="258"/>
      <c r="C91" s="258"/>
      <c r="D91" s="258"/>
      <c r="E91" s="258"/>
      <c r="F91" s="258"/>
      <c r="G91" s="347" t="s">
        <v>537</v>
      </c>
      <c r="H91" s="355" t="s">
        <v>310</v>
      </c>
      <c r="I91" s="346">
        <v>6.2291993263764356</v>
      </c>
      <c r="J91" s="346">
        <v>4.5960622847187107</v>
      </c>
    </row>
    <row r="92" spans="1:10" x14ac:dyDescent="0.3">
      <c r="A92" s="10"/>
      <c r="B92" s="258"/>
      <c r="C92" s="258"/>
      <c r="D92" s="258"/>
      <c r="E92" s="258"/>
      <c r="F92" s="258"/>
      <c r="G92" s="347" t="s">
        <v>538</v>
      </c>
      <c r="H92" s="355" t="s">
        <v>311</v>
      </c>
      <c r="I92" s="346">
        <v>9.3793360967481512</v>
      </c>
      <c r="J92" s="346">
        <v>7.1397955400272952</v>
      </c>
    </row>
    <row r="93" spans="1:10" x14ac:dyDescent="0.3">
      <c r="A93" s="10"/>
      <c r="B93" s="258"/>
      <c r="C93" s="258"/>
      <c r="D93" s="258"/>
      <c r="E93" s="258"/>
      <c r="F93" s="258"/>
      <c r="G93" s="338"/>
      <c r="H93" s="338"/>
      <c r="I93" s="348"/>
      <c r="J93" s="348"/>
    </row>
    <row r="94" spans="1:10" x14ac:dyDescent="0.3">
      <c r="A94" s="10"/>
      <c r="B94" s="258"/>
      <c r="C94" s="258"/>
      <c r="D94" s="258"/>
      <c r="E94" s="258"/>
      <c r="F94" s="258"/>
      <c r="G94" s="345" t="s">
        <v>539</v>
      </c>
      <c r="H94" s="80" t="s">
        <v>312</v>
      </c>
      <c r="I94" s="346">
        <v>6.1070703295547304</v>
      </c>
      <c r="J94" s="346">
        <v>5.1132789598887163</v>
      </c>
    </row>
    <row r="95" spans="1:10" x14ac:dyDescent="0.3">
      <c r="A95" s="10"/>
      <c r="B95" s="258"/>
      <c r="C95" s="258"/>
      <c r="D95" s="258"/>
      <c r="E95" s="258"/>
      <c r="F95" s="258"/>
      <c r="G95" s="347" t="s">
        <v>540</v>
      </c>
      <c r="H95" s="355" t="s">
        <v>313</v>
      </c>
      <c r="I95" s="346">
        <v>5.8623443975396867</v>
      </c>
      <c r="J95" s="346">
        <v>4.8571505745618433</v>
      </c>
    </row>
    <row r="96" spans="1:10" x14ac:dyDescent="0.3">
      <c r="A96" s="10"/>
      <c r="B96" s="258"/>
      <c r="C96" s="258"/>
      <c r="D96" s="258"/>
      <c r="E96" s="258"/>
      <c r="F96" s="258"/>
      <c r="G96" s="347" t="s">
        <v>541</v>
      </c>
      <c r="H96" s="355" t="s">
        <v>314</v>
      </c>
      <c r="I96" s="346">
        <v>5.5749056328611664</v>
      </c>
      <c r="J96" s="346">
        <v>4.2519664160942137</v>
      </c>
    </row>
    <row r="97" spans="1:10" x14ac:dyDescent="0.3">
      <c r="A97" s="10"/>
      <c r="B97" s="258"/>
      <c r="C97" s="258"/>
      <c r="D97" s="258"/>
      <c r="E97" s="258"/>
      <c r="F97" s="258"/>
      <c r="G97" s="347" t="s">
        <v>542</v>
      </c>
      <c r="H97" s="355" t="s">
        <v>315</v>
      </c>
      <c r="I97" s="346">
        <v>3.9434478358548319</v>
      </c>
      <c r="J97" s="346">
        <v>3.1357537008002279</v>
      </c>
    </row>
    <row r="98" spans="1:10" x14ac:dyDescent="0.3">
      <c r="A98" s="10"/>
      <c r="B98" s="258"/>
      <c r="C98" s="258"/>
      <c r="D98" s="258"/>
      <c r="E98" s="258"/>
      <c r="F98" s="258"/>
      <c r="G98" s="347" t="s">
        <v>543</v>
      </c>
      <c r="H98" s="355" t="s">
        <v>316</v>
      </c>
      <c r="I98" s="346">
        <v>9.3634253816598587</v>
      </c>
      <c r="J98" s="346">
        <v>7.4215864989640759</v>
      </c>
    </row>
    <row r="99" spans="1:10" x14ac:dyDescent="0.3">
      <c r="G99" s="347" t="s">
        <v>544</v>
      </c>
      <c r="H99" s="355" t="s">
        <v>317</v>
      </c>
      <c r="I99" s="346">
        <v>6.1560401476240472</v>
      </c>
      <c r="J99" s="346">
        <v>5.9693318242559013</v>
      </c>
    </row>
    <row r="100" spans="1:10" x14ac:dyDescent="0.3">
      <c r="G100" s="338"/>
      <c r="H100" s="338"/>
      <c r="I100" s="348"/>
      <c r="J100" s="348"/>
    </row>
    <row r="101" spans="1:10" x14ac:dyDescent="0.3">
      <c r="G101" s="345" t="s">
        <v>545</v>
      </c>
      <c r="H101" s="80" t="s">
        <v>318</v>
      </c>
      <c r="I101" s="346">
        <v>7.5122587376108498</v>
      </c>
      <c r="J101" s="346">
        <v>5.8640236480612069</v>
      </c>
    </row>
    <row r="102" spans="1:10" ht="15.75" customHeight="1" x14ac:dyDescent="0.3">
      <c r="A102" s="9"/>
      <c r="G102" s="347" t="s">
        <v>546</v>
      </c>
      <c r="H102" s="355" t="s">
        <v>319</v>
      </c>
      <c r="I102" s="346">
        <v>10.682007880022621</v>
      </c>
      <c r="J102" s="346">
        <v>8.0837544089534283</v>
      </c>
    </row>
    <row r="103" spans="1:10" x14ac:dyDescent="0.3">
      <c r="A103" s="12"/>
      <c r="G103" s="347" t="s">
        <v>547</v>
      </c>
      <c r="H103" s="355" t="s">
        <v>320</v>
      </c>
      <c r="I103" s="346">
        <v>6.3140566279544119</v>
      </c>
      <c r="J103" s="346">
        <v>5.1516059508810441</v>
      </c>
    </row>
    <row r="104" spans="1:10" x14ac:dyDescent="0.3">
      <c r="G104" s="347" t="s">
        <v>548</v>
      </c>
      <c r="H104" s="355" t="s">
        <v>321</v>
      </c>
      <c r="I104" s="346">
        <v>7.0731514027429672</v>
      </c>
      <c r="J104" s="346">
        <v>5.8147772509647933</v>
      </c>
    </row>
    <row r="105" spans="1:10" x14ac:dyDescent="0.3">
      <c r="A105" s="10"/>
      <c r="B105" s="10"/>
      <c r="G105" s="347" t="s">
        <v>549</v>
      </c>
      <c r="H105" s="355" t="s">
        <v>241</v>
      </c>
      <c r="I105" s="346">
        <v>6.6937068850211938</v>
      </c>
      <c r="J105" s="346">
        <v>5.1521815160238527</v>
      </c>
    </row>
    <row r="106" spans="1:10" x14ac:dyDescent="0.3">
      <c r="A106" s="10"/>
      <c r="B106" s="10"/>
      <c r="G106" s="338"/>
      <c r="H106" s="338"/>
      <c r="I106" s="348"/>
      <c r="J106" s="348"/>
    </row>
    <row r="107" spans="1:10" x14ac:dyDescent="0.3">
      <c r="A107" s="10"/>
      <c r="B107" s="10"/>
      <c r="G107" s="345" t="s">
        <v>550</v>
      </c>
      <c r="H107" s="80" t="s">
        <v>322</v>
      </c>
      <c r="I107" s="346">
        <v>6.4705532884244432</v>
      </c>
      <c r="J107" s="346">
        <v>5.0445564359854131</v>
      </c>
    </row>
    <row r="108" spans="1:10" x14ac:dyDescent="0.3">
      <c r="A108" s="10"/>
      <c r="B108" s="10"/>
      <c r="G108" s="347" t="s">
        <v>551</v>
      </c>
      <c r="H108" s="355" t="s">
        <v>323</v>
      </c>
      <c r="I108" s="346">
        <v>7.1070438361853112</v>
      </c>
      <c r="J108" s="346">
        <v>5.508531506113127</v>
      </c>
    </row>
    <row r="109" spans="1:10" x14ac:dyDescent="0.3">
      <c r="A109" s="10"/>
      <c r="B109" s="10"/>
      <c r="G109" s="347" t="s">
        <v>552</v>
      </c>
      <c r="H109" s="355" t="s">
        <v>324</v>
      </c>
      <c r="I109" s="346">
        <v>5.8248872468254369</v>
      </c>
      <c r="J109" s="346">
        <v>4.5683758550102347</v>
      </c>
    </row>
    <row r="110" spans="1:10" x14ac:dyDescent="0.3">
      <c r="G110" s="347" t="s">
        <v>553</v>
      </c>
      <c r="H110" s="355" t="s">
        <v>325</v>
      </c>
      <c r="I110" s="346">
        <v>7.1515027388912484</v>
      </c>
      <c r="J110" s="346">
        <v>5.6031296498057959</v>
      </c>
    </row>
    <row r="111" spans="1:10" x14ac:dyDescent="0.3">
      <c r="A111" s="7"/>
      <c r="B111" s="8"/>
      <c r="C111" s="8"/>
      <c r="D111" s="8"/>
      <c r="E111" s="8"/>
      <c r="F111" s="8"/>
      <c r="G111" s="347" t="s">
        <v>554</v>
      </c>
      <c r="H111" s="355" t="s">
        <v>326</v>
      </c>
      <c r="I111" s="346">
        <v>6.7930507339632822</v>
      </c>
      <c r="J111" s="346">
        <v>5.2952014808730574</v>
      </c>
    </row>
    <row r="112" spans="1:10" x14ac:dyDescent="0.3">
      <c r="A112" s="10"/>
      <c r="B112" s="258"/>
      <c r="C112" s="258"/>
      <c r="D112" s="258"/>
      <c r="E112" s="258"/>
      <c r="F112" s="258"/>
      <c r="G112" s="347" t="s">
        <v>555</v>
      </c>
      <c r="H112" s="355" t="s">
        <v>327</v>
      </c>
      <c r="I112" s="346">
        <v>5.7447755763420112</v>
      </c>
      <c r="J112" s="346">
        <v>4.4498281313207784</v>
      </c>
    </row>
    <row r="113" spans="1:10" x14ac:dyDescent="0.3">
      <c r="A113" s="10"/>
      <c r="B113" s="258"/>
      <c r="C113" s="258"/>
      <c r="D113" s="258"/>
      <c r="E113" s="258"/>
      <c r="F113" s="258"/>
      <c r="G113" s="347" t="s">
        <v>556</v>
      </c>
      <c r="H113" s="355" t="s">
        <v>328</v>
      </c>
      <c r="I113" s="346">
        <v>5.3592489503231588</v>
      </c>
      <c r="J113" s="346">
        <v>4.1447913788339319</v>
      </c>
    </row>
    <row r="114" spans="1:10" x14ac:dyDescent="0.3">
      <c r="A114" s="10"/>
      <c r="B114" s="258"/>
      <c r="C114" s="258"/>
      <c r="D114" s="258"/>
      <c r="E114" s="258"/>
      <c r="F114" s="258"/>
      <c r="G114" s="338"/>
      <c r="H114" s="338"/>
      <c r="I114" s="348"/>
      <c r="J114" s="348"/>
    </row>
    <row r="115" spans="1:10" x14ac:dyDescent="0.3">
      <c r="A115" s="10"/>
      <c r="B115" s="258"/>
      <c r="C115" s="258"/>
      <c r="D115" s="258"/>
      <c r="E115" s="258"/>
      <c r="F115" s="258"/>
      <c r="G115" s="345" t="s">
        <v>557</v>
      </c>
      <c r="H115" s="80" t="s">
        <v>329</v>
      </c>
      <c r="I115" s="346">
        <v>8.7774405263351465</v>
      </c>
      <c r="J115" s="346">
        <v>6.8991215180857379</v>
      </c>
    </row>
    <row r="116" spans="1:10" x14ac:dyDescent="0.3">
      <c r="A116" s="10"/>
      <c r="B116" s="258"/>
      <c r="C116" s="258"/>
      <c r="D116" s="258"/>
      <c r="E116" s="258"/>
      <c r="F116" s="258"/>
      <c r="G116" s="349" t="s">
        <v>558</v>
      </c>
      <c r="H116" s="355" t="s">
        <v>330</v>
      </c>
      <c r="I116" s="346">
        <v>12.671232876712329</v>
      </c>
      <c r="J116" s="346">
        <v>11.415525114155249</v>
      </c>
    </row>
    <row r="117" spans="1:10" x14ac:dyDescent="0.3">
      <c r="A117" s="10"/>
      <c r="B117" s="258"/>
      <c r="C117" s="258"/>
      <c r="D117" s="258"/>
      <c r="E117" s="258"/>
      <c r="F117" s="258"/>
      <c r="G117" s="349" t="s">
        <v>559</v>
      </c>
      <c r="H117" s="355" t="s">
        <v>331</v>
      </c>
      <c r="I117" s="346">
        <v>8.773504022468444</v>
      </c>
      <c r="J117" s="346">
        <v>6.8945555734693533</v>
      </c>
    </row>
    <row r="118" spans="1:10" x14ac:dyDescent="0.3">
      <c r="A118" s="10"/>
      <c r="B118" s="258"/>
      <c r="C118" s="258"/>
      <c r="D118" s="258"/>
      <c r="E118" s="258"/>
      <c r="F118" s="258"/>
      <c r="G118" s="338"/>
      <c r="H118" s="338"/>
      <c r="I118" s="348"/>
      <c r="J118" s="348"/>
    </row>
    <row r="119" spans="1:10" x14ac:dyDescent="0.3">
      <c r="A119" s="10"/>
      <c r="B119" s="258"/>
      <c r="C119" s="258"/>
      <c r="D119" s="258"/>
      <c r="E119" s="258"/>
      <c r="F119" s="258"/>
      <c r="G119" s="345" t="s">
        <v>560</v>
      </c>
      <c r="H119" s="80" t="s">
        <v>332</v>
      </c>
      <c r="I119" s="346">
        <v>7.079863203855469</v>
      </c>
      <c r="J119" s="346">
        <v>5.4851896749554898</v>
      </c>
    </row>
    <row r="120" spans="1:10" ht="26.1" customHeight="1" x14ac:dyDescent="0.3">
      <c r="A120" s="10"/>
      <c r="B120" s="258"/>
      <c r="C120" s="258"/>
      <c r="D120" s="258"/>
      <c r="E120" s="258"/>
      <c r="F120" s="258"/>
      <c r="G120" s="347" t="s">
        <v>561</v>
      </c>
      <c r="H120" s="355" t="s">
        <v>333</v>
      </c>
      <c r="I120" s="346">
        <v>8.5124221170446521</v>
      </c>
      <c r="J120" s="346">
        <v>6.8049216551084513</v>
      </c>
    </row>
    <row r="121" spans="1:10" x14ac:dyDescent="0.3">
      <c r="A121" s="10"/>
      <c r="B121" s="258"/>
      <c r="C121" s="258"/>
      <c r="D121" s="258"/>
      <c r="E121" s="258"/>
      <c r="F121" s="258"/>
      <c r="G121" s="347" t="s">
        <v>562</v>
      </c>
      <c r="H121" s="355" t="s">
        <v>334</v>
      </c>
      <c r="I121" s="346">
        <v>8.8867989369374261</v>
      </c>
      <c r="J121" s="346">
        <v>6.8576085755638836</v>
      </c>
    </row>
    <row r="122" spans="1:10" x14ac:dyDescent="0.3">
      <c r="A122" s="10"/>
      <c r="B122" s="258"/>
      <c r="C122" s="258"/>
      <c r="D122" s="258"/>
      <c r="E122" s="258"/>
      <c r="F122" s="258"/>
      <c r="G122" s="347" t="s">
        <v>563</v>
      </c>
      <c r="H122" s="355" t="s">
        <v>335</v>
      </c>
      <c r="I122" s="346">
        <v>5.8897561534861564</v>
      </c>
      <c r="J122" s="346">
        <v>4.6885333702940342</v>
      </c>
    </row>
    <row r="123" spans="1:10" x14ac:dyDescent="0.3">
      <c r="A123" s="10"/>
      <c r="B123" s="258"/>
      <c r="C123" s="258"/>
      <c r="D123" s="258"/>
      <c r="E123" s="258"/>
      <c r="F123" s="258"/>
      <c r="G123" s="347" t="s">
        <v>564</v>
      </c>
      <c r="H123" s="355" t="s">
        <v>336</v>
      </c>
      <c r="I123" s="346">
        <v>6.42592801615758</v>
      </c>
      <c r="J123" s="346">
        <v>4.9844019798318433</v>
      </c>
    </row>
    <row r="124" spans="1:10" x14ac:dyDescent="0.3">
      <c r="G124" s="347" t="s">
        <v>565</v>
      </c>
      <c r="H124" s="355" t="s">
        <v>337</v>
      </c>
      <c r="I124" s="346">
        <v>5.564826733554824</v>
      </c>
      <c r="J124" s="346">
        <v>4.0923205815063746</v>
      </c>
    </row>
    <row r="125" spans="1:10" x14ac:dyDescent="0.3">
      <c r="G125" s="338"/>
      <c r="H125" s="338"/>
      <c r="I125" s="348"/>
      <c r="J125" s="348"/>
    </row>
    <row r="126" spans="1:10" x14ac:dyDescent="0.3">
      <c r="G126" s="345" t="s">
        <v>566</v>
      </c>
      <c r="H126" s="80" t="s">
        <v>338</v>
      </c>
      <c r="I126" s="346">
        <v>6.760516012999024</v>
      </c>
      <c r="J126" s="346">
        <v>5.2220910297230221</v>
      </c>
    </row>
    <row r="127" spans="1:10" ht="15.75" customHeight="1" x14ac:dyDescent="0.3">
      <c r="A127" s="9"/>
      <c r="G127" s="347" t="s">
        <v>567</v>
      </c>
      <c r="H127" s="355" t="s">
        <v>339</v>
      </c>
      <c r="I127" s="346">
        <v>8.1685040893596135</v>
      </c>
      <c r="J127" s="346">
        <v>6.2065969353387844</v>
      </c>
    </row>
    <row r="128" spans="1:10" x14ac:dyDescent="0.3">
      <c r="A128" s="12"/>
      <c r="G128" s="347" t="s">
        <v>568</v>
      </c>
      <c r="H128" s="355" t="s">
        <v>340</v>
      </c>
      <c r="I128" s="346">
        <v>6.1671576916595487</v>
      </c>
      <c r="J128" s="346">
        <v>4.8469106102075088</v>
      </c>
    </row>
    <row r="129" spans="1:10" x14ac:dyDescent="0.3">
      <c r="G129" s="347" t="s">
        <v>569</v>
      </c>
      <c r="H129" s="355" t="s">
        <v>341</v>
      </c>
      <c r="I129" s="346">
        <v>6.4792249483464328</v>
      </c>
      <c r="J129" s="346">
        <v>5.11964559514574</v>
      </c>
    </row>
    <row r="130" spans="1:10" x14ac:dyDescent="0.3">
      <c r="A130" s="10"/>
      <c r="B130" s="10"/>
      <c r="G130" s="347" t="s">
        <v>570</v>
      </c>
      <c r="H130" s="355" t="s">
        <v>342</v>
      </c>
      <c r="I130" s="346">
        <v>4.8852651329796712</v>
      </c>
      <c r="J130" s="346">
        <v>3.6684047300384659</v>
      </c>
    </row>
    <row r="131" spans="1:10" x14ac:dyDescent="0.3">
      <c r="A131" s="10"/>
      <c r="B131" s="10"/>
      <c r="G131" s="347" t="s">
        <v>571</v>
      </c>
      <c r="H131" s="355" t="s">
        <v>343</v>
      </c>
      <c r="I131" s="346">
        <v>6.8325339529301692</v>
      </c>
      <c r="J131" s="346">
        <v>5.2854378154092494</v>
      </c>
    </row>
    <row r="132" spans="1:10" x14ac:dyDescent="0.3">
      <c r="A132" s="10"/>
      <c r="B132" s="10"/>
      <c r="G132" s="338"/>
      <c r="H132" s="338"/>
      <c r="I132" s="346"/>
      <c r="J132" s="346"/>
    </row>
    <row r="133" spans="1:10" x14ac:dyDescent="0.3">
      <c r="A133" s="10"/>
      <c r="B133" s="10"/>
      <c r="G133" s="345" t="s">
        <v>572</v>
      </c>
      <c r="H133" s="80" t="s">
        <v>246</v>
      </c>
      <c r="I133" s="346">
        <v>7.2834377619724009</v>
      </c>
      <c r="J133" s="346">
        <v>5.7281404904542823</v>
      </c>
    </row>
    <row r="134" spans="1:10" x14ac:dyDescent="0.3">
      <c r="A134" s="10"/>
      <c r="B134" s="10"/>
      <c r="G134" s="347" t="s">
        <v>573</v>
      </c>
      <c r="H134" s="355" t="s">
        <v>344</v>
      </c>
      <c r="I134" s="346">
        <v>4.1328161497738778</v>
      </c>
      <c r="J134" s="346">
        <v>3.2624435178562079</v>
      </c>
    </row>
    <row r="135" spans="1:10" x14ac:dyDescent="0.3">
      <c r="G135" s="347" t="s">
        <v>574</v>
      </c>
      <c r="H135" s="355" t="s">
        <v>345</v>
      </c>
      <c r="I135" s="346">
        <v>7.4408419547292919</v>
      </c>
      <c r="J135" s="346">
        <v>6.1568713055764208</v>
      </c>
    </row>
    <row r="136" spans="1:10" x14ac:dyDescent="0.3">
      <c r="A136" s="7"/>
      <c r="B136" s="8"/>
      <c r="C136" s="8"/>
      <c r="D136" s="8"/>
      <c r="E136" s="8"/>
      <c r="F136" s="8"/>
      <c r="G136" s="347" t="s">
        <v>575</v>
      </c>
      <c r="H136" s="355" t="s">
        <v>346</v>
      </c>
      <c r="I136" s="346">
        <v>6.9088359086674362</v>
      </c>
      <c r="J136" s="346">
        <v>5.434336540081472</v>
      </c>
    </row>
    <row r="137" spans="1:10" x14ac:dyDescent="0.3">
      <c r="A137" s="10"/>
      <c r="B137" s="258"/>
      <c r="C137" s="258"/>
      <c r="D137" s="258"/>
      <c r="E137" s="258"/>
      <c r="F137" s="258"/>
      <c r="G137" s="350" t="s">
        <v>576</v>
      </c>
      <c r="H137" s="351" t="s">
        <v>347</v>
      </c>
      <c r="I137" s="352">
        <v>8.656011348533573</v>
      </c>
      <c r="J137" s="352">
        <v>6.6666513638975546</v>
      </c>
    </row>
    <row r="138" spans="1:10" ht="15" customHeight="1" x14ac:dyDescent="0.3">
      <c r="A138" s="10"/>
      <c r="B138" s="258"/>
      <c r="C138" s="258"/>
      <c r="D138" s="258"/>
      <c r="E138" s="258"/>
      <c r="F138" s="258"/>
      <c r="G138" s="353" t="s">
        <v>577</v>
      </c>
      <c r="H138" s="354"/>
      <c r="I138" s="355"/>
      <c r="J138" s="338"/>
    </row>
    <row r="139" spans="1:10" ht="15" customHeight="1" x14ac:dyDescent="0.3">
      <c r="A139" s="10"/>
      <c r="B139" s="258"/>
      <c r="C139" s="258"/>
      <c r="D139" s="258"/>
      <c r="E139" s="258"/>
      <c r="F139" s="258"/>
      <c r="G139" s="472" t="s">
        <v>578</v>
      </c>
      <c r="H139" s="434"/>
      <c r="I139" s="434"/>
      <c r="J139" s="434"/>
    </row>
    <row r="140" spans="1:10" ht="15" customHeight="1" x14ac:dyDescent="0.3">
      <c r="A140" s="10"/>
      <c r="B140" s="258"/>
      <c r="C140" s="258"/>
      <c r="D140" s="258"/>
      <c r="E140" s="258"/>
      <c r="F140" s="258"/>
      <c r="G140" s="475" t="s">
        <v>579</v>
      </c>
      <c r="H140" s="434"/>
      <c r="I140" s="434"/>
      <c r="J140" s="434"/>
    </row>
    <row r="141" spans="1:10" ht="15" customHeight="1" x14ac:dyDescent="0.3">
      <c r="A141" s="10"/>
      <c r="B141" s="258"/>
      <c r="C141" s="258"/>
      <c r="D141" s="258"/>
      <c r="E141" s="258"/>
      <c r="F141" s="258"/>
      <c r="G141" s="476" t="s">
        <v>580</v>
      </c>
      <c r="H141" s="434"/>
      <c r="I141" s="434"/>
      <c r="J141" s="434"/>
    </row>
    <row r="142" spans="1:10" ht="15" customHeight="1" x14ac:dyDescent="0.3">
      <c r="A142" s="10"/>
      <c r="B142" s="258"/>
      <c r="C142" s="258"/>
      <c r="D142" s="258"/>
      <c r="E142" s="258"/>
      <c r="F142" s="258"/>
      <c r="G142" s="477" t="s">
        <v>581</v>
      </c>
      <c r="H142" s="434"/>
      <c r="I142" s="434"/>
      <c r="J142" s="434"/>
    </row>
    <row r="143" spans="1:10" ht="15" customHeight="1" x14ac:dyDescent="0.3">
      <c r="A143" s="10"/>
      <c r="B143" s="258"/>
      <c r="C143" s="258"/>
      <c r="D143" s="258"/>
      <c r="E143" s="258"/>
      <c r="F143" s="258"/>
      <c r="G143" s="477" t="s">
        <v>582</v>
      </c>
      <c r="H143" s="434"/>
      <c r="I143" s="434"/>
      <c r="J143" s="434"/>
    </row>
    <row r="144" spans="1:10" x14ac:dyDescent="0.3">
      <c r="A144" s="10"/>
      <c r="B144" s="258"/>
      <c r="C144" s="258"/>
      <c r="D144" s="258"/>
      <c r="E144" s="258"/>
      <c r="F144" s="258"/>
    </row>
    <row r="145" spans="1:81" ht="15" customHeight="1" x14ac:dyDescent="0.35">
      <c r="A145" s="10"/>
      <c r="B145" s="258"/>
      <c r="C145" s="258"/>
      <c r="D145" s="258"/>
      <c r="E145" s="258"/>
      <c r="F145" s="263" t="s">
        <v>493</v>
      </c>
      <c r="G145" s="356" t="s">
        <v>583</v>
      </c>
    </row>
    <row r="146" spans="1:81" ht="15" customHeight="1" x14ac:dyDescent="0.3">
      <c r="A146" s="10"/>
      <c r="B146" s="258"/>
      <c r="C146" s="258"/>
      <c r="D146" s="258"/>
      <c r="E146" s="258"/>
      <c r="F146" s="258"/>
      <c r="G146" s="164" t="s">
        <v>584</v>
      </c>
      <c r="AE146" s="164" t="s">
        <v>514</v>
      </c>
      <c r="BC146" s="164" t="s">
        <v>585</v>
      </c>
    </row>
    <row r="147" spans="1:81" x14ac:dyDescent="0.3">
      <c r="A147" s="10"/>
      <c r="B147" s="258"/>
      <c r="C147" s="258"/>
      <c r="D147" s="258"/>
      <c r="E147" s="258"/>
      <c r="F147" s="258"/>
      <c r="AE147" s="164"/>
    </row>
    <row r="148" spans="1:81" ht="15" customHeight="1" x14ac:dyDescent="0.3">
      <c r="A148" s="10"/>
      <c r="B148" s="258"/>
      <c r="C148" s="258"/>
      <c r="D148" s="258"/>
      <c r="E148" s="258"/>
      <c r="F148" s="258"/>
      <c r="G148" s="445" t="s">
        <v>586</v>
      </c>
      <c r="H148" s="434"/>
      <c r="I148" s="434"/>
      <c r="J148" s="434"/>
      <c r="K148" s="434"/>
      <c r="L148" s="434"/>
      <c r="M148" s="434"/>
      <c r="N148" s="434"/>
      <c r="O148" s="434"/>
      <c r="P148" s="434"/>
      <c r="Q148" s="434"/>
      <c r="R148" s="434"/>
      <c r="S148" s="434"/>
      <c r="T148" s="434"/>
      <c r="U148" s="434"/>
      <c r="V148" s="434"/>
      <c r="W148" s="434"/>
      <c r="X148" s="434"/>
      <c r="Y148" s="434"/>
      <c r="Z148" s="434"/>
      <c r="AA148" s="434"/>
      <c r="AB148" s="434"/>
      <c r="AC148" s="434"/>
      <c r="AE148" s="357" t="s">
        <v>587</v>
      </c>
      <c r="AF148" s="358"/>
      <c r="AG148" s="358"/>
      <c r="AH148" s="358"/>
      <c r="AI148" s="358"/>
      <c r="AJ148" s="358"/>
      <c r="AK148" s="358"/>
      <c r="AL148" s="358"/>
      <c r="AM148" s="358"/>
      <c r="AN148" s="358"/>
      <c r="AO148" s="358"/>
      <c r="AP148" s="358"/>
      <c r="AQ148" s="358"/>
      <c r="AR148" s="358"/>
      <c r="AS148" s="358"/>
      <c r="AT148" s="358"/>
      <c r="AU148" s="358"/>
      <c r="AV148" s="358"/>
      <c r="AW148" s="358"/>
      <c r="AX148" s="358"/>
      <c r="AY148" s="358"/>
      <c r="AZ148" s="358"/>
      <c r="BA148" s="358"/>
      <c r="BC148" s="445" t="s">
        <v>588</v>
      </c>
      <c r="BD148" s="434"/>
      <c r="BE148" s="434"/>
      <c r="BF148" s="434"/>
      <c r="BG148" s="434"/>
      <c r="BH148" s="434"/>
      <c r="BI148" s="434"/>
      <c r="BJ148" s="434"/>
      <c r="BK148" s="434"/>
      <c r="BL148" s="434"/>
      <c r="BM148" s="434"/>
      <c r="BN148" s="434"/>
      <c r="BO148" s="434"/>
      <c r="BP148" s="434"/>
      <c r="BQ148" s="434"/>
      <c r="BR148" s="434"/>
      <c r="BS148" s="434"/>
      <c r="BT148" s="434"/>
      <c r="BU148" s="434"/>
      <c r="BV148" s="434"/>
      <c r="BW148" s="434"/>
      <c r="BX148" s="434"/>
      <c r="BY148" s="434"/>
      <c r="BZ148" s="434"/>
      <c r="CA148" s="434"/>
      <c r="CB148" s="434"/>
      <c r="CC148" s="434"/>
    </row>
    <row r="149" spans="1:81" x14ac:dyDescent="0.3">
      <c r="A149" s="10"/>
      <c r="B149" s="258"/>
      <c r="C149" s="258"/>
      <c r="D149" s="258"/>
      <c r="E149" s="258"/>
      <c r="F149" s="258"/>
      <c r="G149" s="80"/>
      <c r="H149" s="325"/>
      <c r="I149" s="53"/>
      <c r="J149" s="325"/>
      <c r="K149" s="53"/>
      <c r="L149" s="325"/>
      <c r="M149" s="53"/>
      <c r="N149" s="325"/>
      <c r="O149" s="53"/>
      <c r="P149" s="325"/>
      <c r="Q149" s="53"/>
      <c r="R149" s="325"/>
      <c r="S149" s="73"/>
      <c r="T149" s="325"/>
      <c r="U149" s="53"/>
      <c r="V149" s="325"/>
      <c r="W149" s="53"/>
      <c r="X149" s="325"/>
      <c r="Y149" s="53"/>
      <c r="Z149" s="325"/>
      <c r="AA149" s="53"/>
      <c r="AB149" s="53"/>
      <c r="AC149" s="53"/>
      <c r="AE149" s="80"/>
      <c r="AF149" s="325"/>
      <c r="AG149" s="53"/>
      <c r="AH149" s="325"/>
      <c r="AI149" s="53"/>
      <c r="AJ149" s="325"/>
      <c r="AK149" s="53"/>
      <c r="AL149" s="325"/>
      <c r="AM149" s="53"/>
      <c r="AN149" s="325"/>
      <c r="AO149" s="53"/>
      <c r="AP149" s="325"/>
      <c r="AQ149" s="73"/>
      <c r="AR149" s="325"/>
      <c r="AS149" s="53"/>
      <c r="AT149" s="325"/>
      <c r="AU149" s="53"/>
      <c r="AV149" s="325"/>
      <c r="AW149" s="53"/>
      <c r="AX149" s="325"/>
      <c r="AY149" s="53"/>
      <c r="AZ149" s="53"/>
      <c r="BA149" s="53"/>
      <c r="BC149" s="80"/>
      <c r="BD149" s="325"/>
      <c r="BE149" s="53"/>
      <c r="BF149" s="325"/>
      <c r="BG149" s="53"/>
      <c r="BH149" s="325"/>
      <c r="BI149" s="53"/>
      <c r="BJ149" s="325"/>
      <c r="BK149" s="53"/>
      <c r="BL149" s="325"/>
      <c r="BM149" s="53"/>
      <c r="BN149" s="325"/>
      <c r="BO149" s="73"/>
      <c r="BP149" s="73"/>
      <c r="BQ149" s="73"/>
      <c r="BR149" s="73"/>
      <c r="BS149" s="73"/>
      <c r="BT149" s="73"/>
      <c r="BU149" s="73"/>
      <c r="BV149" s="73"/>
      <c r="BW149" s="73"/>
      <c r="BX149" s="73"/>
      <c r="BY149" s="73"/>
      <c r="BZ149" s="73"/>
      <c r="CA149" s="73"/>
      <c r="CB149" s="53"/>
      <c r="CC149" s="53"/>
    </row>
    <row r="150" spans="1:81" ht="21.75" customHeight="1" x14ac:dyDescent="0.3">
      <c r="G150" s="268" t="s">
        <v>17</v>
      </c>
      <c r="H150" s="130"/>
      <c r="I150" s="81"/>
      <c r="J150" s="130"/>
      <c r="K150" s="81"/>
      <c r="L150" s="130"/>
      <c r="M150" s="81"/>
      <c r="N150" s="130"/>
      <c r="O150" s="81"/>
      <c r="P150" s="130"/>
      <c r="Q150" s="81"/>
      <c r="R150" s="130"/>
      <c r="S150" s="74"/>
      <c r="T150" s="130"/>
      <c r="U150" s="81"/>
      <c r="V150" s="130"/>
      <c r="W150" s="81"/>
      <c r="X150" s="130"/>
      <c r="Y150" s="81"/>
      <c r="Z150" s="130"/>
      <c r="AA150" s="81"/>
      <c r="AB150" s="81"/>
      <c r="AC150" s="47" t="s">
        <v>438</v>
      </c>
      <c r="AE150" s="268" t="s">
        <v>17</v>
      </c>
      <c r="AF150" s="130"/>
      <c r="AG150" s="81"/>
      <c r="AH150" s="130"/>
      <c r="AI150" s="81"/>
      <c r="AJ150" s="130"/>
      <c r="AK150" s="81"/>
      <c r="AL150" s="130"/>
      <c r="AM150" s="81"/>
      <c r="AN150" s="130"/>
      <c r="AO150" s="81"/>
      <c r="AP150" s="130"/>
      <c r="AQ150" s="74"/>
      <c r="AR150" s="130"/>
      <c r="AS150" s="81"/>
      <c r="AT150" s="130"/>
      <c r="AU150" s="81"/>
      <c r="AV150" s="130"/>
      <c r="AW150" s="81"/>
      <c r="AX150" s="130"/>
      <c r="AY150" s="81"/>
      <c r="AZ150" s="81"/>
      <c r="BA150" s="47" t="s">
        <v>438</v>
      </c>
      <c r="BC150" s="268" t="s">
        <v>17</v>
      </c>
      <c r="BD150" s="130"/>
      <c r="BE150" s="81"/>
      <c r="BF150" s="130"/>
      <c r="BG150" s="81"/>
      <c r="BH150" s="130"/>
      <c r="BI150" s="81"/>
      <c r="BJ150" s="130"/>
      <c r="BK150" s="81"/>
      <c r="BL150" s="130"/>
      <c r="BM150" s="81"/>
      <c r="BN150" s="130"/>
      <c r="BO150" s="74"/>
      <c r="BP150" s="74"/>
      <c r="BQ150" s="74"/>
      <c r="BR150" s="74"/>
      <c r="BS150" s="74"/>
      <c r="BT150" s="74"/>
      <c r="BU150" s="74"/>
      <c r="BV150" s="74"/>
      <c r="BW150" s="74"/>
      <c r="BX150" s="74"/>
      <c r="BY150" s="74"/>
      <c r="BZ150" s="74"/>
      <c r="CA150" s="74"/>
      <c r="CB150" s="81"/>
      <c r="CC150" s="47" t="s">
        <v>438</v>
      </c>
    </row>
    <row r="151" spans="1:81" ht="15" customHeight="1" x14ac:dyDescent="0.3">
      <c r="G151" s="53"/>
      <c r="H151" s="446" t="s">
        <v>349</v>
      </c>
      <c r="I151" s="434"/>
      <c r="J151" s="434"/>
      <c r="K151" s="434"/>
      <c r="L151" s="447" t="s">
        <v>384</v>
      </c>
      <c r="M151" s="434"/>
      <c r="N151" s="434"/>
      <c r="O151" s="434"/>
      <c r="P151" s="447" t="s">
        <v>385</v>
      </c>
      <c r="Q151" s="434"/>
      <c r="R151" s="434"/>
      <c r="S151" s="434"/>
      <c r="T151" s="447" t="s">
        <v>387</v>
      </c>
      <c r="U151" s="434"/>
      <c r="V151" s="434"/>
      <c r="W151" s="434"/>
      <c r="X151" s="447" t="s">
        <v>251</v>
      </c>
      <c r="Y151" s="434"/>
      <c r="Z151" s="434"/>
      <c r="AA151" s="434"/>
      <c r="AB151" s="448" t="s">
        <v>439</v>
      </c>
      <c r="AC151" s="434"/>
      <c r="AE151" s="53"/>
      <c r="AF151" s="270" t="s">
        <v>349</v>
      </c>
      <c r="AG151" s="270"/>
      <c r="AH151" s="270"/>
      <c r="AI151" s="359"/>
      <c r="AJ151" s="360" t="s">
        <v>384</v>
      </c>
      <c r="AK151" s="360"/>
      <c r="AL151" s="360"/>
      <c r="AM151" s="360"/>
      <c r="AN151" s="360" t="s">
        <v>385</v>
      </c>
      <c r="AO151" s="360"/>
      <c r="AP151" s="360"/>
      <c r="AQ151" s="360"/>
      <c r="AR151" s="360" t="s">
        <v>387</v>
      </c>
      <c r="AS151" s="360"/>
      <c r="AT151" s="360"/>
      <c r="AU151" s="360"/>
      <c r="AV151" s="360" t="s">
        <v>251</v>
      </c>
      <c r="AW151" s="360"/>
      <c r="AX151" s="360"/>
      <c r="AY151" s="360"/>
      <c r="AZ151" s="361" t="s">
        <v>466</v>
      </c>
      <c r="BA151" s="361"/>
      <c r="BC151" s="53"/>
      <c r="BD151" s="446" t="s">
        <v>349</v>
      </c>
      <c r="BE151" s="434"/>
      <c r="BF151" s="434"/>
      <c r="BG151" s="434"/>
      <c r="BH151" s="470" t="s">
        <v>384</v>
      </c>
      <c r="BI151" s="434"/>
      <c r="BJ151" s="434"/>
      <c r="BK151" s="434"/>
      <c r="BL151" s="470" t="s">
        <v>385</v>
      </c>
      <c r="BM151" s="434"/>
      <c r="BN151" s="434"/>
      <c r="BO151" s="434"/>
      <c r="BP151" s="470" t="s">
        <v>589</v>
      </c>
      <c r="BQ151" s="434"/>
      <c r="BR151" s="434"/>
      <c r="BS151" s="434"/>
      <c r="BT151" s="470" t="s">
        <v>590</v>
      </c>
      <c r="BU151" s="434"/>
      <c r="BV151" s="434"/>
      <c r="BW151" s="434"/>
      <c r="BX151" s="470" t="s">
        <v>391</v>
      </c>
      <c r="BY151" s="434"/>
      <c r="BZ151" s="434"/>
      <c r="CA151" s="434"/>
      <c r="CB151" s="448" t="s">
        <v>439</v>
      </c>
      <c r="CC151" s="434"/>
    </row>
    <row r="152" spans="1:81" x14ac:dyDescent="0.3">
      <c r="G152" s="81"/>
      <c r="H152" s="443" t="s">
        <v>440</v>
      </c>
      <c r="I152" s="434"/>
      <c r="J152" s="443" t="s">
        <v>441</v>
      </c>
      <c r="K152" s="434"/>
      <c r="L152" s="443" t="s">
        <v>440</v>
      </c>
      <c r="M152" s="434"/>
      <c r="N152" s="443" t="s">
        <v>441</v>
      </c>
      <c r="O152" s="434"/>
      <c r="P152" s="443" t="s">
        <v>440</v>
      </c>
      <c r="Q152" s="434"/>
      <c r="R152" s="443" t="s">
        <v>441</v>
      </c>
      <c r="S152" s="434"/>
      <c r="T152" s="443" t="s">
        <v>440</v>
      </c>
      <c r="U152" s="434"/>
      <c r="V152" s="443" t="s">
        <v>441</v>
      </c>
      <c r="W152" s="434"/>
      <c r="X152" s="443" t="s">
        <v>440</v>
      </c>
      <c r="Y152" s="434"/>
      <c r="Z152" s="443" t="s">
        <v>441</v>
      </c>
      <c r="AA152" s="434"/>
      <c r="AB152" s="68" t="s">
        <v>440</v>
      </c>
      <c r="AC152" s="68" t="s">
        <v>441</v>
      </c>
      <c r="AE152" s="81"/>
      <c r="AF152" s="81" t="s">
        <v>440</v>
      </c>
      <c r="AG152" s="81"/>
      <c r="AH152" s="81" t="s">
        <v>441</v>
      </c>
      <c r="AI152" s="362"/>
      <c r="AJ152" s="81" t="s">
        <v>440</v>
      </c>
      <c r="AK152" s="81"/>
      <c r="AL152" s="81" t="s">
        <v>441</v>
      </c>
      <c r="AM152" s="81"/>
      <c r="AN152" s="81" t="s">
        <v>440</v>
      </c>
      <c r="AO152" s="81"/>
      <c r="AP152" s="81" t="s">
        <v>441</v>
      </c>
      <c r="AQ152" s="81"/>
      <c r="AR152" s="81" t="s">
        <v>440</v>
      </c>
      <c r="AS152" s="81"/>
      <c r="AT152" s="81" t="s">
        <v>441</v>
      </c>
      <c r="AU152" s="81"/>
      <c r="AV152" s="81" t="s">
        <v>440</v>
      </c>
      <c r="AW152" s="81"/>
      <c r="AX152" s="81" t="s">
        <v>441</v>
      </c>
      <c r="AY152" s="81"/>
      <c r="AZ152" s="68" t="s">
        <v>440</v>
      </c>
      <c r="BA152" s="68" t="s">
        <v>441</v>
      </c>
      <c r="BC152" s="81"/>
      <c r="BD152" s="443" t="s">
        <v>440</v>
      </c>
      <c r="BE152" s="434"/>
      <c r="BF152" s="443" t="s">
        <v>441</v>
      </c>
      <c r="BG152" s="434"/>
      <c r="BH152" s="464" t="s">
        <v>440</v>
      </c>
      <c r="BI152" s="434"/>
      <c r="BJ152" s="443" t="s">
        <v>441</v>
      </c>
      <c r="BK152" s="434"/>
      <c r="BL152" s="464" t="s">
        <v>440</v>
      </c>
      <c r="BM152" s="434"/>
      <c r="BN152" s="443" t="s">
        <v>441</v>
      </c>
      <c r="BO152" s="434"/>
      <c r="BP152" s="464" t="s">
        <v>440</v>
      </c>
      <c r="BQ152" s="434"/>
      <c r="BR152" s="443" t="s">
        <v>441</v>
      </c>
      <c r="BS152" s="434"/>
      <c r="BT152" s="464" t="s">
        <v>440</v>
      </c>
      <c r="BU152" s="434"/>
      <c r="BV152" s="443" t="s">
        <v>441</v>
      </c>
      <c r="BW152" s="434"/>
      <c r="BX152" s="464" t="s">
        <v>440</v>
      </c>
      <c r="BY152" s="434"/>
      <c r="BZ152" s="443" t="s">
        <v>441</v>
      </c>
      <c r="CA152" s="434"/>
      <c r="CB152" s="68" t="s">
        <v>440</v>
      </c>
      <c r="CC152" s="68" t="s">
        <v>441</v>
      </c>
    </row>
    <row r="153" spans="1:81" ht="15.75" customHeight="1" x14ac:dyDescent="0.3">
      <c r="A153" s="9"/>
      <c r="G153" s="53"/>
      <c r="H153" s="444" t="s">
        <v>442</v>
      </c>
      <c r="I153" s="434"/>
      <c r="J153" s="434"/>
      <c r="K153" s="434"/>
      <c r="L153" s="434"/>
      <c r="M153" s="434"/>
      <c r="N153" s="434"/>
      <c r="O153" s="434"/>
      <c r="P153" s="434"/>
      <c r="Q153" s="434"/>
      <c r="R153" s="434"/>
      <c r="S153" s="434"/>
      <c r="T153" s="434"/>
      <c r="U153" s="434"/>
      <c r="V153" s="434"/>
      <c r="W153" s="434"/>
      <c r="X153" s="434"/>
      <c r="Y153" s="434"/>
      <c r="Z153" s="434"/>
      <c r="AA153" s="434"/>
      <c r="AB153" s="77"/>
      <c r="AC153" s="77"/>
      <c r="AE153" s="53"/>
      <c r="AF153" s="363" t="s">
        <v>467</v>
      </c>
      <c r="AG153" s="363"/>
      <c r="AH153" s="363"/>
      <c r="AI153" s="363"/>
      <c r="AJ153" s="363"/>
      <c r="AK153" s="363"/>
      <c r="AL153" s="363"/>
      <c r="AM153" s="363"/>
      <c r="AN153" s="363"/>
      <c r="AO153" s="363"/>
      <c r="AP153" s="363"/>
      <c r="AQ153" s="363"/>
      <c r="AR153" s="363"/>
      <c r="AS153" s="363"/>
      <c r="AT153" s="363"/>
      <c r="AU153" s="363"/>
      <c r="AV153" s="363"/>
      <c r="AW153" s="363"/>
      <c r="AX153" s="363"/>
      <c r="AY153" s="363"/>
      <c r="AZ153" s="77"/>
      <c r="BA153" s="75"/>
      <c r="BC153" s="53"/>
      <c r="BD153" s="444" t="s">
        <v>442</v>
      </c>
      <c r="BE153" s="434"/>
      <c r="BF153" s="434"/>
      <c r="BG153" s="434"/>
      <c r="BH153" s="434"/>
      <c r="BI153" s="434"/>
      <c r="BJ153" s="434"/>
      <c r="BK153" s="434"/>
      <c r="BL153" s="434"/>
      <c r="BM153" s="434"/>
      <c r="BN153" s="434"/>
      <c r="BO153" s="434"/>
      <c r="BP153" s="434"/>
      <c r="BQ153" s="434"/>
      <c r="BR153" s="434"/>
      <c r="BS153" s="434"/>
      <c r="BT153" s="434"/>
      <c r="BU153" s="434"/>
      <c r="BV153" s="434"/>
      <c r="BW153" s="434"/>
      <c r="BX153" s="434"/>
      <c r="BY153" s="434"/>
      <c r="BZ153" s="434"/>
      <c r="CA153" s="434"/>
      <c r="CB153" s="434"/>
      <c r="CC153" s="434"/>
    </row>
    <row r="154" spans="1:81" x14ac:dyDescent="0.3">
      <c r="A154" s="12"/>
      <c r="G154" s="53"/>
      <c r="H154" s="325"/>
      <c r="I154" s="53"/>
      <c r="J154" s="325"/>
      <c r="K154" s="78"/>
      <c r="L154" s="325"/>
      <c r="M154" s="325"/>
      <c r="N154" s="325"/>
      <c r="O154" s="53"/>
      <c r="P154" s="410"/>
      <c r="Q154" s="410"/>
      <c r="R154" s="410"/>
      <c r="S154" s="76"/>
      <c r="T154" s="76"/>
      <c r="U154" s="76"/>
      <c r="V154" s="76"/>
      <c r="W154" s="76"/>
      <c r="X154" s="76"/>
      <c r="Y154" s="76"/>
      <c r="Z154" s="325"/>
      <c r="AA154" s="325"/>
      <c r="AB154" s="77"/>
      <c r="AC154" s="77"/>
      <c r="AE154" s="53"/>
      <c r="AF154" s="325"/>
      <c r="AG154" s="53"/>
      <c r="AH154" s="325"/>
      <c r="AI154" s="53"/>
      <c r="AJ154" s="325"/>
      <c r="AK154" s="325"/>
      <c r="AL154" s="325"/>
      <c r="AM154" s="53"/>
      <c r="AN154" s="410"/>
      <c r="AO154" s="410"/>
      <c r="AP154" s="410"/>
      <c r="AQ154" s="76"/>
      <c r="AR154" s="76"/>
      <c r="AS154" s="76"/>
      <c r="AT154" s="76"/>
      <c r="AU154" s="76"/>
      <c r="AV154" s="76"/>
      <c r="AW154" s="76"/>
      <c r="AX154" s="325"/>
      <c r="AY154" s="325"/>
      <c r="AZ154" s="77"/>
      <c r="BA154" s="77"/>
      <c r="BC154" s="53"/>
      <c r="BD154" s="325"/>
      <c r="BE154" s="53"/>
      <c r="BF154" s="325"/>
      <c r="BG154" s="78"/>
      <c r="BH154" s="325"/>
      <c r="BI154" s="325"/>
      <c r="BJ154" s="325"/>
      <c r="BK154" s="78"/>
      <c r="BL154" s="410"/>
      <c r="BM154" s="410"/>
      <c r="BN154" s="410"/>
      <c r="BO154" s="364"/>
      <c r="BP154" s="76"/>
      <c r="BQ154" s="76"/>
      <c r="BR154" s="76"/>
      <c r="BS154" s="364"/>
      <c r="BT154" s="76"/>
      <c r="BU154" s="76"/>
      <c r="BV154" s="76"/>
      <c r="BW154" s="364"/>
      <c r="BX154" s="76"/>
      <c r="BY154" s="76"/>
      <c r="BZ154" s="76"/>
      <c r="CA154" s="364"/>
      <c r="CB154" s="77"/>
      <c r="CC154" s="77"/>
    </row>
    <row r="155" spans="1:81" x14ac:dyDescent="0.3">
      <c r="G155" s="80" t="s">
        <v>444</v>
      </c>
      <c r="H155" s="440">
        <v>3.9591050886201691</v>
      </c>
      <c r="I155" s="434"/>
      <c r="J155" s="440">
        <v>8.1678965326730157</v>
      </c>
      <c r="K155" s="434"/>
      <c r="L155" s="442">
        <v>2.7561248560893219</v>
      </c>
      <c r="M155" s="434"/>
      <c r="N155" s="440">
        <v>6.4795049679915762</v>
      </c>
      <c r="O155" s="434"/>
      <c r="P155" s="440">
        <v>1.5649489454116661</v>
      </c>
      <c r="Q155" s="434"/>
      <c r="R155" s="440">
        <v>2.536827998883771</v>
      </c>
      <c r="S155" s="434"/>
      <c r="T155" s="440">
        <v>0.70000064075887469</v>
      </c>
      <c r="U155" s="434"/>
      <c r="V155" s="440">
        <v>2.717691744792222</v>
      </c>
      <c r="W155" s="434"/>
      <c r="X155" s="440">
        <v>2.4289600781425849</v>
      </c>
      <c r="Y155" s="434"/>
      <c r="Z155" s="440">
        <v>4.8999497516748836</v>
      </c>
      <c r="AA155" s="434"/>
      <c r="AB155" s="131">
        <v>8524</v>
      </c>
      <c r="AC155" s="131">
        <v>10363</v>
      </c>
      <c r="AE155" s="80" t="s">
        <v>444</v>
      </c>
      <c r="AF155" s="325">
        <v>4.3764217674896582</v>
      </c>
      <c r="AG155" s="325"/>
      <c r="AH155" s="325">
        <v>7.7096732192690522</v>
      </c>
      <c r="AI155" s="365"/>
      <c r="AJ155" s="325">
        <v>2.7538622527075218</v>
      </c>
      <c r="AK155" s="325"/>
      <c r="AL155" s="325">
        <v>5.3993041695470492</v>
      </c>
      <c r="AM155" s="325"/>
      <c r="AN155" s="325">
        <v>1.810750313744057</v>
      </c>
      <c r="AO155" s="325"/>
      <c r="AP155" s="325">
        <v>1.90867648955431</v>
      </c>
      <c r="AQ155" s="325"/>
      <c r="AR155" s="325">
        <v>0.67958448679852179</v>
      </c>
      <c r="AS155" s="325"/>
      <c r="AT155" s="325">
        <v>3.229865030839238</v>
      </c>
      <c r="AU155" s="325"/>
      <c r="AV155" s="325">
        <v>2.7480717205936842</v>
      </c>
      <c r="AW155" s="325"/>
      <c r="AX155" s="325">
        <v>4.5998526035077143</v>
      </c>
      <c r="AY155" s="325"/>
      <c r="AZ155" s="379">
        <v>8950</v>
      </c>
      <c r="BA155" s="379">
        <v>10819</v>
      </c>
      <c r="BC155" s="80" t="s">
        <v>444</v>
      </c>
      <c r="BD155" s="325"/>
      <c r="BE155" s="325">
        <v>4.3340144884535166</v>
      </c>
      <c r="BF155" s="325"/>
      <c r="BG155" s="365">
        <v>7.4524573919883137</v>
      </c>
      <c r="BH155" s="325"/>
      <c r="BI155" s="325">
        <v>2.73157775191443</v>
      </c>
      <c r="BJ155" s="325"/>
      <c r="BK155" s="365">
        <v>5.2052245903377958</v>
      </c>
      <c r="BL155" s="325"/>
      <c r="BM155" s="325">
        <v>1.455726280897045</v>
      </c>
      <c r="BN155" s="325"/>
      <c r="BO155" s="365">
        <v>1.752093103119599</v>
      </c>
      <c r="BP155" s="73"/>
      <c r="BQ155" s="325">
        <v>4.137989283970926</v>
      </c>
      <c r="BR155" s="73"/>
      <c r="BS155" s="365">
        <v>6.84302296653546</v>
      </c>
      <c r="BT155" s="73"/>
      <c r="BU155" s="325">
        <v>8.1966522870812464E-2</v>
      </c>
      <c r="BV155" s="73"/>
      <c r="BW155" s="365">
        <v>0.45055561504468761</v>
      </c>
      <c r="BX155" s="73"/>
      <c r="BY155" s="325">
        <v>0.66886920814117568</v>
      </c>
      <c r="BZ155" s="73"/>
      <c r="CA155" s="365">
        <v>1.705036936893934</v>
      </c>
      <c r="CB155" s="379">
        <v>9495</v>
      </c>
      <c r="CC155" s="379">
        <v>11083</v>
      </c>
    </row>
    <row r="156" spans="1:81" x14ac:dyDescent="0.3">
      <c r="A156" s="10"/>
      <c r="B156" s="10"/>
      <c r="G156" s="53"/>
      <c r="H156" s="325"/>
      <c r="I156" s="53"/>
      <c r="J156" s="325"/>
      <c r="K156" s="78"/>
      <c r="L156" s="325"/>
      <c r="M156" s="325"/>
      <c r="N156" s="325"/>
      <c r="O156" s="53"/>
      <c r="P156" s="325"/>
      <c r="Q156" s="410"/>
      <c r="R156" s="325"/>
      <c r="S156" s="73"/>
      <c r="T156" s="325"/>
      <c r="U156" s="325"/>
      <c r="V156" s="325"/>
      <c r="W156" s="325"/>
      <c r="X156" s="325"/>
      <c r="Y156" s="325"/>
      <c r="Z156" s="325"/>
      <c r="AA156" s="325"/>
      <c r="AB156" s="132"/>
      <c r="AC156" s="132"/>
      <c r="AE156" s="53"/>
      <c r="AF156" s="325"/>
      <c r="AG156" s="53"/>
      <c r="AH156" s="325"/>
      <c r="AI156" s="78"/>
      <c r="AJ156" s="325"/>
      <c r="AK156" s="53"/>
      <c r="AL156" s="325"/>
      <c r="AM156" s="53"/>
      <c r="AN156" s="325"/>
      <c r="AO156" s="53"/>
      <c r="AP156" s="325"/>
      <c r="AQ156" s="53"/>
      <c r="AR156" s="325"/>
      <c r="AS156" s="53"/>
      <c r="AT156" s="325"/>
      <c r="AU156" s="53"/>
      <c r="AV156" s="325"/>
      <c r="AW156" s="53"/>
      <c r="AX156" s="325"/>
      <c r="AY156" s="53"/>
      <c r="AZ156" s="379"/>
      <c r="BA156" s="379"/>
      <c r="BC156" s="53"/>
      <c r="BD156" s="325"/>
      <c r="BE156" s="53"/>
      <c r="BF156" s="325"/>
      <c r="BG156" s="365"/>
      <c r="BH156" s="325"/>
      <c r="BI156" s="325"/>
      <c r="BJ156" s="325"/>
      <c r="BK156" s="365"/>
      <c r="BL156" s="325"/>
      <c r="BM156" s="325"/>
      <c r="BN156" s="325"/>
      <c r="BO156" s="365"/>
      <c r="BP156" s="73"/>
      <c r="BQ156" s="325"/>
      <c r="BR156" s="73"/>
      <c r="BS156" s="365"/>
      <c r="BT156" s="73"/>
      <c r="BU156" s="325"/>
      <c r="BV156" s="73"/>
      <c r="BW156" s="365"/>
      <c r="BX156" s="73"/>
      <c r="BY156" s="325"/>
      <c r="BZ156" s="73"/>
      <c r="CA156" s="365"/>
      <c r="CB156" s="379"/>
      <c r="CC156" s="379"/>
    </row>
    <row r="157" spans="1:81" x14ac:dyDescent="0.3">
      <c r="A157" s="10"/>
      <c r="B157" s="10"/>
      <c r="G157" s="80" t="s">
        <v>350</v>
      </c>
      <c r="H157" s="408"/>
      <c r="I157" s="410"/>
      <c r="J157" s="408"/>
      <c r="K157" s="411"/>
      <c r="L157" s="408"/>
      <c r="M157" s="410"/>
      <c r="N157" s="408"/>
      <c r="O157" s="410"/>
      <c r="P157" s="408"/>
      <c r="Q157" s="410"/>
      <c r="R157" s="408"/>
      <c r="S157" s="73"/>
      <c r="T157" s="408"/>
      <c r="U157" s="410"/>
      <c r="V157" s="408"/>
      <c r="W157" s="410"/>
      <c r="X157" s="408"/>
      <c r="Y157" s="410"/>
      <c r="Z157" s="408"/>
      <c r="AA157" s="410"/>
      <c r="AB157" s="133"/>
      <c r="AC157" s="133"/>
      <c r="AE157" s="80" t="s">
        <v>350</v>
      </c>
      <c r="AF157" s="408"/>
      <c r="AG157" s="410"/>
      <c r="AH157" s="408"/>
      <c r="AI157" s="411"/>
      <c r="AJ157" s="408"/>
      <c r="AK157" s="410"/>
      <c r="AL157" s="408"/>
      <c r="AM157" s="410"/>
      <c r="AN157" s="408"/>
      <c r="AO157" s="410"/>
      <c r="AP157" s="408"/>
      <c r="AQ157" s="410"/>
      <c r="AR157" s="408"/>
      <c r="AS157" s="410"/>
      <c r="AT157" s="408"/>
      <c r="AU157" s="410"/>
      <c r="AV157" s="408"/>
      <c r="AW157" s="410"/>
      <c r="AX157" s="408"/>
      <c r="AY157" s="410"/>
      <c r="AZ157" s="71"/>
      <c r="BA157" s="71"/>
      <c r="BC157" s="80" t="s">
        <v>350</v>
      </c>
      <c r="BD157" s="408"/>
      <c r="BE157" s="410"/>
      <c r="BF157" s="325"/>
      <c r="BG157" s="409"/>
      <c r="BH157" s="408"/>
      <c r="BI157" s="408"/>
      <c r="BJ157" s="325"/>
      <c r="BK157" s="409"/>
      <c r="BL157" s="325"/>
      <c r="BM157" s="408"/>
      <c r="BN157" s="325"/>
      <c r="BO157" s="409"/>
      <c r="BP157" s="73"/>
      <c r="BQ157" s="408"/>
      <c r="BR157" s="73"/>
      <c r="BS157" s="409"/>
      <c r="BT157" s="73"/>
      <c r="BU157" s="408"/>
      <c r="BV157" s="73"/>
      <c r="BW157" s="409"/>
      <c r="BX157" s="73"/>
      <c r="BY157" s="408"/>
      <c r="BZ157" s="73"/>
      <c r="CA157" s="409"/>
      <c r="CB157" s="71"/>
      <c r="CC157" s="71"/>
    </row>
    <row r="158" spans="1:81" x14ac:dyDescent="0.3">
      <c r="A158" s="10"/>
      <c r="B158" s="10"/>
      <c r="G158" s="53" t="s">
        <v>155</v>
      </c>
      <c r="H158" s="450">
        <v>6.5813834405067846</v>
      </c>
      <c r="I158" s="434"/>
      <c r="J158" s="450">
        <v>12.57175527990702</v>
      </c>
      <c r="K158" s="434"/>
      <c r="L158" s="451">
        <v>3.7039950724535422</v>
      </c>
      <c r="M158" s="434"/>
      <c r="N158" s="450">
        <v>6.6058282950665337</v>
      </c>
      <c r="O158" s="434"/>
      <c r="P158" s="450">
        <v>3.229585382255431</v>
      </c>
      <c r="Q158" s="434"/>
      <c r="R158" s="450">
        <v>5.6239996828299956</v>
      </c>
      <c r="S158" s="434"/>
      <c r="T158" s="450">
        <v>1.4379062127722071</v>
      </c>
      <c r="U158" s="434"/>
      <c r="V158" s="450">
        <v>8.9832938041818835</v>
      </c>
      <c r="W158" s="434"/>
      <c r="X158" s="450">
        <v>4.1733432835771884</v>
      </c>
      <c r="Y158" s="434"/>
      <c r="Z158" s="450">
        <v>10.30068436295206</v>
      </c>
      <c r="AA158" s="434"/>
      <c r="AB158" s="134">
        <v>417</v>
      </c>
      <c r="AC158" s="134">
        <v>425</v>
      </c>
      <c r="AE158" s="53" t="s">
        <v>155</v>
      </c>
      <c r="AF158" s="366">
        <v>6.7355303962934414</v>
      </c>
      <c r="AG158" s="366"/>
      <c r="AH158" s="366">
        <v>9.9794482440069618</v>
      </c>
      <c r="AI158" s="367"/>
      <c r="AJ158" s="366">
        <v>2.9835775759600538</v>
      </c>
      <c r="AK158" s="366"/>
      <c r="AL158" s="366">
        <v>5.1295891449587359</v>
      </c>
      <c r="AM158" s="366"/>
      <c r="AN158" s="366">
        <v>4.2302179001954077</v>
      </c>
      <c r="AO158" s="366"/>
      <c r="AP158" s="366">
        <v>3.5210886190059161</v>
      </c>
      <c r="AQ158" s="366"/>
      <c r="AR158" s="366">
        <v>2.4793120981177901</v>
      </c>
      <c r="AS158" s="366"/>
      <c r="AT158" s="366">
        <v>11.040013265596979</v>
      </c>
      <c r="AU158" s="366"/>
      <c r="AV158" s="366">
        <v>4.2241150271950128</v>
      </c>
      <c r="AW158" s="366"/>
      <c r="AX158" s="366">
        <v>9.6603299369569804</v>
      </c>
      <c r="AY158" s="366"/>
      <c r="AZ158" s="79">
        <v>426</v>
      </c>
      <c r="BA158" s="79">
        <v>427</v>
      </c>
      <c r="BC158" s="53" t="s">
        <v>155</v>
      </c>
      <c r="BD158" s="325"/>
      <c r="BE158" s="325">
        <v>7.3657398889326684</v>
      </c>
      <c r="BF158" s="325"/>
      <c r="BG158" s="367">
        <v>8.8344027065898665</v>
      </c>
      <c r="BH158" s="325"/>
      <c r="BI158" s="366">
        <v>3.993132526378826</v>
      </c>
      <c r="BJ158" s="325"/>
      <c r="BK158" s="367">
        <v>5.7230832682370174</v>
      </c>
      <c r="BL158" s="325"/>
      <c r="BM158" s="366">
        <v>3.3640012725884221</v>
      </c>
      <c r="BN158" s="325"/>
      <c r="BO158" s="367">
        <v>2.4679278843634229</v>
      </c>
      <c r="BP158" s="73"/>
      <c r="BQ158" s="366">
        <v>7.3577147867487724</v>
      </c>
      <c r="BR158" s="73"/>
      <c r="BS158" s="367">
        <v>8.1206508584146189</v>
      </c>
      <c r="BT158" s="73"/>
      <c r="BU158" s="366">
        <v>0.24950294156078459</v>
      </c>
      <c r="BV158" s="73"/>
      <c r="BW158" s="367">
        <v>1.153881147895562</v>
      </c>
      <c r="BX158" s="73"/>
      <c r="BY158" s="366">
        <v>1.7012225307210149</v>
      </c>
      <c r="BZ158" s="73"/>
      <c r="CA158" s="367">
        <v>1.9962789304906741</v>
      </c>
      <c r="CB158" s="79">
        <v>467</v>
      </c>
      <c r="CC158" s="79">
        <v>458</v>
      </c>
    </row>
    <row r="159" spans="1:81" x14ac:dyDescent="0.3">
      <c r="A159" s="10"/>
      <c r="B159" s="10"/>
      <c r="G159" s="53" t="s">
        <v>156</v>
      </c>
      <c r="H159" s="450">
        <v>4.9638399087243501</v>
      </c>
      <c r="I159" s="434"/>
      <c r="J159" s="450">
        <v>8.8568890867702699</v>
      </c>
      <c r="K159" s="434"/>
      <c r="L159" s="451">
        <v>3.008479507064064</v>
      </c>
      <c r="M159" s="434"/>
      <c r="N159" s="450">
        <v>6.3163037560545341</v>
      </c>
      <c r="O159" s="434"/>
      <c r="P159" s="450">
        <v>2.489397704530131</v>
      </c>
      <c r="Q159" s="434"/>
      <c r="R159" s="450">
        <v>2.588434965368283</v>
      </c>
      <c r="S159" s="434"/>
      <c r="T159" s="450">
        <v>2.1749701091268432</v>
      </c>
      <c r="U159" s="434"/>
      <c r="V159" s="450">
        <v>5.7793056652416981</v>
      </c>
      <c r="W159" s="434"/>
      <c r="X159" s="450">
        <v>2.768788123111023</v>
      </c>
      <c r="Y159" s="434"/>
      <c r="Z159" s="450">
        <v>7.1990946411904897</v>
      </c>
      <c r="AA159" s="434"/>
      <c r="AB159" s="134">
        <v>606</v>
      </c>
      <c r="AC159" s="134">
        <v>808</v>
      </c>
      <c r="AE159" s="53" t="s">
        <v>156</v>
      </c>
      <c r="AF159" s="366">
        <v>5.3059687567248126</v>
      </c>
      <c r="AG159" s="366"/>
      <c r="AH159" s="366">
        <v>8.6089451711369183</v>
      </c>
      <c r="AI159" s="367"/>
      <c r="AJ159" s="366">
        <v>3.0479998110371889</v>
      </c>
      <c r="AK159" s="366"/>
      <c r="AL159" s="366">
        <v>5.7949689821099923</v>
      </c>
      <c r="AM159" s="366"/>
      <c r="AN159" s="366">
        <v>2.3891158162266311</v>
      </c>
      <c r="AO159" s="366"/>
      <c r="AP159" s="366">
        <v>2.1070365442732029</v>
      </c>
      <c r="AQ159" s="366"/>
      <c r="AR159" s="366">
        <v>1.6367459853058139</v>
      </c>
      <c r="AS159" s="366"/>
      <c r="AT159" s="366">
        <v>7.6023595962402144</v>
      </c>
      <c r="AU159" s="366"/>
      <c r="AV159" s="366">
        <v>4.0702904840700587</v>
      </c>
      <c r="AW159" s="366"/>
      <c r="AX159" s="366">
        <v>6.589385114457353</v>
      </c>
      <c r="AY159" s="366"/>
      <c r="AZ159" s="79">
        <v>652</v>
      </c>
      <c r="BA159" s="79">
        <v>828</v>
      </c>
      <c r="BC159" s="53" t="s">
        <v>156</v>
      </c>
      <c r="BD159" s="325"/>
      <c r="BE159" s="366">
        <v>6.1384458290359358</v>
      </c>
      <c r="BF159" s="325"/>
      <c r="BG159" s="367">
        <v>11.21806992528859</v>
      </c>
      <c r="BH159" s="325"/>
      <c r="BI159" s="366">
        <v>4.3302812051454316</v>
      </c>
      <c r="BJ159" s="325"/>
      <c r="BK159" s="367">
        <v>7.3493184129559896</v>
      </c>
      <c r="BL159" s="325"/>
      <c r="BM159" s="366">
        <v>1.4585601649294191</v>
      </c>
      <c r="BN159" s="325"/>
      <c r="BO159" s="367">
        <v>2.8730572053603831</v>
      </c>
      <c r="BP159" s="73"/>
      <c r="BQ159" s="366">
        <v>5.9932117203257969</v>
      </c>
      <c r="BR159" s="73"/>
      <c r="BS159" s="367">
        <v>10.29406611671215</v>
      </c>
      <c r="BT159" s="73"/>
      <c r="BU159" s="366">
        <v>0</v>
      </c>
      <c r="BV159" s="73"/>
      <c r="BW159" s="367">
        <v>0.77651267185320927</v>
      </c>
      <c r="BX159" s="73"/>
      <c r="BY159" s="366">
        <v>0.48276204132015638</v>
      </c>
      <c r="BZ159" s="73"/>
      <c r="CA159" s="367">
        <v>2.705384907203658</v>
      </c>
      <c r="CB159" s="79">
        <v>680</v>
      </c>
      <c r="CC159" s="79">
        <v>806</v>
      </c>
    </row>
    <row r="160" spans="1:81" x14ac:dyDescent="0.3">
      <c r="A160" s="10"/>
      <c r="B160" s="10"/>
      <c r="G160" s="53" t="s">
        <v>157</v>
      </c>
      <c r="H160" s="450">
        <v>3.7661636651511521</v>
      </c>
      <c r="I160" s="434"/>
      <c r="J160" s="450">
        <v>8.1088900405254432</v>
      </c>
      <c r="K160" s="434"/>
      <c r="L160" s="451">
        <v>2.4105756600147572</v>
      </c>
      <c r="M160" s="434"/>
      <c r="N160" s="450">
        <v>6.10479158680167</v>
      </c>
      <c r="O160" s="434"/>
      <c r="P160" s="450">
        <v>0.99467483317291483</v>
      </c>
      <c r="Q160" s="434"/>
      <c r="R160" s="450">
        <v>1.872656282967273</v>
      </c>
      <c r="S160" s="434"/>
      <c r="T160" s="450">
        <v>0.69298627295051829</v>
      </c>
      <c r="U160" s="434"/>
      <c r="V160" s="450">
        <v>2.2057295076579928</v>
      </c>
      <c r="W160" s="434"/>
      <c r="X160" s="450">
        <v>2.3892080600957679</v>
      </c>
      <c r="Y160" s="434"/>
      <c r="Z160" s="450">
        <v>5.0738252311064533</v>
      </c>
      <c r="AA160" s="434"/>
      <c r="AB160" s="134">
        <v>1916</v>
      </c>
      <c r="AC160" s="134">
        <v>2501</v>
      </c>
      <c r="AE160" s="53" t="s">
        <v>157</v>
      </c>
      <c r="AF160" s="366">
        <v>4.3464977084883669</v>
      </c>
      <c r="AG160" s="366"/>
      <c r="AH160" s="366">
        <v>7.5706771650845086</v>
      </c>
      <c r="AI160" s="367"/>
      <c r="AJ160" s="366">
        <v>2.8609660565984032</v>
      </c>
      <c r="AK160" s="366"/>
      <c r="AL160" s="366">
        <v>5.0878940177735226</v>
      </c>
      <c r="AM160" s="366"/>
      <c r="AN160" s="366">
        <v>1.5969516712359511</v>
      </c>
      <c r="AO160" s="366"/>
      <c r="AP160" s="366">
        <v>1.8614006685796241</v>
      </c>
      <c r="AQ160" s="366"/>
      <c r="AR160" s="366">
        <v>0.78925544606016951</v>
      </c>
      <c r="AS160" s="366"/>
      <c r="AT160" s="366">
        <v>2.83322415295879</v>
      </c>
      <c r="AU160" s="366"/>
      <c r="AV160" s="366">
        <v>3.214833222033568</v>
      </c>
      <c r="AW160" s="366"/>
      <c r="AX160" s="366">
        <v>5.410436537492421</v>
      </c>
      <c r="AY160" s="366"/>
      <c r="AZ160" s="79">
        <v>1940</v>
      </c>
      <c r="BA160" s="79">
        <v>2615</v>
      </c>
      <c r="BC160" s="53" t="s">
        <v>157</v>
      </c>
      <c r="BD160" s="325"/>
      <c r="BE160" s="366">
        <v>4.6599413163344723</v>
      </c>
      <c r="BF160" s="325"/>
      <c r="BG160" s="367">
        <v>6.7477600335643846</v>
      </c>
      <c r="BH160" s="325"/>
      <c r="BI160" s="366">
        <v>3.0490158580029521</v>
      </c>
      <c r="BJ160" s="325"/>
      <c r="BK160" s="367">
        <v>5.1766751185879247</v>
      </c>
      <c r="BL160" s="325"/>
      <c r="BM160" s="366">
        <v>1.3604166591540039</v>
      </c>
      <c r="BN160" s="325"/>
      <c r="BO160" s="367">
        <v>1.0655765281488729</v>
      </c>
      <c r="BP160" s="73"/>
      <c r="BQ160" s="366">
        <v>4.376183562001688</v>
      </c>
      <c r="BR160" s="73"/>
      <c r="BS160" s="367">
        <v>6.3027675829479586</v>
      </c>
      <c r="BT160" s="73"/>
      <c r="BU160" s="366">
        <v>0.13015170193398179</v>
      </c>
      <c r="BV160" s="73"/>
      <c r="BW160" s="367">
        <v>0.40414510278942828</v>
      </c>
      <c r="BX160" s="73"/>
      <c r="BY160" s="366">
        <v>0.72243982647223326</v>
      </c>
      <c r="BZ160" s="73"/>
      <c r="CA160" s="367">
        <v>1.8068199150226909</v>
      </c>
      <c r="CB160" s="79">
        <v>2075</v>
      </c>
      <c r="CC160" s="79">
        <v>2785</v>
      </c>
    </row>
    <row r="161" spans="1:81" x14ac:dyDescent="0.3">
      <c r="G161" s="53" t="s">
        <v>158</v>
      </c>
      <c r="H161" s="450">
        <v>3.5414018725340282</v>
      </c>
      <c r="I161" s="434"/>
      <c r="J161" s="450">
        <v>7.9583752233191793</v>
      </c>
      <c r="K161" s="434"/>
      <c r="L161" s="451">
        <v>2.467821813458404</v>
      </c>
      <c r="M161" s="434"/>
      <c r="N161" s="450">
        <v>6.3046306422518423</v>
      </c>
      <c r="O161" s="434"/>
      <c r="P161" s="450">
        <v>1.0377642897180941</v>
      </c>
      <c r="Q161" s="434"/>
      <c r="R161" s="450">
        <v>1.488703608216589</v>
      </c>
      <c r="S161" s="434"/>
      <c r="T161" s="450">
        <v>0.54527794897781501</v>
      </c>
      <c r="U161" s="434"/>
      <c r="V161" s="450">
        <v>1.563506052325885</v>
      </c>
      <c r="W161" s="434"/>
      <c r="X161" s="450">
        <v>2.0278157292353982</v>
      </c>
      <c r="Y161" s="434"/>
      <c r="Z161" s="450">
        <v>4.2559007787154188</v>
      </c>
      <c r="AA161" s="434"/>
      <c r="AB161" s="134">
        <v>2225</v>
      </c>
      <c r="AC161" s="134">
        <v>2725</v>
      </c>
      <c r="AE161" s="53" t="s">
        <v>158</v>
      </c>
      <c r="AF161" s="366">
        <v>4.1221698086973504</v>
      </c>
      <c r="AG161" s="366"/>
      <c r="AH161" s="366">
        <v>8.7185546700871654</v>
      </c>
      <c r="AI161" s="367"/>
      <c r="AJ161" s="366">
        <v>2.6300175857721322</v>
      </c>
      <c r="AK161" s="366"/>
      <c r="AL161" s="366">
        <v>6.3822265979039656</v>
      </c>
      <c r="AM161" s="366"/>
      <c r="AN161" s="366">
        <v>1.614816547591859</v>
      </c>
      <c r="AO161" s="366"/>
      <c r="AP161" s="366">
        <v>2.1574717360319</v>
      </c>
      <c r="AQ161" s="366"/>
      <c r="AR161" s="366">
        <v>0.23788413168231379</v>
      </c>
      <c r="AS161" s="366"/>
      <c r="AT161" s="366">
        <v>1.6409442005931549</v>
      </c>
      <c r="AU161" s="366"/>
      <c r="AV161" s="366">
        <v>2.3508125932152901</v>
      </c>
      <c r="AW161" s="366"/>
      <c r="AX161" s="366">
        <v>3.9667799443228571</v>
      </c>
      <c r="AY161" s="366"/>
      <c r="AZ161" s="79">
        <v>2304</v>
      </c>
      <c r="BA161" s="79">
        <v>2731</v>
      </c>
      <c r="BC161" s="53" t="s">
        <v>158</v>
      </c>
      <c r="BD161" s="325"/>
      <c r="BE161" s="366">
        <v>3.8276566047515228</v>
      </c>
      <c r="BF161" s="325"/>
      <c r="BG161" s="367">
        <v>7.2809117210130134</v>
      </c>
      <c r="BH161" s="325"/>
      <c r="BI161" s="366">
        <v>2.5737150534750861</v>
      </c>
      <c r="BJ161" s="325"/>
      <c r="BK161" s="367">
        <v>5.1044750880254099</v>
      </c>
      <c r="BL161" s="325"/>
      <c r="BM161" s="366">
        <v>1.067683755929091</v>
      </c>
      <c r="BN161" s="325"/>
      <c r="BO161" s="367">
        <v>1.6379735242589599</v>
      </c>
      <c r="BP161" s="73"/>
      <c r="BQ161" s="366">
        <v>3.6191802044342229</v>
      </c>
      <c r="BR161" s="73"/>
      <c r="BS161" s="367">
        <v>6.5115215944447904</v>
      </c>
      <c r="BT161" s="73"/>
      <c r="BU161" s="366">
        <v>7.2536372943243332E-2</v>
      </c>
      <c r="BV161" s="73"/>
      <c r="BW161" s="367">
        <v>0.3904122521786953</v>
      </c>
      <c r="BX161" s="73"/>
      <c r="BY161" s="366">
        <v>0.67207882325235135</v>
      </c>
      <c r="BZ161" s="73"/>
      <c r="CA161" s="367">
        <v>1.7029302138036639</v>
      </c>
      <c r="CB161" s="79">
        <v>2428</v>
      </c>
      <c r="CC161" s="79">
        <v>2816</v>
      </c>
    </row>
    <row r="162" spans="1:81" x14ac:dyDescent="0.3">
      <c r="A162" s="7"/>
      <c r="B162" s="8"/>
      <c r="C162" s="8"/>
      <c r="D162" s="8"/>
      <c r="E162" s="8"/>
      <c r="F162" s="8"/>
      <c r="G162" s="53" t="s">
        <v>159</v>
      </c>
      <c r="H162" s="450">
        <v>3.9499903160225078</v>
      </c>
      <c r="I162" s="434"/>
      <c r="J162" s="450">
        <v>7.8287262358753038</v>
      </c>
      <c r="K162" s="434"/>
      <c r="L162" s="451">
        <v>2.583428132822728</v>
      </c>
      <c r="M162" s="434"/>
      <c r="N162" s="450">
        <v>5.4535993983968218</v>
      </c>
      <c r="O162" s="434"/>
      <c r="P162" s="450">
        <v>1.488352137890159</v>
      </c>
      <c r="Q162" s="434"/>
      <c r="R162" s="450">
        <v>2.1693154167531978</v>
      </c>
      <c r="S162" s="434"/>
      <c r="T162" s="450">
        <v>0.12931857129750879</v>
      </c>
      <c r="U162" s="434"/>
      <c r="V162" s="450">
        <v>1.712227431045608</v>
      </c>
      <c r="W162" s="434"/>
      <c r="X162" s="450">
        <v>2.067590859448631</v>
      </c>
      <c r="Y162" s="434"/>
      <c r="Z162" s="450">
        <v>3.5832280735523012</v>
      </c>
      <c r="AA162" s="434"/>
      <c r="AB162" s="134">
        <v>2329</v>
      </c>
      <c r="AC162" s="134">
        <v>2748</v>
      </c>
      <c r="AE162" s="53" t="s">
        <v>159</v>
      </c>
      <c r="AF162" s="366">
        <v>4.304107046551561</v>
      </c>
      <c r="AG162" s="366"/>
      <c r="AH162" s="366">
        <v>6.5879767337517112</v>
      </c>
      <c r="AI162" s="367"/>
      <c r="AJ162" s="366">
        <v>3.189888135360162</v>
      </c>
      <c r="AK162" s="366"/>
      <c r="AL162" s="366">
        <v>4.976009238096422</v>
      </c>
      <c r="AM162" s="366"/>
      <c r="AN162" s="366">
        <v>1.649955227941742</v>
      </c>
      <c r="AO162" s="366"/>
      <c r="AP162" s="366">
        <v>1.3520401684420751</v>
      </c>
      <c r="AQ162" s="366"/>
      <c r="AR162" s="366">
        <v>4.6968745398343753E-2</v>
      </c>
      <c r="AS162" s="366"/>
      <c r="AT162" s="366">
        <v>1.6120868910870121</v>
      </c>
      <c r="AU162" s="366"/>
      <c r="AV162" s="366">
        <v>1.9844649721977681</v>
      </c>
      <c r="AW162" s="366"/>
      <c r="AX162" s="366">
        <v>2.955364373651066</v>
      </c>
      <c r="AY162" s="366"/>
      <c r="AZ162" s="79">
        <v>2533</v>
      </c>
      <c r="BA162" s="79">
        <v>2941</v>
      </c>
      <c r="BC162" s="53" t="s">
        <v>159</v>
      </c>
      <c r="BD162" s="325"/>
      <c r="BE162" s="366">
        <v>3.414887715469904</v>
      </c>
      <c r="BF162" s="325"/>
      <c r="BG162" s="367">
        <v>6.9271717302461813</v>
      </c>
      <c r="BH162" s="325"/>
      <c r="BI162" s="366">
        <v>2.122543468418054</v>
      </c>
      <c r="BJ162" s="325"/>
      <c r="BK162" s="367">
        <v>4.7900188868690527</v>
      </c>
      <c r="BL162" s="325"/>
      <c r="BM162" s="366">
        <v>1.156366350177378</v>
      </c>
      <c r="BN162" s="325"/>
      <c r="BO162" s="367">
        <v>1.8701467556902689</v>
      </c>
      <c r="BP162" s="73"/>
      <c r="BQ162" s="366">
        <v>3.1252630043983811</v>
      </c>
      <c r="BR162" s="73"/>
      <c r="BS162" s="367">
        <v>6.4020744121809141</v>
      </c>
      <c r="BT162" s="73"/>
      <c r="BU162" s="366">
        <v>2.5398825276917902E-2</v>
      </c>
      <c r="BV162" s="73"/>
      <c r="BW162" s="367">
        <v>0.33925005935118091</v>
      </c>
      <c r="BX162" s="73"/>
      <c r="BY162" s="366">
        <v>0.63316711276824533</v>
      </c>
      <c r="BZ162" s="73"/>
      <c r="CA162" s="367">
        <v>1.360266357667806</v>
      </c>
      <c r="CB162" s="79">
        <v>2665</v>
      </c>
      <c r="CC162" s="79">
        <v>2931</v>
      </c>
    </row>
    <row r="163" spans="1:81" x14ac:dyDescent="0.3">
      <c r="A163" s="10"/>
      <c r="B163" s="258"/>
      <c r="C163" s="258"/>
      <c r="D163" s="258"/>
      <c r="E163" s="258"/>
      <c r="F163" s="258"/>
      <c r="G163" s="53" t="s">
        <v>160</v>
      </c>
      <c r="H163" s="450">
        <v>2.015499215671118</v>
      </c>
      <c r="I163" s="434"/>
      <c r="J163" s="450">
        <v>5.3637714530720668</v>
      </c>
      <c r="K163" s="434"/>
      <c r="L163" s="451">
        <v>1.443555361628772</v>
      </c>
      <c r="M163" s="434"/>
      <c r="N163" s="450">
        <v>3.8797616792808238</v>
      </c>
      <c r="O163" s="434"/>
      <c r="P163" s="450">
        <v>0.41863916881879099</v>
      </c>
      <c r="Q163" s="434"/>
      <c r="R163" s="450">
        <v>1.234598680663882</v>
      </c>
      <c r="S163" s="434"/>
      <c r="T163" s="450">
        <v>0.1010413433884461</v>
      </c>
      <c r="U163" s="434"/>
      <c r="V163" s="450">
        <v>0.62473945830822264</v>
      </c>
      <c r="W163" s="434"/>
      <c r="X163" s="450">
        <v>2.470689872541084</v>
      </c>
      <c r="Y163" s="434"/>
      <c r="Z163" s="450">
        <v>2.3155385447452952</v>
      </c>
      <c r="AA163" s="434"/>
      <c r="AB163" s="134">
        <v>1031</v>
      </c>
      <c r="AC163" s="134">
        <v>1156</v>
      </c>
      <c r="AE163" s="53" t="s">
        <v>160</v>
      </c>
      <c r="AF163" s="366">
        <v>2.2166393139172009</v>
      </c>
      <c r="AG163" s="366"/>
      <c r="AH163" s="366">
        <v>5.7943208075342083</v>
      </c>
      <c r="AI163" s="367"/>
      <c r="AJ163" s="366">
        <v>1.234794056561719</v>
      </c>
      <c r="AK163" s="366"/>
      <c r="AL163" s="366">
        <v>4.7467206934961448</v>
      </c>
      <c r="AM163" s="366"/>
      <c r="AN163" s="366">
        <v>0.500207837422601</v>
      </c>
      <c r="AO163" s="366"/>
      <c r="AP163" s="366">
        <v>1.3623930676382541</v>
      </c>
      <c r="AQ163" s="366"/>
      <c r="AR163" s="366">
        <v>0.33026378727551298</v>
      </c>
      <c r="AS163" s="366"/>
      <c r="AT163" s="366">
        <v>0.8275763519215612</v>
      </c>
      <c r="AU163" s="366"/>
      <c r="AV163" s="366">
        <v>1.6259952144724861</v>
      </c>
      <c r="AW163" s="366"/>
      <c r="AX163" s="366">
        <v>2.0950986939411158</v>
      </c>
      <c r="AY163" s="366"/>
      <c r="AZ163" s="79">
        <v>1095</v>
      </c>
      <c r="BA163" s="79">
        <v>1277</v>
      </c>
      <c r="BC163" s="53" t="s">
        <v>160</v>
      </c>
      <c r="BD163" s="325"/>
      <c r="BE163" s="366">
        <v>2.5014281352239478</v>
      </c>
      <c r="BF163" s="325"/>
      <c r="BG163" s="367">
        <v>5.7222519959594367</v>
      </c>
      <c r="BH163" s="325"/>
      <c r="BI163" s="366">
        <v>1.028938225240223</v>
      </c>
      <c r="BJ163" s="325"/>
      <c r="BK163" s="367">
        <v>3.845554544438492</v>
      </c>
      <c r="BL163" s="325"/>
      <c r="BM163" s="366">
        <v>1.686971225180937</v>
      </c>
      <c r="BN163" s="325"/>
      <c r="BO163" s="367">
        <v>1.585067104411555</v>
      </c>
      <c r="BP163" s="73"/>
      <c r="BQ163" s="366">
        <v>2.5210878549390041</v>
      </c>
      <c r="BR163" s="73"/>
      <c r="BS163" s="367">
        <v>5.2702170014162411</v>
      </c>
      <c r="BT163" s="73"/>
      <c r="BU163" s="366">
        <v>8.2739799807468234E-2</v>
      </c>
      <c r="BV163" s="73"/>
      <c r="BW163" s="367">
        <v>9.4726997754927822E-2</v>
      </c>
      <c r="BX163" s="73"/>
      <c r="BY163" s="366">
        <v>3.020417691276386E-2</v>
      </c>
      <c r="BZ163" s="73"/>
      <c r="CA163" s="367">
        <v>1.0429789564012251</v>
      </c>
      <c r="CB163" s="79">
        <v>1180</v>
      </c>
      <c r="CC163" s="79">
        <v>1287</v>
      </c>
    </row>
    <row r="164" spans="1:81" x14ac:dyDescent="0.3">
      <c r="A164" s="10"/>
      <c r="B164" s="258"/>
      <c r="C164" s="258"/>
      <c r="D164" s="258"/>
      <c r="E164" s="258"/>
      <c r="F164" s="258"/>
      <c r="G164" s="53"/>
      <c r="H164" s="395"/>
      <c r="I164" s="406"/>
      <c r="J164" s="395"/>
      <c r="K164" s="407"/>
      <c r="L164" s="442"/>
      <c r="M164" s="434"/>
      <c r="N164" s="440"/>
      <c r="O164" s="434"/>
      <c r="P164" s="440"/>
      <c r="Q164" s="434"/>
      <c r="R164" s="440"/>
      <c r="S164" s="434"/>
      <c r="T164" s="450"/>
      <c r="U164" s="434"/>
      <c r="V164" s="440"/>
      <c r="W164" s="434"/>
      <c r="X164" s="440"/>
      <c r="Y164" s="434"/>
      <c r="Z164" s="440"/>
      <c r="AA164" s="434"/>
      <c r="AB164" s="132"/>
      <c r="AC164" s="132"/>
      <c r="AE164" s="53"/>
      <c r="AF164" s="395"/>
      <c r="AG164" s="406"/>
      <c r="AH164" s="395"/>
      <c r="AI164" s="407"/>
      <c r="AJ164" s="395"/>
      <c r="AK164" s="406"/>
      <c r="AL164" s="395"/>
      <c r="AM164" s="406"/>
      <c r="AN164" s="395"/>
      <c r="AO164" s="406"/>
      <c r="AP164" s="395"/>
      <c r="AQ164" s="406"/>
      <c r="AR164" s="395"/>
      <c r="AS164" s="406"/>
      <c r="AT164" s="395"/>
      <c r="AU164" s="406"/>
      <c r="AV164" s="395"/>
      <c r="AW164" s="406"/>
      <c r="AX164" s="395"/>
      <c r="AY164" s="406"/>
      <c r="AZ164" s="70"/>
      <c r="BA164" s="70"/>
      <c r="BC164" s="53"/>
      <c r="BD164" s="325"/>
      <c r="BE164" s="395"/>
      <c r="BF164" s="395"/>
      <c r="BG164" s="407"/>
      <c r="BH164" s="395"/>
      <c r="BI164" s="406"/>
      <c r="BJ164" s="395"/>
      <c r="BK164" s="407"/>
      <c r="BL164" s="395"/>
      <c r="BM164" s="406"/>
      <c r="BN164" s="395"/>
      <c r="BO164" s="407"/>
      <c r="BP164" s="395"/>
      <c r="BQ164" s="406"/>
      <c r="BR164" s="395"/>
      <c r="BS164" s="407"/>
      <c r="BT164" s="395"/>
      <c r="BU164" s="406"/>
      <c r="BV164" s="73"/>
      <c r="BW164" s="396"/>
      <c r="BX164" s="395"/>
      <c r="BY164" s="406"/>
      <c r="BZ164" s="395"/>
      <c r="CA164" s="407"/>
      <c r="CB164" s="70"/>
      <c r="CC164" s="79"/>
    </row>
    <row r="165" spans="1:81" x14ac:dyDescent="0.3">
      <c r="A165" s="10"/>
      <c r="B165" s="258"/>
      <c r="C165" s="258"/>
      <c r="D165" s="258"/>
      <c r="E165" s="258"/>
      <c r="F165" s="258"/>
      <c r="G165" s="80" t="s">
        <v>138</v>
      </c>
      <c r="H165" s="395"/>
      <c r="I165" s="406"/>
      <c r="J165" s="395"/>
      <c r="K165" s="407"/>
      <c r="L165" s="442"/>
      <c r="M165" s="434"/>
      <c r="N165" s="440"/>
      <c r="O165" s="434"/>
      <c r="P165" s="440"/>
      <c r="Q165" s="434"/>
      <c r="R165" s="440"/>
      <c r="S165" s="434"/>
      <c r="T165" s="450"/>
      <c r="U165" s="434"/>
      <c r="V165" s="440"/>
      <c r="W165" s="434"/>
      <c r="X165" s="440"/>
      <c r="Y165" s="434"/>
      <c r="Z165" s="440"/>
      <c r="AA165" s="434"/>
      <c r="AB165" s="132"/>
      <c r="AC165" s="132"/>
      <c r="AE165" s="80" t="s">
        <v>138</v>
      </c>
      <c r="AF165" s="395"/>
      <c r="AG165" s="406"/>
      <c r="AH165" s="395"/>
      <c r="AI165" s="407"/>
      <c r="AJ165" s="395"/>
      <c r="AK165" s="406"/>
      <c r="AL165" s="395"/>
      <c r="AM165" s="406"/>
      <c r="AN165" s="395"/>
      <c r="AO165" s="406"/>
      <c r="AP165" s="395"/>
      <c r="AQ165" s="406"/>
      <c r="AR165" s="395"/>
      <c r="AS165" s="406"/>
      <c r="AT165" s="395"/>
      <c r="AU165" s="406"/>
      <c r="AV165" s="395"/>
      <c r="AW165" s="406"/>
      <c r="AX165" s="395"/>
      <c r="AY165" s="406"/>
      <c r="AZ165" s="70"/>
      <c r="BA165" s="70"/>
      <c r="BC165" s="80" t="s">
        <v>138</v>
      </c>
      <c r="BD165" s="325"/>
      <c r="BE165" s="395"/>
      <c r="BF165" s="395"/>
      <c r="BG165" s="407"/>
      <c r="BH165" s="395"/>
      <c r="BI165" s="406"/>
      <c r="BJ165" s="395"/>
      <c r="BK165" s="407"/>
      <c r="BL165" s="395"/>
      <c r="BM165" s="406"/>
      <c r="BN165" s="395"/>
      <c r="BO165" s="407"/>
      <c r="BP165" s="395"/>
      <c r="BQ165" s="406"/>
      <c r="BR165" s="395"/>
      <c r="BS165" s="407"/>
      <c r="BT165" s="395"/>
      <c r="BU165" s="406"/>
      <c r="BV165" s="395"/>
      <c r="BW165" s="407"/>
      <c r="BX165" s="395"/>
      <c r="BY165" s="406"/>
      <c r="BZ165" s="395"/>
      <c r="CA165" s="407"/>
      <c r="CB165" s="70"/>
      <c r="CC165" s="79"/>
    </row>
    <row r="166" spans="1:81" x14ac:dyDescent="0.3">
      <c r="A166" s="10"/>
      <c r="B166" s="258"/>
      <c r="C166" s="258"/>
      <c r="D166" s="258"/>
      <c r="E166" s="258"/>
      <c r="F166" s="258"/>
      <c r="G166" s="80" t="s">
        <v>161</v>
      </c>
      <c r="H166" s="440">
        <v>4.1591460855644451</v>
      </c>
      <c r="I166" s="434"/>
      <c r="J166" s="440">
        <v>8.5678620310768547</v>
      </c>
      <c r="K166" s="434"/>
      <c r="L166" s="442">
        <v>2.8126045964755328</v>
      </c>
      <c r="M166" s="434"/>
      <c r="N166" s="440">
        <v>6.096041032308416</v>
      </c>
      <c r="O166" s="434"/>
      <c r="P166" s="440">
        <v>1.39972682223156</v>
      </c>
      <c r="Q166" s="434"/>
      <c r="R166" s="440">
        <v>2.2189879481802981</v>
      </c>
      <c r="S166" s="434"/>
      <c r="T166" s="450">
        <v>0.6269427692952273</v>
      </c>
      <c r="U166" s="434"/>
      <c r="V166" s="440">
        <v>2.827134758436308</v>
      </c>
      <c r="W166" s="434"/>
      <c r="X166" s="440">
        <v>2.555836130028831</v>
      </c>
      <c r="Y166" s="434"/>
      <c r="Z166" s="440">
        <v>4.8060410194568446</v>
      </c>
      <c r="AA166" s="434"/>
      <c r="AB166" s="132">
        <v>7533</v>
      </c>
      <c r="AC166" s="132">
        <v>9129</v>
      </c>
      <c r="AE166" s="80" t="s">
        <v>161</v>
      </c>
      <c r="AF166" s="325">
        <v>4.6754536488286806</v>
      </c>
      <c r="AG166" s="325"/>
      <c r="AH166" s="325">
        <v>7.9174054104648484</v>
      </c>
      <c r="AI166" s="365"/>
      <c r="AJ166" s="325">
        <v>3.0545787964446469</v>
      </c>
      <c r="AK166" s="325"/>
      <c r="AL166" s="325">
        <v>5.5833398330173134</v>
      </c>
      <c r="AM166" s="325"/>
      <c r="AN166" s="325">
        <v>1.8453605544046441</v>
      </c>
      <c r="AO166" s="325"/>
      <c r="AP166" s="325">
        <v>1.8502599119826579</v>
      </c>
      <c r="AQ166" s="325"/>
      <c r="AR166" s="325">
        <v>0.68076065231219374</v>
      </c>
      <c r="AS166" s="325"/>
      <c r="AT166" s="325">
        <v>3.2672430900541469</v>
      </c>
      <c r="AU166" s="325"/>
      <c r="AV166" s="325">
        <v>2.7734064668249219</v>
      </c>
      <c r="AW166" s="325"/>
      <c r="AX166" s="325">
        <v>4.6823706861200494</v>
      </c>
      <c r="AY166" s="325"/>
      <c r="AZ166" s="379">
        <v>7878</v>
      </c>
      <c r="BA166" s="379">
        <v>9581</v>
      </c>
      <c r="BC166" s="80" t="s">
        <v>161</v>
      </c>
      <c r="BD166" s="325"/>
      <c r="BE166" s="325">
        <v>4.6163923824655333</v>
      </c>
      <c r="BF166" s="440">
        <v>7.6916663484501706</v>
      </c>
      <c r="BG166" s="434"/>
      <c r="BH166" s="325">
        <v>2.969125534342314</v>
      </c>
      <c r="BI166" s="325"/>
      <c r="BK166" s="325">
        <v>5.457298820451931</v>
      </c>
      <c r="BL166" s="325">
        <v>1.5157748667363791</v>
      </c>
      <c r="BM166" s="325"/>
      <c r="BO166" s="325">
        <v>1.7365039330684311</v>
      </c>
      <c r="BP166" s="325">
        <v>4.3975208625645754</v>
      </c>
      <c r="BQ166" s="325"/>
      <c r="BS166" s="325">
        <v>7.0447373970408584</v>
      </c>
      <c r="BT166" s="325">
        <v>8.3809388777497551E-2</v>
      </c>
      <c r="BU166" s="325"/>
      <c r="BW166" s="325">
        <v>0.43751572668736333</v>
      </c>
      <c r="BX166" s="325">
        <v>0.75251843067235802</v>
      </c>
      <c r="BY166" s="325"/>
      <c r="CA166" s="325">
        <v>1.821607180906875</v>
      </c>
      <c r="CB166" s="379">
        <v>8268</v>
      </c>
      <c r="CC166" s="79">
        <v>9690</v>
      </c>
    </row>
    <row r="167" spans="1:81" x14ac:dyDescent="0.3">
      <c r="A167" s="10"/>
      <c r="B167" s="258"/>
      <c r="C167" s="258"/>
      <c r="D167" s="258"/>
      <c r="E167" s="258"/>
      <c r="F167" s="258"/>
      <c r="G167" s="53" t="s">
        <v>351</v>
      </c>
      <c r="H167" s="440">
        <v>4.2568727158667521</v>
      </c>
      <c r="I167" s="434"/>
      <c r="J167" s="440">
        <v>8.865815652762338</v>
      </c>
      <c r="K167" s="434"/>
      <c r="L167" s="442">
        <v>2.9564473249372289</v>
      </c>
      <c r="M167" s="434"/>
      <c r="N167" s="440">
        <v>6.3847176095645413</v>
      </c>
      <c r="O167" s="434"/>
      <c r="P167" s="440">
        <v>1.3777103002193201</v>
      </c>
      <c r="Q167" s="434"/>
      <c r="R167" s="440">
        <v>2.2261725373921148</v>
      </c>
      <c r="S167" s="434"/>
      <c r="T167" s="450">
        <v>0.63440962919530919</v>
      </c>
      <c r="U167" s="434"/>
      <c r="V167" s="440">
        <v>2.8579378855776758</v>
      </c>
      <c r="W167" s="434"/>
      <c r="X167" s="440">
        <v>2.5389052085155792</v>
      </c>
      <c r="Y167" s="434"/>
      <c r="Z167" s="440">
        <v>5.0360616702732566</v>
      </c>
      <c r="AA167" s="434"/>
      <c r="AB167" s="132">
        <v>7006</v>
      </c>
      <c r="AC167" s="132">
        <v>8467</v>
      </c>
      <c r="AE167" s="53" t="s">
        <v>351</v>
      </c>
      <c r="AF167" s="325">
        <v>4.6988781052604232</v>
      </c>
      <c r="AG167" s="325"/>
      <c r="AH167" s="325">
        <v>8.1804104803067368</v>
      </c>
      <c r="AI167" s="365"/>
      <c r="AJ167" s="325">
        <v>3.229326751979253</v>
      </c>
      <c r="AK167" s="325"/>
      <c r="AL167" s="325">
        <v>5.7899160509310326</v>
      </c>
      <c r="AM167" s="325"/>
      <c r="AN167" s="325">
        <v>1.720139809442643</v>
      </c>
      <c r="AO167" s="325"/>
      <c r="AP167" s="325">
        <v>1.89707539388174</v>
      </c>
      <c r="AQ167" s="325"/>
      <c r="AR167" s="325">
        <v>0.74411506135609851</v>
      </c>
      <c r="AS167" s="325"/>
      <c r="AT167" s="325">
        <v>3.3296653602283479</v>
      </c>
      <c r="AU167" s="325"/>
      <c r="AV167" s="325">
        <v>2.6994437247408252</v>
      </c>
      <c r="AW167" s="325"/>
      <c r="AX167" s="325">
        <v>4.8003145283440567</v>
      </c>
      <c r="AY167" s="325"/>
      <c r="AZ167" s="379">
        <v>7281</v>
      </c>
      <c r="BA167" s="379">
        <v>8855</v>
      </c>
      <c r="BC167" s="53" t="s">
        <v>351</v>
      </c>
      <c r="BD167" s="325"/>
      <c r="BE167" s="325">
        <v>4.6612661321723623</v>
      </c>
      <c r="BF167" s="450">
        <v>8.1432765499752264</v>
      </c>
      <c r="BG167" s="434"/>
      <c r="BH167" s="325">
        <v>2.9555799878760758</v>
      </c>
      <c r="BI167" s="325"/>
      <c r="BK167" s="366">
        <v>5.81462519857996</v>
      </c>
      <c r="BL167" s="325">
        <v>1.5774896186318561</v>
      </c>
      <c r="BM167" s="325"/>
      <c r="BO167" s="366">
        <v>1.8238253116352821</v>
      </c>
      <c r="BP167" s="325">
        <v>4.4321558123762186</v>
      </c>
      <c r="BQ167" s="325"/>
      <c r="BS167" s="366">
        <v>7.4532429829550439</v>
      </c>
      <c r="BT167" s="325">
        <v>7.103109227710247E-2</v>
      </c>
      <c r="BU167" s="325"/>
      <c r="BW167" s="366">
        <v>0.44993163084221949</v>
      </c>
      <c r="BX167" s="325">
        <v>0.75801239382854746</v>
      </c>
      <c r="BY167" s="325"/>
      <c r="CA167" s="366">
        <v>1.9593957554904411</v>
      </c>
      <c r="CB167" s="379">
        <v>7500</v>
      </c>
      <c r="CC167" s="79">
        <v>8833</v>
      </c>
    </row>
    <row r="168" spans="1:81" x14ac:dyDescent="0.3">
      <c r="A168" s="10"/>
      <c r="B168" s="258"/>
      <c r="C168" s="258"/>
      <c r="D168" s="258"/>
      <c r="E168" s="258"/>
      <c r="F168" s="258"/>
      <c r="G168" s="53" t="s">
        <v>352</v>
      </c>
      <c r="H168" s="440">
        <v>8.8806674825840268</v>
      </c>
      <c r="I168" s="434"/>
      <c r="J168" s="440">
        <v>11.84574587080348</v>
      </c>
      <c r="K168" s="434"/>
      <c r="L168" s="442">
        <v>2.148934099801874</v>
      </c>
      <c r="M168" s="434"/>
      <c r="N168" s="440">
        <v>7.0845122265684042</v>
      </c>
      <c r="O168" s="434"/>
      <c r="P168" s="440">
        <v>6.68441160975659</v>
      </c>
      <c r="Q168" s="434"/>
      <c r="R168" s="440">
        <v>4.6685279303633269</v>
      </c>
      <c r="S168" s="434"/>
      <c r="T168" s="450">
        <v>0</v>
      </c>
      <c r="U168" s="434"/>
      <c r="V168" s="440">
        <v>7.7695364538417886</v>
      </c>
      <c r="W168" s="434"/>
      <c r="X168" s="440">
        <v>0.65690126938012661</v>
      </c>
      <c r="Y168" s="434"/>
      <c r="Z168" s="440">
        <v>3.2511415413696558</v>
      </c>
      <c r="AA168" s="434"/>
      <c r="AB168" s="132">
        <v>60</v>
      </c>
      <c r="AC168" s="132">
        <v>67</v>
      </c>
      <c r="AE168" s="53" t="s">
        <v>352</v>
      </c>
      <c r="AF168" s="325">
        <v>4.2552162706518351</v>
      </c>
      <c r="AG168" s="325"/>
      <c r="AH168" s="325">
        <v>16.472620839441429</v>
      </c>
      <c r="AI168" s="365"/>
      <c r="AJ168" s="325">
        <v>4.1841193860304884</v>
      </c>
      <c r="AK168" s="325"/>
      <c r="AL168" s="325">
        <v>9.4403808957751387</v>
      </c>
      <c r="AM168" s="325"/>
      <c r="AN168" s="325">
        <v>0</v>
      </c>
      <c r="AO168" s="325"/>
      <c r="AP168" s="325">
        <v>10.164666650948019</v>
      </c>
      <c r="AQ168" s="325"/>
      <c r="AR168" s="325">
        <v>1.1366170629927661</v>
      </c>
      <c r="AS168" s="325"/>
      <c r="AT168" s="325">
        <v>0.53800885148067079</v>
      </c>
      <c r="AU168" s="325"/>
      <c r="AV168" s="325">
        <v>1.002306763439081</v>
      </c>
      <c r="AW168" s="325"/>
      <c r="AX168" s="325">
        <v>6.6689404376209191</v>
      </c>
      <c r="AY168" s="325"/>
      <c r="AZ168" s="379">
        <v>56</v>
      </c>
      <c r="BA168" s="379">
        <v>74</v>
      </c>
      <c r="BC168" s="53" t="s">
        <v>352</v>
      </c>
      <c r="BD168" s="325"/>
      <c r="BE168" s="325">
        <v>8.1713706802696606</v>
      </c>
      <c r="BF168" s="450">
        <v>1.8055276248000649</v>
      </c>
      <c r="BG168" s="434"/>
      <c r="BH168" s="325">
        <v>6.812376051811655</v>
      </c>
      <c r="BI168" s="325"/>
      <c r="BK168" s="366">
        <v>1.7837983127527841</v>
      </c>
      <c r="BL168" s="325">
        <v>2.3158882114544941</v>
      </c>
      <c r="BM168" s="325"/>
      <c r="BO168" s="366">
        <v>0</v>
      </c>
      <c r="BP168" s="325">
        <v>7.0089090132664102</v>
      </c>
      <c r="BQ168" s="325"/>
      <c r="BS168" s="366">
        <v>1.797919656559654</v>
      </c>
      <c r="BT168" s="325">
        <v>1.297534655633501</v>
      </c>
      <c r="BU168" s="325"/>
      <c r="BW168" s="366">
        <v>0</v>
      </c>
      <c r="BX168" s="325">
        <v>0</v>
      </c>
      <c r="BY168" s="325"/>
      <c r="CA168" s="366">
        <v>0</v>
      </c>
      <c r="CB168" s="379">
        <v>69</v>
      </c>
      <c r="CC168" s="79">
        <v>66</v>
      </c>
    </row>
    <row r="169" spans="1:81" x14ac:dyDescent="0.3">
      <c r="A169" s="10"/>
      <c r="B169" s="258"/>
      <c r="C169" s="258"/>
      <c r="D169" s="258"/>
      <c r="E169" s="258"/>
      <c r="F169" s="258"/>
      <c r="G169" s="53" t="s">
        <v>353</v>
      </c>
      <c r="H169" s="440" t="s">
        <v>354</v>
      </c>
      <c r="I169" s="434"/>
      <c r="J169" s="440" t="s">
        <v>354</v>
      </c>
      <c r="K169" s="434"/>
      <c r="L169" s="440" t="s">
        <v>354</v>
      </c>
      <c r="M169" s="434"/>
      <c r="N169" s="440" t="s">
        <v>354</v>
      </c>
      <c r="O169" s="434"/>
      <c r="P169" s="440" t="s">
        <v>354</v>
      </c>
      <c r="Q169" s="434"/>
      <c r="R169" s="440" t="s">
        <v>354</v>
      </c>
      <c r="S169" s="434"/>
      <c r="T169" s="440" t="s">
        <v>354</v>
      </c>
      <c r="U169" s="434"/>
      <c r="V169" s="440" t="s">
        <v>354</v>
      </c>
      <c r="W169" s="434"/>
      <c r="X169" s="440" t="s">
        <v>354</v>
      </c>
      <c r="Y169" s="434"/>
      <c r="Z169" s="440" t="s">
        <v>354</v>
      </c>
      <c r="AA169" s="434"/>
      <c r="AB169" s="132">
        <v>4</v>
      </c>
      <c r="AC169" s="132">
        <v>3</v>
      </c>
      <c r="AE169" s="53" t="s">
        <v>353</v>
      </c>
      <c r="AF169" s="325" t="s">
        <v>354</v>
      </c>
      <c r="AG169" s="325"/>
      <c r="AH169" s="325" t="s">
        <v>354</v>
      </c>
      <c r="AI169" s="325"/>
      <c r="AJ169" s="325" t="s">
        <v>354</v>
      </c>
      <c r="AK169" s="325"/>
      <c r="AL169" s="325" t="s">
        <v>354</v>
      </c>
      <c r="AM169" s="325"/>
      <c r="AN169" s="325" t="s">
        <v>354</v>
      </c>
      <c r="AO169" s="325"/>
      <c r="AP169" s="325" t="s">
        <v>354</v>
      </c>
      <c r="AQ169" s="325"/>
      <c r="AR169" s="325" t="s">
        <v>354</v>
      </c>
      <c r="AS169" s="325"/>
      <c r="AT169" s="325" t="s">
        <v>354</v>
      </c>
      <c r="AU169" s="325"/>
      <c r="AV169" s="325" t="s">
        <v>354</v>
      </c>
      <c r="AW169" s="325"/>
      <c r="AX169" s="325" t="s">
        <v>354</v>
      </c>
      <c r="AY169" s="325"/>
      <c r="AZ169" s="379">
        <v>2</v>
      </c>
      <c r="BA169" s="379">
        <v>6</v>
      </c>
      <c r="BC169" s="53" t="s">
        <v>353</v>
      </c>
      <c r="BD169" s="325"/>
      <c r="BE169" s="395" t="s">
        <v>354</v>
      </c>
      <c r="BF169" s="450" t="s">
        <v>354</v>
      </c>
      <c r="BG169" s="434"/>
      <c r="BH169" s="325" t="s">
        <v>354</v>
      </c>
      <c r="BI169" s="325"/>
      <c r="BK169" s="366" t="s">
        <v>354</v>
      </c>
      <c r="BL169" s="366" t="s">
        <v>354</v>
      </c>
      <c r="BM169" s="366"/>
      <c r="BO169" s="366" t="s">
        <v>354</v>
      </c>
      <c r="BP169" s="325" t="s">
        <v>354</v>
      </c>
      <c r="BQ169" s="325"/>
      <c r="BS169" s="366" t="s">
        <v>354</v>
      </c>
      <c r="BT169" s="366" t="s">
        <v>354</v>
      </c>
      <c r="BU169" s="366"/>
      <c r="BW169" s="366" t="s">
        <v>354</v>
      </c>
      <c r="BX169" s="366" t="s">
        <v>354</v>
      </c>
      <c r="BY169" s="366"/>
      <c r="CA169" s="366" t="s">
        <v>354</v>
      </c>
      <c r="CB169" s="70">
        <v>6</v>
      </c>
      <c r="CC169" s="368">
        <v>4</v>
      </c>
    </row>
    <row r="170" spans="1:81" x14ac:dyDescent="0.3">
      <c r="A170" s="10"/>
      <c r="B170" s="258"/>
      <c r="C170" s="258"/>
      <c r="D170" s="258"/>
      <c r="E170" s="258"/>
      <c r="F170" s="258"/>
      <c r="G170" s="53" t="s">
        <v>355</v>
      </c>
      <c r="H170" s="440">
        <v>2.3396161769376418</v>
      </c>
      <c r="I170" s="434"/>
      <c r="J170" s="440">
        <v>4.7530450194837091</v>
      </c>
      <c r="K170" s="434"/>
      <c r="L170" s="442">
        <v>1.1513118410012759</v>
      </c>
      <c r="M170" s="434"/>
      <c r="N170" s="440">
        <v>2.6586694192492248</v>
      </c>
      <c r="O170" s="434"/>
      <c r="P170" s="440">
        <v>0.99307190927410016</v>
      </c>
      <c r="Q170" s="434"/>
      <c r="R170" s="440">
        <v>1.8854896906383889</v>
      </c>
      <c r="S170" s="434"/>
      <c r="T170" s="450">
        <v>0.6197728859907754</v>
      </c>
      <c r="U170" s="434"/>
      <c r="V170" s="440">
        <v>1.959691188140773</v>
      </c>
      <c r="W170" s="434"/>
      <c r="X170" s="440">
        <v>3.0184746820790069</v>
      </c>
      <c r="Y170" s="434"/>
      <c r="Z170" s="440">
        <v>2.3208501503290111</v>
      </c>
      <c r="AA170" s="434"/>
      <c r="AB170" s="132">
        <v>463</v>
      </c>
      <c r="AC170" s="132">
        <v>592</v>
      </c>
      <c r="AE170" s="53" t="s">
        <v>355</v>
      </c>
      <c r="AF170" s="325">
        <v>4.4690201770308002</v>
      </c>
      <c r="AG170" s="325"/>
      <c r="AH170" s="325">
        <v>4.1881700159208997</v>
      </c>
      <c r="AI170" s="365"/>
      <c r="AJ170" s="325">
        <v>1.100620906817358</v>
      </c>
      <c r="AK170" s="325"/>
      <c r="AL170" s="325">
        <v>3.0002433080276432</v>
      </c>
      <c r="AM170" s="325"/>
      <c r="AN170" s="325">
        <v>3.3679602652334721</v>
      </c>
      <c r="AO170" s="325"/>
      <c r="AP170" s="325">
        <v>0.57394141736758897</v>
      </c>
      <c r="AQ170" s="325"/>
      <c r="AR170" s="325">
        <v>0.60488393626826731</v>
      </c>
      <c r="AS170" s="325"/>
      <c r="AT170" s="325">
        <v>2.854785386215112</v>
      </c>
      <c r="AU170" s="325"/>
      <c r="AV170" s="325">
        <v>3.718593541382071</v>
      </c>
      <c r="AW170" s="325"/>
      <c r="AX170" s="325">
        <v>3.2274594197131412</v>
      </c>
      <c r="AY170" s="325"/>
      <c r="AZ170" s="379">
        <v>539</v>
      </c>
      <c r="BA170" s="379">
        <v>646</v>
      </c>
      <c r="BC170" s="53" t="s">
        <v>355</v>
      </c>
      <c r="BD170" s="325"/>
      <c r="BE170" s="395">
        <v>3.8729390610027439</v>
      </c>
      <c r="BF170" s="450">
        <v>3.72417049909994</v>
      </c>
      <c r="BG170" s="434"/>
      <c r="BH170" s="325">
        <v>2.8061112399921919</v>
      </c>
      <c r="BI170" s="325"/>
      <c r="BK170" s="366">
        <v>2.2882644588261192</v>
      </c>
      <c r="BL170" s="325">
        <v>0.80216248206884588</v>
      </c>
      <c r="BM170" s="325"/>
      <c r="BO170" s="366">
        <v>1.0422641431425641</v>
      </c>
      <c r="BP170" s="325">
        <v>3.8000392626071999</v>
      </c>
      <c r="BQ170" s="325"/>
      <c r="BS170" s="366">
        <v>3.427002483875202</v>
      </c>
      <c r="BT170" s="325">
        <v>0.1184704274672711</v>
      </c>
      <c r="BU170" s="325"/>
      <c r="BW170" s="366">
        <v>0.35368274514531639</v>
      </c>
      <c r="BX170" s="325">
        <v>0.75969120562977543</v>
      </c>
      <c r="BY170" s="325"/>
      <c r="CA170" s="366">
        <v>0.56479762573815706</v>
      </c>
      <c r="CB170" s="70">
        <v>693</v>
      </c>
      <c r="CC170" s="368">
        <v>787</v>
      </c>
    </row>
    <row r="171" spans="1:81" x14ac:dyDescent="0.3">
      <c r="A171" s="10"/>
      <c r="B171" s="258"/>
      <c r="C171" s="258"/>
      <c r="D171" s="258"/>
      <c r="E171" s="258"/>
      <c r="F171" s="258"/>
      <c r="G171" s="80" t="s">
        <v>356</v>
      </c>
      <c r="H171" s="440">
        <v>1.8710621906796761</v>
      </c>
      <c r="I171" s="434"/>
      <c r="J171" s="440">
        <v>14.28787777340259</v>
      </c>
      <c r="K171" s="434"/>
      <c r="L171" s="442">
        <v>1.8710621906796761</v>
      </c>
      <c r="M171" s="434"/>
      <c r="N171" s="440">
        <v>12.301103821319771</v>
      </c>
      <c r="O171" s="434"/>
      <c r="P171" s="440">
        <v>1.139151340990717</v>
      </c>
      <c r="Q171" s="434"/>
      <c r="R171" s="440">
        <v>4.1997067978307721</v>
      </c>
      <c r="S171" s="434"/>
      <c r="T171" s="450">
        <v>5.6412871692158824</v>
      </c>
      <c r="U171" s="434"/>
      <c r="V171" s="440">
        <v>9.2752077364293637</v>
      </c>
      <c r="W171" s="434"/>
      <c r="X171" s="440">
        <v>2.2373823706945219</v>
      </c>
      <c r="Y171" s="434"/>
      <c r="Z171" s="440">
        <v>13.036096336958501</v>
      </c>
      <c r="AA171" s="434"/>
      <c r="AB171" s="132">
        <v>80</v>
      </c>
      <c r="AC171" s="132">
        <v>163</v>
      </c>
      <c r="AE171" s="80" t="s">
        <v>356</v>
      </c>
      <c r="AF171" s="325">
        <v>2.6166142303396152</v>
      </c>
      <c r="AG171" s="325"/>
      <c r="AH171" s="469">
        <v>10.75673931588935</v>
      </c>
      <c r="AI171" s="434"/>
      <c r="AJ171" s="325">
        <v>1.2605035335964041</v>
      </c>
      <c r="AK171" s="325"/>
      <c r="AL171" s="410">
        <v>6.4098826666509696</v>
      </c>
      <c r="AM171" s="410"/>
      <c r="AN171" s="325">
        <v>1.3160094892167371</v>
      </c>
      <c r="AO171" s="325"/>
      <c r="AP171" s="468">
        <v>5.5972656731216226</v>
      </c>
      <c r="AQ171" s="434"/>
      <c r="AR171" s="325">
        <v>0</v>
      </c>
      <c r="AS171" s="325"/>
      <c r="AT171" s="469">
        <v>2.815727790778118</v>
      </c>
      <c r="AU171" s="434"/>
      <c r="AV171" s="325">
        <v>3.0323109687613199</v>
      </c>
      <c r="AW171" s="325"/>
      <c r="AX171" s="469">
        <v>3.0455644869316889</v>
      </c>
      <c r="AY171" s="434"/>
      <c r="AZ171" s="379">
        <v>118</v>
      </c>
      <c r="BA171" s="379">
        <v>162</v>
      </c>
      <c r="BC171" s="80" t="s">
        <v>356</v>
      </c>
      <c r="BD171" s="325"/>
      <c r="BE171" s="395">
        <v>4.2551414758022599</v>
      </c>
      <c r="BF171" s="440">
        <v>17.101973224864881</v>
      </c>
      <c r="BG171" s="434"/>
      <c r="BH171" s="325">
        <v>3.2662254792994401</v>
      </c>
      <c r="BI171" s="325"/>
      <c r="BJ171" s="395"/>
      <c r="BK171" s="396">
        <v>8.4898679580940417</v>
      </c>
      <c r="BL171" s="325">
        <v>0</v>
      </c>
      <c r="BM171" s="325"/>
      <c r="BN171" s="395"/>
      <c r="BO171" s="407">
        <v>5.3016372590481433</v>
      </c>
      <c r="BP171" s="325">
        <v>3.704972634922294</v>
      </c>
      <c r="BQ171" s="325"/>
      <c r="BR171" s="395"/>
      <c r="BS171" s="407">
        <v>14.94229861855931</v>
      </c>
      <c r="BT171" s="325">
        <v>0</v>
      </c>
      <c r="BU171" s="325"/>
      <c r="BV171" s="395"/>
      <c r="BW171" s="396">
        <v>0</v>
      </c>
      <c r="BX171" s="325">
        <v>1.3975254961959751</v>
      </c>
      <c r="BY171" s="325"/>
      <c r="BZ171" s="395"/>
      <c r="CA171" s="396">
        <v>4.4441658460001818</v>
      </c>
      <c r="CB171" s="70">
        <v>128</v>
      </c>
      <c r="CC171" s="368">
        <v>162</v>
      </c>
    </row>
    <row r="172" spans="1:81" ht="26.1" customHeight="1" x14ac:dyDescent="0.3">
      <c r="A172" s="10"/>
      <c r="B172" s="258"/>
      <c r="C172" s="258"/>
      <c r="D172" s="258"/>
      <c r="E172" s="258"/>
      <c r="F172" s="258"/>
      <c r="G172" s="53" t="s">
        <v>357</v>
      </c>
      <c r="H172" s="440" t="s">
        <v>354</v>
      </c>
      <c r="I172" s="434"/>
      <c r="J172" s="440">
        <v>14.31033388527497</v>
      </c>
      <c r="K172" s="434"/>
      <c r="L172" s="440" t="s">
        <v>354</v>
      </c>
      <c r="M172" s="434"/>
      <c r="N172" s="440">
        <v>12.452515614800159</v>
      </c>
      <c r="O172" s="434"/>
      <c r="P172" s="440" t="s">
        <v>354</v>
      </c>
      <c r="Q172" s="434"/>
      <c r="R172" s="440">
        <v>5.2432869383941716</v>
      </c>
      <c r="S172" s="434"/>
      <c r="T172" s="440" t="s">
        <v>354</v>
      </c>
      <c r="U172" s="434"/>
      <c r="V172" s="440">
        <v>5.6394916004727493</v>
      </c>
      <c r="W172" s="434"/>
      <c r="X172" s="440" t="s">
        <v>354</v>
      </c>
      <c r="Y172" s="434"/>
      <c r="Z172" s="440">
        <v>5.4157695726899178</v>
      </c>
      <c r="AA172" s="434"/>
      <c r="AB172" s="132">
        <v>23</v>
      </c>
      <c r="AC172" s="132">
        <v>63</v>
      </c>
      <c r="AE172" s="53" t="s">
        <v>357</v>
      </c>
      <c r="AF172" s="325" t="s">
        <v>354</v>
      </c>
      <c r="AG172" s="325"/>
      <c r="AH172" s="325">
        <v>13.99052354820178</v>
      </c>
      <c r="AI172" s="365"/>
      <c r="AJ172" s="325" t="s">
        <v>354</v>
      </c>
      <c r="AK172" s="325"/>
      <c r="AL172" s="325">
        <v>9.6877841086493373</v>
      </c>
      <c r="AM172" s="325"/>
      <c r="AN172" s="325" t="s">
        <v>354</v>
      </c>
      <c r="AO172" s="325"/>
      <c r="AP172" s="325">
        <v>5.3433923791416644</v>
      </c>
      <c r="AQ172" s="325"/>
      <c r="AR172" s="325" t="s">
        <v>354</v>
      </c>
      <c r="AS172" s="325"/>
      <c r="AT172" s="325">
        <v>5.0950511485747647</v>
      </c>
      <c r="AU172" s="325"/>
      <c r="AV172" s="325" t="s">
        <v>354</v>
      </c>
      <c r="AW172" s="325"/>
      <c r="AX172" s="325">
        <v>4.9197416204398197</v>
      </c>
      <c r="AY172" s="325"/>
      <c r="AZ172" s="379">
        <v>40</v>
      </c>
      <c r="BA172" s="379">
        <v>66</v>
      </c>
      <c r="BC172" s="53" t="s">
        <v>357</v>
      </c>
      <c r="BD172" s="325"/>
      <c r="BE172" s="395" t="s">
        <v>354</v>
      </c>
      <c r="BF172" s="450">
        <v>7.0077179413538691</v>
      </c>
      <c r="BG172" s="434"/>
      <c r="BH172" s="325" t="s">
        <v>354</v>
      </c>
      <c r="BI172" s="325"/>
      <c r="BK172" s="366">
        <v>3.0249563869880691</v>
      </c>
      <c r="BL172" s="366" t="s">
        <v>354</v>
      </c>
      <c r="BM172" s="366"/>
      <c r="BO172" s="366">
        <v>5.332431009864167</v>
      </c>
      <c r="BP172" s="325" t="s">
        <v>354</v>
      </c>
      <c r="BQ172" s="325"/>
      <c r="BS172" s="366">
        <v>7.8037602206638219</v>
      </c>
      <c r="BT172" s="366" t="s">
        <v>354</v>
      </c>
      <c r="BU172" s="366"/>
      <c r="BW172" s="366">
        <v>0</v>
      </c>
      <c r="BX172" s="366" t="s">
        <v>354</v>
      </c>
      <c r="BY172" s="366"/>
      <c r="CA172" s="366">
        <v>0.56374141339767958</v>
      </c>
      <c r="CB172" s="70">
        <v>38</v>
      </c>
      <c r="CC172" s="368">
        <v>57</v>
      </c>
    </row>
    <row r="173" spans="1:81" x14ac:dyDescent="0.3">
      <c r="A173" s="10"/>
      <c r="B173" s="258"/>
      <c r="C173" s="258"/>
      <c r="D173" s="258"/>
      <c r="E173" s="258"/>
      <c r="F173" s="258"/>
      <c r="G173" s="53" t="s">
        <v>358</v>
      </c>
      <c r="H173" s="440" t="s">
        <v>354</v>
      </c>
      <c r="I173" s="434"/>
      <c r="J173" s="440" t="s">
        <v>354</v>
      </c>
      <c r="K173" s="434"/>
      <c r="L173" s="440" t="s">
        <v>354</v>
      </c>
      <c r="M173" s="434"/>
      <c r="N173" s="440" t="s">
        <v>354</v>
      </c>
      <c r="O173" s="434"/>
      <c r="P173" s="440" t="s">
        <v>354</v>
      </c>
      <c r="Q173" s="434"/>
      <c r="R173" s="440" t="s">
        <v>354</v>
      </c>
      <c r="S173" s="434"/>
      <c r="T173" s="440" t="s">
        <v>354</v>
      </c>
      <c r="U173" s="434"/>
      <c r="V173" s="440" t="s">
        <v>354</v>
      </c>
      <c r="W173" s="434"/>
      <c r="X173" s="440" t="s">
        <v>354</v>
      </c>
      <c r="Y173" s="434"/>
      <c r="Z173" s="440" t="s">
        <v>354</v>
      </c>
      <c r="AA173" s="434"/>
      <c r="AB173" s="132">
        <v>8</v>
      </c>
      <c r="AC173" s="132">
        <v>27</v>
      </c>
      <c r="AE173" s="53" t="s">
        <v>358</v>
      </c>
      <c r="AF173" s="325" t="s">
        <v>354</v>
      </c>
      <c r="AG173" s="325"/>
      <c r="AH173" s="325" t="s">
        <v>354</v>
      </c>
      <c r="AI173" s="325"/>
      <c r="AJ173" s="325" t="s">
        <v>354</v>
      </c>
      <c r="AK173" s="325"/>
      <c r="AL173" s="325" t="s">
        <v>354</v>
      </c>
      <c r="AM173" s="325"/>
      <c r="AN173" s="325" t="s">
        <v>354</v>
      </c>
      <c r="AO173" s="325"/>
      <c r="AP173" s="325" t="s">
        <v>354</v>
      </c>
      <c r="AQ173" s="325"/>
      <c r="AR173" s="325" t="s">
        <v>354</v>
      </c>
      <c r="AS173" s="325"/>
      <c r="AT173" s="325" t="s">
        <v>354</v>
      </c>
      <c r="AU173" s="325"/>
      <c r="AV173" s="325" t="s">
        <v>354</v>
      </c>
      <c r="AW173" s="325"/>
      <c r="AX173" s="325" t="s">
        <v>354</v>
      </c>
      <c r="AY173" s="325"/>
      <c r="AZ173" s="379">
        <v>19</v>
      </c>
      <c r="BA173" s="379">
        <v>13</v>
      </c>
      <c r="BC173" s="53" t="s">
        <v>358</v>
      </c>
      <c r="BD173" s="325"/>
      <c r="BE173" s="395" t="s">
        <v>354</v>
      </c>
      <c r="BF173" s="450" t="s">
        <v>354</v>
      </c>
      <c r="BG173" s="434"/>
      <c r="BH173" s="325" t="s">
        <v>354</v>
      </c>
      <c r="BI173" s="325"/>
      <c r="BK173" s="366" t="s">
        <v>354</v>
      </c>
      <c r="BL173" s="325" t="s">
        <v>354</v>
      </c>
      <c r="BM173" s="325"/>
      <c r="BN173" s="366" t="s">
        <v>354</v>
      </c>
      <c r="BO173" s="367"/>
      <c r="BP173" s="325" t="s">
        <v>354</v>
      </c>
      <c r="BQ173" s="325"/>
      <c r="BS173" s="366" t="s">
        <v>354</v>
      </c>
      <c r="BT173" s="325" t="s">
        <v>354</v>
      </c>
      <c r="BU173" s="325"/>
      <c r="BW173" s="366" t="s">
        <v>354</v>
      </c>
      <c r="BX173" s="325" t="s">
        <v>354</v>
      </c>
      <c r="BY173" s="325"/>
      <c r="CA173" s="366" t="s">
        <v>354</v>
      </c>
      <c r="CB173" s="70">
        <v>25</v>
      </c>
      <c r="CC173" s="368">
        <v>20</v>
      </c>
    </row>
    <row r="174" spans="1:81" x14ac:dyDescent="0.3">
      <c r="A174" s="10"/>
      <c r="B174" s="258"/>
      <c r="C174" s="258"/>
      <c r="D174" s="258"/>
      <c r="E174" s="258"/>
      <c r="F174" s="258"/>
      <c r="G174" s="53" t="s">
        <v>359</v>
      </c>
      <c r="H174" s="440" t="s">
        <v>354</v>
      </c>
      <c r="I174" s="434"/>
      <c r="J174" s="440" t="s">
        <v>354</v>
      </c>
      <c r="K174" s="434"/>
      <c r="L174" s="440" t="s">
        <v>354</v>
      </c>
      <c r="M174" s="434"/>
      <c r="N174" s="440" t="s">
        <v>354</v>
      </c>
      <c r="O174" s="434"/>
      <c r="P174" s="440" t="s">
        <v>354</v>
      </c>
      <c r="Q174" s="434"/>
      <c r="R174" s="440" t="s">
        <v>354</v>
      </c>
      <c r="S174" s="434"/>
      <c r="T174" s="440" t="s">
        <v>354</v>
      </c>
      <c r="U174" s="434"/>
      <c r="V174" s="440" t="s">
        <v>354</v>
      </c>
      <c r="W174" s="434"/>
      <c r="X174" s="440" t="s">
        <v>354</v>
      </c>
      <c r="Y174" s="434"/>
      <c r="Z174" s="440" t="s">
        <v>354</v>
      </c>
      <c r="AA174" s="434"/>
      <c r="AB174" s="132">
        <v>27</v>
      </c>
      <c r="AC174" s="132">
        <v>39</v>
      </c>
      <c r="AE174" s="53" t="s">
        <v>359</v>
      </c>
      <c r="AF174" s="325" t="s">
        <v>354</v>
      </c>
      <c r="AG174" s="325"/>
      <c r="AH174" s="325" t="s">
        <v>354</v>
      </c>
      <c r="AI174" s="325"/>
      <c r="AJ174" s="325" t="s">
        <v>354</v>
      </c>
      <c r="AK174" s="325"/>
      <c r="AL174" s="325" t="s">
        <v>354</v>
      </c>
      <c r="AM174" s="325"/>
      <c r="AN174" s="325" t="s">
        <v>354</v>
      </c>
      <c r="AO174" s="325"/>
      <c r="AP174" s="325" t="s">
        <v>354</v>
      </c>
      <c r="AQ174" s="325"/>
      <c r="AR174" s="325" t="s">
        <v>354</v>
      </c>
      <c r="AS174" s="325"/>
      <c r="AT174" s="325" t="s">
        <v>354</v>
      </c>
      <c r="AU174" s="325"/>
      <c r="AV174" s="325" t="s">
        <v>354</v>
      </c>
      <c r="AW174" s="325"/>
      <c r="AX174" s="325" t="s">
        <v>354</v>
      </c>
      <c r="AY174" s="325"/>
      <c r="AZ174" s="379">
        <v>34</v>
      </c>
      <c r="BA174" s="379">
        <v>39</v>
      </c>
      <c r="BC174" s="53" t="s">
        <v>359</v>
      </c>
      <c r="BD174" s="325"/>
      <c r="BE174" s="395" t="s">
        <v>354</v>
      </c>
      <c r="BF174" s="450" t="s">
        <v>354</v>
      </c>
      <c r="BG174" s="434"/>
      <c r="BH174" s="325" t="s">
        <v>354</v>
      </c>
      <c r="BI174" s="325"/>
      <c r="BK174" s="366" t="s">
        <v>354</v>
      </c>
      <c r="BL174" s="325" t="s">
        <v>354</v>
      </c>
      <c r="BM174" s="325"/>
      <c r="BN174" s="366" t="s">
        <v>354</v>
      </c>
      <c r="BO174" s="367"/>
      <c r="BP174" s="325" t="s">
        <v>354</v>
      </c>
      <c r="BQ174" s="325"/>
      <c r="BS174" s="366" t="s">
        <v>354</v>
      </c>
      <c r="BT174" s="325" t="s">
        <v>354</v>
      </c>
      <c r="BU174" s="325"/>
      <c r="BW174" s="366" t="s">
        <v>354</v>
      </c>
      <c r="BX174" s="325" t="s">
        <v>354</v>
      </c>
      <c r="BY174" s="325"/>
      <c r="CA174" s="366" t="s">
        <v>354</v>
      </c>
      <c r="CB174" s="70">
        <v>38</v>
      </c>
      <c r="CC174" s="368">
        <v>42</v>
      </c>
    </row>
    <row r="175" spans="1:81" x14ac:dyDescent="0.3">
      <c r="G175" s="53" t="s">
        <v>360</v>
      </c>
      <c r="H175" s="440" t="s">
        <v>354</v>
      </c>
      <c r="I175" s="434"/>
      <c r="J175" s="440" t="s">
        <v>354</v>
      </c>
      <c r="K175" s="434"/>
      <c r="L175" s="440" t="s">
        <v>354</v>
      </c>
      <c r="M175" s="434"/>
      <c r="N175" s="440" t="s">
        <v>354</v>
      </c>
      <c r="O175" s="434"/>
      <c r="P175" s="440" t="s">
        <v>354</v>
      </c>
      <c r="Q175" s="434"/>
      <c r="R175" s="440" t="s">
        <v>354</v>
      </c>
      <c r="S175" s="434"/>
      <c r="T175" s="440" t="s">
        <v>354</v>
      </c>
      <c r="U175" s="434"/>
      <c r="V175" s="440" t="s">
        <v>354</v>
      </c>
      <c r="W175" s="434"/>
      <c r="X175" s="440" t="s">
        <v>354</v>
      </c>
      <c r="Y175" s="434"/>
      <c r="Z175" s="440" t="s">
        <v>354</v>
      </c>
      <c r="AA175" s="434"/>
      <c r="AB175" s="132">
        <v>22</v>
      </c>
      <c r="AC175" s="132">
        <v>34</v>
      </c>
      <c r="AE175" s="53" t="s">
        <v>360</v>
      </c>
      <c r="AF175" s="325" t="s">
        <v>354</v>
      </c>
      <c r="AG175" s="325"/>
      <c r="AH175" s="325" t="s">
        <v>354</v>
      </c>
      <c r="AI175" s="325"/>
      <c r="AJ175" s="325" t="s">
        <v>354</v>
      </c>
      <c r="AK175" s="325"/>
      <c r="AL175" s="325" t="s">
        <v>354</v>
      </c>
      <c r="AM175" s="325"/>
      <c r="AN175" s="325" t="s">
        <v>354</v>
      </c>
      <c r="AO175" s="325"/>
      <c r="AP175" s="325" t="s">
        <v>354</v>
      </c>
      <c r="AQ175" s="325"/>
      <c r="AR175" s="325" t="s">
        <v>354</v>
      </c>
      <c r="AS175" s="325"/>
      <c r="AT175" s="325" t="s">
        <v>354</v>
      </c>
      <c r="AU175" s="325"/>
      <c r="AV175" s="325" t="s">
        <v>354</v>
      </c>
      <c r="AW175" s="325"/>
      <c r="AX175" s="325" t="s">
        <v>354</v>
      </c>
      <c r="AY175" s="325"/>
      <c r="AZ175" s="379">
        <v>25</v>
      </c>
      <c r="BA175" s="379">
        <v>44</v>
      </c>
      <c r="BC175" s="53" t="s">
        <v>360</v>
      </c>
      <c r="BD175" s="325"/>
      <c r="BE175" s="395" t="s">
        <v>354</v>
      </c>
      <c r="BF175" s="450" t="s">
        <v>354</v>
      </c>
      <c r="BG175" s="434"/>
      <c r="BH175" s="325" t="s">
        <v>354</v>
      </c>
      <c r="BI175" s="325"/>
      <c r="BK175" s="366" t="s">
        <v>354</v>
      </c>
      <c r="BL175" s="325" t="s">
        <v>354</v>
      </c>
      <c r="BM175" s="325"/>
      <c r="BN175" s="366" t="s">
        <v>354</v>
      </c>
      <c r="BO175" s="367"/>
      <c r="BP175" s="325" t="s">
        <v>354</v>
      </c>
      <c r="BQ175" s="325"/>
      <c r="BS175" s="366" t="s">
        <v>354</v>
      </c>
      <c r="BT175" s="325" t="s">
        <v>354</v>
      </c>
      <c r="BU175" s="325"/>
      <c r="BW175" s="366" t="s">
        <v>354</v>
      </c>
      <c r="BX175" s="325" t="s">
        <v>354</v>
      </c>
      <c r="BY175" s="325"/>
      <c r="CA175" s="366" t="s">
        <v>354</v>
      </c>
      <c r="CB175" s="70">
        <v>27</v>
      </c>
      <c r="CC175" s="368">
        <v>43</v>
      </c>
    </row>
    <row r="176" spans="1:81" x14ac:dyDescent="0.3">
      <c r="G176" s="80" t="s">
        <v>361</v>
      </c>
      <c r="H176" s="440">
        <v>1.9694053272645911</v>
      </c>
      <c r="I176" s="434"/>
      <c r="J176" s="440">
        <v>2.753680645816976</v>
      </c>
      <c r="K176" s="434"/>
      <c r="L176" s="442">
        <v>0.31500648434174677</v>
      </c>
      <c r="M176" s="434"/>
      <c r="N176" s="440">
        <v>2.105883197563386</v>
      </c>
      <c r="O176" s="434"/>
      <c r="P176" s="440">
        <v>1.642939237873539</v>
      </c>
      <c r="Q176" s="434"/>
      <c r="R176" s="440">
        <v>0.82773863107335621</v>
      </c>
      <c r="S176" s="434"/>
      <c r="T176" s="450">
        <v>0.60140212593628417</v>
      </c>
      <c r="U176" s="434"/>
      <c r="V176" s="440">
        <v>0.77536364116800283</v>
      </c>
      <c r="W176" s="434"/>
      <c r="X176" s="440">
        <v>1.274945888190387</v>
      </c>
      <c r="Y176" s="434"/>
      <c r="Z176" s="440">
        <v>2.9845386042745141</v>
      </c>
      <c r="AA176" s="434"/>
      <c r="AB176" s="132">
        <v>560</v>
      </c>
      <c r="AC176" s="132">
        <v>601</v>
      </c>
      <c r="AE176" s="80" t="s">
        <v>361</v>
      </c>
      <c r="AF176" s="325">
        <v>1.8065965839114799</v>
      </c>
      <c r="AG176" s="325"/>
      <c r="AH176" s="325">
        <v>4.6315015405325557</v>
      </c>
      <c r="AI176" s="365"/>
      <c r="AJ176" s="325">
        <v>0.64609231959660618</v>
      </c>
      <c r="AK176" s="325"/>
      <c r="AL176" s="325">
        <v>2.6487865680204461</v>
      </c>
      <c r="AM176" s="325"/>
      <c r="AN176" s="325">
        <v>1.4929232114035751</v>
      </c>
      <c r="AO176" s="325"/>
      <c r="AP176" s="325">
        <v>1.6200285883032499</v>
      </c>
      <c r="AQ176" s="325"/>
      <c r="AR176" s="325">
        <v>0.25469245514852318</v>
      </c>
      <c r="AS176" s="325"/>
      <c r="AT176" s="325">
        <v>3.010168183376877</v>
      </c>
      <c r="AU176" s="325"/>
      <c r="AV176" s="325">
        <v>2.5685124523282989</v>
      </c>
      <c r="AW176" s="325"/>
      <c r="AX176" s="325">
        <v>4.5586243773509167</v>
      </c>
      <c r="AY176" s="325"/>
      <c r="AZ176" s="379">
        <v>612</v>
      </c>
      <c r="BA176" s="379">
        <v>628</v>
      </c>
      <c r="BC176" s="80" t="s">
        <v>361</v>
      </c>
      <c r="BD176" s="325"/>
      <c r="BE176" s="395">
        <v>0.68037636291887837</v>
      </c>
      <c r="BF176" s="440">
        <v>3.384962782868802</v>
      </c>
      <c r="BG176" s="434"/>
      <c r="BH176" s="369">
        <v>0.56053810313187791</v>
      </c>
      <c r="BI176" s="325"/>
      <c r="BK176" s="325">
        <v>2.3982040315713911</v>
      </c>
      <c r="BL176" s="369">
        <v>3.2640004303450529E-2</v>
      </c>
      <c r="BM176" s="325"/>
      <c r="BO176" s="325">
        <v>0.95909804709246538</v>
      </c>
      <c r="BP176" s="369">
        <v>0.64399093261699458</v>
      </c>
      <c r="BQ176" s="325"/>
      <c r="BS176" s="325">
        <v>3.4166502861177208</v>
      </c>
      <c r="BT176" s="369">
        <v>0</v>
      </c>
      <c r="BU176" s="325"/>
      <c r="BW176" s="325">
        <v>0.28831227517651842</v>
      </c>
      <c r="BX176" s="369">
        <v>6.1543450649024972E-2</v>
      </c>
      <c r="BY176" s="325"/>
      <c r="CA176" s="325">
        <v>0.31651069276339622</v>
      </c>
      <c r="CB176" s="70">
        <v>691</v>
      </c>
      <c r="CC176" s="368">
        <v>695</v>
      </c>
    </row>
    <row r="177" spans="1:81" x14ac:dyDescent="0.3">
      <c r="G177" s="53" t="s">
        <v>362</v>
      </c>
      <c r="H177" s="440">
        <v>3.7906675288664999</v>
      </c>
      <c r="I177" s="434"/>
      <c r="J177" s="471">
        <v>2.758851093422908</v>
      </c>
      <c r="K177" s="434"/>
      <c r="L177" s="442">
        <v>0.81152273083524429</v>
      </c>
      <c r="M177" s="434"/>
      <c r="N177" s="440">
        <v>2.2922463398532851</v>
      </c>
      <c r="O177" s="434"/>
      <c r="P177" s="440">
        <v>3.0378369278087338</v>
      </c>
      <c r="Q177" s="434"/>
      <c r="R177" s="440">
        <v>1.0575709397830111</v>
      </c>
      <c r="S177" s="434"/>
      <c r="T177" s="450">
        <v>1.53659631289587</v>
      </c>
      <c r="U177" s="434"/>
      <c r="V177" s="440">
        <v>1.312642227425673</v>
      </c>
      <c r="W177" s="434"/>
      <c r="X177" s="440">
        <v>1.0501884970249751</v>
      </c>
      <c r="Y177" s="434"/>
      <c r="Z177" s="440">
        <v>2.0863506025032108</v>
      </c>
      <c r="AA177" s="434"/>
      <c r="AB177" s="132">
        <v>229</v>
      </c>
      <c r="AC177" s="132">
        <v>222</v>
      </c>
      <c r="AE177" s="53" t="s">
        <v>362</v>
      </c>
      <c r="AF177" s="325">
        <v>2.6051948975983898</v>
      </c>
      <c r="AG177" s="325"/>
      <c r="AH177" s="468">
        <v>3.3686380218746428</v>
      </c>
      <c r="AI177" s="434"/>
      <c r="AJ177" s="325">
        <v>1.1778133371264159</v>
      </c>
      <c r="AK177" s="325"/>
      <c r="AL177" s="410">
        <v>1.9424842457039859</v>
      </c>
      <c r="AM177" s="410"/>
      <c r="AN177" s="325">
        <v>2.262856004458127</v>
      </c>
      <c r="AO177" s="325"/>
      <c r="AP177" s="468">
        <v>1.4155443600820461</v>
      </c>
      <c r="AQ177" s="434"/>
      <c r="AR177" s="325">
        <v>0.19909074450166769</v>
      </c>
      <c r="AS177" s="325"/>
      <c r="AT177" s="468">
        <v>4.6797992446754719</v>
      </c>
      <c r="AU177" s="434"/>
      <c r="AV177" s="325">
        <v>2.5098386966325701</v>
      </c>
      <c r="AW177" s="325"/>
      <c r="AX177" s="468">
        <v>6.6189502471471773</v>
      </c>
      <c r="AY177" s="434"/>
      <c r="AZ177" s="379">
        <v>252</v>
      </c>
      <c r="BA177" s="70">
        <v>243</v>
      </c>
      <c r="BC177" s="53" t="s">
        <v>362</v>
      </c>
      <c r="BD177" s="325"/>
      <c r="BE177" s="395">
        <v>1.828420628425744</v>
      </c>
      <c r="BF177" s="440">
        <v>4.294789601043</v>
      </c>
      <c r="BG177" s="434"/>
      <c r="BH177" s="325">
        <v>1.525265454902381</v>
      </c>
      <c r="BI177" s="325"/>
      <c r="BK177" s="325">
        <v>2.9301525076496402</v>
      </c>
      <c r="BL177" s="325">
        <v>8.827068948104215E-2</v>
      </c>
      <c r="BM177" s="325"/>
      <c r="BO177" s="325">
        <v>1.296630745601832</v>
      </c>
      <c r="BP177" s="325">
        <v>1.7350592556773441</v>
      </c>
      <c r="BQ177" s="325"/>
      <c r="BS177" s="325">
        <v>4.560022342530619</v>
      </c>
      <c r="BT177" s="325">
        <v>0</v>
      </c>
      <c r="BU177" s="325"/>
      <c r="BW177" s="325">
        <v>0.55092331944066497</v>
      </c>
      <c r="BX177" s="325">
        <v>0.1638632362082211</v>
      </c>
      <c r="BY177" s="325"/>
      <c r="CA177" s="325">
        <v>9.9591359277587707E-2</v>
      </c>
      <c r="CB177" s="70">
        <v>278</v>
      </c>
      <c r="CC177" s="368">
        <v>265</v>
      </c>
    </row>
    <row r="178" spans="1:81" ht="15.75" customHeight="1" x14ac:dyDescent="0.3">
      <c r="A178" s="9"/>
      <c r="G178" s="53" t="s">
        <v>363</v>
      </c>
      <c r="H178" s="440">
        <v>1.457977880030398</v>
      </c>
      <c r="I178" s="434"/>
      <c r="J178" s="440">
        <v>4.8336597520596962</v>
      </c>
      <c r="K178" s="434"/>
      <c r="L178" s="442">
        <v>0</v>
      </c>
      <c r="M178" s="434"/>
      <c r="N178" s="440">
        <v>3.0226316200726799</v>
      </c>
      <c r="O178" s="434"/>
      <c r="P178" s="440">
        <v>1.411855377433674</v>
      </c>
      <c r="Q178" s="434"/>
      <c r="R178" s="440">
        <v>0.62198516165155104</v>
      </c>
      <c r="S178" s="434"/>
      <c r="T178" s="450">
        <v>0</v>
      </c>
      <c r="U178" s="434"/>
      <c r="V178" s="440">
        <v>1.1419862542820221</v>
      </c>
      <c r="W178" s="434"/>
      <c r="X178" s="440">
        <v>2.192878030510403</v>
      </c>
      <c r="Y178" s="434"/>
      <c r="Z178" s="440">
        <v>2.361950461097805</v>
      </c>
      <c r="AA178" s="434"/>
      <c r="AB178" s="132">
        <v>137</v>
      </c>
      <c r="AC178" s="132">
        <v>144</v>
      </c>
      <c r="AE178" s="53" t="s">
        <v>363</v>
      </c>
      <c r="AF178" s="325">
        <v>2.269893808520143</v>
      </c>
      <c r="AG178" s="325"/>
      <c r="AH178" s="325">
        <v>5.4078509620217581</v>
      </c>
      <c r="AI178" s="365"/>
      <c r="AJ178" s="325">
        <v>0.20035093885024099</v>
      </c>
      <c r="AK178" s="325"/>
      <c r="AL178" s="325">
        <v>1.998395404347689</v>
      </c>
      <c r="AM178" s="325"/>
      <c r="AN178" s="325">
        <v>2.0454723496351321</v>
      </c>
      <c r="AO178" s="325"/>
      <c r="AP178" s="325">
        <v>1.309461113345606</v>
      </c>
      <c r="AQ178" s="325"/>
      <c r="AR178" s="325">
        <v>0.49061213059632919</v>
      </c>
      <c r="AS178" s="325"/>
      <c r="AT178" s="325">
        <v>2.0102949506817929</v>
      </c>
      <c r="AU178" s="325"/>
      <c r="AV178" s="325">
        <v>3.006128377748861</v>
      </c>
      <c r="AW178" s="325"/>
      <c r="AX178" s="325">
        <v>3.1124063145355989</v>
      </c>
      <c r="AY178" s="325"/>
      <c r="AZ178" s="379">
        <v>162</v>
      </c>
      <c r="BA178" s="379">
        <v>132</v>
      </c>
      <c r="BC178" s="53" t="s">
        <v>363</v>
      </c>
      <c r="BD178" s="325"/>
      <c r="BE178" s="395">
        <v>0</v>
      </c>
      <c r="BF178" s="440">
        <v>4.6439602100303441</v>
      </c>
      <c r="BG178" s="434"/>
      <c r="BH178" s="325">
        <v>0</v>
      </c>
      <c r="BI178" s="325"/>
      <c r="BK178" s="325">
        <v>2.9436240222837582</v>
      </c>
      <c r="BL178" s="325">
        <v>0</v>
      </c>
      <c r="BM178" s="325"/>
      <c r="BO178" s="325">
        <v>1.8002167137651639</v>
      </c>
      <c r="BP178" s="325">
        <v>0</v>
      </c>
      <c r="BQ178" s="325"/>
      <c r="BS178" s="325">
        <v>4.2416615239427546</v>
      </c>
      <c r="BT178" s="325">
        <v>0</v>
      </c>
      <c r="BU178" s="325"/>
      <c r="BW178" s="325">
        <v>0</v>
      </c>
      <c r="BX178" s="325">
        <v>0</v>
      </c>
      <c r="BY178" s="325"/>
      <c r="CA178" s="325">
        <v>0.84162657602649638</v>
      </c>
      <c r="CB178" s="70">
        <v>172</v>
      </c>
      <c r="CC178" s="368">
        <v>161</v>
      </c>
    </row>
    <row r="179" spans="1:81" x14ac:dyDescent="0.3">
      <c r="A179" s="12"/>
      <c r="G179" s="53" t="s">
        <v>364</v>
      </c>
      <c r="H179" s="440" t="s">
        <v>354</v>
      </c>
      <c r="I179" s="434"/>
      <c r="J179" s="440" t="s">
        <v>354</v>
      </c>
      <c r="K179" s="434"/>
      <c r="L179" s="442" t="s">
        <v>354</v>
      </c>
      <c r="M179" s="434"/>
      <c r="N179" s="440" t="s">
        <v>354</v>
      </c>
      <c r="O179" s="434"/>
      <c r="P179" s="440" t="s">
        <v>354</v>
      </c>
      <c r="Q179" s="434"/>
      <c r="R179" s="440" t="s">
        <v>354</v>
      </c>
      <c r="S179" s="434"/>
      <c r="T179" s="440" t="s">
        <v>354</v>
      </c>
      <c r="U179" s="434"/>
      <c r="V179" s="440" t="s">
        <v>354</v>
      </c>
      <c r="W179" s="434"/>
      <c r="X179" s="440" t="s">
        <v>354</v>
      </c>
      <c r="Y179" s="434"/>
      <c r="Z179" s="440" t="s">
        <v>354</v>
      </c>
      <c r="AA179" s="434"/>
      <c r="AB179" s="132">
        <v>43</v>
      </c>
      <c r="AC179" s="132">
        <v>49</v>
      </c>
      <c r="AE179" s="53" t="s">
        <v>364</v>
      </c>
      <c r="AF179" s="325" t="s">
        <v>354</v>
      </c>
      <c r="AG179" s="325"/>
      <c r="AH179" s="325">
        <v>7.4092163314764186</v>
      </c>
      <c r="AI179" s="365"/>
      <c r="AJ179" s="325" t="s">
        <v>354</v>
      </c>
      <c r="AK179" s="325"/>
      <c r="AL179" s="325">
        <v>3.6503652812998548</v>
      </c>
      <c r="AM179" s="325"/>
      <c r="AN179" s="325" t="s">
        <v>354</v>
      </c>
      <c r="AO179" s="325"/>
      <c r="AP179" s="325">
        <v>3.5947999259939238</v>
      </c>
      <c r="AQ179" s="325"/>
      <c r="AR179" s="325" t="s">
        <v>354</v>
      </c>
      <c r="AS179" s="325"/>
      <c r="AT179" s="325">
        <v>0</v>
      </c>
      <c r="AU179" s="325"/>
      <c r="AV179" s="325" t="s">
        <v>354</v>
      </c>
      <c r="AW179" s="325"/>
      <c r="AX179" s="325">
        <v>0.62227929381557956</v>
      </c>
      <c r="AY179" s="325"/>
      <c r="AZ179" s="379">
        <v>39</v>
      </c>
      <c r="BA179" s="379">
        <v>51</v>
      </c>
      <c r="BC179" s="53" t="s">
        <v>364</v>
      </c>
      <c r="BD179" s="325"/>
      <c r="BE179" s="395">
        <v>0</v>
      </c>
      <c r="BF179" s="440">
        <v>2.7471640850750432</v>
      </c>
      <c r="BG179" s="434"/>
      <c r="BH179" s="325">
        <v>0</v>
      </c>
      <c r="BI179" s="325"/>
      <c r="BK179" s="325">
        <v>2.7167085979476839</v>
      </c>
      <c r="BL179" s="325">
        <v>0</v>
      </c>
      <c r="BM179" s="325"/>
      <c r="BO179" s="325">
        <v>0</v>
      </c>
      <c r="BP179" s="325">
        <v>0</v>
      </c>
      <c r="BQ179" s="325"/>
      <c r="BS179" s="325">
        <v>2.956795096897503</v>
      </c>
      <c r="BT179" s="325">
        <v>0</v>
      </c>
      <c r="BU179" s="325"/>
      <c r="BW179" s="325">
        <v>0</v>
      </c>
      <c r="BX179" s="325">
        <v>0</v>
      </c>
      <c r="BY179" s="325"/>
      <c r="CA179" s="325">
        <v>0</v>
      </c>
      <c r="CB179" s="70">
        <v>58</v>
      </c>
      <c r="CC179" s="368">
        <v>73</v>
      </c>
    </row>
    <row r="180" spans="1:81" x14ac:dyDescent="0.3">
      <c r="G180" s="53" t="s">
        <v>365</v>
      </c>
      <c r="H180" s="440" t="s">
        <v>354</v>
      </c>
      <c r="I180" s="434"/>
      <c r="J180" s="440">
        <v>0.65089399348793753</v>
      </c>
      <c r="K180" s="434"/>
      <c r="L180" s="442" t="s">
        <v>354</v>
      </c>
      <c r="M180" s="434"/>
      <c r="N180" s="440">
        <v>0.62170068844324688</v>
      </c>
      <c r="O180" s="434"/>
      <c r="P180" s="440" t="s">
        <v>354</v>
      </c>
      <c r="Q180" s="434"/>
      <c r="R180" s="440">
        <v>0</v>
      </c>
      <c r="S180" s="434"/>
      <c r="T180" s="440" t="s">
        <v>354</v>
      </c>
      <c r="U180" s="434"/>
      <c r="V180" s="440">
        <v>0</v>
      </c>
      <c r="W180" s="434"/>
      <c r="X180" s="440" t="s">
        <v>354</v>
      </c>
      <c r="Y180" s="434"/>
      <c r="Z180" s="440">
        <v>3.9286430542771198</v>
      </c>
      <c r="AA180" s="434"/>
      <c r="AB180" s="132">
        <v>49</v>
      </c>
      <c r="AC180" s="132">
        <v>56</v>
      </c>
      <c r="AE180" s="53" t="s">
        <v>365</v>
      </c>
      <c r="AF180" s="325">
        <v>1.1592531650061511</v>
      </c>
      <c r="AG180" s="325"/>
      <c r="AH180" s="325">
        <v>5.3255707801506844</v>
      </c>
      <c r="AI180" s="365"/>
      <c r="AJ180" s="325">
        <v>1.1498737922356721</v>
      </c>
      <c r="AK180" s="325"/>
      <c r="AL180" s="325">
        <v>2.6758804775285081</v>
      </c>
      <c r="AM180" s="325"/>
      <c r="AN180" s="325">
        <v>0</v>
      </c>
      <c r="AO180" s="325"/>
      <c r="AP180" s="325">
        <v>4.1122987418779191</v>
      </c>
      <c r="AQ180" s="325"/>
      <c r="AR180" s="325">
        <v>0.33867776326566401</v>
      </c>
      <c r="AS180" s="325"/>
      <c r="AT180" s="325">
        <v>2.7312511012861922</v>
      </c>
      <c r="AU180" s="325"/>
      <c r="AV180" s="325">
        <v>0</v>
      </c>
      <c r="AW180" s="325"/>
      <c r="AX180" s="325">
        <v>3.1053889429843879</v>
      </c>
      <c r="AY180" s="325"/>
      <c r="AZ180" s="379">
        <v>63</v>
      </c>
      <c r="BA180" s="379">
        <v>73</v>
      </c>
      <c r="BC180" s="53" t="s">
        <v>365</v>
      </c>
      <c r="BD180" s="325"/>
      <c r="BE180" s="395">
        <v>0</v>
      </c>
      <c r="BF180" s="440">
        <v>1.307027516231255</v>
      </c>
      <c r="BG180" s="434"/>
      <c r="BH180" s="325">
        <v>0</v>
      </c>
      <c r="BI180" s="325"/>
      <c r="BK180" s="325">
        <v>1.245229170879451</v>
      </c>
      <c r="BL180" s="325">
        <v>0</v>
      </c>
      <c r="BM180" s="325"/>
      <c r="BO180" s="325">
        <v>0</v>
      </c>
      <c r="BP180" s="325">
        <v>0</v>
      </c>
      <c r="BQ180" s="325"/>
      <c r="BS180" s="325">
        <v>1.488437367667649</v>
      </c>
      <c r="BT180" s="325">
        <v>0</v>
      </c>
      <c r="BU180" s="325"/>
      <c r="BW180" s="325">
        <v>0.87753361575463906</v>
      </c>
      <c r="BX180" s="325">
        <v>0</v>
      </c>
      <c r="BY180" s="325"/>
      <c r="CA180" s="325">
        <v>0</v>
      </c>
      <c r="CB180" s="70">
        <v>63</v>
      </c>
      <c r="CC180" s="368">
        <v>75</v>
      </c>
    </row>
    <row r="181" spans="1:81" x14ac:dyDescent="0.3">
      <c r="A181" s="10"/>
      <c r="B181" s="10"/>
      <c r="G181" s="53" t="s">
        <v>366</v>
      </c>
      <c r="H181" s="440">
        <v>0</v>
      </c>
      <c r="I181" s="434"/>
      <c r="J181" s="440">
        <v>1.811065447112048</v>
      </c>
      <c r="K181" s="434"/>
      <c r="L181" s="442">
        <v>0</v>
      </c>
      <c r="M181" s="434"/>
      <c r="N181" s="440">
        <v>1.7759174631772701</v>
      </c>
      <c r="O181" s="434"/>
      <c r="P181" s="440">
        <v>0</v>
      </c>
      <c r="Q181" s="434"/>
      <c r="R181" s="440">
        <v>1.3767674700298409</v>
      </c>
      <c r="S181" s="434"/>
      <c r="T181" s="450">
        <v>0</v>
      </c>
      <c r="U181" s="434"/>
      <c r="V181" s="440">
        <v>0</v>
      </c>
      <c r="W181" s="434"/>
      <c r="X181" s="440">
        <v>0</v>
      </c>
      <c r="Y181" s="434"/>
      <c r="Z181" s="440">
        <v>5.9284758425745254</v>
      </c>
      <c r="AA181" s="434"/>
      <c r="AB181" s="132">
        <v>102</v>
      </c>
      <c r="AC181" s="132">
        <v>130</v>
      </c>
      <c r="AE181" s="53" t="s">
        <v>366</v>
      </c>
      <c r="AF181" s="325">
        <v>0</v>
      </c>
      <c r="AG181" s="325"/>
      <c r="AH181" s="325">
        <v>4.3110672112289894</v>
      </c>
      <c r="AI181" s="365"/>
      <c r="AJ181" s="325">
        <v>0</v>
      </c>
      <c r="AK181" s="325"/>
      <c r="AL181" s="325">
        <v>4.2439996722825812</v>
      </c>
      <c r="AM181" s="325"/>
      <c r="AN181" s="325">
        <v>0</v>
      </c>
      <c r="AO181" s="325"/>
      <c r="AP181" s="325">
        <v>0</v>
      </c>
      <c r="AQ181" s="325"/>
      <c r="AR181" s="325">
        <v>0</v>
      </c>
      <c r="AS181" s="325"/>
      <c r="AT181" s="325">
        <v>2.6934603088436182</v>
      </c>
      <c r="AU181" s="325"/>
      <c r="AV181" s="325">
        <v>2.1889353347186771</v>
      </c>
      <c r="AW181" s="325"/>
      <c r="AX181" s="325">
        <v>5.1785230271403009</v>
      </c>
      <c r="AY181" s="325"/>
      <c r="AZ181" s="379">
        <v>96</v>
      </c>
      <c r="BA181" s="379">
        <v>129</v>
      </c>
      <c r="BC181" s="53" t="s">
        <v>366</v>
      </c>
      <c r="BD181" s="325"/>
      <c r="BE181" s="395">
        <v>0</v>
      </c>
      <c r="BF181" s="440">
        <v>0.71208925112492905</v>
      </c>
      <c r="BG181" s="434"/>
      <c r="BH181" s="325">
        <v>0</v>
      </c>
      <c r="BI181" s="325"/>
      <c r="BK181" s="325">
        <v>0.6715310209707025</v>
      </c>
      <c r="BL181" s="325">
        <v>0</v>
      </c>
      <c r="BM181" s="325"/>
      <c r="BO181" s="325">
        <v>0</v>
      </c>
      <c r="BP181" s="325">
        <v>0</v>
      </c>
      <c r="BQ181" s="325"/>
      <c r="BS181" s="325">
        <v>0.72039675985213192</v>
      </c>
      <c r="BT181" s="325">
        <v>0</v>
      </c>
      <c r="BU181" s="325"/>
      <c r="BW181" s="325">
        <v>0</v>
      </c>
      <c r="BX181" s="325">
        <v>0</v>
      </c>
      <c r="BY181" s="325"/>
      <c r="CA181" s="325">
        <v>0.38566168490307551</v>
      </c>
      <c r="CB181" s="70">
        <v>120</v>
      </c>
      <c r="CC181" s="368">
        <v>121</v>
      </c>
    </row>
    <row r="182" spans="1:81" x14ac:dyDescent="0.3">
      <c r="A182" s="10"/>
      <c r="B182" s="10"/>
      <c r="G182" s="80" t="s">
        <v>367</v>
      </c>
      <c r="H182" s="440">
        <v>6.1402540084227626</v>
      </c>
      <c r="I182" s="434"/>
      <c r="J182" s="440">
        <v>7.8332706838766919</v>
      </c>
      <c r="K182" s="434"/>
      <c r="L182" s="442">
        <v>2.9140403730945188</v>
      </c>
      <c r="M182" s="434"/>
      <c r="N182" s="440">
        <v>5.9524197328925119</v>
      </c>
      <c r="O182" s="434"/>
      <c r="P182" s="440">
        <v>2.0401835003608819</v>
      </c>
      <c r="Q182" s="434"/>
      <c r="R182" s="440">
        <v>2.1004258591796101</v>
      </c>
      <c r="S182" s="434"/>
      <c r="T182" s="450">
        <v>0.60140212593628417</v>
      </c>
      <c r="U182" s="434"/>
      <c r="V182" s="440">
        <v>1.6903835714567661</v>
      </c>
      <c r="W182" s="434"/>
      <c r="X182" s="440">
        <v>3.240091395443971</v>
      </c>
      <c r="Y182" s="434"/>
      <c r="Z182" s="440">
        <v>7.2763826392070667</v>
      </c>
      <c r="AA182" s="434"/>
      <c r="AB182" s="132">
        <v>271</v>
      </c>
      <c r="AC182" s="132">
        <v>382</v>
      </c>
      <c r="AE182" s="80" t="s">
        <v>367</v>
      </c>
      <c r="AF182" s="325">
        <v>6.0440467380830443</v>
      </c>
      <c r="AG182" s="325"/>
      <c r="AH182" s="325">
        <v>8.4122498050818653</v>
      </c>
      <c r="AI182" s="365"/>
      <c r="AJ182" s="325">
        <v>2.6872715247579828</v>
      </c>
      <c r="AK182" s="325"/>
      <c r="AL182" s="325">
        <v>7.0493459480543992</v>
      </c>
      <c r="AM182" s="325"/>
      <c r="AN182" s="325">
        <v>2.7624728767516529</v>
      </c>
      <c r="AO182" s="325"/>
      <c r="AP182" s="325">
        <v>1.785593933167241</v>
      </c>
      <c r="AQ182" s="325"/>
      <c r="AR182" s="325">
        <v>0.68231906807163345</v>
      </c>
      <c r="AS182" s="325"/>
      <c r="AT182" s="325">
        <v>2.227907809138951</v>
      </c>
      <c r="AU182" s="325"/>
      <c r="AV182" s="325">
        <v>2.144323992973816</v>
      </c>
      <c r="AW182" s="325"/>
      <c r="AX182" s="325">
        <v>3.5794245891033771</v>
      </c>
      <c r="AY182" s="325"/>
      <c r="AZ182" s="379">
        <v>247</v>
      </c>
      <c r="BA182" s="379">
        <v>369</v>
      </c>
      <c r="BC182" s="80" t="s">
        <v>367</v>
      </c>
      <c r="BD182" s="325"/>
      <c r="BE182" s="395">
        <v>7.2549409458493743</v>
      </c>
      <c r="BF182" s="440">
        <v>6.0501883627721114</v>
      </c>
      <c r="BG182" s="434"/>
      <c r="BH182" s="325">
        <v>3.6036043901626731</v>
      </c>
      <c r="BI182" s="325"/>
      <c r="BK182" s="325">
        <v>4.355637239785775</v>
      </c>
      <c r="BL182" s="325">
        <v>3.8978913002226641</v>
      </c>
      <c r="BM182" s="325"/>
      <c r="BO182" s="325">
        <v>1.725674778336721</v>
      </c>
      <c r="BP182" s="325">
        <v>7.4965475218877371</v>
      </c>
      <c r="BQ182" s="325"/>
      <c r="BS182" s="325">
        <v>5.937316131134823</v>
      </c>
      <c r="BT182" s="325">
        <v>0</v>
      </c>
      <c r="BU182" s="325"/>
      <c r="BW182" s="325">
        <v>0.87483835920611253</v>
      </c>
      <c r="BX182" s="325">
        <v>0</v>
      </c>
      <c r="BY182" s="325"/>
      <c r="CA182" s="325">
        <v>0.85348280084227524</v>
      </c>
      <c r="CB182" s="70">
        <v>287</v>
      </c>
      <c r="CC182" s="368">
        <v>423</v>
      </c>
    </row>
    <row r="183" spans="1:81" x14ac:dyDescent="0.3">
      <c r="A183" s="10"/>
      <c r="B183" s="10"/>
      <c r="G183" s="53" t="s">
        <v>368</v>
      </c>
      <c r="H183" s="440">
        <v>2.4084658061255411</v>
      </c>
      <c r="I183" s="434"/>
      <c r="J183" s="471">
        <v>7.5446758567825496</v>
      </c>
      <c r="K183" s="434"/>
      <c r="L183" s="442">
        <v>1.1956348562652901</v>
      </c>
      <c r="M183" s="434"/>
      <c r="N183" s="440">
        <v>4.7171900229050827</v>
      </c>
      <c r="O183" s="434"/>
      <c r="P183" s="440">
        <v>1.1664308545461239</v>
      </c>
      <c r="Q183" s="434"/>
      <c r="R183" s="440">
        <v>2.8157072339265752</v>
      </c>
      <c r="S183" s="434"/>
      <c r="T183" s="450">
        <v>0.58362356130721704</v>
      </c>
      <c r="U183" s="434"/>
      <c r="V183" s="440">
        <v>2.197383461488243</v>
      </c>
      <c r="W183" s="434"/>
      <c r="X183" s="440">
        <v>0.59801464708361396</v>
      </c>
      <c r="Y183" s="434"/>
      <c r="Z183" s="440">
        <v>8.8938196889135703</v>
      </c>
      <c r="AA183" s="434"/>
      <c r="AB183" s="132">
        <v>173</v>
      </c>
      <c r="AC183" s="132">
        <v>216</v>
      </c>
      <c r="AE183" s="53" t="s">
        <v>368</v>
      </c>
      <c r="AF183" s="325">
        <v>7.3299841112583239</v>
      </c>
      <c r="AG183" s="325"/>
      <c r="AH183" s="468">
        <v>6.6623348610678379</v>
      </c>
      <c r="AI183" s="434"/>
      <c r="AJ183" s="325">
        <v>3.0996181430964902</v>
      </c>
      <c r="AK183" s="325"/>
      <c r="AL183" s="410">
        <v>6.3025439426170839</v>
      </c>
      <c r="AM183" s="410"/>
      <c r="AN183" s="325">
        <v>3.4178444186403349</v>
      </c>
      <c r="AO183" s="325"/>
      <c r="AP183" s="468">
        <v>0.720183942989015</v>
      </c>
      <c r="AQ183" s="434"/>
      <c r="AR183" s="325">
        <v>0.61619822696599602</v>
      </c>
      <c r="AS183" s="325"/>
      <c r="AT183" s="468">
        <v>1.956067854249905</v>
      </c>
      <c r="AU183" s="434"/>
      <c r="AV183" s="325">
        <v>2.3585269482998168</v>
      </c>
      <c r="AW183" s="325"/>
      <c r="AX183" s="468">
        <v>1.221615206448218</v>
      </c>
      <c r="AY183" s="434"/>
      <c r="AZ183" s="379">
        <v>161</v>
      </c>
      <c r="BA183" s="70">
        <v>229</v>
      </c>
      <c r="BC183" s="53" t="s">
        <v>368</v>
      </c>
      <c r="BD183" s="325"/>
      <c r="BE183" s="395">
        <v>8.7041791008780169</v>
      </c>
      <c r="BF183" s="440">
        <v>4.1893031759607906</v>
      </c>
      <c r="BG183" s="434"/>
      <c r="BH183" s="325">
        <v>3.5702788795458278</v>
      </c>
      <c r="BI183" s="325"/>
      <c r="BK183" s="325">
        <v>2.4497237717763838</v>
      </c>
      <c r="BL183" s="325">
        <v>5.2806098778739834</v>
      </c>
      <c r="BM183" s="325"/>
      <c r="BO183" s="325">
        <v>1.6097476557822219</v>
      </c>
      <c r="BP183" s="325">
        <v>8.948547043098646</v>
      </c>
      <c r="BQ183" s="325"/>
      <c r="BS183" s="325">
        <v>4.1731677251539629</v>
      </c>
      <c r="BT183" s="325">
        <v>0</v>
      </c>
      <c r="BU183" s="325"/>
      <c r="BW183" s="325">
        <v>0.92129303735842494</v>
      </c>
      <c r="BX183" s="325">
        <v>0</v>
      </c>
      <c r="BY183" s="325"/>
      <c r="CA183" s="325">
        <v>0.95343306893126312</v>
      </c>
      <c r="CB183" s="70">
        <v>180</v>
      </c>
      <c r="CC183" s="368">
        <v>279</v>
      </c>
    </row>
    <row r="184" spans="1:81" x14ac:dyDescent="0.3">
      <c r="A184" s="10"/>
      <c r="B184" s="10"/>
      <c r="G184" s="53" t="s">
        <v>369</v>
      </c>
      <c r="H184" s="440">
        <v>5.6713718991974336</v>
      </c>
      <c r="I184" s="434"/>
      <c r="J184" s="440">
        <v>8.3012625277634218</v>
      </c>
      <c r="K184" s="434"/>
      <c r="L184" s="442">
        <v>1.6372810923858589</v>
      </c>
      <c r="M184" s="434"/>
      <c r="N184" s="440">
        <v>7.8602189941184868</v>
      </c>
      <c r="O184" s="434"/>
      <c r="P184" s="440">
        <v>3.249997052317152</v>
      </c>
      <c r="Q184" s="434"/>
      <c r="R184" s="440">
        <v>1.1594735071124329</v>
      </c>
      <c r="S184" s="434"/>
      <c r="T184" s="450">
        <v>0</v>
      </c>
      <c r="U184" s="434"/>
      <c r="V184" s="440">
        <v>1.0748580504581631</v>
      </c>
      <c r="W184" s="434"/>
      <c r="X184" s="440">
        <v>2.9507364212577412</v>
      </c>
      <c r="Y184" s="434"/>
      <c r="Z184" s="440">
        <v>5.585499242370136</v>
      </c>
      <c r="AA184" s="434"/>
      <c r="AB184" s="132">
        <v>75</v>
      </c>
      <c r="AC184" s="132">
        <v>143</v>
      </c>
      <c r="AE184" s="53" t="s">
        <v>369</v>
      </c>
      <c r="AF184" s="325">
        <v>4.7762258751154212</v>
      </c>
      <c r="AG184" s="325"/>
      <c r="AH184" s="325">
        <v>11.730286775521311</v>
      </c>
      <c r="AI184" s="365"/>
      <c r="AJ184" s="325">
        <v>2.584137205825487</v>
      </c>
      <c r="AK184" s="325"/>
      <c r="AL184" s="325">
        <v>8.2536886098065665</v>
      </c>
      <c r="AM184" s="325"/>
      <c r="AN184" s="325">
        <v>1.9683147835703629</v>
      </c>
      <c r="AO184" s="325"/>
      <c r="AP184" s="325">
        <v>4.3304624010087851</v>
      </c>
      <c r="AQ184" s="325"/>
      <c r="AR184" s="325">
        <v>1.208443350736228</v>
      </c>
      <c r="AS184" s="325"/>
      <c r="AT184" s="325">
        <v>1.540817270081841</v>
      </c>
      <c r="AU184" s="325"/>
      <c r="AV184" s="325">
        <v>2.4785729349928332</v>
      </c>
      <c r="AW184" s="325"/>
      <c r="AX184" s="325">
        <v>5.6692352770514649</v>
      </c>
      <c r="AY184" s="325"/>
      <c r="AZ184" s="379">
        <v>65</v>
      </c>
      <c r="BA184" s="379">
        <v>122</v>
      </c>
      <c r="BC184" s="53" t="s">
        <v>369</v>
      </c>
      <c r="BD184" s="325"/>
      <c r="BE184" s="395">
        <v>4.089898362687383</v>
      </c>
      <c r="BF184" s="440">
        <v>8.8868494944561416</v>
      </c>
      <c r="BG184" s="434"/>
      <c r="BH184" s="325">
        <v>3.8490193809140498</v>
      </c>
      <c r="BI184" s="325"/>
      <c r="BK184" s="325">
        <v>6.8664986511289143</v>
      </c>
      <c r="BL184" s="325">
        <v>0.84135392067905368</v>
      </c>
      <c r="BM184" s="325"/>
      <c r="BO184" s="325">
        <v>2.6253427080177412</v>
      </c>
      <c r="BP184" s="325">
        <v>4.2562176270186578</v>
      </c>
      <c r="BQ184" s="325"/>
      <c r="BS184" s="325">
        <v>8.4211872441143001</v>
      </c>
      <c r="BT184" s="325">
        <v>0</v>
      </c>
      <c r="BU184" s="325"/>
      <c r="BW184" s="325">
        <v>1.023873073131758</v>
      </c>
      <c r="BX184" s="325">
        <v>0</v>
      </c>
      <c r="BY184" s="325"/>
      <c r="CA184" s="325">
        <v>0.83380586950947744</v>
      </c>
      <c r="CB184" s="70">
        <v>84</v>
      </c>
      <c r="CC184" s="368">
        <v>112</v>
      </c>
    </row>
    <row r="185" spans="1:81" x14ac:dyDescent="0.3">
      <c r="A185" s="10"/>
      <c r="B185" s="10"/>
      <c r="G185" s="53" t="s">
        <v>370</v>
      </c>
      <c r="H185" s="440" t="s">
        <v>354</v>
      </c>
      <c r="I185" s="434"/>
      <c r="J185" s="440" t="s">
        <v>354</v>
      </c>
      <c r="K185" s="434"/>
      <c r="L185" s="440" t="s">
        <v>354</v>
      </c>
      <c r="M185" s="434"/>
      <c r="N185" s="440" t="s">
        <v>354</v>
      </c>
      <c r="O185" s="434"/>
      <c r="P185" s="440" t="s">
        <v>354</v>
      </c>
      <c r="Q185" s="434"/>
      <c r="R185" s="440" t="s">
        <v>354</v>
      </c>
      <c r="S185" s="434"/>
      <c r="T185" s="440" t="s">
        <v>354</v>
      </c>
      <c r="U185" s="434"/>
      <c r="V185" s="440" t="s">
        <v>354</v>
      </c>
      <c r="W185" s="434"/>
      <c r="X185" s="440" t="s">
        <v>354</v>
      </c>
      <c r="Y185" s="434"/>
      <c r="Z185" s="440" t="s">
        <v>354</v>
      </c>
      <c r="AA185" s="434"/>
      <c r="AB185" s="132">
        <v>23</v>
      </c>
      <c r="AC185" s="132">
        <v>23</v>
      </c>
      <c r="AE185" s="53" t="s">
        <v>370</v>
      </c>
      <c r="AF185" s="325" t="s">
        <v>354</v>
      </c>
      <c r="AG185" s="325"/>
      <c r="AH185" s="325" t="s">
        <v>354</v>
      </c>
      <c r="AI185" s="325"/>
      <c r="AJ185" s="325" t="s">
        <v>354</v>
      </c>
      <c r="AK185" s="325"/>
      <c r="AL185" s="325" t="s">
        <v>354</v>
      </c>
      <c r="AM185" s="325"/>
      <c r="AN185" s="325" t="s">
        <v>354</v>
      </c>
      <c r="AO185" s="325"/>
      <c r="AP185" s="325" t="s">
        <v>354</v>
      </c>
      <c r="AQ185" s="325"/>
      <c r="AR185" s="325" t="s">
        <v>354</v>
      </c>
      <c r="AS185" s="325"/>
      <c r="AT185" s="325" t="s">
        <v>354</v>
      </c>
      <c r="AU185" s="325"/>
      <c r="AV185" s="325" t="s">
        <v>354</v>
      </c>
      <c r="AW185" s="325"/>
      <c r="AX185" s="325" t="s">
        <v>354</v>
      </c>
      <c r="AY185" s="325"/>
      <c r="AZ185" s="379">
        <v>21</v>
      </c>
      <c r="BA185" s="379">
        <v>18</v>
      </c>
      <c r="BC185" s="53" t="s">
        <v>370</v>
      </c>
      <c r="BD185" s="325"/>
      <c r="BE185" s="395" t="s">
        <v>354</v>
      </c>
      <c r="BF185" s="450" t="s">
        <v>354</v>
      </c>
      <c r="BG185" s="434"/>
      <c r="BH185" s="325" t="s">
        <v>354</v>
      </c>
      <c r="BI185" s="325"/>
      <c r="BK185" s="366" t="s">
        <v>354</v>
      </c>
      <c r="BL185" s="325" t="s">
        <v>354</v>
      </c>
      <c r="BM185" s="325"/>
      <c r="BO185" s="366" t="s">
        <v>354</v>
      </c>
      <c r="BP185" s="325" t="s">
        <v>354</v>
      </c>
      <c r="BQ185" s="325"/>
      <c r="BS185" s="366" t="s">
        <v>354</v>
      </c>
      <c r="BT185" s="325" t="s">
        <v>354</v>
      </c>
      <c r="BU185" s="325"/>
      <c r="BW185" s="366" t="s">
        <v>354</v>
      </c>
      <c r="BX185" s="325" t="s">
        <v>354</v>
      </c>
      <c r="BY185" s="325"/>
      <c r="CA185" s="366" t="s">
        <v>354</v>
      </c>
      <c r="CB185" s="70">
        <v>23</v>
      </c>
      <c r="CC185" s="368">
        <v>32</v>
      </c>
    </row>
    <row r="186" spans="1:81" x14ac:dyDescent="0.3">
      <c r="G186" s="80" t="s">
        <v>173</v>
      </c>
      <c r="H186" s="440">
        <v>0</v>
      </c>
      <c r="I186" s="434"/>
      <c r="J186" s="440">
        <v>6.3978535706674737</v>
      </c>
      <c r="K186" s="434"/>
      <c r="L186" s="442">
        <v>0</v>
      </c>
      <c r="M186" s="434"/>
      <c r="N186" s="440">
        <v>1.037405964260159</v>
      </c>
      <c r="O186" s="434"/>
      <c r="P186" s="440">
        <v>0</v>
      </c>
      <c r="Q186" s="434"/>
      <c r="R186" s="440">
        <v>5.1523833173242126</v>
      </c>
      <c r="S186" s="434"/>
      <c r="T186" s="450">
        <v>0</v>
      </c>
      <c r="U186" s="434"/>
      <c r="V186" s="440">
        <v>0</v>
      </c>
      <c r="W186" s="434"/>
      <c r="X186" s="440">
        <v>0</v>
      </c>
      <c r="Y186" s="434"/>
      <c r="Z186" s="440">
        <v>2.290151106275097</v>
      </c>
      <c r="AA186" s="434"/>
      <c r="AB186" s="132">
        <v>74</v>
      </c>
      <c r="AC186" s="132">
        <v>77</v>
      </c>
      <c r="AE186" s="80" t="s">
        <v>173</v>
      </c>
      <c r="AF186" s="325">
        <v>0.83120961417823891</v>
      </c>
      <c r="AG186" s="325"/>
      <c r="AH186" s="325">
        <v>5.9833133007712016</v>
      </c>
      <c r="AI186" s="365"/>
      <c r="AJ186" s="325">
        <v>0</v>
      </c>
      <c r="AK186" s="325"/>
      <c r="AL186" s="325">
        <v>3.2520769456689229</v>
      </c>
      <c r="AM186" s="325"/>
      <c r="AN186" s="325">
        <v>0</v>
      </c>
      <c r="AO186" s="325"/>
      <c r="AP186" s="325">
        <v>3.6649404695776031</v>
      </c>
      <c r="AQ186" s="325"/>
      <c r="AR186" s="325">
        <v>0.99123607928798507</v>
      </c>
      <c r="AS186" s="325"/>
      <c r="AT186" s="325">
        <v>7.1153446179504574</v>
      </c>
      <c r="AU186" s="325"/>
      <c r="AV186" s="325">
        <v>4.0899513771527856</v>
      </c>
      <c r="AW186" s="325"/>
      <c r="AX186" s="325">
        <v>4.7321094570659872</v>
      </c>
      <c r="AY186" s="325"/>
      <c r="AZ186" s="379">
        <v>81</v>
      </c>
      <c r="BA186" s="379">
        <v>74</v>
      </c>
      <c r="BC186" s="80" t="s">
        <v>173</v>
      </c>
      <c r="BD186" s="325"/>
      <c r="BE186" s="395">
        <v>4.8581557778614401</v>
      </c>
      <c r="BF186" s="440">
        <v>10.449044112598029</v>
      </c>
      <c r="BG186" s="434"/>
      <c r="BH186" s="325">
        <v>0.43489306964275332</v>
      </c>
      <c r="BI186" s="325"/>
      <c r="BK186" s="325">
        <v>5.2258031490465022</v>
      </c>
      <c r="BL186" s="325">
        <v>3.4704283322546128</v>
      </c>
      <c r="BM186" s="325"/>
      <c r="BO186" s="325">
        <v>3.7511300886978192</v>
      </c>
      <c r="BP186" s="325">
        <v>3.9957378440955078</v>
      </c>
      <c r="BQ186" s="325"/>
      <c r="BS186" s="325">
        <v>8.3236445305604736</v>
      </c>
      <c r="BT186" s="325">
        <v>0.83125266269600939</v>
      </c>
      <c r="BU186" s="325"/>
      <c r="BW186" s="325">
        <v>1.799853425523211</v>
      </c>
      <c r="BX186" s="325">
        <v>0.44858927050784808</v>
      </c>
      <c r="BY186" s="325"/>
      <c r="CA186" s="325">
        <v>2.4717319762010019</v>
      </c>
      <c r="CB186" s="70">
        <v>113</v>
      </c>
      <c r="CC186" s="368">
        <v>107</v>
      </c>
    </row>
    <row r="187" spans="1:81" x14ac:dyDescent="0.3">
      <c r="A187" s="7"/>
      <c r="B187" s="8"/>
      <c r="C187" s="8"/>
      <c r="D187" s="8"/>
      <c r="E187" s="8"/>
      <c r="F187" s="8"/>
      <c r="G187" s="53" t="s">
        <v>371</v>
      </c>
      <c r="H187" s="440" t="s">
        <v>354</v>
      </c>
      <c r="I187" s="434"/>
      <c r="J187" s="440" t="s">
        <v>354</v>
      </c>
      <c r="K187" s="434"/>
      <c r="L187" s="440" t="s">
        <v>354</v>
      </c>
      <c r="M187" s="434"/>
      <c r="N187" s="440" t="s">
        <v>354</v>
      </c>
      <c r="O187" s="434"/>
      <c r="P187" s="440" t="s">
        <v>354</v>
      </c>
      <c r="Q187" s="434"/>
      <c r="R187" s="440" t="s">
        <v>354</v>
      </c>
      <c r="S187" s="434"/>
      <c r="T187" s="440" t="s">
        <v>354</v>
      </c>
      <c r="U187" s="434"/>
      <c r="V187" s="440" t="s">
        <v>354</v>
      </c>
      <c r="W187" s="434"/>
      <c r="X187" s="440" t="s">
        <v>354</v>
      </c>
      <c r="Y187" s="434"/>
      <c r="Z187" s="440" t="s">
        <v>354</v>
      </c>
      <c r="AA187" s="434"/>
      <c r="AB187" s="132">
        <v>32</v>
      </c>
      <c r="AC187" s="132">
        <v>27</v>
      </c>
      <c r="AE187" s="53" t="s">
        <v>371</v>
      </c>
      <c r="AF187" s="325" t="s">
        <v>354</v>
      </c>
      <c r="AG187" s="325"/>
      <c r="AH187" s="325" t="s">
        <v>354</v>
      </c>
      <c r="AI187" s="325"/>
      <c r="AJ187" s="325" t="s">
        <v>354</v>
      </c>
      <c r="AK187" s="325"/>
      <c r="AL187" s="325" t="s">
        <v>354</v>
      </c>
      <c r="AM187" s="325"/>
      <c r="AN187" s="325" t="s">
        <v>354</v>
      </c>
      <c r="AO187" s="325"/>
      <c r="AP187" s="325" t="s">
        <v>354</v>
      </c>
      <c r="AQ187" s="325"/>
      <c r="AR187" s="325" t="s">
        <v>354</v>
      </c>
      <c r="AS187" s="325"/>
      <c r="AT187" s="325" t="s">
        <v>354</v>
      </c>
      <c r="AU187" s="325"/>
      <c r="AV187" s="325" t="s">
        <v>354</v>
      </c>
      <c r="AW187" s="325"/>
      <c r="AX187" s="325" t="s">
        <v>354</v>
      </c>
      <c r="AY187" s="325"/>
      <c r="AZ187" s="379">
        <v>33</v>
      </c>
      <c r="BA187" s="379">
        <v>24</v>
      </c>
      <c r="BC187" s="53" t="s">
        <v>371</v>
      </c>
      <c r="BD187" s="325"/>
      <c r="BE187" s="395">
        <v>4.3449342524964809</v>
      </c>
      <c r="BF187" s="440" t="s">
        <v>354</v>
      </c>
      <c r="BG187" s="434"/>
      <c r="BH187" s="325">
        <v>0</v>
      </c>
      <c r="BI187" s="325"/>
      <c r="BK187" s="325" t="s">
        <v>354</v>
      </c>
      <c r="BL187" s="325">
        <v>2.5915417265194471</v>
      </c>
      <c r="BM187" s="325"/>
      <c r="BO187" s="325" t="s">
        <v>354</v>
      </c>
      <c r="BP187" s="325">
        <v>2.6153165261701852</v>
      </c>
      <c r="BQ187" s="325"/>
      <c r="BS187" s="325" t="s">
        <v>354</v>
      </c>
      <c r="BT187" s="325">
        <v>1.702127528401802</v>
      </c>
      <c r="BU187" s="325"/>
      <c r="BW187" s="325" t="s">
        <v>354</v>
      </c>
      <c r="BX187" s="325">
        <v>0</v>
      </c>
      <c r="BY187" s="325"/>
      <c r="CA187" s="325" t="s">
        <v>354</v>
      </c>
      <c r="CB187" s="70">
        <v>55</v>
      </c>
      <c r="CC187" s="368">
        <v>36</v>
      </c>
    </row>
    <row r="188" spans="1:81" x14ac:dyDescent="0.3">
      <c r="A188" s="10"/>
      <c r="B188" s="258"/>
      <c r="C188" s="258"/>
      <c r="D188" s="258"/>
      <c r="E188" s="258"/>
      <c r="F188" s="258"/>
      <c r="G188" s="53" t="s">
        <v>372</v>
      </c>
      <c r="H188" s="440" t="s">
        <v>354</v>
      </c>
      <c r="I188" s="434"/>
      <c r="J188" s="440" t="s">
        <v>354</v>
      </c>
      <c r="K188" s="434"/>
      <c r="L188" s="440" t="s">
        <v>354</v>
      </c>
      <c r="M188" s="434"/>
      <c r="N188" s="440" t="s">
        <v>354</v>
      </c>
      <c r="O188" s="434"/>
      <c r="P188" s="440" t="s">
        <v>354</v>
      </c>
      <c r="Q188" s="434"/>
      <c r="R188" s="440" t="s">
        <v>354</v>
      </c>
      <c r="S188" s="434"/>
      <c r="T188" s="440" t="s">
        <v>354</v>
      </c>
      <c r="U188" s="434"/>
      <c r="V188" s="440" t="s">
        <v>354</v>
      </c>
      <c r="W188" s="434"/>
      <c r="X188" s="440" t="s">
        <v>354</v>
      </c>
      <c r="Y188" s="434"/>
      <c r="Z188" s="440" t="s">
        <v>354</v>
      </c>
      <c r="AA188" s="434"/>
      <c r="AB188" s="132">
        <v>42</v>
      </c>
      <c r="AC188" s="132">
        <v>50</v>
      </c>
      <c r="AE188" s="53" t="s">
        <v>372</v>
      </c>
      <c r="AF188" s="325" t="s">
        <v>354</v>
      </c>
      <c r="AG188" s="325"/>
      <c r="AH188" s="325">
        <v>8.3808343453997232</v>
      </c>
      <c r="AI188" s="365"/>
      <c r="AJ188" s="325" t="s">
        <v>354</v>
      </c>
      <c r="AK188" s="325"/>
      <c r="AL188" s="325">
        <v>5.1492730750076294</v>
      </c>
      <c r="AM188" s="325"/>
      <c r="AN188" s="325" t="s">
        <v>354</v>
      </c>
      <c r="AO188" s="325"/>
      <c r="AP188" s="325">
        <v>4.8050537640905144</v>
      </c>
      <c r="AQ188" s="325"/>
      <c r="AR188" s="325" t="s">
        <v>354</v>
      </c>
      <c r="AS188" s="325"/>
      <c r="AT188" s="325">
        <v>4.8827235612532416</v>
      </c>
      <c r="AU188" s="325"/>
      <c r="AV188" s="325" t="s">
        <v>354</v>
      </c>
      <c r="AW188" s="325"/>
      <c r="AX188" s="325">
        <v>4.3653335334544083</v>
      </c>
      <c r="AY188" s="325"/>
      <c r="AZ188" s="379">
        <v>48</v>
      </c>
      <c r="BA188" s="379">
        <v>50</v>
      </c>
      <c r="BC188" s="53" t="s">
        <v>372</v>
      </c>
      <c r="BD188" s="325"/>
      <c r="BE188" s="395">
        <v>5.3609614862093116</v>
      </c>
      <c r="BF188" s="440">
        <v>11.604302424551269</v>
      </c>
      <c r="BG188" s="434"/>
      <c r="BH188" s="325">
        <v>0.83384604239034255</v>
      </c>
      <c r="BI188" s="325"/>
      <c r="BK188" s="325">
        <v>11.604302424551269</v>
      </c>
      <c r="BL188" s="325">
        <v>4.3250947630229506</v>
      </c>
      <c r="BM188" s="325"/>
      <c r="BO188" s="325">
        <v>4.4366419346985717</v>
      </c>
      <c r="BP188" s="325">
        <v>5.3628371422116166</v>
      </c>
      <c r="BQ188" s="325"/>
      <c r="BS188" s="325">
        <v>10.893291293157169</v>
      </c>
      <c r="BT188" s="325">
        <v>0</v>
      </c>
      <c r="BU188" s="325"/>
      <c r="BW188" s="325">
        <v>0</v>
      </c>
      <c r="BX188" s="325">
        <v>0.88569484569299939</v>
      </c>
      <c r="BY188" s="325"/>
      <c r="CA188" s="325">
        <v>1.1623687781635561</v>
      </c>
      <c r="CB188" s="70">
        <v>58</v>
      </c>
      <c r="CC188" s="368">
        <v>71</v>
      </c>
    </row>
    <row r="189" spans="1:81" x14ac:dyDescent="0.3">
      <c r="A189" s="10"/>
      <c r="B189" s="258"/>
      <c r="C189" s="258"/>
      <c r="D189" s="258"/>
      <c r="E189" s="258"/>
      <c r="F189" s="258"/>
      <c r="G189" s="53"/>
      <c r="H189" s="440"/>
      <c r="I189" s="434"/>
      <c r="J189" s="395"/>
      <c r="K189" s="407"/>
      <c r="L189" s="442"/>
      <c r="M189" s="434"/>
      <c r="N189" s="440"/>
      <c r="O189" s="434"/>
      <c r="P189" s="440"/>
      <c r="Q189" s="434"/>
      <c r="R189" s="440"/>
      <c r="S189" s="434"/>
      <c r="T189" s="450"/>
      <c r="U189" s="434"/>
      <c r="V189" s="440"/>
      <c r="W189" s="434"/>
      <c r="X189" s="440"/>
      <c r="Y189" s="434"/>
      <c r="Z189" s="440"/>
      <c r="AA189" s="434"/>
      <c r="AB189" s="132"/>
      <c r="AC189" s="132"/>
      <c r="AE189" s="53"/>
      <c r="AF189" s="325"/>
      <c r="AG189" s="325"/>
      <c r="AH189" s="395"/>
      <c r="AI189" s="407"/>
      <c r="AJ189" s="325"/>
      <c r="AK189" s="325"/>
      <c r="AL189" s="395"/>
      <c r="AM189" s="406"/>
      <c r="AN189" s="325"/>
      <c r="AO189" s="325"/>
      <c r="AP189" s="395"/>
      <c r="AQ189" s="406"/>
      <c r="AR189" s="325"/>
      <c r="AS189" s="325"/>
      <c r="AT189" s="395"/>
      <c r="AU189" s="406"/>
      <c r="AV189" s="325"/>
      <c r="AW189" s="325"/>
      <c r="AX189" s="395"/>
      <c r="AY189" s="406"/>
      <c r="AZ189" s="379"/>
      <c r="BA189" s="70"/>
      <c r="BC189" s="53"/>
      <c r="BD189" s="325"/>
      <c r="BE189" s="395"/>
      <c r="BF189" s="395"/>
      <c r="BG189" s="407"/>
      <c r="BH189" s="325"/>
      <c r="BI189" s="325"/>
      <c r="BK189" s="395"/>
      <c r="BL189" s="325"/>
      <c r="BM189" s="325"/>
      <c r="BO189" s="395"/>
      <c r="BP189" s="325"/>
      <c r="BQ189" s="325"/>
      <c r="BR189" s="395"/>
      <c r="BS189" s="407"/>
      <c r="BT189" s="325"/>
      <c r="BU189" s="325"/>
      <c r="BV189" s="395"/>
      <c r="BW189" s="407"/>
      <c r="BX189" s="325"/>
      <c r="BY189" s="325"/>
      <c r="CA189" s="395"/>
      <c r="CB189" s="70"/>
      <c r="CC189" s="368"/>
    </row>
    <row r="190" spans="1:81" x14ac:dyDescent="0.3">
      <c r="A190" s="10"/>
      <c r="B190" s="258"/>
      <c r="C190" s="258"/>
      <c r="D190" s="258"/>
      <c r="E190" s="258"/>
      <c r="F190" s="258"/>
      <c r="G190" s="80" t="s">
        <v>139</v>
      </c>
      <c r="H190" s="395"/>
      <c r="I190" s="406"/>
      <c r="J190" s="395"/>
      <c r="K190" s="407"/>
      <c r="L190" s="442"/>
      <c r="M190" s="434"/>
      <c r="N190" s="440"/>
      <c r="O190" s="434"/>
      <c r="P190" s="440"/>
      <c r="Q190" s="434"/>
      <c r="R190" s="440"/>
      <c r="S190" s="434"/>
      <c r="T190" s="450"/>
      <c r="U190" s="434"/>
      <c r="V190" s="440"/>
      <c r="W190" s="434"/>
      <c r="X190" s="440"/>
      <c r="Y190" s="434"/>
      <c r="Z190" s="440"/>
      <c r="AA190" s="434"/>
      <c r="AB190" s="132"/>
      <c r="AC190" s="132"/>
      <c r="AE190" s="80" t="s">
        <v>139</v>
      </c>
      <c r="AF190" s="395"/>
      <c r="AG190" s="406"/>
      <c r="AH190" s="395"/>
      <c r="AI190" s="407"/>
      <c r="AJ190" s="395"/>
      <c r="AK190" s="406"/>
      <c r="AL190" s="395"/>
      <c r="AM190" s="406"/>
      <c r="AN190" s="395"/>
      <c r="AO190" s="406"/>
      <c r="AP190" s="395"/>
      <c r="AQ190" s="406"/>
      <c r="AR190" s="395"/>
      <c r="AS190" s="406"/>
      <c r="AT190" s="395"/>
      <c r="AU190" s="406"/>
      <c r="AV190" s="395"/>
      <c r="AW190" s="406"/>
      <c r="AX190" s="395"/>
      <c r="AY190" s="406"/>
      <c r="AZ190" s="70"/>
      <c r="BA190" s="70"/>
      <c r="BC190" s="80" t="s">
        <v>139</v>
      </c>
      <c r="BD190" s="325"/>
      <c r="BE190" s="395"/>
      <c r="BF190" s="395"/>
      <c r="BG190" s="407"/>
      <c r="BH190" s="395"/>
      <c r="BI190" s="406"/>
      <c r="BJ190" s="395"/>
      <c r="BK190" s="407"/>
      <c r="BL190" s="395"/>
      <c r="BM190" s="406"/>
      <c r="BN190" s="395"/>
      <c r="BO190" s="407"/>
      <c r="BP190" s="395"/>
      <c r="BQ190" s="406"/>
      <c r="BR190" s="395"/>
      <c r="BS190" s="407"/>
      <c r="BT190" s="395"/>
      <c r="BU190" s="406"/>
      <c r="BV190" s="395"/>
      <c r="BW190" s="407"/>
      <c r="BX190" s="395"/>
      <c r="BY190" s="406"/>
      <c r="CA190" s="395"/>
      <c r="CB190" s="70"/>
      <c r="CC190" s="368"/>
    </row>
    <row r="191" spans="1:81" x14ac:dyDescent="0.3">
      <c r="A191" s="10"/>
      <c r="B191" s="258"/>
      <c r="C191" s="258"/>
      <c r="D191" s="258"/>
      <c r="E191" s="258"/>
      <c r="F191" s="258"/>
      <c r="G191" s="53" t="s">
        <v>373</v>
      </c>
      <c r="H191" s="440">
        <v>2.4452591587303618</v>
      </c>
      <c r="I191" s="434"/>
      <c r="J191" s="440">
        <v>3.6420733146067281</v>
      </c>
      <c r="K191" s="434"/>
      <c r="L191" s="442">
        <v>1.468778570729427</v>
      </c>
      <c r="M191" s="434"/>
      <c r="N191" s="440">
        <v>2.376755347679985</v>
      </c>
      <c r="O191" s="434"/>
      <c r="P191" s="440">
        <v>0.906758862061259</v>
      </c>
      <c r="Q191" s="434"/>
      <c r="R191" s="440">
        <v>0.98836791417277536</v>
      </c>
      <c r="S191" s="434"/>
      <c r="T191" s="450">
        <v>0.16594050835773269</v>
      </c>
      <c r="U191" s="434"/>
      <c r="V191" s="440">
        <v>0.84310250023019295</v>
      </c>
      <c r="W191" s="434"/>
      <c r="X191" s="440">
        <v>1.7959348994866571</v>
      </c>
      <c r="Y191" s="434"/>
      <c r="Z191" s="440">
        <v>2.1567476438466202</v>
      </c>
      <c r="AA191" s="434"/>
      <c r="AB191" s="132">
        <v>3847</v>
      </c>
      <c r="AC191" s="132">
        <v>4398</v>
      </c>
      <c r="AE191" s="53" t="s">
        <v>373</v>
      </c>
      <c r="AF191" s="325">
        <v>2.8830451978466689</v>
      </c>
      <c r="AG191" s="325"/>
      <c r="AH191" s="325">
        <v>3.6335349278071032</v>
      </c>
      <c r="AI191" s="365"/>
      <c r="AJ191" s="325">
        <v>1.798377371779065</v>
      </c>
      <c r="AK191" s="325"/>
      <c r="AL191" s="325">
        <v>2.7295382442280021</v>
      </c>
      <c r="AM191" s="325"/>
      <c r="AN191" s="325">
        <v>1.279438375639721</v>
      </c>
      <c r="AO191" s="325"/>
      <c r="AP191" s="325">
        <v>0.78802879916582091</v>
      </c>
      <c r="AQ191" s="325"/>
      <c r="AR191" s="325">
        <v>0.18825568544921761</v>
      </c>
      <c r="AS191" s="325"/>
      <c r="AT191" s="325">
        <v>1.1648673998126351</v>
      </c>
      <c r="AU191" s="325"/>
      <c r="AV191" s="325">
        <v>2.2004874142216262</v>
      </c>
      <c r="AW191" s="325"/>
      <c r="AX191" s="325">
        <v>2.151101097756102</v>
      </c>
      <c r="AY191" s="325"/>
      <c r="AZ191" s="379">
        <v>4024</v>
      </c>
      <c r="BA191" s="379">
        <v>4616</v>
      </c>
      <c r="BC191" s="53" t="s">
        <v>373</v>
      </c>
      <c r="BD191" s="325"/>
      <c r="BE191" s="395">
        <v>2.3454706818544291</v>
      </c>
      <c r="BF191" s="395"/>
      <c r="BG191" s="396">
        <v>3.2390009788592402</v>
      </c>
      <c r="BH191" s="395"/>
      <c r="BI191" s="395">
        <v>1.210348930790885</v>
      </c>
      <c r="BJ191" s="395"/>
      <c r="BK191" s="396">
        <v>1.969571728764445</v>
      </c>
      <c r="BL191" s="395"/>
      <c r="BM191" s="395">
        <v>0.97589720348223896</v>
      </c>
      <c r="BN191" s="395"/>
      <c r="BO191" s="396">
        <v>0.99240056520049236</v>
      </c>
      <c r="BP191" s="406"/>
      <c r="BQ191" s="395">
        <v>2.1707237430095758</v>
      </c>
      <c r="BR191" s="395"/>
      <c r="BS191" s="396">
        <v>2.9180801989300869</v>
      </c>
      <c r="BT191" s="406"/>
      <c r="BU191" s="395">
        <v>2.4533093261546561E-2</v>
      </c>
      <c r="BV191" s="406"/>
      <c r="BW191" s="396">
        <v>0.1680847082037546</v>
      </c>
      <c r="BX191" s="406"/>
      <c r="BY191" s="395">
        <v>0.32320812679529543</v>
      </c>
      <c r="BZ191" s="406"/>
      <c r="CA191" s="396">
        <v>0.54256952242257028</v>
      </c>
      <c r="CB191" s="70">
        <v>4250</v>
      </c>
      <c r="CC191" s="368">
        <v>4673</v>
      </c>
    </row>
    <row r="192" spans="1:81" x14ac:dyDescent="0.3">
      <c r="A192" s="10"/>
      <c r="B192" s="258"/>
      <c r="C192" s="258"/>
      <c r="D192" s="258"/>
      <c r="E192" s="258"/>
      <c r="F192" s="258"/>
      <c r="G192" s="53" t="s">
        <v>175</v>
      </c>
      <c r="H192" s="440">
        <v>4.7749664594434167</v>
      </c>
      <c r="I192" s="434"/>
      <c r="J192" s="440">
        <v>6.6104116067924501</v>
      </c>
      <c r="K192" s="434"/>
      <c r="L192" s="442">
        <v>3.9157812000056489</v>
      </c>
      <c r="M192" s="434"/>
      <c r="N192" s="440">
        <v>5.2168460156917664</v>
      </c>
      <c r="O192" s="434"/>
      <c r="P192" s="440">
        <v>0.73573349894577678</v>
      </c>
      <c r="Q192" s="434"/>
      <c r="R192" s="440">
        <v>1.3641311283963029</v>
      </c>
      <c r="S192" s="434"/>
      <c r="T192" s="450">
        <v>0.88885241260769221</v>
      </c>
      <c r="U192" s="434"/>
      <c r="V192" s="440">
        <v>1.3752929397650739</v>
      </c>
      <c r="W192" s="434"/>
      <c r="X192" s="440">
        <v>1.6246844698646239</v>
      </c>
      <c r="Y192" s="434"/>
      <c r="Z192" s="440">
        <v>3.297417025467988</v>
      </c>
      <c r="AA192" s="434"/>
      <c r="AB192" s="132">
        <v>1309</v>
      </c>
      <c r="AC192" s="132">
        <v>1416</v>
      </c>
      <c r="AE192" s="53" t="s">
        <v>175</v>
      </c>
      <c r="AF192" s="325">
        <v>4.5160496640167382</v>
      </c>
      <c r="AG192" s="325"/>
      <c r="AH192" s="325">
        <v>6.5510202526323997</v>
      </c>
      <c r="AI192" s="365"/>
      <c r="AJ192" s="325">
        <v>3.4181756850153531</v>
      </c>
      <c r="AK192" s="325"/>
      <c r="AL192" s="325">
        <v>4.4886274196740086</v>
      </c>
      <c r="AM192" s="325"/>
      <c r="AN192" s="325">
        <v>1.3870155471756269</v>
      </c>
      <c r="AO192" s="325"/>
      <c r="AP192" s="325">
        <v>2.0044023415495991</v>
      </c>
      <c r="AQ192" s="325"/>
      <c r="AR192" s="325">
        <v>0.31410050161823477</v>
      </c>
      <c r="AS192" s="325"/>
      <c r="AT192" s="325">
        <v>2.582343715052497</v>
      </c>
      <c r="AU192" s="325"/>
      <c r="AV192" s="325">
        <v>1.623625297408136</v>
      </c>
      <c r="AW192" s="325"/>
      <c r="AX192" s="325">
        <v>3.583439502920772</v>
      </c>
      <c r="AY192" s="325"/>
      <c r="AZ192" s="379">
        <v>1480</v>
      </c>
      <c r="BA192" s="379">
        <v>1587</v>
      </c>
      <c r="BC192" s="53" t="s">
        <v>175</v>
      </c>
      <c r="BD192" s="325"/>
      <c r="BE192" s="395">
        <v>3.7381586251527872</v>
      </c>
      <c r="BF192" s="395"/>
      <c r="BG192" s="396">
        <v>7.197707468067045</v>
      </c>
      <c r="BH192" s="395"/>
      <c r="BI192" s="395">
        <v>2.7550278226459808</v>
      </c>
      <c r="BJ192" s="395"/>
      <c r="BK192" s="396">
        <v>5.3519571100012246</v>
      </c>
      <c r="BL192" s="395"/>
      <c r="BM192" s="395">
        <v>0.88564606934607504</v>
      </c>
      <c r="BN192" s="395"/>
      <c r="BO192" s="396">
        <v>1.330972634397287</v>
      </c>
      <c r="BP192" s="406"/>
      <c r="BQ192" s="395">
        <v>3.4962577767108982</v>
      </c>
      <c r="BR192" s="395"/>
      <c r="BS192" s="396">
        <v>6.6218084317067767</v>
      </c>
      <c r="BT192" s="406"/>
      <c r="BU192" s="395">
        <v>6.1710493647743649E-2</v>
      </c>
      <c r="BV192" s="406"/>
      <c r="BW192" s="396">
        <v>0.19642547702500279</v>
      </c>
      <c r="BX192" s="406"/>
      <c r="BY192" s="395">
        <v>0.72594144876209554</v>
      </c>
      <c r="BZ192" s="406"/>
      <c r="CA192" s="396">
        <v>1.4077177567117389</v>
      </c>
      <c r="CB192" s="70">
        <v>1489</v>
      </c>
      <c r="CC192" s="368">
        <v>1645</v>
      </c>
    </row>
    <row r="193" spans="1:81" x14ac:dyDescent="0.3">
      <c r="A193" s="10"/>
      <c r="B193" s="258"/>
      <c r="C193" s="258"/>
      <c r="D193" s="258"/>
      <c r="E193" s="258"/>
      <c r="F193" s="258"/>
      <c r="G193" s="53" t="s">
        <v>176</v>
      </c>
      <c r="H193" s="440">
        <v>4.9472500705805453</v>
      </c>
      <c r="I193" s="434"/>
      <c r="J193" s="440">
        <v>12.514542262035681</v>
      </c>
      <c r="K193" s="434"/>
      <c r="L193" s="442">
        <v>2.6828504325862399</v>
      </c>
      <c r="M193" s="434"/>
      <c r="N193" s="440">
        <v>8.6374844163662203</v>
      </c>
      <c r="O193" s="434"/>
      <c r="P193" s="440">
        <v>2.3648585436323328</v>
      </c>
      <c r="Q193" s="434"/>
      <c r="R193" s="440">
        <v>3.8102618747064589</v>
      </c>
      <c r="S193" s="434"/>
      <c r="T193" s="450">
        <v>1.415677389500021</v>
      </c>
      <c r="U193" s="434"/>
      <c r="V193" s="440">
        <v>5.7411085844226202</v>
      </c>
      <c r="W193" s="434"/>
      <c r="X193" s="440">
        <v>3.4263442113046372</v>
      </c>
      <c r="Y193" s="434"/>
      <c r="Z193" s="440">
        <v>8.5108330929652194</v>
      </c>
      <c r="AA193" s="434"/>
      <c r="AB193" s="132">
        <v>2609</v>
      </c>
      <c r="AC193" s="132">
        <v>3057</v>
      </c>
      <c r="AE193" s="53" t="s">
        <v>176</v>
      </c>
      <c r="AF193" s="325">
        <v>5.2999442932093546</v>
      </c>
      <c r="AG193" s="325"/>
      <c r="AH193" s="325">
        <v>11.49404379229939</v>
      </c>
      <c r="AI193" s="365"/>
      <c r="AJ193" s="325">
        <v>2.7379625512457459</v>
      </c>
      <c r="AK193" s="325"/>
      <c r="AL193" s="325">
        <v>7.3035217502092156</v>
      </c>
      <c r="AM193" s="325"/>
      <c r="AN193" s="325">
        <v>2.59832492071879</v>
      </c>
      <c r="AO193" s="325"/>
      <c r="AP193" s="325">
        <v>3.1067736986785239</v>
      </c>
      <c r="AQ193" s="325"/>
      <c r="AR193" s="325">
        <v>1.5945737689354409</v>
      </c>
      <c r="AS193" s="325"/>
      <c r="AT193" s="325">
        <v>6.7142208832821924</v>
      </c>
      <c r="AU193" s="325"/>
      <c r="AV193" s="325">
        <v>3.9644958787737532</v>
      </c>
      <c r="AW193" s="325"/>
      <c r="AX193" s="325">
        <v>8.0559555837815502</v>
      </c>
      <c r="AY193" s="325"/>
      <c r="AZ193" s="379">
        <v>2679</v>
      </c>
      <c r="BA193" s="379">
        <v>3140</v>
      </c>
      <c r="BC193" s="53" t="s">
        <v>176</v>
      </c>
      <c r="BD193" s="325"/>
      <c r="BE193" s="395">
        <v>6.6210521434090408</v>
      </c>
      <c r="BF193" s="395"/>
      <c r="BG193" s="396">
        <v>10.77452302169219</v>
      </c>
      <c r="BH193" s="395"/>
      <c r="BI193" s="395">
        <v>4.0693496375434153</v>
      </c>
      <c r="BJ193" s="395"/>
      <c r="BK193" s="396">
        <v>7.4708314992181544</v>
      </c>
      <c r="BL193" s="395"/>
      <c r="BM193" s="395">
        <v>2.2877010477714821</v>
      </c>
      <c r="BN193" s="395"/>
      <c r="BO193" s="396">
        <v>2.591994946392004</v>
      </c>
      <c r="BP193" s="406"/>
      <c r="BQ193" s="395">
        <v>6.4024956004536033</v>
      </c>
      <c r="BR193" s="395"/>
      <c r="BS193" s="396">
        <v>9.9658649283722447</v>
      </c>
      <c r="BT193" s="406"/>
      <c r="BU193" s="395">
        <v>0.13626245842951709</v>
      </c>
      <c r="BV193" s="406"/>
      <c r="BW193" s="396">
        <v>0.89693374681033267</v>
      </c>
      <c r="BX193" s="406"/>
      <c r="BY193" s="395">
        <v>1.0321415071902269</v>
      </c>
      <c r="BZ193" s="406"/>
      <c r="CA193" s="396">
        <v>2.750967402728921</v>
      </c>
      <c r="CB193" s="70">
        <v>2982</v>
      </c>
      <c r="CC193" s="368">
        <v>3236</v>
      </c>
    </row>
    <row r="194" spans="1:81" x14ac:dyDescent="0.3">
      <c r="A194" s="10"/>
      <c r="B194" s="258"/>
      <c r="C194" s="258"/>
      <c r="D194" s="258"/>
      <c r="E194" s="258"/>
      <c r="F194" s="258"/>
      <c r="G194" s="53" t="s">
        <v>177</v>
      </c>
      <c r="H194" s="440">
        <v>9.4425146974271321</v>
      </c>
      <c r="I194" s="434"/>
      <c r="J194" s="440">
        <v>19.758333940300439</v>
      </c>
      <c r="K194" s="434"/>
      <c r="L194" s="442">
        <v>8.6802960794574364</v>
      </c>
      <c r="M194" s="434"/>
      <c r="N194" s="440">
        <v>16.843979991313081</v>
      </c>
      <c r="O194" s="434"/>
      <c r="P194" s="440">
        <v>0.58820538846590353</v>
      </c>
      <c r="Q194" s="434"/>
      <c r="R194" s="440">
        <v>3.794780503208163</v>
      </c>
      <c r="S194" s="434"/>
      <c r="T194" s="450">
        <v>0</v>
      </c>
      <c r="U194" s="434"/>
      <c r="V194" s="440">
        <v>3.0155043451151529</v>
      </c>
      <c r="W194" s="434"/>
      <c r="X194" s="440">
        <v>1.390213120137842</v>
      </c>
      <c r="Y194" s="434"/>
      <c r="Z194" s="440">
        <v>9.4172321369557839</v>
      </c>
      <c r="AA194" s="434"/>
      <c r="AB194" s="132">
        <v>230</v>
      </c>
      <c r="AC194" s="132">
        <v>451</v>
      </c>
      <c r="AE194" s="53" t="s">
        <v>177</v>
      </c>
      <c r="AF194" s="325">
        <v>13.19868187681725</v>
      </c>
      <c r="AG194" s="325"/>
      <c r="AH194" s="325">
        <v>18.903104164548012</v>
      </c>
      <c r="AI194" s="365"/>
      <c r="AJ194" s="325">
        <v>10.80630891333815</v>
      </c>
      <c r="AK194" s="325"/>
      <c r="AL194" s="325">
        <v>16.023346552465298</v>
      </c>
      <c r="AM194" s="325"/>
      <c r="AN194" s="325">
        <v>4.6629012501009823</v>
      </c>
      <c r="AO194" s="325"/>
      <c r="AP194" s="325">
        <v>2.1055319234023822</v>
      </c>
      <c r="AQ194" s="325"/>
      <c r="AR194" s="325">
        <v>0.47062998955538582</v>
      </c>
      <c r="AS194" s="325"/>
      <c r="AT194" s="325">
        <v>2.57458669852369</v>
      </c>
      <c r="AU194" s="325"/>
      <c r="AV194" s="325">
        <v>4.0291008388486853</v>
      </c>
      <c r="AW194" s="325"/>
      <c r="AX194" s="325">
        <v>6.9881602554788671</v>
      </c>
      <c r="AY194" s="325"/>
      <c r="AZ194" s="379">
        <v>215</v>
      </c>
      <c r="BA194" s="379">
        <v>410</v>
      </c>
      <c r="BC194" s="53" t="s">
        <v>177</v>
      </c>
      <c r="BD194" s="325"/>
      <c r="BE194" s="395">
        <v>11.62569135610055</v>
      </c>
      <c r="BF194" s="395"/>
      <c r="BG194" s="396">
        <v>22.559494748297048</v>
      </c>
      <c r="BH194" s="395"/>
      <c r="BI194" s="395">
        <v>10.20579334101418</v>
      </c>
      <c r="BJ194" s="395"/>
      <c r="BK194" s="396">
        <v>18.654041145877191</v>
      </c>
      <c r="BL194" s="395"/>
      <c r="BM194" s="395">
        <v>1.322777141031104</v>
      </c>
      <c r="BN194" s="395"/>
      <c r="BO194" s="396">
        <v>4.0889448276202058</v>
      </c>
      <c r="BP194" s="406"/>
      <c r="BQ194" s="395">
        <v>11.519481153712411</v>
      </c>
      <c r="BR194" s="395"/>
      <c r="BS194" s="396">
        <v>21.374723300468851</v>
      </c>
      <c r="BT194" s="406"/>
      <c r="BU194" s="395">
        <v>0.5023916638609468</v>
      </c>
      <c r="BV194" s="406"/>
      <c r="BW194" s="396">
        <v>1.4892103213427479</v>
      </c>
      <c r="BX194" s="406"/>
      <c r="BY194" s="395">
        <v>2.472526057771149</v>
      </c>
      <c r="BZ194" s="406"/>
      <c r="CA194" s="396">
        <v>5.7174102326353244</v>
      </c>
      <c r="CB194" s="70">
        <v>223</v>
      </c>
      <c r="CC194" s="368">
        <v>443</v>
      </c>
    </row>
    <row r="195" spans="1:81" x14ac:dyDescent="0.3">
      <c r="A195" s="10"/>
      <c r="B195" s="258"/>
      <c r="C195" s="258"/>
      <c r="D195" s="258"/>
      <c r="E195" s="258"/>
      <c r="F195" s="258"/>
      <c r="G195" s="53" t="s">
        <v>374</v>
      </c>
      <c r="H195" s="440">
        <v>8.9102257076788476</v>
      </c>
      <c r="I195" s="434"/>
      <c r="J195" s="440">
        <v>18.690027524594829</v>
      </c>
      <c r="K195" s="434"/>
      <c r="L195" s="442">
        <v>6.9717104658751712</v>
      </c>
      <c r="M195" s="434"/>
      <c r="N195" s="440">
        <v>14.12590628402423</v>
      </c>
      <c r="O195" s="434"/>
      <c r="P195" s="440">
        <v>2.4707693772384318</v>
      </c>
      <c r="Q195" s="434"/>
      <c r="R195" s="440">
        <v>3.7074551698167122</v>
      </c>
      <c r="S195" s="434"/>
      <c r="T195" s="450">
        <v>0.21570321388170641</v>
      </c>
      <c r="U195" s="434"/>
      <c r="V195" s="440">
        <v>3.5163546804204171</v>
      </c>
      <c r="W195" s="434"/>
      <c r="X195" s="440">
        <v>5.2793137521959714</v>
      </c>
      <c r="Y195" s="434"/>
      <c r="Z195" s="440">
        <v>9.1391173051943646</v>
      </c>
      <c r="AA195" s="434"/>
      <c r="AB195" s="132">
        <v>465</v>
      </c>
      <c r="AC195" s="132">
        <v>888</v>
      </c>
      <c r="AE195" s="73" t="s">
        <v>468</v>
      </c>
      <c r="AF195" s="325">
        <v>13.04062626131339</v>
      </c>
      <c r="AG195" s="325"/>
      <c r="AH195" s="325">
        <v>20.173219241612621</v>
      </c>
      <c r="AI195" s="365"/>
      <c r="AJ195" s="325">
        <v>10.55459744253443</v>
      </c>
      <c r="AK195" s="325"/>
      <c r="AL195" s="325">
        <v>15.34676840491267</v>
      </c>
      <c r="AM195" s="325"/>
      <c r="AN195" s="325">
        <v>2.616273485698684</v>
      </c>
      <c r="AO195" s="325"/>
      <c r="AP195" s="325">
        <v>4.1078673916259101</v>
      </c>
      <c r="AQ195" s="325"/>
      <c r="AR195" s="325">
        <v>0.18754280577826651</v>
      </c>
      <c r="AS195" s="325"/>
      <c r="AT195" s="325">
        <v>3.722080052190555</v>
      </c>
      <c r="AU195" s="325"/>
      <c r="AV195" s="325">
        <v>3.3183741510374518</v>
      </c>
      <c r="AW195" s="325"/>
      <c r="AX195" s="325">
        <v>7.9029533094636193</v>
      </c>
      <c r="AY195" s="325"/>
      <c r="AZ195" s="379">
        <v>477</v>
      </c>
      <c r="BA195" s="379">
        <v>894</v>
      </c>
      <c r="BC195" s="370" t="s">
        <v>468</v>
      </c>
      <c r="BD195" s="325"/>
      <c r="BE195" s="395">
        <v>8.8338803729593725</v>
      </c>
      <c r="BF195" s="395"/>
      <c r="BG195" s="396">
        <v>19.154284774212069</v>
      </c>
      <c r="BH195" s="395"/>
      <c r="BI195" s="395">
        <v>7.5892991517382216</v>
      </c>
      <c r="BJ195" s="395"/>
      <c r="BK195" s="396">
        <v>13.61550524878996</v>
      </c>
      <c r="BL195" s="395"/>
      <c r="BM195" s="395">
        <v>1.6581446653608749</v>
      </c>
      <c r="BN195" s="395"/>
      <c r="BO195" s="396">
        <v>3.7305679091884052</v>
      </c>
      <c r="BP195" s="406"/>
      <c r="BQ195" s="395">
        <v>8.4219814553369883</v>
      </c>
      <c r="BR195" s="395"/>
      <c r="BS195" s="396">
        <v>17.158125448547711</v>
      </c>
      <c r="BT195" s="406"/>
      <c r="BU195" s="395">
        <v>0.32444511135983789</v>
      </c>
      <c r="BV195" s="406"/>
      <c r="BW195" s="396">
        <v>0.65087489314879221</v>
      </c>
      <c r="BX195" s="406"/>
      <c r="BY195" s="395">
        <v>0.91914022859549438</v>
      </c>
      <c r="BZ195" s="406"/>
      <c r="CA195" s="396">
        <v>5.113270559574973</v>
      </c>
      <c r="CB195" s="70">
        <v>476</v>
      </c>
      <c r="CC195" s="368">
        <v>913</v>
      </c>
    </row>
    <row r="196" spans="1:81" x14ac:dyDescent="0.3">
      <c r="A196" s="10"/>
      <c r="B196" s="258"/>
      <c r="C196" s="258"/>
      <c r="D196" s="258"/>
      <c r="E196" s="258"/>
      <c r="F196" s="258"/>
      <c r="G196" s="53" t="s">
        <v>256</v>
      </c>
      <c r="H196" s="440" t="s">
        <v>354</v>
      </c>
      <c r="I196" s="434"/>
      <c r="J196" s="440">
        <v>9.8511894591753091</v>
      </c>
      <c r="K196" s="434"/>
      <c r="L196" s="442" t="s">
        <v>354</v>
      </c>
      <c r="M196" s="434"/>
      <c r="N196" s="440">
        <v>6.9204014879968332</v>
      </c>
      <c r="O196" s="434"/>
      <c r="P196" s="440" t="s">
        <v>354</v>
      </c>
      <c r="Q196" s="434"/>
      <c r="R196" s="440">
        <v>2.1299464326243251</v>
      </c>
      <c r="S196" s="434"/>
      <c r="T196" s="440" t="s">
        <v>354</v>
      </c>
      <c r="U196" s="434"/>
      <c r="V196" s="440">
        <v>6.5566319490228633</v>
      </c>
      <c r="W196" s="434"/>
      <c r="X196" s="440" t="s">
        <v>354</v>
      </c>
      <c r="Y196" s="434"/>
      <c r="Z196" s="440">
        <v>1.680858088704333</v>
      </c>
      <c r="AA196" s="434"/>
      <c r="AB196" s="132">
        <v>44</v>
      </c>
      <c r="AC196" s="132">
        <v>141</v>
      </c>
      <c r="AE196" s="53" t="s">
        <v>256</v>
      </c>
      <c r="AF196" s="325" t="s">
        <v>354</v>
      </c>
      <c r="AG196" s="325"/>
      <c r="AH196" s="325">
        <v>7.5503593696038172</v>
      </c>
      <c r="AI196" s="365"/>
      <c r="AJ196" s="325" t="s">
        <v>354</v>
      </c>
      <c r="AK196" s="325"/>
      <c r="AL196" s="325">
        <v>6.5457761738736933</v>
      </c>
      <c r="AM196" s="325"/>
      <c r="AN196" s="325" t="s">
        <v>354</v>
      </c>
      <c r="AO196" s="325"/>
      <c r="AP196" s="325">
        <v>2.8450699779407169</v>
      </c>
      <c r="AQ196" s="325"/>
      <c r="AR196" s="325" t="s">
        <v>354</v>
      </c>
      <c r="AS196" s="325"/>
      <c r="AT196" s="325">
        <v>0.66822937337723232</v>
      </c>
      <c r="AU196" s="325"/>
      <c r="AV196" s="325" t="s">
        <v>354</v>
      </c>
      <c r="AW196" s="325"/>
      <c r="AX196" s="325">
        <v>3.0905025764745861</v>
      </c>
      <c r="AY196" s="325"/>
      <c r="AZ196" s="379">
        <v>46</v>
      </c>
      <c r="BA196" s="379">
        <v>150</v>
      </c>
      <c r="BC196" s="53" t="s">
        <v>256</v>
      </c>
      <c r="BD196" s="325"/>
      <c r="BE196" s="395">
        <v>10.19013378481921</v>
      </c>
      <c r="BF196" s="395"/>
      <c r="BG196" s="396">
        <v>3.991998759761795</v>
      </c>
      <c r="BH196" s="395"/>
      <c r="BI196" s="395">
        <v>2.3532366106400819</v>
      </c>
      <c r="BJ196" s="395"/>
      <c r="BK196" s="396">
        <v>3.337691528780073</v>
      </c>
      <c r="BL196" s="395"/>
      <c r="BM196" s="395">
        <v>7.4102840800516594</v>
      </c>
      <c r="BN196" s="395"/>
      <c r="BO196" s="396">
        <v>0.48542142248803888</v>
      </c>
      <c r="BP196" s="406"/>
      <c r="BQ196" s="395">
        <v>10.19013378481921</v>
      </c>
      <c r="BR196" s="395"/>
      <c r="BS196" s="396">
        <v>3.916988643478744</v>
      </c>
      <c r="BT196" s="406"/>
      <c r="BU196" s="395">
        <v>0</v>
      </c>
      <c r="BV196" s="406"/>
      <c r="BW196" s="396">
        <v>0.35612681546462799</v>
      </c>
      <c r="BX196" s="406"/>
      <c r="BY196" s="395">
        <v>0</v>
      </c>
      <c r="BZ196" s="406"/>
      <c r="CA196" s="396">
        <v>0.66454846932622147</v>
      </c>
      <c r="CB196" s="70">
        <v>51</v>
      </c>
      <c r="CC196" s="368">
        <v>157</v>
      </c>
    </row>
    <row r="197" spans="1:81" x14ac:dyDescent="0.3">
      <c r="A197" s="10"/>
      <c r="B197" s="258"/>
      <c r="C197" s="258"/>
      <c r="D197" s="258"/>
      <c r="E197" s="258"/>
      <c r="F197" s="258"/>
      <c r="G197" s="53"/>
      <c r="H197" s="395"/>
      <c r="I197" s="406"/>
      <c r="J197" s="395"/>
      <c r="K197" s="407"/>
      <c r="L197" s="442"/>
      <c r="M197" s="434"/>
      <c r="N197" s="440"/>
      <c r="O197" s="434"/>
      <c r="P197" s="440"/>
      <c r="Q197" s="434"/>
      <c r="R197" s="440"/>
      <c r="S197" s="434"/>
      <c r="T197" s="450"/>
      <c r="U197" s="434"/>
      <c r="V197" s="440"/>
      <c r="W197" s="434"/>
      <c r="X197" s="440"/>
      <c r="Y197" s="434"/>
      <c r="Z197" s="440"/>
      <c r="AA197" s="434"/>
      <c r="AB197" s="132"/>
      <c r="AC197" s="132"/>
      <c r="AE197" s="53"/>
      <c r="AF197" s="395"/>
      <c r="AG197" s="406"/>
      <c r="AH197" s="395"/>
      <c r="AI197" s="407"/>
      <c r="AJ197" s="395"/>
      <c r="AK197" s="406"/>
      <c r="AL197" s="395"/>
      <c r="AM197" s="406"/>
      <c r="AN197" s="395"/>
      <c r="AO197" s="406"/>
      <c r="AP197" s="395"/>
      <c r="AQ197" s="406"/>
      <c r="AR197" s="395"/>
      <c r="AS197" s="406"/>
      <c r="AT197" s="395"/>
      <c r="AU197" s="406"/>
      <c r="AV197" s="395"/>
      <c r="AW197" s="406"/>
      <c r="AX197" s="395"/>
      <c r="AY197" s="406"/>
      <c r="AZ197" s="70"/>
      <c r="BA197" s="70"/>
      <c r="BC197" s="53"/>
      <c r="BD197" s="325"/>
      <c r="BE197" s="395"/>
      <c r="BF197" s="395"/>
      <c r="BG197" s="407"/>
      <c r="BH197" s="395"/>
      <c r="BI197" s="406"/>
      <c r="BJ197" s="395"/>
      <c r="BK197" s="407"/>
      <c r="BL197" s="395"/>
      <c r="BM197" s="406"/>
      <c r="BN197" s="395"/>
      <c r="BO197" s="407"/>
      <c r="BP197" s="395"/>
      <c r="BQ197" s="406"/>
      <c r="BR197" s="395"/>
      <c r="BS197" s="407"/>
      <c r="BT197" s="395"/>
      <c r="BU197" s="406"/>
      <c r="BV197" s="395"/>
      <c r="BW197" s="407"/>
      <c r="BX197" s="395"/>
      <c r="BY197" s="406"/>
      <c r="BZ197" s="395"/>
      <c r="CA197" s="407"/>
      <c r="CB197" s="70"/>
      <c r="CC197" s="368"/>
    </row>
    <row r="198" spans="1:81" x14ac:dyDescent="0.3">
      <c r="A198" s="10"/>
      <c r="B198" s="258"/>
      <c r="C198" s="258"/>
      <c r="D198" s="258"/>
      <c r="E198" s="258"/>
      <c r="F198" s="258"/>
      <c r="G198" s="80" t="s">
        <v>375</v>
      </c>
      <c r="H198" s="395"/>
      <c r="I198" s="406"/>
      <c r="J198" s="395"/>
      <c r="K198" s="407"/>
      <c r="L198" s="442"/>
      <c r="M198" s="434"/>
      <c r="N198" s="440"/>
      <c r="O198" s="434"/>
      <c r="P198" s="440"/>
      <c r="Q198" s="434"/>
      <c r="R198" s="440"/>
      <c r="S198" s="434"/>
      <c r="T198" s="450"/>
      <c r="U198" s="434"/>
      <c r="V198" s="440"/>
      <c r="W198" s="434"/>
      <c r="X198" s="440"/>
      <c r="Y198" s="434"/>
      <c r="Z198" s="440"/>
      <c r="AA198" s="434"/>
      <c r="AB198" s="132"/>
      <c r="AC198" s="132"/>
      <c r="AE198" s="80" t="s">
        <v>375</v>
      </c>
      <c r="AF198" s="395"/>
      <c r="AG198" s="406"/>
      <c r="AH198" s="395"/>
      <c r="AI198" s="407"/>
      <c r="AJ198" s="395"/>
      <c r="AK198" s="406"/>
      <c r="AL198" s="395"/>
      <c r="AM198" s="406"/>
      <c r="AN198" s="395"/>
      <c r="AO198" s="406"/>
      <c r="AP198" s="395"/>
      <c r="AQ198" s="406"/>
      <c r="AR198" s="395"/>
      <c r="AS198" s="406"/>
      <c r="AT198" s="395"/>
      <c r="AU198" s="406"/>
      <c r="AV198" s="395"/>
      <c r="AW198" s="406"/>
      <c r="AX198" s="395"/>
      <c r="AY198" s="406"/>
      <c r="AZ198" s="70"/>
      <c r="BA198" s="70"/>
      <c r="BC198" s="80" t="s">
        <v>375</v>
      </c>
      <c r="BD198" s="325"/>
      <c r="BE198" s="395"/>
      <c r="BF198" s="395"/>
      <c r="BG198" s="407"/>
      <c r="BH198" s="395"/>
      <c r="BI198" s="406"/>
      <c r="BJ198" s="395"/>
      <c r="BK198" s="407"/>
      <c r="BL198" s="395"/>
      <c r="BM198" s="406"/>
      <c r="BN198" s="395"/>
      <c r="BO198" s="407"/>
      <c r="BP198" s="395"/>
      <c r="BQ198" s="406"/>
      <c r="BR198" s="395"/>
      <c r="BS198" s="407"/>
      <c r="BT198" s="395"/>
      <c r="BU198" s="406"/>
      <c r="BV198" s="395"/>
      <c r="BW198" s="407"/>
      <c r="BX198" s="395"/>
      <c r="BY198" s="406"/>
      <c r="BZ198" s="395"/>
      <c r="CA198" s="407"/>
      <c r="CB198" s="70"/>
      <c r="CC198" s="368"/>
    </row>
    <row r="199" spans="1:81" x14ac:dyDescent="0.3">
      <c r="A199" s="10"/>
      <c r="B199" s="258"/>
      <c r="C199" s="258"/>
      <c r="D199" s="258"/>
      <c r="E199" s="258"/>
      <c r="F199" s="258"/>
      <c r="G199" s="53" t="s">
        <v>179</v>
      </c>
      <c r="H199" s="440">
        <v>3.7254364945878971</v>
      </c>
      <c r="I199" s="434"/>
      <c r="J199" s="440">
        <v>7.1514173245201089</v>
      </c>
      <c r="K199" s="434"/>
      <c r="L199" s="442">
        <v>2.4560876937364249</v>
      </c>
      <c r="M199" s="434"/>
      <c r="N199" s="440">
        <v>5.0922400389062998</v>
      </c>
      <c r="O199" s="434"/>
      <c r="P199" s="440">
        <v>1.298984489121179</v>
      </c>
      <c r="Q199" s="434"/>
      <c r="R199" s="440">
        <v>1.6953640774572589</v>
      </c>
      <c r="S199" s="434"/>
      <c r="T199" s="450">
        <v>0.64060962139539623</v>
      </c>
      <c r="U199" s="434"/>
      <c r="V199" s="440">
        <v>2.4269716660916392</v>
      </c>
      <c r="W199" s="434"/>
      <c r="X199" s="440">
        <v>2.2299860338957749</v>
      </c>
      <c r="Y199" s="434"/>
      <c r="Z199" s="440">
        <v>4.4419753679103184</v>
      </c>
      <c r="AA199" s="434"/>
      <c r="AB199" s="132">
        <v>7269</v>
      </c>
      <c r="AC199" s="132">
        <v>7728</v>
      </c>
      <c r="AE199" s="53" t="s">
        <v>179</v>
      </c>
      <c r="AF199" s="325">
        <v>3.780177971092038</v>
      </c>
      <c r="AG199" s="325"/>
      <c r="AH199" s="325">
        <v>6.9063480143557179</v>
      </c>
      <c r="AI199" s="365"/>
      <c r="AJ199" s="325">
        <v>2.4728269524688522</v>
      </c>
      <c r="AK199" s="325"/>
      <c r="AL199" s="325">
        <v>4.8634075683190456</v>
      </c>
      <c r="AM199" s="325"/>
      <c r="AN199" s="325">
        <v>1.4427721445407691</v>
      </c>
      <c r="AO199" s="325"/>
      <c r="AP199" s="325">
        <v>1.4646526452045121</v>
      </c>
      <c r="AQ199" s="325"/>
      <c r="AR199" s="325">
        <v>0.47738336752843702</v>
      </c>
      <c r="AS199" s="325"/>
      <c r="AT199" s="325">
        <v>2.6909449685487079</v>
      </c>
      <c r="AU199" s="325"/>
      <c r="AV199" s="325">
        <v>2.4380859445536172</v>
      </c>
      <c r="AW199" s="325"/>
      <c r="AX199" s="325">
        <v>4.2342573778160846</v>
      </c>
      <c r="AY199" s="325"/>
      <c r="AZ199" s="379">
        <v>7637</v>
      </c>
      <c r="BA199" s="379">
        <v>8197</v>
      </c>
      <c r="BC199" s="53" t="s">
        <v>179</v>
      </c>
      <c r="BD199" s="325"/>
      <c r="BE199" s="395">
        <v>3.9163965166456061</v>
      </c>
      <c r="BF199" s="440">
        <v>6.6149618332153342</v>
      </c>
      <c r="BG199" s="434"/>
      <c r="BH199" s="325">
        <v>2.5514080157407371</v>
      </c>
      <c r="BI199" s="325"/>
      <c r="BK199" s="325">
        <v>4.7419667022415224</v>
      </c>
      <c r="BL199" s="325">
        <v>1.1696933444732449</v>
      </c>
      <c r="BM199" s="325"/>
      <c r="BO199" s="325">
        <v>1.4156948288381199</v>
      </c>
      <c r="BP199" s="325">
        <v>3.6970225928592502</v>
      </c>
      <c r="BQ199" s="325"/>
      <c r="BS199" s="325">
        <v>6.0323277851088166</v>
      </c>
      <c r="BT199" s="325">
        <v>4.9413088789567287E-2</v>
      </c>
      <c r="BU199" s="325"/>
      <c r="BW199" s="325">
        <v>0.40717861267401839</v>
      </c>
      <c r="BX199" s="325">
        <v>0.60217010225016598</v>
      </c>
      <c r="BY199" s="325"/>
      <c r="CA199" s="325">
        <v>1.5076375902458219</v>
      </c>
      <c r="CB199" s="70">
        <v>8105</v>
      </c>
      <c r="CC199" s="368">
        <v>8508</v>
      </c>
    </row>
    <row r="200" spans="1:81" x14ac:dyDescent="0.3">
      <c r="G200" s="53" t="s">
        <v>180</v>
      </c>
      <c r="H200" s="440">
        <v>5.220603262466593</v>
      </c>
      <c r="I200" s="434"/>
      <c r="J200" s="440">
        <v>15.13236780932448</v>
      </c>
      <c r="K200" s="434"/>
      <c r="L200" s="442">
        <v>3.536683934615759</v>
      </c>
      <c r="M200" s="434"/>
      <c r="N200" s="440">
        <v>11.540575557420089</v>
      </c>
      <c r="O200" s="434"/>
      <c r="P200" s="440">
        <v>1.355160780696314</v>
      </c>
      <c r="Q200" s="434"/>
      <c r="R200" s="440">
        <v>4.6004429066538322</v>
      </c>
      <c r="S200" s="434"/>
      <c r="T200" s="450">
        <v>0.1408269547296877</v>
      </c>
      <c r="U200" s="434"/>
      <c r="V200" s="440">
        <v>4.6955696351416494</v>
      </c>
      <c r="W200" s="434"/>
      <c r="X200" s="440">
        <v>4.8665272042602608</v>
      </c>
      <c r="Y200" s="434"/>
      <c r="Z200" s="440">
        <v>4.8121086844887966</v>
      </c>
      <c r="AA200" s="434"/>
      <c r="AB200" s="132">
        <v>308</v>
      </c>
      <c r="AC200" s="132">
        <v>333</v>
      </c>
      <c r="AE200" s="53" t="s">
        <v>180</v>
      </c>
      <c r="AF200" s="325">
        <v>7.5835196051927021</v>
      </c>
      <c r="AG200" s="325"/>
      <c r="AH200" s="325">
        <v>9.4001733252609494</v>
      </c>
      <c r="AI200" s="365"/>
      <c r="AJ200" s="325">
        <v>4.1722894658191514</v>
      </c>
      <c r="AK200" s="325"/>
      <c r="AL200" s="325">
        <v>6.6984027197448794</v>
      </c>
      <c r="AM200" s="325"/>
      <c r="AN200" s="325">
        <v>2.9631151870992221</v>
      </c>
      <c r="AO200" s="325"/>
      <c r="AP200" s="325">
        <v>3.3268548830218561</v>
      </c>
      <c r="AQ200" s="325"/>
      <c r="AR200" s="325">
        <v>1.6112072345695581</v>
      </c>
      <c r="AS200" s="325"/>
      <c r="AT200" s="325">
        <v>5.3649687384922418</v>
      </c>
      <c r="AU200" s="325"/>
      <c r="AV200" s="325">
        <v>5.0691166433231842</v>
      </c>
      <c r="AW200" s="325"/>
      <c r="AX200" s="325">
        <v>4.5427681105097086</v>
      </c>
      <c r="AY200" s="325"/>
      <c r="AZ200" s="379">
        <v>289</v>
      </c>
      <c r="BA200" s="379">
        <v>281</v>
      </c>
      <c r="BC200" s="53" t="s">
        <v>180</v>
      </c>
      <c r="BD200" s="325"/>
      <c r="BE200" s="395">
        <v>8.6095463285276779</v>
      </c>
      <c r="BF200" s="440">
        <v>15.364244697348431</v>
      </c>
      <c r="BG200" s="434"/>
      <c r="BH200" s="325">
        <v>5.6845628498535534</v>
      </c>
      <c r="BI200" s="325"/>
      <c r="BK200" s="325">
        <v>11.30302086028782</v>
      </c>
      <c r="BL200" s="325">
        <v>2.7081991576641542</v>
      </c>
      <c r="BM200" s="325"/>
      <c r="BO200" s="325">
        <v>3.8787294549618712</v>
      </c>
      <c r="BP200" s="325">
        <v>9.2784300020927581</v>
      </c>
      <c r="BQ200" s="325"/>
      <c r="BS200" s="325">
        <v>15.06194790041561</v>
      </c>
      <c r="BT200" s="325">
        <v>0</v>
      </c>
      <c r="BU200" s="325"/>
      <c r="BW200" s="325">
        <v>0.73183732805866653</v>
      </c>
      <c r="BX200" s="325">
        <v>0.55548177261802034</v>
      </c>
      <c r="BY200" s="325"/>
      <c r="CA200" s="325">
        <v>2.5854911899403432</v>
      </c>
      <c r="CB200" s="70">
        <v>274</v>
      </c>
      <c r="CC200" s="368">
        <v>309</v>
      </c>
    </row>
    <row r="201" spans="1:81" x14ac:dyDescent="0.3">
      <c r="G201" s="53" t="s">
        <v>181</v>
      </c>
      <c r="H201" s="440">
        <v>5.1034911952197239</v>
      </c>
      <c r="I201" s="434"/>
      <c r="J201" s="440">
        <v>10.46446156662242</v>
      </c>
      <c r="K201" s="434"/>
      <c r="L201" s="442">
        <v>2.7805260147775588</v>
      </c>
      <c r="M201" s="434"/>
      <c r="N201" s="440">
        <v>7.4121106651448967</v>
      </c>
      <c r="O201" s="434"/>
      <c r="P201" s="440">
        <v>2.2325870837241921</v>
      </c>
      <c r="Q201" s="434"/>
      <c r="R201" s="440">
        <v>3.335587570853606</v>
      </c>
      <c r="S201" s="434"/>
      <c r="T201" s="450">
        <v>1.287932646473779</v>
      </c>
      <c r="U201" s="434"/>
      <c r="V201" s="440">
        <v>3.3760532835696582</v>
      </c>
      <c r="W201" s="434"/>
      <c r="X201" s="440">
        <v>3.004567278311292</v>
      </c>
      <c r="Y201" s="434"/>
      <c r="Z201" s="440">
        <v>6.3674871235392043</v>
      </c>
      <c r="AA201" s="434"/>
      <c r="AB201" s="132">
        <v>946</v>
      </c>
      <c r="AC201" s="132">
        <v>2298</v>
      </c>
      <c r="AE201" s="53" t="s">
        <v>181</v>
      </c>
      <c r="AF201" s="325">
        <v>7.4482581752148453</v>
      </c>
      <c r="AG201" s="325"/>
      <c r="AH201" s="325">
        <v>10.057288124208741</v>
      </c>
      <c r="AI201" s="365"/>
      <c r="AJ201" s="325">
        <v>4.185279041188716</v>
      </c>
      <c r="AK201" s="325"/>
      <c r="AL201" s="325">
        <v>6.8959338348112578</v>
      </c>
      <c r="AM201" s="325"/>
      <c r="AN201" s="325">
        <v>3.904104056652828</v>
      </c>
      <c r="AO201" s="325"/>
      <c r="AP201" s="325">
        <v>3.169694135124633</v>
      </c>
      <c r="AQ201" s="325"/>
      <c r="AR201" s="325">
        <v>1.7666210621414591</v>
      </c>
      <c r="AS201" s="325"/>
      <c r="AT201" s="325">
        <v>4.6453991559136103</v>
      </c>
      <c r="AU201" s="325"/>
      <c r="AV201" s="325">
        <v>4.1224251219559251</v>
      </c>
      <c r="AW201" s="325"/>
      <c r="AX201" s="325">
        <v>5.8269129353538833</v>
      </c>
      <c r="AY201" s="325"/>
      <c r="AZ201" s="379">
        <v>1020</v>
      </c>
      <c r="BA201" s="379">
        <v>2334</v>
      </c>
      <c r="BC201" s="53" t="s">
        <v>181</v>
      </c>
      <c r="BD201" s="325"/>
      <c r="BE201" s="395">
        <v>6.0937670795225909</v>
      </c>
      <c r="BF201" s="440">
        <v>9.3779588921913106</v>
      </c>
      <c r="BG201" s="434"/>
      <c r="BH201" s="325">
        <v>3.2198278115708558</v>
      </c>
      <c r="BI201" s="325"/>
      <c r="BK201" s="325">
        <v>6.0172282438227924</v>
      </c>
      <c r="BL201" s="325">
        <v>3.0434092980962508</v>
      </c>
      <c r="BM201" s="325"/>
      <c r="BO201" s="325">
        <v>2.6643743027996041</v>
      </c>
      <c r="BP201" s="325">
        <v>5.9040052261005806</v>
      </c>
      <c r="BQ201" s="325"/>
      <c r="BS201" s="325">
        <v>8.6665490077609917</v>
      </c>
      <c r="BT201" s="325">
        <v>0.31513546317121821</v>
      </c>
      <c r="BU201" s="325"/>
      <c r="BW201" s="325">
        <v>0.56886439326271943</v>
      </c>
      <c r="BX201" s="325">
        <v>1.133261325344185</v>
      </c>
      <c r="BY201" s="325"/>
      <c r="CA201" s="325">
        <v>2.2707612098117509</v>
      </c>
      <c r="CB201" s="70">
        <v>1113</v>
      </c>
      <c r="CC201" s="368">
        <v>2264</v>
      </c>
    </row>
    <row r="202" spans="1:81" x14ac:dyDescent="0.3">
      <c r="G202" s="60" t="s">
        <v>182</v>
      </c>
      <c r="H202" s="440">
        <v>4.3917072931667267</v>
      </c>
      <c r="I202" s="434"/>
      <c r="J202" s="440">
        <v>8.8123205405635101</v>
      </c>
      <c r="K202" s="434"/>
      <c r="L202" s="442">
        <v>2.1433404546229071</v>
      </c>
      <c r="M202" s="434"/>
      <c r="N202" s="440">
        <v>3.870585673026854</v>
      </c>
      <c r="O202" s="434"/>
      <c r="P202" s="440">
        <v>2.587067580123152</v>
      </c>
      <c r="Q202" s="434"/>
      <c r="R202" s="440">
        <v>4.2379834339508928</v>
      </c>
      <c r="S202" s="434"/>
      <c r="T202" s="450">
        <v>2.6343050530294838</v>
      </c>
      <c r="U202" s="434"/>
      <c r="V202" s="440">
        <v>8.5176615963954223</v>
      </c>
      <c r="W202" s="434"/>
      <c r="X202" s="440">
        <v>2.058523112181283</v>
      </c>
      <c r="Y202" s="434"/>
      <c r="Z202" s="440">
        <v>12.01921886915356</v>
      </c>
      <c r="AA202" s="434"/>
      <c r="AB202" s="132">
        <v>294</v>
      </c>
      <c r="AC202" s="132">
        <v>339</v>
      </c>
      <c r="AE202" s="60" t="s">
        <v>182</v>
      </c>
      <c r="AF202" s="325">
        <v>6.4011208531428778</v>
      </c>
      <c r="AG202" s="325"/>
      <c r="AH202" s="325">
        <v>7.7797084402691077</v>
      </c>
      <c r="AI202" s="365"/>
      <c r="AJ202" s="325">
        <v>3.0094326993228391</v>
      </c>
      <c r="AK202" s="325"/>
      <c r="AL202" s="325">
        <v>4.1187250507873756</v>
      </c>
      <c r="AM202" s="325"/>
      <c r="AN202" s="325">
        <v>4.1120332058557274</v>
      </c>
      <c r="AO202" s="325"/>
      <c r="AP202" s="325">
        <v>3.1901890177132972</v>
      </c>
      <c r="AQ202" s="325"/>
      <c r="AR202" s="325">
        <v>3.078074156673396</v>
      </c>
      <c r="AS202" s="325"/>
      <c r="AT202" s="325">
        <v>11.17881564803047</v>
      </c>
      <c r="AU202" s="325"/>
      <c r="AV202" s="325">
        <v>3.5642628115172141</v>
      </c>
      <c r="AW202" s="325"/>
      <c r="AX202" s="325">
        <v>9.0040773726029837</v>
      </c>
      <c r="AY202" s="325"/>
      <c r="AZ202" s="379">
        <v>304</v>
      </c>
      <c r="BA202" s="379">
        <v>374</v>
      </c>
      <c r="BC202" s="60" t="s">
        <v>182</v>
      </c>
      <c r="BD202" s="325"/>
      <c r="BE202" s="395">
        <v>5.5520218034842914</v>
      </c>
      <c r="BF202" s="440">
        <v>7.3966610086142204</v>
      </c>
      <c r="BG202" s="434"/>
      <c r="BH202" s="325">
        <v>2.6219050667009061</v>
      </c>
      <c r="BI202" s="325"/>
      <c r="BK202" s="325">
        <v>4.0345344474610068</v>
      </c>
      <c r="BL202" s="325">
        <v>2.5080318024621402</v>
      </c>
      <c r="BM202" s="325"/>
      <c r="BO202" s="325">
        <v>2.139595607589722</v>
      </c>
      <c r="BP202" s="325">
        <v>5.1228064267951101</v>
      </c>
      <c r="BQ202" s="325"/>
      <c r="BS202" s="325">
        <v>6.4157695108781274</v>
      </c>
      <c r="BT202" s="325">
        <v>0.31275458313881022</v>
      </c>
      <c r="BU202" s="325"/>
      <c r="BW202" s="325">
        <v>0.97801678004269255</v>
      </c>
      <c r="BX202" s="325">
        <v>1.51649158603427</v>
      </c>
      <c r="BY202" s="325"/>
      <c r="CA202" s="325">
        <v>1.883522537677673</v>
      </c>
      <c r="CB202" s="70">
        <v>379</v>
      </c>
      <c r="CC202" s="368">
        <v>336</v>
      </c>
    </row>
    <row r="203" spans="1:81" ht="15.75" customHeight="1" x14ac:dyDescent="0.3">
      <c r="A203" s="9"/>
      <c r="G203" s="60" t="s">
        <v>376</v>
      </c>
      <c r="H203" s="440">
        <v>4.566215845221369</v>
      </c>
      <c r="I203" s="434"/>
      <c r="J203" s="440">
        <v>8.0920674742888874</v>
      </c>
      <c r="K203" s="434"/>
      <c r="L203" s="442">
        <v>3.0063355841654191</v>
      </c>
      <c r="M203" s="434"/>
      <c r="N203" s="440">
        <v>6.0757394399553846</v>
      </c>
      <c r="O203" s="434"/>
      <c r="P203" s="440">
        <v>1.5598802610559499</v>
      </c>
      <c r="Q203" s="434"/>
      <c r="R203" s="440">
        <v>1.784460475859265</v>
      </c>
      <c r="S203" s="434"/>
      <c r="T203" s="450">
        <v>0</v>
      </c>
      <c r="U203" s="434"/>
      <c r="V203" s="440">
        <v>1.16246614402491</v>
      </c>
      <c r="W203" s="434"/>
      <c r="X203" s="440">
        <v>1.149078592806499</v>
      </c>
      <c r="Y203" s="434"/>
      <c r="Z203" s="440">
        <v>4.9217987056130346</v>
      </c>
      <c r="AA203" s="434"/>
      <c r="AB203" s="132">
        <v>76</v>
      </c>
      <c r="AC203" s="132">
        <v>1175</v>
      </c>
      <c r="AE203" s="60" t="s">
        <v>376</v>
      </c>
      <c r="AF203" s="325">
        <v>11.564413147016239</v>
      </c>
      <c r="AG203" s="325"/>
      <c r="AH203" s="325">
        <v>8.241219999329811</v>
      </c>
      <c r="AI203" s="365"/>
      <c r="AJ203" s="325">
        <v>7.4531965544656371</v>
      </c>
      <c r="AK203" s="325"/>
      <c r="AL203" s="325">
        <v>6.1647494685323316</v>
      </c>
      <c r="AM203" s="325"/>
      <c r="AN203" s="325">
        <v>7.8555812851822466</v>
      </c>
      <c r="AO203" s="325"/>
      <c r="AP203" s="325">
        <v>1.8573796076860529</v>
      </c>
      <c r="AQ203" s="325"/>
      <c r="AR203" s="325">
        <v>0.99851549710417598</v>
      </c>
      <c r="AS203" s="325"/>
      <c r="AT203" s="325">
        <v>1.313838504243084</v>
      </c>
      <c r="AU203" s="325"/>
      <c r="AV203" s="325">
        <v>5.1369230963500137</v>
      </c>
      <c r="AW203" s="325"/>
      <c r="AX203" s="325">
        <v>4.0844979700869786</v>
      </c>
      <c r="AY203" s="325"/>
      <c r="AZ203" s="379">
        <v>86</v>
      </c>
      <c r="BA203" s="379">
        <v>1139</v>
      </c>
      <c r="BC203" s="60" t="s">
        <v>376</v>
      </c>
      <c r="BD203" s="325"/>
      <c r="BE203" s="395">
        <v>9.0719506839247206</v>
      </c>
      <c r="BF203" s="440">
        <v>8.4941965676371929</v>
      </c>
      <c r="BG203" s="434"/>
      <c r="BH203" s="325">
        <v>7.0856794072202192</v>
      </c>
      <c r="BI203" s="325"/>
      <c r="BK203" s="325">
        <v>6.2659825680855734</v>
      </c>
      <c r="BL203" s="325">
        <v>4.5388697672422076</v>
      </c>
      <c r="BM203" s="325"/>
      <c r="BO203" s="325">
        <v>1.496671287586681</v>
      </c>
      <c r="BP203" s="325">
        <v>9.3441057072716855</v>
      </c>
      <c r="BQ203" s="325"/>
      <c r="BS203" s="325">
        <v>7.873783384354903</v>
      </c>
      <c r="BT203" s="325">
        <v>0</v>
      </c>
      <c r="BU203" s="325"/>
      <c r="BW203" s="325">
        <v>0.25687298731756408</v>
      </c>
      <c r="BX203" s="325">
        <v>0.51740714651661268</v>
      </c>
      <c r="BY203" s="325"/>
      <c r="CA203" s="325">
        <v>2.0861768842492991</v>
      </c>
      <c r="CB203" s="70">
        <v>89</v>
      </c>
      <c r="CC203" s="368">
        <v>1125</v>
      </c>
    </row>
    <row r="204" spans="1:81" x14ac:dyDescent="0.3">
      <c r="A204" s="12"/>
      <c r="G204" s="60" t="s">
        <v>377</v>
      </c>
      <c r="H204" s="440">
        <v>7.6259052639774563</v>
      </c>
      <c r="I204" s="434"/>
      <c r="J204" s="440">
        <v>24.648282971863921</v>
      </c>
      <c r="K204" s="434"/>
      <c r="L204" s="442">
        <v>4.4007127282187994</v>
      </c>
      <c r="M204" s="434"/>
      <c r="N204" s="440">
        <v>19.5178424415808</v>
      </c>
      <c r="O204" s="434"/>
      <c r="P204" s="440">
        <v>3.2376118401027019</v>
      </c>
      <c r="Q204" s="434"/>
      <c r="R204" s="440">
        <v>8.4239006666225489</v>
      </c>
      <c r="S204" s="434"/>
      <c r="T204" s="450">
        <v>0.1149179814342146</v>
      </c>
      <c r="U204" s="434"/>
      <c r="V204" s="440">
        <v>2.992432462146315</v>
      </c>
      <c r="W204" s="434"/>
      <c r="X204" s="440">
        <v>5.9467585792054409</v>
      </c>
      <c r="Y204" s="434"/>
      <c r="Z204" s="440">
        <v>6.7651780850992793</v>
      </c>
      <c r="AA204" s="434"/>
      <c r="AB204" s="132">
        <v>356</v>
      </c>
      <c r="AC204" s="132">
        <v>466</v>
      </c>
      <c r="AE204" s="60" t="s">
        <v>377</v>
      </c>
      <c r="AF204" s="325">
        <v>9.9578535513736455</v>
      </c>
      <c r="AG204" s="325"/>
      <c r="AH204" s="325">
        <v>22.59158874877431</v>
      </c>
      <c r="AI204" s="365"/>
      <c r="AJ204" s="325">
        <v>6.5464748748612092</v>
      </c>
      <c r="AK204" s="325"/>
      <c r="AL204" s="325">
        <v>14.74783263651172</v>
      </c>
      <c r="AM204" s="325"/>
      <c r="AN204" s="325">
        <v>3.8522405650067801</v>
      </c>
      <c r="AO204" s="325"/>
      <c r="AP204" s="325">
        <v>8.7254370286751808</v>
      </c>
      <c r="AQ204" s="325"/>
      <c r="AR204" s="325">
        <v>1.0388353108768249</v>
      </c>
      <c r="AS204" s="325"/>
      <c r="AT204" s="325">
        <v>5.0544298253638713</v>
      </c>
      <c r="AU204" s="325"/>
      <c r="AV204" s="325">
        <v>5.1416729168454269</v>
      </c>
      <c r="AW204" s="325"/>
      <c r="AX204" s="325">
        <v>8.6961261794597817</v>
      </c>
      <c r="AY204" s="325"/>
      <c r="AZ204" s="379">
        <v>376</v>
      </c>
      <c r="BA204" s="379">
        <v>481</v>
      </c>
      <c r="BC204" s="60" t="s">
        <v>377</v>
      </c>
      <c r="BD204" s="325"/>
      <c r="BE204" s="395">
        <v>6.5715447685244444</v>
      </c>
      <c r="BF204" s="440">
        <v>17.98391742935743</v>
      </c>
      <c r="BG204" s="434"/>
      <c r="BH204" s="325">
        <v>3.7799585647215408</v>
      </c>
      <c r="BI204" s="325"/>
      <c r="BK204" s="325">
        <v>10.130268791855929</v>
      </c>
      <c r="BL204" s="325">
        <v>3.7197533182703149</v>
      </c>
      <c r="BM204" s="325"/>
      <c r="BO204" s="325">
        <v>7.8915870353123836</v>
      </c>
      <c r="BP204" s="325">
        <v>6.8084963184114367</v>
      </c>
      <c r="BQ204" s="325"/>
      <c r="BS204" s="325">
        <v>17.349839153440701</v>
      </c>
      <c r="BT204" s="325">
        <v>0.4933981158437647</v>
      </c>
      <c r="BU204" s="325"/>
      <c r="BW204" s="325">
        <v>1.2947234867020769</v>
      </c>
      <c r="BX204" s="325">
        <v>0.86645126807447292</v>
      </c>
      <c r="BY204" s="325"/>
      <c r="CA204" s="325">
        <v>4.3715657157416956</v>
      </c>
      <c r="CB204" s="70">
        <v>384</v>
      </c>
      <c r="CC204" s="368">
        <v>481</v>
      </c>
    </row>
    <row r="205" spans="1:81" x14ac:dyDescent="0.3">
      <c r="G205" s="60" t="s">
        <v>185</v>
      </c>
      <c r="H205" s="440">
        <v>1.089692235862473</v>
      </c>
      <c r="I205" s="434"/>
      <c r="J205" s="440">
        <v>3.4519151106925259</v>
      </c>
      <c r="K205" s="434"/>
      <c r="L205" s="442">
        <v>0</v>
      </c>
      <c r="M205" s="434"/>
      <c r="N205" s="440">
        <v>2.0725591643015782</v>
      </c>
      <c r="O205" s="434"/>
      <c r="P205" s="440">
        <v>0.50843465042141567</v>
      </c>
      <c r="Q205" s="434"/>
      <c r="R205" s="440">
        <v>1.3375663544396439</v>
      </c>
      <c r="S205" s="434"/>
      <c r="T205" s="450">
        <v>0</v>
      </c>
      <c r="U205" s="434"/>
      <c r="V205" s="440">
        <v>0.48436578553863452</v>
      </c>
      <c r="W205" s="434"/>
      <c r="X205" s="440">
        <v>1.646205651652296</v>
      </c>
      <c r="Y205" s="434"/>
      <c r="Z205" s="440">
        <v>2.154962522568467</v>
      </c>
      <c r="AA205" s="434"/>
      <c r="AB205" s="132">
        <v>122</v>
      </c>
      <c r="AC205" s="132">
        <v>171</v>
      </c>
      <c r="AE205" s="60" t="s">
        <v>185</v>
      </c>
      <c r="AF205" s="325">
        <v>4.2631883642288946</v>
      </c>
      <c r="AG205" s="325"/>
      <c r="AH205" s="325">
        <v>3.5644749215722809</v>
      </c>
      <c r="AI205" s="365"/>
      <c r="AJ205" s="325">
        <v>3.287547356712456</v>
      </c>
      <c r="AK205" s="325"/>
      <c r="AL205" s="325">
        <v>3.1710103297820469</v>
      </c>
      <c r="AM205" s="325"/>
      <c r="AN205" s="325">
        <v>0.95189787731751407</v>
      </c>
      <c r="AO205" s="325"/>
      <c r="AP205" s="325">
        <v>0.34572393386415068</v>
      </c>
      <c r="AQ205" s="325"/>
      <c r="AR205" s="325">
        <v>0</v>
      </c>
      <c r="AS205" s="325"/>
      <c r="AT205" s="325">
        <v>1.4345510301205571</v>
      </c>
      <c r="AU205" s="325"/>
      <c r="AV205" s="325">
        <v>1.7516120696515349</v>
      </c>
      <c r="AW205" s="325"/>
      <c r="AX205" s="325">
        <v>0.87910994400198461</v>
      </c>
      <c r="AY205" s="325"/>
      <c r="AZ205" s="379">
        <v>133</v>
      </c>
      <c r="BA205" s="379">
        <v>179</v>
      </c>
      <c r="BC205" s="60" t="s">
        <v>185</v>
      </c>
      <c r="BD205" s="325"/>
      <c r="BE205" s="395">
        <v>4.2174309998589958</v>
      </c>
      <c r="BF205" s="440">
        <v>3.2534096873367462</v>
      </c>
      <c r="BG205" s="434"/>
      <c r="BH205" s="325">
        <v>2.9427560512409001</v>
      </c>
      <c r="BI205" s="325"/>
      <c r="BK205" s="325">
        <v>2.1884893921061881</v>
      </c>
      <c r="BL205" s="325">
        <v>1.2393300221940751</v>
      </c>
      <c r="BM205" s="325"/>
      <c r="BO205" s="325">
        <v>0.34605230219499239</v>
      </c>
      <c r="BP205" s="325">
        <v>4.2174309998589958</v>
      </c>
      <c r="BQ205" s="325"/>
      <c r="BS205" s="325">
        <v>2.5397205388183348</v>
      </c>
      <c r="BT205" s="325">
        <v>0</v>
      </c>
      <c r="BU205" s="325"/>
      <c r="BW205" s="325">
        <v>0</v>
      </c>
      <c r="BX205" s="325">
        <v>0</v>
      </c>
      <c r="BY205" s="325"/>
      <c r="CA205" s="325">
        <v>0.6945886964904735</v>
      </c>
      <c r="CB205" s="70">
        <v>113</v>
      </c>
      <c r="CC205" s="368">
        <v>166</v>
      </c>
    </row>
    <row r="206" spans="1:81" x14ac:dyDescent="0.3">
      <c r="A206" s="10"/>
      <c r="B206" s="10"/>
      <c r="G206" s="60" t="s">
        <v>186</v>
      </c>
      <c r="H206" s="440">
        <v>6.0502727241003349</v>
      </c>
      <c r="I206" s="434"/>
      <c r="J206" s="440">
        <v>6.2315897681255263</v>
      </c>
      <c r="K206" s="434"/>
      <c r="L206" s="442">
        <v>4.0365368943271829</v>
      </c>
      <c r="M206" s="434"/>
      <c r="N206" s="440">
        <v>5.4095988794757792</v>
      </c>
      <c r="O206" s="434"/>
      <c r="P206" s="440">
        <v>0</v>
      </c>
      <c r="Q206" s="434"/>
      <c r="R206" s="440">
        <v>0.91111233585728735</v>
      </c>
      <c r="S206" s="434"/>
      <c r="T206" s="450">
        <v>0</v>
      </c>
      <c r="U206" s="434"/>
      <c r="V206" s="440">
        <v>4.3258744900929784</v>
      </c>
      <c r="W206" s="434"/>
      <c r="X206" s="440">
        <v>2.2565980575311451</v>
      </c>
      <c r="Y206" s="434"/>
      <c r="Z206" s="440">
        <v>0</v>
      </c>
      <c r="AA206" s="434"/>
      <c r="AB206" s="132">
        <v>98</v>
      </c>
      <c r="AC206" s="132">
        <v>147</v>
      </c>
      <c r="AE206" s="60" t="s">
        <v>186</v>
      </c>
      <c r="AF206" s="325">
        <v>6.0239692939120211</v>
      </c>
      <c r="AG206" s="325"/>
      <c r="AH206" s="325">
        <v>10.51909302040221</v>
      </c>
      <c r="AI206" s="365"/>
      <c r="AJ206" s="325">
        <v>2.1793352256395528</v>
      </c>
      <c r="AK206" s="325"/>
      <c r="AL206" s="325">
        <v>8.8597554046673128</v>
      </c>
      <c r="AM206" s="325"/>
      <c r="AN206" s="325">
        <v>2.922014269580433</v>
      </c>
      <c r="AO206" s="325"/>
      <c r="AP206" s="325">
        <v>2.1432065238491909</v>
      </c>
      <c r="AQ206" s="325"/>
      <c r="AR206" s="325">
        <v>0</v>
      </c>
      <c r="AS206" s="325"/>
      <c r="AT206" s="325">
        <v>2.0524424159920578</v>
      </c>
      <c r="AU206" s="325"/>
      <c r="AV206" s="325">
        <v>5.2405219939416554</v>
      </c>
      <c r="AW206" s="325"/>
      <c r="AX206" s="325">
        <v>2.5585796846306632</v>
      </c>
      <c r="AY206" s="325"/>
      <c r="AZ206" s="379">
        <v>121</v>
      </c>
      <c r="BA206" s="379">
        <v>161</v>
      </c>
      <c r="BC206" s="60" t="s">
        <v>186</v>
      </c>
      <c r="BD206" s="325"/>
      <c r="BE206" s="395">
        <v>6.8396113601560193</v>
      </c>
      <c r="BF206" s="440">
        <v>7.7335069736688284</v>
      </c>
      <c r="BG206" s="434"/>
      <c r="BH206" s="325">
        <v>2.4560570364403018</v>
      </c>
      <c r="BI206" s="325"/>
      <c r="BK206" s="325">
        <v>4.9327327537734869</v>
      </c>
      <c r="BL206" s="325">
        <v>4.1654216049288308</v>
      </c>
      <c r="BM206" s="325"/>
      <c r="BO206" s="325">
        <v>1.8149121736372249</v>
      </c>
      <c r="BP206" s="325">
        <v>6.5535707024081544</v>
      </c>
      <c r="BQ206" s="325"/>
      <c r="BS206" s="325">
        <v>7.2700137280888733</v>
      </c>
      <c r="BT206" s="325">
        <v>0.36523696067759481</v>
      </c>
      <c r="BU206" s="325"/>
      <c r="BW206" s="325">
        <v>0</v>
      </c>
      <c r="BX206" s="325">
        <v>1.078923920358865</v>
      </c>
      <c r="BY206" s="325"/>
      <c r="CA206" s="325">
        <v>1.343478381996124</v>
      </c>
      <c r="CB206" s="70">
        <v>148</v>
      </c>
      <c r="CC206" s="368">
        <v>156</v>
      </c>
    </row>
    <row r="207" spans="1:81" x14ac:dyDescent="0.3">
      <c r="A207" s="10"/>
      <c r="B207" s="10"/>
      <c r="G207" s="53"/>
      <c r="H207" s="395"/>
      <c r="I207" s="406"/>
      <c r="J207" s="395"/>
      <c r="K207" s="407"/>
      <c r="L207" s="442"/>
      <c r="M207" s="434"/>
      <c r="N207" s="440"/>
      <c r="O207" s="434"/>
      <c r="P207" s="440"/>
      <c r="Q207" s="434"/>
      <c r="R207" s="440"/>
      <c r="S207" s="434"/>
      <c r="T207" s="450"/>
      <c r="U207" s="434"/>
      <c r="V207" s="440"/>
      <c r="W207" s="434"/>
      <c r="X207" s="440"/>
      <c r="Y207" s="434"/>
      <c r="Z207" s="440"/>
      <c r="AA207" s="434"/>
      <c r="AB207" s="132"/>
      <c r="AC207" s="132"/>
      <c r="AE207" s="53"/>
      <c r="AF207" s="395"/>
      <c r="AG207" s="406"/>
      <c r="AH207" s="395"/>
      <c r="AI207" s="407"/>
      <c r="AJ207" s="395"/>
      <c r="AK207" s="406"/>
      <c r="AL207" s="395"/>
      <c r="AM207" s="406"/>
      <c r="AN207" s="395"/>
      <c r="AO207" s="406"/>
      <c r="AP207" s="395"/>
      <c r="AQ207" s="406"/>
      <c r="AR207" s="395"/>
      <c r="AS207" s="406"/>
      <c r="AT207" s="395"/>
      <c r="AU207" s="406"/>
      <c r="AV207" s="395"/>
      <c r="AW207" s="406"/>
      <c r="AX207" s="395"/>
      <c r="AY207" s="406"/>
      <c r="AZ207" s="70"/>
      <c r="BA207" s="70"/>
      <c r="BC207" s="53"/>
      <c r="BD207" s="325"/>
      <c r="BE207" s="395"/>
      <c r="BF207" s="395"/>
      <c r="BG207" s="407"/>
      <c r="BH207" s="395"/>
      <c r="BI207" s="406"/>
      <c r="BK207" s="395"/>
      <c r="BL207" s="395"/>
      <c r="BM207" s="406"/>
      <c r="BO207" s="395"/>
      <c r="BP207" s="395"/>
      <c r="BQ207" s="406"/>
      <c r="BS207" s="395"/>
      <c r="BT207" s="395"/>
      <c r="BU207" s="406"/>
      <c r="BW207" s="395"/>
      <c r="BX207" s="395"/>
      <c r="BY207" s="406"/>
      <c r="CA207" s="395"/>
      <c r="CB207" s="70"/>
      <c r="CC207" s="368"/>
    </row>
    <row r="208" spans="1:81" x14ac:dyDescent="0.3">
      <c r="A208" s="10"/>
      <c r="B208" s="10"/>
      <c r="G208" s="80" t="s">
        <v>378</v>
      </c>
      <c r="H208" s="395"/>
      <c r="I208" s="406"/>
      <c r="J208" s="395"/>
      <c r="K208" s="407"/>
      <c r="L208" s="442"/>
      <c r="M208" s="434"/>
      <c r="N208" s="440"/>
      <c r="O208" s="434"/>
      <c r="P208" s="440"/>
      <c r="Q208" s="434"/>
      <c r="R208" s="440"/>
      <c r="S208" s="434"/>
      <c r="T208" s="450"/>
      <c r="U208" s="434"/>
      <c r="V208" s="440"/>
      <c r="W208" s="434"/>
      <c r="X208" s="440"/>
      <c r="Y208" s="434"/>
      <c r="Z208" s="440"/>
      <c r="AA208" s="434"/>
      <c r="AB208" s="132"/>
      <c r="AC208" s="132"/>
      <c r="AE208" s="80" t="s">
        <v>378</v>
      </c>
      <c r="AF208" s="395"/>
      <c r="AG208" s="406"/>
      <c r="AH208" s="395"/>
      <c r="AI208" s="407"/>
      <c r="AJ208" s="395"/>
      <c r="AK208" s="406"/>
      <c r="AL208" s="395"/>
      <c r="AM208" s="406"/>
      <c r="AN208" s="395"/>
      <c r="AO208" s="406"/>
      <c r="AP208" s="395"/>
      <c r="AQ208" s="406"/>
      <c r="AR208" s="395"/>
      <c r="AS208" s="406"/>
      <c r="AT208" s="395"/>
      <c r="AU208" s="406"/>
      <c r="AV208" s="395"/>
      <c r="AW208" s="406"/>
      <c r="AX208" s="395"/>
      <c r="AY208" s="406"/>
      <c r="AZ208" s="70"/>
      <c r="BA208" s="70"/>
      <c r="BC208" s="80" t="s">
        <v>378</v>
      </c>
      <c r="BD208" s="325"/>
      <c r="BE208" s="395"/>
      <c r="BF208" s="395"/>
      <c r="BG208" s="407"/>
      <c r="BH208" s="395"/>
      <c r="BI208" s="406"/>
      <c r="BK208" s="395"/>
      <c r="BL208" s="395"/>
      <c r="BM208" s="406"/>
      <c r="BO208" s="395"/>
      <c r="BP208" s="395"/>
      <c r="BQ208" s="406"/>
      <c r="BS208" s="395"/>
      <c r="BT208" s="395"/>
      <c r="BU208" s="406"/>
      <c r="BW208" s="395"/>
      <c r="BX208" s="395"/>
      <c r="BY208" s="406"/>
      <c r="CA208" s="395"/>
      <c r="CB208" s="70"/>
      <c r="CC208" s="368"/>
    </row>
    <row r="209" spans="1:81" x14ac:dyDescent="0.3">
      <c r="A209" s="10"/>
      <c r="B209" s="10"/>
      <c r="G209" s="53" t="s">
        <v>187</v>
      </c>
      <c r="H209" s="440">
        <v>3.1410962549718402</v>
      </c>
      <c r="I209" s="434"/>
      <c r="J209" s="440">
        <v>6.4994530457615074</v>
      </c>
      <c r="K209" s="434"/>
      <c r="L209" s="442">
        <v>2.0853045514520701</v>
      </c>
      <c r="M209" s="434"/>
      <c r="N209" s="440">
        <v>4.2559184957630682</v>
      </c>
      <c r="O209" s="434"/>
      <c r="P209" s="440">
        <v>1.1586648588028661</v>
      </c>
      <c r="Q209" s="434"/>
      <c r="R209" s="440">
        <v>1.6846005804143109</v>
      </c>
      <c r="S209" s="434"/>
      <c r="T209" s="450">
        <v>0.64459151369498269</v>
      </c>
      <c r="U209" s="434"/>
      <c r="V209" s="440">
        <v>2.3365477974420532</v>
      </c>
      <c r="W209" s="434"/>
      <c r="X209" s="440">
        <v>2.149846298605798</v>
      </c>
      <c r="Y209" s="434"/>
      <c r="Z209" s="440">
        <v>4.379429789279742</v>
      </c>
      <c r="AA209" s="434"/>
      <c r="AB209" s="132">
        <v>3445</v>
      </c>
      <c r="AC209" s="132">
        <v>3667</v>
      </c>
      <c r="AE209" s="53" t="s">
        <v>187</v>
      </c>
      <c r="AF209" s="325">
        <v>3.231045190911717</v>
      </c>
      <c r="AG209" s="325"/>
      <c r="AH209" s="325">
        <v>6.0382788440964079</v>
      </c>
      <c r="AI209" s="365"/>
      <c r="AJ209" s="325">
        <v>2.1991144547589299</v>
      </c>
      <c r="AK209" s="325"/>
      <c r="AL209" s="325">
        <v>4.2364265205367211</v>
      </c>
      <c r="AM209" s="325"/>
      <c r="AN209" s="325">
        <v>1.1171424987153979</v>
      </c>
      <c r="AO209" s="325"/>
      <c r="AP209" s="325">
        <v>1.505107554642489</v>
      </c>
      <c r="AQ209" s="325"/>
      <c r="AR209" s="325">
        <v>0.67833887360415202</v>
      </c>
      <c r="AS209" s="325"/>
      <c r="AT209" s="325">
        <v>2.1543657437773329</v>
      </c>
      <c r="AU209" s="325"/>
      <c r="AV209" s="325">
        <v>2.4723772835249038</v>
      </c>
      <c r="AW209" s="325"/>
      <c r="AX209" s="325">
        <v>4.4457985653258438</v>
      </c>
      <c r="AY209" s="325"/>
      <c r="AZ209" s="379">
        <v>3593</v>
      </c>
      <c r="BA209" s="379">
        <v>3973</v>
      </c>
      <c r="BC209" s="53" t="s">
        <v>187</v>
      </c>
      <c r="BD209" s="325"/>
      <c r="BE209" s="395">
        <v>3.5439742855741572</v>
      </c>
      <c r="BF209" s="440">
        <v>5.2828988057682107</v>
      </c>
      <c r="BG209" s="434"/>
      <c r="BH209" s="325">
        <v>2.3719978664558719</v>
      </c>
      <c r="BI209" s="325"/>
      <c r="BK209" s="325">
        <v>3.69295720900007</v>
      </c>
      <c r="BL209" s="325">
        <v>0.93972180026731245</v>
      </c>
      <c r="BM209" s="325"/>
      <c r="BO209" s="325">
        <v>1.33664873910854</v>
      </c>
      <c r="BP209" s="325">
        <v>3.2672244318215</v>
      </c>
      <c r="BQ209" s="325"/>
      <c r="BS209" s="325">
        <v>4.8769768994100051</v>
      </c>
      <c r="BT209" s="325">
        <v>2.8597237847687671E-2</v>
      </c>
      <c r="BU209" s="325"/>
      <c r="BW209" s="325">
        <v>0.31446587157729888</v>
      </c>
      <c r="BX209" s="325">
        <v>0.59299794256364047</v>
      </c>
      <c r="BY209" s="325"/>
      <c r="CA209" s="325">
        <v>1.2681570976915051</v>
      </c>
      <c r="CB209" s="70">
        <v>3845</v>
      </c>
      <c r="CC209" s="368">
        <v>4181</v>
      </c>
    </row>
    <row r="210" spans="1:81" x14ac:dyDescent="0.3">
      <c r="A210" s="10"/>
      <c r="B210" s="10"/>
      <c r="G210" s="53" t="s">
        <v>188</v>
      </c>
      <c r="H210" s="440">
        <v>4.2682522217314993</v>
      </c>
      <c r="I210" s="434"/>
      <c r="J210" s="440">
        <v>7.3513414702148507</v>
      </c>
      <c r="K210" s="434"/>
      <c r="L210" s="442">
        <v>2.919882667414587</v>
      </c>
      <c r="M210" s="434"/>
      <c r="N210" s="440">
        <v>5.6043003302252403</v>
      </c>
      <c r="O210" s="434"/>
      <c r="P210" s="440">
        <v>1.380133858324182</v>
      </c>
      <c r="Q210" s="434"/>
      <c r="R210" s="440">
        <v>1.778506840329807</v>
      </c>
      <c r="S210" s="434"/>
      <c r="T210" s="450">
        <v>0.53554189485773795</v>
      </c>
      <c r="U210" s="434"/>
      <c r="V210" s="440">
        <v>1.8416548643374191</v>
      </c>
      <c r="W210" s="434"/>
      <c r="X210" s="440">
        <v>2.115612468169576</v>
      </c>
      <c r="Y210" s="434"/>
      <c r="Z210" s="440">
        <v>4.1119795842090117</v>
      </c>
      <c r="AA210" s="434"/>
      <c r="AB210" s="132">
        <v>1630</v>
      </c>
      <c r="AC210" s="132">
        <v>2526</v>
      </c>
      <c r="AE210" s="53" t="s">
        <v>188</v>
      </c>
      <c r="AF210" s="325">
        <v>5.1130043727719912</v>
      </c>
      <c r="AG210" s="325"/>
      <c r="AH210" s="325">
        <v>7.6630912844345378</v>
      </c>
      <c r="AI210" s="365"/>
      <c r="AJ210" s="325">
        <v>3.1656210474949651</v>
      </c>
      <c r="AK210" s="325"/>
      <c r="AL210" s="325">
        <v>5.437862193374599</v>
      </c>
      <c r="AM210" s="325"/>
      <c r="AN210" s="325">
        <v>2.377527197043062</v>
      </c>
      <c r="AO210" s="325"/>
      <c r="AP210" s="325">
        <v>1.8513370035375809</v>
      </c>
      <c r="AQ210" s="325"/>
      <c r="AR210" s="325">
        <v>0.26524803985683321</v>
      </c>
      <c r="AS210" s="325"/>
      <c r="AT210" s="325">
        <v>2.5374931731244841</v>
      </c>
      <c r="AU210" s="325"/>
      <c r="AV210" s="325">
        <v>2.095869198412482</v>
      </c>
      <c r="AW210" s="325"/>
      <c r="AX210" s="325">
        <v>4.0732048712810736</v>
      </c>
      <c r="AY210" s="325"/>
      <c r="AZ210" s="379">
        <v>1738</v>
      </c>
      <c r="BA210" s="379">
        <v>2667</v>
      </c>
      <c r="BC210" s="53" t="s">
        <v>188</v>
      </c>
      <c r="BD210" s="325"/>
      <c r="BE210" s="395">
        <v>4.1347978227345301</v>
      </c>
      <c r="BF210" s="440">
        <v>7.0227544981354422</v>
      </c>
      <c r="BG210" s="434"/>
      <c r="BH210" s="325">
        <v>2.9670361861575492</v>
      </c>
      <c r="BI210" s="325"/>
      <c r="BK210" s="325">
        <v>4.6724806999272976</v>
      </c>
      <c r="BL210" s="325">
        <v>1.1678141919066931</v>
      </c>
      <c r="BM210" s="325"/>
      <c r="BO210" s="325">
        <v>1.498493892130897</v>
      </c>
      <c r="BP210" s="325">
        <v>4.0310035659727328</v>
      </c>
      <c r="BQ210" s="325"/>
      <c r="BS210" s="325">
        <v>6.1139792405771338</v>
      </c>
      <c r="BT210" s="325">
        <v>5.3701999919988648E-2</v>
      </c>
      <c r="BU210" s="325"/>
      <c r="BW210" s="325">
        <v>0.36436715546010939</v>
      </c>
      <c r="BX210" s="325">
        <v>0.49382750585684509</v>
      </c>
      <c r="BY210" s="325"/>
      <c r="CA210" s="325">
        <v>1.805773629007654</v>
      </c>
      <c r="CB210" s="70">
        <v>1911</v>
      </c>
      <c r="CC210" s="368">
        <v>2716</v>
      </c>
    </row>
    <row r="211" spans="1:81" x14ac:dyDescent="0.3">
      <c r="G211" s="53" t="s">
        <v>189</v>
      </c>
      <c r="H211" s="440">
        <v>4.2146925689563188</v>
      </c>
      <c r="I211" s="434"/>
      <c r="J211" s="440">
        <v>9.9367145674805588</v>
      </c>
      <c r="K211" s="434"/>
      <c r="L211" s="442">
        <v>2.7170046685419091</v>
      </c>
      <c r="M211" s="434"/>
      <c r="N211" s="440">
        <v>7.6082098301448324</v>
      </c>
      <c r="O211" s="434"/>
      <c r="P211" s="440">
        <v>1.3640531526442501</v>
      </c>
      <c r="Q211" s="434"/>
      <c r="R211" s="440">
        <v>2.255447103265674</v>
      </c>
      <c r="S211" s="434"/>
      <c r="T211" s="450">
        <v>0.56850202468247713</v>
      </c>
      <c r="U211" s="434"/>
      <c r="V211" s="440">
        <v>2.333378896726729</v>
      </c>
      <c r="W211" s="434"/>
      <c r="X211" s="440">
        <v>2.5808851118372891</v>
      </c>
      <c r="Y211" s="434"/>
      <c r="Z211" s="440">
        <v>4.7190272450035424</v>
      </c>
      <c r="AA211" s="434"/>
      <c r="AB211" s="132">
        <v>2758</v>
      </c>
      <c r="AC211" s="132">
        <v>3119</v>
      </c>
      <c r="AE211" s="53" t="s">
        <v>189</v>
      </c>
      <c r="AF211" s="325">
        <v>4.7485029272025256</v>
      </c>
      <c r="AG211" s="325"/>
      <c r="AH211" s="325">
        <v>9.4674355016984872</v>
      </c>
      <c r="AI211" s="365"/>
      <c r="AJ211" s="325">
        <v>3.164404534746077</v>
      </c>
      <c r="AK211" s="325"/>
      <c r="AL211" s="325">
        <v>7.2952305430527291</v>
      </c>
      <c r="AM211" s="325"/>
      <c r="AN211" s="325">
        <v>1.7476270095852879</v>
      </c>
      <c r="AO211" s="325"/>
      <c r="AP211" s="325">
        <v>1.729845353355792</v>
      </c>
      <c r="AQ211" s="325"/>
      <c r="AR211" s="325">
        <v>0.35638449527594701</v>
      </c>
      <c r="AS211" s="325"/>
      <c r="AT211" s="325">
        <v>2.2720861741258531</v>
      </c>
      <c r="AU211" s="325"/>
      <c r="AV211" s="325">
        <v>2.920412142211545</v>
      </c>
      <c r="AW211" s="325"/>
      <c r="AX211" s="325">
        <v>3.9122688491075439</v>
      </c>
      <c r="AY211" s="325"/>
      <c r="AZ211" s="379">
        <v>2946</v>
      </c>
      <c r="BA211" s="379">
        <v>3156</v>
      </c>
      <c r="BC211" s="53" t="s">
        <v>189</v>
      </c>
      <c r="BD211" s="325"/>
      <c r="BE211" s="395">
        <v>4.6160911270822611</v>
      </c>
      <c r="BF211" s="440">
        <v>9.7956869454526743</v>
      </c>
      <c r="BG211" s="434"/>
      <c r="BH211" s="325">
        <v>2.8709252180796052</v>
      </c>
      <c r="BI211" s="325"/>
      <c r="BK211" s="325">
        <v>7.2849689858505329</v>
      </c>
      <c r="BL211" s="325">
        <v>1.561492480717569</v>
      </c>
      <c r="BM211" s="325"/>
      <c r="BO211" s="325">
        <v>2.1221205432614618</v>
      </c>
      <c r="BP211" s="325">
        <v>4.4595590971096009</v>
      </c>
      <c r="BQ211" s="325"/>
      <c r="BS211" s="325">
        <v>9.2558829881067428</v>
      </c>
      <c r="BT211" s="325">
        <v>0.10290169737446569</v>
      </c>
      <c r="BU211" s="325"/>
      <c r="BW211" s="325">
        <v>0.39963850590859712</v>
      </c>
      <c r="BX211" s="325">
        <v>0.58585742643614525</v>
      </c>
      <c r="BY211" s="325"/>
      <c r="CA211" s="325">
        <v>2.0880715872485429</v>
      </c>
      <c r="CB211" s="70">
        <v>2940</v>
      </c>
      <c r="CC211" s="368">
        <v>3143</v>
      </c>
    </row>
    <row r="212" spans="1:81" x14ac:dyDescent="0.3">
      <c r="A212" s="7"/>
      <c r="B212" s="8"/>
      <c r="C212" s="8"/>
      <c r="D212" s="8"/>
      <c r="E212" s="8"/>
      <c r="F212" s="8"/>
      <c r="G212" s="53" t="s">
        <v>190</v>
      </c>
      <c r="H212" s="440">
        <v>7.1549058671892833</v>
      </c>
      <c r="I212" s="434"/>
      <c r="J212" s="440">
        <v>9.9441280059585271</v>
      </c>
      <c r="K212" s="434"/>
      <c r="L212" s="442">
        <v>3.9609782464921341</v>
      </c>
      <c r="M212" s="434"/>
      <c r="N212" s="440">
        <v>7.4625078984984068</v>
      </c>
      <c r="O212" s="434"/>
      <c r="P212" s="440">
        <v>2.0003461623572809</v>
      </c>
      <c r="Q212" s="434"/>
      <c r="R212" s="440">
        <v>3.2818659283777469</v>
      </c>
      <c r="S212" s="434"/>
      <c r="T212" s="450">
        <v>0</v>
      </c>
      <c r="U212" s="434"/>
      <c r="V212" s="440">
        <v>1.587340053832514</v>
      </c>
      <c r="W212" s="434"/>
      <c r="X212" s="440">
        <v>4.6283522300446913</v>
      </c>
      <c r="Y212" s="434"/>
      <c r="Z212" s="440">
        <v>3.36640492268902</v>
      </c>
      <c r="AA212" s="434"/>
      <c r="AB212" s="132">
        <v>233</v>
      </c>
      <c r="AC212" s="132">
        <v>483</v>
      </c>
      <c r="AE212" s="53" t="s">
        <v>190</v>
      </c>
      <c r="AF212" s="325">
        <v>6.5462757331215133</v>
      </c>
      <c r="AG212" s="325"/>
      <c r="AH212" s="325">
        <v>9.2865782634020864</v>
      </c>
      <c r="AI212" s="365"/>
      <c r="AJ212" s="325">
        <v>3.8715733141524891</v>
      </c>
      <c r="AK212" s="325"/>
      <c r="AL212" s="325">
        <v>5.3620364118542669</v>
      </c>
      <c r="AM212" s="325"/>
      <c r="AN212" s="325">
        <v>1.7767712334727119</v>
      </c>
      <c r="AO212" s="325"/>
      <c r="AP212" s="325">
        <v>3.578991981039426</v>
      </c>
      <c r="AQ212" s="325"/>
      <c r="AR212" s="325">
        <v>1.6360516845448789</v>
      </c>
      <c r="AS212" s="325"/>
      <c r="AT212" s="325">
        <v>3.3628007106027291</v>
      </c>
      <c r="AU212" s="325"/>
      <c r="AV212" s="325">
        <v>4.1054619068877258</v>
      </c>
      <c r="AW212" s="325"/>
      <c r="AX212" s="325">
        <v>3.3445823366022069</v>
      </c>
      <c r="AY212" s="325"/>
      <c r="AZ212" s="379">
        <v>194</v>
      </c>
      <c r="BA212" s="379">
        <v>402</v>
      </c>
      <c r="BC212" s="53" t="s">
        <v>190</v>
      </c>
      <c r="BD212" s="325"/>
      <c r="BE212" s="395">
        <v>6.0713642060243984</v>
      </c>
      <c r="BF212" s="440">
        <v>8.42253782134331</v>
      </c>
      <c r="BG212" s="434"/>
      <c r="BH212" s="325">
        <v>2.1552908031009892</v>
      </c>
      <c r="BI212" s="325"/>
      <c r="BK212" s="325">
        <v>6.0874961780286512</v>
      </c>
      <c r="BL212" s="325">
        <v>3.6675659143251109</v>
      </c>
      <c r="BM212" s="325"/>
      <c r="BO212" s="325">
        <v>2.6597395127182568</v>
      </c>
      <c r="BP212" s="325">
        <v>6.0481686960876004</v>
      </c>
      <c r="BQ212" s="325"/>
      <c r="BS212" s="325">
        <v>8.4957889982906476</v>
      </c>
      <c r="BT212" s="325">
        <v>0</v>
      </c>
      <c r="BU212" s="325"/>
      <c r="BW212" s="325">
        <v>0.11429090522964119</v>
      </c>
      <c r="BX212" s="325">
        <v>0.91587066048929078</v>
      </c>
      <c r="BY212" s="325"/>
      <c r="CA212" s="325">
        <v>1.6057976090465711</v>
      </c>
      <c r="CB212" s="70">
        <v>207</v>
      </c>
      <c r="CC212" s="368">
        <v>437</v>
      </c>
    </row>
    <row r="213" spans="1:81" x14ac:dyDescent="0.3">
      <c r="A213" s="10"/>
      <c r="B213" s="258"/>
      <c r="C213" s="258"/>
      <c r="D213" s="258"/>
      <c r="E213" s="258"/>
      <c r="F213" s="258"/>
      <c r="G213" s="53" t="s">
        <v>191</v>
      </c>
      <c r="H213" s="440">
        <v>4.5779114817991218</v>
      </c>
      <c r="I213" s="434"/>
      <c r="J213" s="440">
        <v>9.803809911199</v>
      </c>
      <c r="K213" s="434"/>
      <c r="L213" s="442">
        <v>2.3888591771907222</v>
      </c>
      <c r="M213" s="434"/>
      <c r="N213" s="440">
        <v>5.5132416233070263</v>
      </c>
      <c r="O213" s="434"/>
      <c r="P213" s="440">
        <v>2.4188481178149792</v>
      </c>
      <c r="Q213" s="434"/>
      <c r="R213" s="440">
        <v>4.074054939425694</v>
      </c>
      <c r="S213" s="434"/>
      <c r="T213" s="450">
        <v>2.0952324943639891</v>
      </c>
      <c r="U213" s="434"/>
      <c r="V213" s="440">
        <v>8.6415735908266456</v>
      </c>
      <c r="W213" s="434"/>
      <c r="X213" s="440">
        <v>2.7936058075949481</v>
      </c>
      <c r="Y213" s="434"/>
      <c r="Z213" s="440">
        <v>10.76028752135265</v>
      </c>
      <c r="AA213" s="434"/>
      <c r="AB213" s="132">
        <v>425</v>
      </c>
      <c r="AC213" s="132">
        <v>532</v>
      </c>
      <c r="AE213" s="53" t="s">
        <v>191</v>
      </c>
      <c r="AF213" s="325">
        <v>6.1409925087619346</v>
      </c>
      <c r="AG213" s="325"/>
      <c r="AH213" s="325">
        <v>8.4317811743356295</v>
      </c>
      <c r="AI213" s="365"/>
      <c r="AJ213" s="325">
        <v>2.609939397889725</v>
      </c>
      <c r="AK213" s="325"/>
      <c r="AL213" s="325">
        <v>4.1669852047677924</v>
      </c>
      <c r="AM213" s="325"/>
      <c r="AN213" s="325">
        <v>3.9894487453672038</v>
      </c>
      <c r="AO213" s="325"/>
      <c r="AP213" s="325">
        <v>3.3916141106499862</v>
      </c>
      <c r="AQ213" s="325"/>
      <c r="AR213" s="325">
        <v>2.5124593841150449</v>
      </c>
      <c r="AS213" s="325"/>
      <c r="AT213" s="325">
        <v>11.77359274873972</v>
      </c>
      <c r="AU213" s="325"/>
      <c r="AV213" s="325">
        <v>4.3135488224812653</v>
      </c>
      <c r="AW213" s="325"/>
      <c r="AX213" s="325">
        <v>9.26944460675894</v>
      </c>
      <c r="AY213" s="325"/>
      <c r="AZ213" s="379">
        <v>437</v>
      </c>
      <c r="BA213" s="379">
        <v>578</v>
      </c>
      <c r="BC213" s="53" t="s">
        <v>191</v>
      </c>
      <c r="BD213" s="325"/>
      <c r="BE213" s="395">
        <v>6.4338880031600807</v>
      </c>
      <c r="BF213" s="440">
        <v>10.03247647200685</v>
      </c>
      <c r="BG213" s="434"/>
      <c r="BH213" s="325">
        <v>3.2311870978264148</v>
      </c>
      <c r="BI213" s="325"/>
      <c r="BK213" s="325">
        <v>5.866500123951246</v>
      </c>
      <c r="BL213" s="325">
        <v>3.139619100432387</v>
      </c>
      <c r="BM213" s="325"/>
      <c r="BO213" s="325">
        <v>2.6436988339038572</v>
      </c>
      <c r="BP213" s="325">
        <v>6.1937519285845486</v>
      </c>
      <c r="BQ213" s="325"/>
      <c r="BS213" s="325">
        <v>8.8520191421332743</v>
      </c>
      <c r="BT213" s="325">
        <v>0.22407498255907929</v>
      </c>
      <c r="BU213" s="325"/>
      <c r="BW213" s="325">
        <v>1.673220378802454</v>
      </c>
      <c r="BX213" s="325">
        <v>1.525068030810028</v>
      </c>
      <c r="BY213" s="325"/>
      <c r="CA213" s="325">
        <v>2.2468029009283912</v>
      </c>
      <c r="CB213" s="70">
        <v>522</v>
      </c>
      <c r="CC213" s="368">
        <v>538</v>
      </c>
    </row>
    <row r="214" spans="1:81" x14ac:dyDescent="0.3">
      <c r="A214" s="10"/>
      <c r="B214" s="258"/>
      <c r="C214" s="258"/>
      <c r="D214" s="258"/>
      <c r="E214" s="258"/>
      <c r="F214" s="258"/>
      <c r="G214" s="53" t="s">
        <v>257</v>
      </c>
      <c r="H214" s="440" t="s">
        <v>354</v>
      </c>
      <c r="I214" s="434"/>
      <c r="J214" s="440" t="s">
        <v>354</v>
      </c>
      <c r="K214" s="434"/>
      <c r="L214" s="440" t="s">
        <v>354</v>
      </c>
      <c r="M214" s="434"/>
      <c r="N214" s="440" t="s">
        <v>354</v>
      </c>
      <c r="O214" s="434"/>
      <c r="P214" s="440" t="s">
        <v>354</v>
      </c>
      <c r="Q214" s="434"/>
      <c r="R214" s="440" t="s">
        <v>354</v>
      </c>
      <c r="S214" s="434"/>
      <c r="T214" s="440" t="s">
        <v>354</v>
      </c>
      <c r="U214" s="434"/>
      <c r="V214" s="440" t="s">
        <v>354</v>
      </c>
      <c r="W214" s="434"/>
      <c r="X214" s="440" t="s">
        <v>354</v>
      </c>
      <c r="Y214" s="434"/>
      <c r="Z214" s="440" t="s">
        <v>354</v>
      </c>
      <c r="AA214" s="434"/>
      <c r="AB214" s="132">
        <v>33</v>
      </c>
      <c r="AC214" s="132">
        <v>36</v>
      </c>
      <c r="AE214" s="53" t="s">
        <v>257</v>
      </c>
      <c r="AF214" s="325" t="s">
        <v>354</v>
      </c>
      <c r="AG214" s="325"/>
      <c r="AH214" s="325" t="s">
        <v>354</v>
      </c>
      <c r="AI214" s="325"/>
      <c r="AJ214" s="325" t="s">
        <v>354</v>
      </c>
      <c r="AK214" s="325"/>
      <c r="AL214" s="325" t="s">
        <v>354</v>
      </c>
      <c r="AM214" s="325"/>
      <c r="AN214" s="325" t="s">
        <v>354</v>
      </c>
      <c r="AO214" s="325"/>
      <c r="AP214" s="325" t="s">
        <v>354</v>
      </c>
      <c r="AQ214" s="325"/>
      <c r="AR214" s="325" t="s">
        <v>354</v>
      </c>
      <c r="AS214" s="325"/>
      <c r="AT214" s="325" t="s">
        <v>354</v>
      </c>
      <c r="AU214" s="325"/>
      <c r="AV214" s="325" t="s">
        <v>354</v>
      </c>
      <c r="AW214" s="325"/>
      <c r="AX214" s="325" t="s">
        <v>354</v>
      </c>
      <c r="AY214" s="325"/>
      <c r="AZ214" s="379">
        <v>42</v>
      </c>
      <c r="BA214" s="379">
        <v>43</v>
      </c>
      <c r="BC214" s="53" t="s">
        <v>257</v>
      </c>
      <c r="BD214" s="325"/>
      <c r="BE214" s="395">
        <v>7.1843393906174322</v>
      </c>
      <c r="BF214" s="440">
        <v>5.8701001966316699</v>
      </c>
      <c r="BG214" s="434"/>
      <c r="BH214" s="325">
        <v>4.8159080745704426</v>
      </c>
      <c r="BI214" s="325"/>
      <c r="BK214" s="325">
        <v>5.5513055965142506</v>
      </c>
      <c r="BL214" s="325">
        <v>3.2236334936179549</v>
      </c>
      <c r="BM214" s="325"/>
      <c r="BO214" s="325">
        <v>0.72738054444882083</v>
      </c>
      <c r="BP214" s="325">
        <v>7.5284128612308274</v>
      </c>
      <c r="BQ214" s="325"/>
      <c r="BS214" s="325">
        <v>6.4254163610707318</v>
      </c>
      <c r="BT214" s="325">
        <v>1.2688414213943531</v>
      </c>
      <c r="BU214" s="325"/>
      <c r="BW214" s="325">
        <v>0</v>
      </c>
      <c r="BX214" s="325">
        <v>1.2688414213943531</v>
      </c>
      <c r="BY214" s="325"/>
      <c r="CA214" s="325">
        <v>0</v>
      </c>
      <c r="CB214" s="70">
        <v>70</v>
      </c>
      <c r="CC214" s="368">
        <v>68</v>
      </c>
    </row>
    <row r="215" spans="1:81" x14ac:dyDescent="0.3">
      <c r="A215" s="10"/>
      <c r="B215" s="258"/>
      <c r="C215" s="258"/>
      <c r="D215" s="258"/>
      <c r="E215" s="258"/>
      <c r="F215" s="258"/>
      <c r="G215" s="53"/>
      <c r="H215" s="395"/>
      <c r="I215" s="406"/>
      <c r="J215" s="395"/>
      <c r="K215" s="407"/>
      <c r="L215" s="442"/>
      <c r="M215" s="434"/>
      <c r="N215" s="440"/>
      <c r="O215" s="434"/>
      <c r="P215" s="440"/>
      <c r="Q215" s="434"/>
      <c r="R215" s="440"/>
      <c r="S215" s="434"/>
      <c r="T215" s="450"/>
      <c r="U215" s="434"/>
      <c r="V215" s="440"/>
      <c r="W215" s="434"/>
      <c r="X215" s="440"/>
      <c r="Y215" s="434"/>
      <c r="Z215" s="440"/>
      <c r="AA215" s="434"/>
      <c r="AB215" s="132"/>
      <c r="AC215" s="132"/>
      <c r="AE215" s="53"/>
      <c r="AF215" s="395"/>
      <c r="AG215" s="406"/>
      <c r="AH215" s="395"/>
      <c r="AI215" s="407"/>
      <c r="AJ215" s="395"/>
      <c r="AK215" s="406"/>
      <c r="AL215" s="395"/>
      <c r="AM215" s="406"/>
      <c r="AN215" s="395"/>
      <c r="AO215" s="406"/>
      <c r="AP215" s="395"/>
      <c r="AQ215" s="406"/>
      <c r="AR215" s="395"/>
      <c r="AS215" s="406"/>
      <c r="AT215" s="395"/>
      <c r="AU215" s="406"/>
      <c r="AV215" s="395"/>
      <c r="AW215" s="406"/>
      <c r="AX215" s="395"/>
      <c r="AY215" s="406"/>
      <c r="AZ215" s="70"/>
      <c r="BA215" s="70"/>
      <c r="BC215" s="53"/>
      <c r="BD215" s="325"/>
      <c r="BE215" s="395"/>
      <c r="BF215" s="395"/>
      <c r="BG215" s="407"/>
      <c r="BH215" s="395"/>
      <c r="BI215" s="406"/>
      <c r="BJ215" s="395"/>
      <c r="BK215" s="407"/>
      <c r="BL215" s="395"/>
      <c r="BM215" s="406"/>
      <c r="BN215" s="395"/>
      <c r="BO215" s="407"/>
      <c r="BP215" s="395"/>
      <c r="BQ215" s="406"/>
      <c r="BS215" s="395"/>
      <c r="BT215" s="395"/>
      <c r="BU215" s="406"/>
      <c r="BW215" s="395"/>
      <c r="BX215" s="395"/>
      <c r="BY215" s="406"/>
      <c r="CA215" s="395"/>
      <c r="CB215" s="70"/>
      <c r="CC215" s="368"/>
    </row>
    <row r="216" spans="1:81" x14ac:dyDescent="0.3">
      <c r="A216" s="10"/>
      <c r="B216" s="258"/>
      <c r="C216" s="258"/>
      <c r="D216" s="258"/>
      <c r="E216" s="258"/>
      <c r="F216" s="258"/>
      <c r="G216" s="80" t="s">
        <v>142</v>
      </c>
      <c r="H216" s="395"/>
      <c r="I216" s="406"/>
      <c r="J216" s="395"/>
      <c r="K216" s="407"/>
      <c r="L216" s="442"/>
      <c r="M216" s="434"/>
      <c r="N216" s="440"/>
      <c r="O216" s="434"/>
      <c r="P216" s="440"/>
      <c r="Q216" s="434"/>
      <c r="R216" s="440"/>
      <c r="S216" s="434"/>
      <c r="T216" s="450"/>
      <c r="U216" s="434"/>
      <c r="V216" s="440"/>
      <c r="W216" s="434"/>
      <c r="X216" s="440"/>
      <c r="Y216" s="434"/>
      <c r="Z216" s="440"/>
      <c r="AA216" s="434"/>
      <c r="AB216" s="132"/>
      <c r="AC216" s="132"/>
      <c r="AE216" s="80" t="s">
        <v>142</v>
      </c>
      <c r="AF216" s="395"/>
      <c r="AG216" s="406"/>
      <c r="AH216" s="395"/>
      <c r="AI216" s="407"/>
      <c r="AJ216" s="395"/>
      <c r="AK216" s="406"/>
      <c r="AL216" s="395"/>
      <c r="AM216" s="406"/>
      <c r="AN216" s="395"/>
      <c r="AO216" s="406"/>
      <c r="AP216" s="395"/>
      <c r="AQ216" s="406"/>
      <c r="AR216" s="395"/>
      <c r="AS216" s="406"/>
      <c r="AT216" s="395"/>
      <c r="AU216" s="406"/>
      <c r="AV216" s="395"/>
      <c r="AW216" s="406"/>
      <c r="AX216" s="395"/>
      <c r="AY216" s="406"/>
      <c r="AZ216" s="70"/>
      <c r="BA216" s="70"/>
      <c r="BC216" s="80" t="s">
        <v>142</v>
      </c>
      <c r="BD216" s="325"/>
      <c r="BE216" s="395"/>
      <c r="BF216" s="395"/>
      <c r="BG216" s="407"/>
      <c r="BH216" s="395"/>
      <c r="BI216" s="406"/>
      <c r="BJ216" s="395"/>
      <c r="BK216" s="407"/>
      <c r="BL216" s="395"/>
      <c r="BM216" s="406"/>
      <c r="BN216" s="395"/>
      <c r="BO216" s="407"/>
      <c r="BP216" s="395"/>
      <c r="BQ216" s="406"/>
      <c r="BS216" s="395"/>
      <c r="BT216" s="395"/>
      <c r="BU216" s="406"/>
      <c r="BW216" s="395"/>
      <c r="BX216" s="395"/>
      <c r="BY216" s="406"/>
      <c r="CA216" s="395"/>
      <c r="CB216" s="70"/>
      <c r="CC216" s="368"/>
    </row>
    <row r="217" spans="1:81" x14ac:dyDescent="0.3">
      <c r="A217" s="10"/>
      <c r="B217" s="258"/>
      <c r="C217" s="258"/>
      <c r="D217" s="258"/>
      <c r="E217" s="258"/>
      <c r="F217" s="258"/>
      <c r="G217" s="53" t="s">
        <v>192</v>
      </c>
      <c r="H217" s="440">
        <v>3.678624210497901</v>
      </c>
      <c r="I217" s="434"/>
      <c r="J217" s="440">
        <v>6.2801572021166816</v>
      </c>
      <c r="K217" s="434"/>
      <c r="L217" s="442">
        <v>2.325960529795192</v>
      </c>
      <c r="M217" s="434"/>
      <c r="N217" s="440">
        <v>4.2411110854316894</v>
      </c>
      <c r="O217" s="434"/>
      <c r="P217" s="440">
        <v>1.3243204509910029</v>
      </c>
      <c r="Q217" s="434"/>
      <c r="R217" s="440">
        <v>1.7820817743223329</v>
      </c>
      <c r="S217" s="434"/>
      <c r="T217" s="450">
        <v>0.87697560677154307</v>
      </c>
      <c r="U217" s="434"/>
      <c r="V217" s="440">
        <v>2.3473118522655159</v>
      </c>
      <c r="W217" s="434"/>
      <c r="X217" s="440">
        <v>2.238209187693561</v>
      </c>
      <c r="Y217" s="434"/>
      <c r="Z217" s="440">
        <v>4.4361710210546317</v>
      </c>
      <c r="AA217" s="434"/>
      <c r="AB217" s="132">
        <v>3841</v>
      </c>
      <c r="AC217" s="132">
        <v>4819</v>
      </c>
      <c r="AE217" s="53" t="s">
        <v>192</v>
      </c>
      <c r="AF217" s="325">
        <v>3.769376904315028</v>
      </c>
      <c r="AG217" s="325"/>
      <c r="AH217" s="325">
        <v>6.5115858102826039</v>
      </c>
      <c r="AI217" s="365"/>
      <c r="AJ217" s="325">
        <v>2.4095736165397481</v>
      </c>
      <c r="AK217" s="325"/>
      <c r="AL217" s="325">
        <v>4.417945995165641</v>
      </c>
      <c r="AM217" s="325"/>
      <c r="AN217" s="325">
        <v>1.443166070858948</v>
      </c>
      <c r="AO217" s="325"/>
      <c r="AP217" s="325">
        <v>1.7156799552566999</v>
      </c>
      <c r="AQ217" s="325"/>
      <c r="AR217" s="325">
        <v>0.81909172423802867</v>
      </c>
      <c r="AS217" s="325"/>
      <c r="AT217" s="325">
        <v>3.2855729686273878</v>
      </c>
      <c r="AU217" s="325"/>
      <c r="AV217" s="325">
        <v>2.6824890117788298</v>
      </c>
      <c r="AW217" s="325"/>
      <c r="AX217" s="325">
        <v>4.5031057779333032</v>
      </c>
      <c r="AY217" s="325"/>
      <c r="AZ217" s="379">
        <v>3982</v>
      </c>
      <c r="BA217" s="379">
        <v>5040</v>
      </c>
      <c r="BC217" s="53" t="s">
        <v>192</v>
      </c>
      <c r="BD217" s="325"/>
      <c r="BE217" s="395">
        <v>3.7323479034223528</v>
      </c>
      <c r="BF217" s="440">
        <v>6.2595320424800542</v>
      </c>
      <c r="BG217" s="434"/>
      <c r="BH217" s="325">
        <v>2.4889131183050379</v>
      </c>
      <c r="BI217" s="325"/>
      <c r="BK217" s="325">
        <v>4.2906706465815869</v>
      </c>
      <c r="BL217" s="325">
        <v>1.050586363778691</v>
      </c>
      <c r="BM217" s="325"/>
      <c r="BO217" s="325">
        <v>1.4926910533426201</v>
      </c>
      <c r="BP217" s="325">
        <v>3.5076283824105952</v>
      </c>
      <c r="BQ217" s="325"/>
      <c r="BS217" s="325">
        <v>5.6154582891893012</v>
      </c>
      <c r="BT217" s="325">
        <v>4.7353662836329073E-2</v>
      </c>
      <c r="BU217" s="325"/>
      <c r="BW217" s="325">
        <v>0.32940270187975718</v>
      </c>
      <c r="BX217" s="325">
        <v>0.53709719472397743</v>
      </c>
      <c r="BY217" s="325"/>
      <c r="CA217" s="325">
        <v>1.6549787104603559</v>
      </c>
      <c r="CB217" s="70">
        <v>4332</v>
      </c>
      <c r="CC217" s="368">
        <v>5364</v>
      </c>
    </row>
    <row r="218" spans="1:81" x14ac:dyDescent="0.3">
      <c r="A218" s="10"/>
      <c r="B218" s="258"/>
      <c r="C218" s="258"/>
      <c r="D218" s="258"/>
      <c r="E218" s="258"/>
      <c r="F218" s="258"/>
      <c r="G218" s="53" t="s">
        <v>379</v>
      </c>
      <c r="H218" s="440">
        <v>4.1818704044020389</v>
      </c>
      <c r="I218" s="434"/>
      <c r="J218" s="440">
        <v>10.329122598314671</v>
      </c>
      <c r="K218" s="434"/>
      <c r="L218" s="442">
        <v>2.680528234936526</v>
      </c>
      <c r="M218" s="434"/>
      <c r="N218" s="440">
        <v>7.0813749423352039</v>
      </c>
      <c r="O218" s="434"/>
      <c r="P218" s="440">
        <v>1.509657834416533</v>
      </c>
      <c r="Q218" s="434"/>
      <c r="R218" s="440">
        <v>2.644790240854809</v>
      </c>
      <c r="S218" s="434"/>
      <c r="T218" s="450">
        <v>0.77532833085379371</v>
      </c>
      <c r="U218" s="434"/>
      <c r="V218" s="440">
        <v>4.5361870253763774</v>
      </c>
      <c r="W218" s="434"/>
      <c r="X218" s="440">
        <v>2.511168031113971</v>
      </c>
      <c r="Y218" s="434"/>
      <c r="Z218" s="440">
        <v>7.2835554872519639</v>
      </c>
      <c r="AA218" s="434"/>
      <c r="AB218" s="132">
        <v>1953</v>
      </c>
      <c r="AC218" s="132">
        <v>1894</v>
      </c>
      <c r="AE218" s="53" t="s">
        <v>379</v>
      </c>
      <c r="AF218" s="325">
        <v>4.5558552329141637</v>
      </c>
      <c r="AG218" s="325"/>
      <c r="AH218" s="325">
        <v>9.038021146488223</v>
      </c>
      <c r="AI218" s="365"/>
      <c r="AJ218" s="325">
        <v>3.196112440300042</v>
      </c>
      <c r="AK218" s="325"/>
      <c r="AL218" s="325">
        <v>5.9981162583756724</v>
      </c>
      <c r="AM218" s="325"/>
      <c r="AN218" s="325">
        <v>1.564427707491258</v>
      </c>
      <c r="AO218" s="325"/>
      <c r="AP218" s="325">
        <v>2.258853459683428</v>
      </c>
      <c r="AQ218" s="325"/>
      <c r="AR218" s="325">
        <v>0.55434210201830136</v>
      </c>
      <c r="AS218" s="325"/>
      <c r="AT218" s="325">
        <v>5.5080692181083446</v>
      </c>
      <c r="AU218" s="325"/>
      <c r="AV218" s="325">
        <v>2.716816270085233</v>
      </c>
      <c r="AW218" s="325"/>
      <c r="AX218" s="325">
        <v>5.4836465057476769</v>
      </c>
      <c r="AY218" s="325"/>
      <c r="AZ218" s="379">
        <v>2035</v>
      </c>
      <c r="BA218" s="379">
        <v>2010</v>
      </c>
      <c r="BC218" s="53" t="s">
        <v>379</v>
      </c>
      <c r="BD218" s="325"/>
      <c r="BE218" s="395">
        <v>5.7172775820170516</v>
      </c>
      <c r="BF218" s="440">
        <v>9.3248370934784379</v>
      </c>
      <c r="BG218" s="434"/>
      <c r="BH218" s="325">
        <v>3.3982764864178909</v>
      </c>
      <c r="BI218" s="325"/>
      <c r="BK218" s="325">
        <v>6.4435537988525393</v>
      </c>
      <c r="BL218" s="325">
        <v>2.3788990370384799</v>
      </c>
      <c r="BM218" s="325"/>
      <c r="BO218" s="325">
        <v>2.1738790775112231</v>
      </c>
      <c r="BP218" s="325">
        <v>5.5346484668454714</v>
      </c>
      <c r="BQ218" s="325"/>
      <c r="BS218" s="325">
        <v>8.4708254724618595</v>
      </c>
      <c r="BT218" s="325">
        <v>2.5464092104958602E-2</v>
      </c>
      <c r="BU218" s="325"/>
      <c r="BW218" s="325">
        <v>0.64733301937294385</v>
      </c>
      <c r="BX218" s="325">
        <v>0.65166135260208491</v>
      </c>
      <c r="BY218" s="325"/>
      <c r="CA218" s="325">
        <v>1.950072654334154</v>
      </c>
      <c r="CB218" s="70">
        <v>2091</v>
      </c>
      <c r="CC218" s="368">
        <v>1874</v>
      </c>
    </row>
    <row r="219" spans="1:81" x14ac:dyDescent="0.3">
      <c r="A219" s="10"/>
      <c r="B219" s="258"/>
      <c r="C219" s="258"/>
      <c r="D219" s="258"/>
      <c r="E219" s="258"/>
      <c r="F219" s="258"/>
      <c r="G219" s="53" t="s">
        <v>380</v>
      </c>
      <c r="H219" s="440">
        <v>4.1777913756905232</v>
      </c>
      <c r="I219" s="434"/>
      <c r="J219" s="440">
        <v>9.3557173241033063</v>
      </c>
      <c r="K219" s="434"/>
      <c r="L219" s="442">
        <v>2.5764211236462362</v>
      </c>
      <c r="M219" s="434"/>
      <c r="N219" s="440">
        <v>7.0781602381684596</v>
      </c>
      <c r="O219" s="434"/>
      <c r="P219" s="440">
        <v>1.6433744036772719</v>
      </c>
      <c r="Q219" s="434"/>
      <c r="R219" s="440">
        <v>2.4789885252086581</v>
      </c>
      <c r="S219" s="434"/>
      <c r="T219" s="450">
        <v>0.44101714899296979</v>
      </c>
      <c r="U219" s="434"/>
      <c r="V219" s="440">
        <v>2.3847709921388192</v>
      </c>
      <c r="W219" s="434"/>
      <c r="X219" s="440">
        <v>2.762183758966001</v>
      </c>
      <c r="Y219" s="434"/>
      <c r="Z219" s="440">
        <v>4.5866345200352603</v>
      </c>
      <c r="AA219" s="434"/>
      <c r="AB219" s="132">
        <v>1696</v>
      </c>
      <c r="AC219" s="132">
        <v>2441</v>
      </c>
      <c r="AE219" s="53" t="s">
        <v>380</v>
      </c>
      <c r="AF219" s="325">
        <v>5.9211359339534821</v>
      </c>
      <c r="AG219" s="325"/>
      <c r="AH219" s="325">
        <v>8.6898052181458318</v>
      </c>
      <c r="AI219" s="365"/>
      <c r="AJ219" s="325">
        <v>3.3987734354041801</v>
      </c>
      <c r="AK219" s="325"/>
      <c r="AL219" s="325">
        <v>6.629929347965783</v>
      </c>
      <c r="AM219" s="325"/>
      <c r="AN219" s="325">
        <v>2.9518137824420232</v>
      </c>
      <c r="AO219" s="325"/>
      <c r="AP219" s="325">
        <v>1.9586831528298481</v>
      </c>
      <c r="AQ219" s="325"/>
      <c r="AR219" s="325">
        <v>0.79692673422609706</v>
      </c>
      <c r="AS219" s="325"/>
      <c r="AT219" s="325">
        <v>1.887912366193353</v>
      </c>
      <c r="AU219" s="325"/>
      <c r="AV219" s="325">
        <v>3.7477746454317442</v>
      </c>
      <c r="AW219" s="325"/>
      <c r="AX219" s="325">
        <v>4.1962472693235249</v>
      </c>
      <c r="AY219" s="325"/>
      <c r="AZ219" s="379">
        <v>1839</v>
      </c>
      <c r="BA219" s="379">
        <v>2530</v>
      </c>
      <c r="BC219" s="53" t="s">
        <v>380</v>
      </c>
      <c r="BD219" s="325"/>
      <c r="BE219" s="395">
        <v>5.0658947528163747</v>
      </c>
      <c r="BF219" s="440">
        <v>8.2551957474707791</v>
      </c>
      <c r="BG219" s="434"/>
      <c r="BH219" s="325">
        <v>3.2519964826880869</v>
      </c>
      <c r="BI219" s="325"/>
      <c r="BK219" s="325">
        <v>5.9682255103067829</v>
      </c>
      <c r="BL219" s="325">
        <v>1.730161920132931</v>
      </c>
      <c r="BM219" s="325"/>
      <c r="BO219" s="325">
        <v>1.753232305438307</v>
      </c>
      <c r="BP219" s="325">
        <v>4.9754318437736158</v>
      </c>
      <c r="BQ219" s="325"/>
      <c r="BS219" s="325">
        <v>7.6577270872973031</v>
      </c>
      <c r="BT219" s="325">
        <v>0.16549725236209409</v>
      </c>
      <c r="BU219" s="325"/>
      <c r="BW219" s="325">
        <v>0.58897581800785881</v>
      </c>
      <c r="BX219" s="325">
        <v>0.85756379611143352</v>
      </c>
      <c r="BY219" s="325"/>
      <c r="CA219" s="325">
        <v>1.6631997566015559</v>
      </c>
      <c r="CB219" s="70">
        <v>1833</v>
      </c>
      <c r="CC219" s="368">
        <v>2517</v>
      </c>
    </row>
    <row r="220" spans="1:81" x14ac:dyDescent="0.3">
      <c r="A220" s="10"/>
      <c r="B220" s="258"/>
      <c r="C220" s="258"/>
      <c r="D220" s="258"/>
      <c r="E220" s="258"/>
      <c r="F220" s="258"/>
      <c r="G220" s="53" t="s">
        <v>195</v>
      </c>
      <c r="H220" s="440">
        <v>3.5154753190310948</v>
      </c>
      <c r="I220" s="434"/>
      <c r="J220" s="440">
        <v>8.4444404072815562</v>
      </c>
      <c r="K220" s="434"/>
      <c r="L220" s="442">
        <v>2.4112430092717769</v>
      </c>
      <c r="M220" s="434"/>
      <c r="N220" s="440">
        <v>6.1881812028055858</v>
      </c>
      <c r="O220" s="434"/>
      <c r="P220" s="440">
        <v>1.257277615674778</v>
      </c>
      <c r="Q220" s="434"/>
      <c r="R220" s="440">
        <v>2.0937465620236679</v>
      </c>
      <c r="S220" s="434"/>
      <c r="T220" s="450">
        <v>0.3520093541526359</v>
      </c>
      <c r="U220" s="434"/>
      <c r="V220" s="440">
        <v>3.201779603899074</v>
      </c>
      <c r="W220" s="434"/>
      <c r="X220" s="440">
        <v>1.417157335932457</v>
      </c>
      <c r="Y220" s="434"/>
      <c r="Z220" s="440">
        <v>4.6198835307753523</v>
      </c>
      <c r="AA220" s="434"/>
      <c r="AB220" s="132">
        <v>250</v>
      </c>
      <c r="AC220" s="132">
        <v>284</v>
      </c>
      <c r="AE220" s="53" t="s">
        <v>195</v>
      </c>
      <c r="AF220" s="325">
        <v>5.0283073725007599</v>
      </c>
      <c r="AG220" s="325"/>
      <c r="AH220" s="325">
        <v>5.8461331854441614</v>
      </c>
      <c r="AI220" s="365"/>
      <c r="AJ220" s="325">
        <v>1.662727559291344</v>
      </c>
      <c r="AK220" s="325"/>
      <c r="AL220" s="325">
        <v>4.4719455958972079</v>
      </c>
      <c r="AM220" s="325"/>
      <c r="AN220" s="325">
        <v>3.4884649518605308</v>
      </c>
      <c r="AO220" s="325"/>
      <c r="AP220" s="325">
        <v>1.741959832117739</v>
      </c>
      <c r="AQ220" s="325"/>
      <c r="AR220" s="325">
        <v>0.64142042383107178</v>
      </c>
      <c r="AS220" s="325"/>
      <c r="AT220" s="325">
        <v>2.0913652831798011</v>
      </c>
      <c r="AU220" s="325"/>
      <c r="AV220" s="325">
        <v>2.967922863172805</v>
      </c>
      <c r="AW220" s="325"/>
      <c r="AX220" s="325">
        <v>3.8688953248696931</v>
      </c>
      <c r="AY220" s="325"/>
      <c r="AZ220" s="379">
        <v>291</v>
      </c>
      <c r="BA220" s="379">
        <v>321</v>
      </c>
      <c r="BC220" s="53" t="s">
        <v>195</v>
      </c>
      <c r="BD220" s="325"/>
      <c r="BE220" s="395">
        <v>2.3644608339112532</v>
      </c>
      <c r="BF220" s="440">
        <v>6.2072803870726991</v>
      </c>
      <c r="BG220" s="434"/>
      <c r="BH220" s="325">
        <v>0.9138986063935971</v>
      </c>
      <c r="BI220" s="325"/>
      <c r="BK220" s="325">
        <v>4.5189461252419196</v>
      </c>
      <c r="BL220" s="325">
        <v>1.069905233005358</v>
      </c>
      <c r="BM220" s="325"/>
      <c r="BO220" s="325">
        <v>1.3789668343504431</v>
      </c>
      <c r="BP220" s="325">
        <v>1.943009162083599</v>
      </c>
      <c r="BQ220" s="325"/>
      <c r="BS220" s="325">
        <v>6.396518833831581</v>
      </c>
      <c r="BT220" s="325">
        <v>0</v>
      </c>
      <c r="BU220" s="325"/>
      <c r="BW220" s="325">
        <v>0.3878938990831578</v>
      </c>
      <c r="BX220" s="325">
        <v>0.59112180850271778</v>
      </c>
      <c r="BY220" s="325"/>
      <c r="CA220" s="325">
        <v>1.3820037824459961</v>
      </c>
      <c r="CB220" s="70">
        <v>295</v>
      </c>
      <c r="CC220" s="368">
        <v>314</v>
      </c>
    </row>
    <row r="221" spans="1:81" x14ac:dyDescent="0.3">
      <c r="A221" s="10"/>
      <c r="B221" s="258"/>
      <c r="C221" s="258"/>
      <c r="D221" s="258"/>
      <c r="E221" s="258"/>
      <c r="F221" s="258"/>
      <c r="G221" s="53" t="s">
        <v>196</v>
      </c>
      <c r="H221" s="440">
        <v>4.4852209708855808</v>
      </c>
      <c r="I221" s="434"/>
      <c r="J221" s="440">
        <v>9.9791755610096065</v>
      </c>
      <c r="K221" s="434"/>
      <c r="L221" s="442">
        <v>3.33809489550787</v>
      </c>
      <c r="M221" s="434"/>
      <c r="N221" s="440">
        <v>7.9262452887014119</v>
      </c>
      <c r="O221" s="434"/>
      <c r="P221" s="440">
        <v>1.218549139087842</v>
      </c>
      <c r="Q221" s="434"/>
      <c r="R221" s="440">
        <v>2.3560072603112219</v>
      </c>
      <c r="S221" s="434"/>
      <c r="T221" s="450">
        <v>0.31487558035334529</v>
      </c>
      <c r="U221" s="434"/>
      <c r="V221" s="440">
        <v>1.344509640078172</v>
      </c>
      <c r="W221" s="434"/>
      <c r="X221" s="440">
        <v>2.7954539800937468</v>
      </c>
      <c r="Y221" s="434"/>
      <c r="Z221" s="440">
        <v>3.0275652742826238</v>
      </c>
      <c r="AA221" s="434"/>
      <c r="AB221" s="132">
        <v>768</v>
      </c>
      <c r="AC221" s="132">
        <v>910</v>
      </c>
      <c r="AE221" s="53" t="s">
        <v>196</v>
      </c>
      <c r="AF221" s="325">
        <v>3.0671100370748561</v>
      </c>
      <c r="AG221" s="325"/>
      <c r="AH221" s="325">
        <v>8.6815884707130362</v>
      </c>
      <c r="AI221" s="365"/>
      <c r="AJ221" s="325">
        <v>2.1960367452119658</v>
      </c>
      <c r="AK221" s="325"/>
      <c r="AL221" s="325">
        <v>5.978748635526598</v>
      </c>
      <c r="AM221" s="325"/>
      <c r="AN221" s="325">
        <v>1.0327343479256259</v>
      </c>
      <c r="AO221" s="325"/>
      <c r="AP221" s="325">
        <v>2.0108464878709431</v>
      </c>
      <c r="AQ221" s="325"/>
      <c r="AR221" s="325">
        <v>6.6127899885289818E-2</v>
      </c>
      <c r="AS221" s="325"/>
      <c r="AT221" s="325">
        <v>1.5967777478026131</v>
      </c>
      <c r="AU221" s="325"/>
      <c r="AV221" s="325">
        <v>0.73720275646958844</v>
      </c>
      <c r="AW221" s="325"/>
      <c r="AX221" s="325">
        <v>4.4067558817804953</v>
      </c>
      <c r="AY221" s="325"/>
      <c r="AZ221" s="379">
        <v>782</v>
      </c>
      <c r="BA221" s="379">
        <v>896</v>
      </c>
      <c r="BC221" s="53" t="s">
        <v>196</v>
      </c>
      <c r="BD221" s="325"/>
      <c r="BE221" s="395">
        <v>3.132060029830813</v>
      </c>
      <c r="BF221" s="440">
        <v>8.2883421449401151</v>
      </c>
      <c r="BG221" s="434"/>
      <c r="BH221" s="325">
        <v>1.957980964940369</v>
      </c>
      <c r="BI221" s="325"/>
      <c r="BK221" s="325">
        <v>5.7720905204743262</v>
      </c>
      <c r="BL221" s="325">
        <v>0.80034050940507762</v>
      </c>
      <c r="BM221" s="325"/>
      <c r="BO221" s="325">
        <v>2.3755371018506422</v>
      </c>
      <c r="BP221" s="325">
        <v>2.8527225873553328</v>
      </c>
      <c r="BQ221" s="325"/>
      <c r="BS221" s="325">
        <v>8.0410494083981501</v>
      </c>
      <c r="BT221" s="325">
        <v>0.22727643168703479</v>
      </c>
      <c r="BU221" s="325"/>
      <c r="BW221" s="325">
        <v>0.34401960620051281</v>
      </c>
      <c r="BX221" s="325">
        <v>0.9617390365306977</v>
      </c>
      <c r="BY221" s="325"/>
      <c r="CA221" s="325">
        <v>1.707064661774905</v>
      </c>
      <c r="CB221" s="70">
        <v>929</v>
      </c>
      <c r="CC221" s="368">
        <v>995</v>
      </c>
    </row>
    <row r="222" spans="1:81" x14ac:dyDescent="0.3">
      <c r="A222" s="10"/>
      <c r="B222" s="258"/>
      <c r="C222" s="258"/>
      <c r="D222" s="258"/>
      <c r="E222" s="258"/>
      <c r="F222" s="258"/>
      <c r="G222" s="53"/>
      <c r="H222" s="395"/>
      <c r="I222" s="406"/>
      <c r="J222" s="395"/>
      <c r="K222" s="407"/>
      <c r="L222" s="442"/>
      <c r="M222" s="434"/>
      <c r="N222" s="440"/>
      <c r="O222" s="434"/>
      <c r="P222" s="440"/>
      <c r="Q222" s="434"/>
      <c r="R222" s="440"/>
      <c r="S222" s="434"/>
      <c r="T222" s="450"/>
      <c r="U222" s="434"/>
      <c r="V222" s="440"/>
      <c r="W222" s="434"/>
      <c r="X222" s="440"/>
      <c r="Y222" s="434"/>
      <c r="Z222" s="440"/>
      <c r="AA222" s="434"/>
      <c r="AB222" s="132"/>
      <c r="AC222" s="132"/>
      <c r="AE222" s="53"/>
      <c r="AF222" s="395"/>
      <c r="AG222" s="406"/>
      <c r="AH222" s="395"/>
      <c r="AI222" s="407"/>
      <c r="AJ222" s="395"/>
      <c r="AK222" s="406"/>
      <c r="AL222" s="395"/>
      <c r="AM222" s="406"/>
      <c r="AN222" s="395"/>
      <c r="AO222" s="406"/>
      <c r="AP222" s="395"/>
      <c r="AQ222" s="406"/>
      <c r="AR222" s="395"/>
      <c r="AS222" s="406"/>
      <c r="AT222" s="395"/>
      <c r="AU222" s="406"/>
      <c r="AV222" s="395"/>
      <c r="AW222" s="406"/>
      <c r="AX222" s="395"/>
      <c r="AY222" s="406"/>
      <c r="AZ222" s="70"/>
      <c r="BA222" s="70"/>
      <c r="BC222" s="53"/>
      <c r="BD222" s="325"/>
      <c r="BE222" s="395"/>
      <c r="BF222" s="395"/>
      <c r="BG222" s="407"/>
      <c r="BH222" s="395"/>
      <c r="BI222" s="406"/>
      <c r="BK222" s="395"/>
      <c r="BL222" s="395"/>
      <c r="BM222" s="406"/>
      <c r="BO222" s="395"/>
      <c r="BP222" s="395"/>
      <c r="BQ222" s="406"/>
      <c r="BS222" s="395"/>
      <c r="BT222" s="395"/>
      <c r="BU222" s="406"/>
      <c r="BW222" s="395"/>
      <c r="BX222" s="395"/>
      <c r="BY222" s="406"/>
      <c r="CA222" s="395"/>
      <c r="CB222" s="70"/>
      <c r="CC222" s="368"/>
    </row>
    <row r="223" spans="1:81" ht="26.1" customHeight="1" x14ac:dyDescent="0.3">
      <c r="A223" s="10"/>
      <c r="B223" s="258"/>
      <c r="C223" s="258"/>
      <c r="D223" s="258"/>
      <c r="E223" s="258"/>
      <c r="F223" s="258"/>
      <c r="G223" s="80" t="s">
        <v>197</v>
      </c>
      <c r="H223" s="395"/>
      <c r="I223" s="406"/>
      <c r="J223" s="395"/>
      <c r="K223" s="407"/>
      <c r="L223" s="442"/>
      <c r="M223" s="434"/>
      <c r="N223" s="440"/>
      <c r="O223" s="434"/>
      <c r="P223" s="440"/>
      <c r="Q223" s="434"/>
      <c r="R223" s="440"/>
      <c r="S223" s="434"/>
      <c r="T223" s="450"/>
      <c r="U223" s="434"/>
      <c r="V223" s="440"/>
      <c r="W223" s="434"/>
      <c r="X223" s="440"/>
      <c r="Y223" s="434"/>
      <c r="Z223" s="440"/>
      <c r="AA223" s="434"/>
      <c r="AB223" s="132"/>
      <c r="AC223" s="132"/>
      <c r="AE223" s="80" t="s">
        <v>197</v>
      </c>
      <c r="AF223" s="395"/>
      <c r="AG223" s="406"/>
      <c r="AH223" s="395"/>
      <c r="AI223" s="407"/>
      <c r="AJ223" s="395"/>
      <c r="AK223" s="406"/>
      <c r="AL223" s="395"/>
      <c r="AM223" s="406"/>
      <c r="AN223" s="395"/>
      <c r="AO223" s="406"/>
      <c r="AP223" s="395"/>
      <c r="AQ223" s="406"/>
      <c r="AR223" s="395"/>
      <c r="AS223" s="406"/>
      <c r="AT223" s="395"/>
      <c r="AU223" s="406"/>
      <c r="AV223" s="395"/>
      <c r="AW223" s="406"/>
      <c r="AX223" s="395"/>
      <c r="AY223" s="406"/>
      <c r="AZ223" s="70"/>
      <c r="BA223" s="70"/>
      <c r="BC223" s="80" t="s">
        <v>197</v>
      </c>
      <c r="BD223" s="325"/>
      <c r="BE223" s="395"/>
      <c r="BF223" s="395"/>
      <c r="BG223" s="407"/>
      <c r="BH223" s="395"/>
      <c r="BI223" s="406"/>
      <c r="BK223" s="395"/>
      <c r="BL223" s="395"/>
      <c r="BM223" s="406"/>
      <c r="BO223" s="395"/>
      <c r="BP223" s="395"/>
      <c r="BQ223" s="406"/>
      <c r="BS223" s="395"/>
      <c r="BT223" s="395"/>
      <c r="BU223" s="406"/>
      <c r="BW223" s="395"/>
      <c r="BX223" s="395"/>
      <c r="BY223" s="406"/>
      <c r="CA223" s="395"/>
      <c r="CB223" s="70"/>
      <c r="CC223" s="368"/>
    </row>
    <row r="224" spans="1:81" x14ac:dyDescent="0.3">
      <c r="A224" s="10"/>
      <c r="B224" s="258"/>
      <c r="C224" s="258"/>
      <c r="D224" s="258"/>
      <c r="E224" s="258"/>
      <c r="F224" s="258"/>
      <c r="G224" s="53" t="s">
        <v>197</v>
      </c>
      <c r="H224" s="440">
        <v>8.7805600660815308</v>
      </c>
      <c r="I224" s="434"/>
      <c r="J224" s="440">
        <v>15.98350022435922</v>
      </c>
      <c r="K224" s="434"/>
      <c r="L224" s="442">
        <v>5.1571661752020166</v>
      </c>
      <c r="M224" s="434"/>
      <c r="N224" s="440">
        <v>11.084212539823589</v>
      </c>
      <c r="O224" s="434"/>
      <c r="P224" s="440">
        <v>4.3149097226491433</v>
      </c>
      <c r="Q224" s="434"/>
      <c r="R224" s="440">
        <v>5.6437779269120956</v>
      </c>
      <c r="S224" s="434"/>
      <c r="T224" s="450">
        <v>1.278260385355332</v>
      </c>
      <c r="U224" s="434"/>
      <c r="V224" s="440">
        <v>4.3295117551538418</v>
      </c>
      <c r="W224" s="434"/>
      <c r="X224" s="440">
        <v>4.5829303366425416</v>
      </c>
      <c r="Y224" s="434"/>
      <c r="Z224" s="440">
        <v>9.0908136388854555</v>
      </c>
      <c r="AA224" s="434"/>
      <c r="AB224" s="132">
        <v>1213</v>
      </c>
      <c r="AC224" s="132">
        <v>1754</v>
      </c>
      <c r="AE224" s="53" t="s">
        <v>197</v>
      </c>
      <c r="AF224" s="325">
        <v>7.3209960697691621</v>
      </c>
      <c r="AG224" s="325"/>
      <c r="AH224" s="325">
        <v>15.66091261879849</v>
      </c>
      <c r="AI224" s="365"/>
      <c r="AJ224" s="325">
        <v>5.2665660955615419</v>
      </c>
      <c r="AK224" s="325"/>
      <c r="AL224" s="325">
        <v>10.85764127117683</v>
      </c>
      <c r="AM224" s="325"/>
      <c r="AN224" s="325">
        <v>2.9412809966711548</v>
      </c>
      <c r="AO224" s="325"/>
      <c r="AP224" s="325">
        <v>4.6887207243759716</v>
      </c>
      <c r="AQ224" s="325"/>
      <c r="AR224" s="325">
        <v>1.0397459858677289</v>
      </c>
      <c r="AS224" s="325"/>
      <c r="AT224" s="325">
        <v>5.2855949167763976</v>
      </c>
      <c r="AU224" s="325"/>
      <c r="AV224" s="325">
        <v>5.2919796743083047</v>
      </c>
      <c r="AW224" s="325"/>
      <c r="AX224" s="325">
        <v>8.0023254618843289</v>
      </c>
      <c r="AY224" s="325"/>
      <c r="AZ224" s="379">
        <v>1276</v>
      </c>
      <c r="BA224" s="379">
        <v>1844</v>
      </c>
      <c r="BC224" s="53" t="s">
        <v>197</v>
      </c>
      <c r="BD224" s="325"/>
      <c r="BE224" s="395">
        <v>8.4786296835807011</v>
      </c>
      <c r="BF224" s="395"/>
      <c r="BG224" s="396">
        <v>15.90798387976081</v>
      </c>
      <c r="BH224" s="325">
        <v>5.4002871096423792</v>
      </c>
      <c r="BI224" s="325"/>
      <c r="BK224" s="325">
        <v>11.195426025553161</v>
      </c>
      <c r="BL224" s="325">
        <v>3.0521307313623249</v>
      </c>
      <c r="BM224" s="325"/>
      <c r="BO224" s="325">
        <v>4.1615683882869181</v>
      </c>
      <c r="BP224" s="325">
        <v>8.2620301075928264</v>
      </c>
      <c r="BQ224" s="325"/>
      <c r="BS224" s="325">
        <v>14.710303077224561</v>
      </c>
      <c r="BT224" s="325">
        <v>0.20232571220968201</v>
      </c>
      <c r="BU224" s="325"/>
      <c r="BW224" s="325">
        <v>1.2900579928377729</v>
      </c>
      <c r="BX224" s="325">
        <v>1.76113226865522</v>
      </c>
      <c r="BY224" s="325"/>
      <c r="CA224" s="325">
        <v>4.1022720936381951</v>
      </c>
      <c r="CB224" s="70">
        <v>1360</v>
      </c>
      <c r="CC224" s="368">
        <v>1872</v>
      </c>
    </row>
    <row r="225" spans="1:81" x14ac:dyDescent="0.3">
      <c r="G225" s="60" t="s">
        <v>453</v>
      </c>
      <c r="H225" s="440">
        <v>8.3135749871808038</v>
      </c>
      <c r="I225" s="434"/>
      <c r="J225" s="440">
        <v>18.139873796699291</v>
      </c>
      <c r="K225" s="434"/>
      <c r="L225" s="442">
        <v>5.0383063552437921</v>
      </c>
      <c r="M225" s="434"/>
      <c r="N225" s="440">
        <v>12.878738169458799</v>
      </c>
      <c r="O225" s="434"/>
      <c r="P225" s="440">
        <v>3.7180019047860782</v>
      </c>
      <c r="Q225" s="434"/>
      <c r="R225" s="440">
        <v>6.5035091908049711</v>
      </c>
      <c r="S225" s="434"/>
      <c r="T225" s="450">
        <v>0.99263668961718887</v>
      </c>
      <c r="U225" s="434"/>
      <c r="V225" s="440">
        <v>3.9789892161561879</v>
      </c>
      <c r="W225" s="434"/>
      <c r="X225" s="440">
        <v>4.5252487114771416</v>
      </c>
      <c r="Y225" s="434"/>
      <c r="Z225" s="440">
        <v>8.8349794739027274</v>
      </c>
      <c r="AA225" s="434"/>
      <c r="AB225" s="132">
        <v>849</v>
      </c>
      <c r="AC225" s="132">
        <v>1354</v>
      </c>
      <c r="AE225" s="60" t="s">
        <v>453</v>
      </c>
      <c r="AF225" s="325">
        <v>8.2593580702186156</v>
      </c>
      <c r="AG225" s="325"/>
      <c r="AH225" s="325">
        <v>16.938367454963061</v>
      </c>
      <c r="AI225" s="365"/>
      <c r="AJ225" s="325">
        <v>5.4683309133854809</v>
      </c>
      <c r="AK225" s="325"/>
      <c r="AL225" s="325">
        <v>11.19189588724841</v>
      </c>
      <c r="AM225" s="325"/>
      <c r="AN225" s="325">
        <v>3.8308014560273969</v>
      </c>
      <c r="AO225" s="325"/>
      <c r="AP225" s="325">
        <v>5.5150907109221734</v>
      </c>
      <c r="AQ225" s="325"/>
      <c r="AR225" s="325">
        <v>1.0412020570891201</v>
      </c>
      <c r="AS225" s="325"/>
      <c r="AT225" s="325">
        <v>5.4422280040129074</v>
      </c>
      <c r="AU225" s="325"/>
      <c r="AV225" s="325">
        <v>5.637776129492039</v>
      </c>
      <c r="AW225" s="325"/>
      <c r="AX225" s="325">
        <v>9.2398958765181245</v>
      </c>
      <c r="AY225" s="325"/>
      <c r="AZ225" s="379">
        <v>896</v>
      </c>
      <c r="BA225" s="379">
        <v>1401</v>
      </c>
      <c r="BC225" s="60" t="s">
        <v>453</v>
      </c>
      <c r="BD225" s="325"/>
      <c r="BE225" s="395">
        <v>8.9248011537427647</v>
      </c>
      <c r="BF225" s="395"/>
      <c r="BG225" s="396">
        <v>16.911366155001861</v>
      </c>
      <c r="BH225" s="325">
        <v>6.0270825590778676</v>
      </c>
      <c r="BI225" s="325"/>
      <c r="BK225" s="325">
        <v>11.366952409448221</v>
      </c>
      <c r="BL225" s="325">
        <v>2.951010569208226</v>
      </c>
      <c r="BM225" s="325"/>
      <c r="BO225" s="325">
        <v>4.6076549395758137</v>
      </c>
      <c r="BP225" s="325">
        <v>8.8041748919195921</v>
      </c>
      <c r="BQ225" s="325"/>
      <c r="BS225" s="325">
        <v>15.473903486791061</v>
      </c>
      <c r="BT225" s="325">
        <v>0.29346474467649192</v>
      </c>
      <c r="BU225" s="325"/>
      <c r="BW225" s="325">
        <v>1.597860274676822</v>
      </c>
      <c r="BX225" s="325">
        <v>2.072489490251487</v>
      </c>
      <c r="BY225" s="325"/>
      <c r="CA225" s="325">
        <v>4.7547979987026636</v>
      </c>
      <c r="CB225" s="70">
        <v>968</v>
      </c>
      <c r="CC225" s="368">
        <v>1454</v>
      </c>
    </row>
    <row r="226" spans="1:81" x14ac:dyDescent="0.3">
      <c r="G226" s="60" t="s">
        <v>454</v>
      </c>
      <c r="H226" s="440">
        <v>9.7371176893267695</v>
      </c>
      <c r="I226" s="434"/>
      <c r="J226" s="440">
        <v>8.8039972237738962</v>
      </c>
      <c r="K226" s="434"/>
      <c r="L226" s="442">
        <v>5.4013797731385793</v>
      </c>
      <c r="M226" s="434"/>
      <c r="N226" s="440">
        <v>5.0259614742377714</v>
      </c>
      <c r="O226" s="434"/>
      <c r="P226" s="440">
        <v>5.5531835410742776</v>
      </c>
      <c r="Q226" s="434"/>
      <c r="R226" s="440">
        <v>2.9606215638766429</v>
      </c>
      <c r="S226" s="434"/>
      <c r="T226" s="450">
        <v>1.870369248175473</v>
      </c>
      <c r="U226" s="434"/>
      <c r="V226" s="440">
        <v>5.4718254685662968</v>
      </c>
      <c r="W226" s="434"/>
      <c r="X226" s="440">
        <v>4.7027448018314786</v>
      </c>
      <c r="Y226" s="434"/>
      <c r="Z226" s="440">
        <v>9.7007736864403</v>
      </c>
      <c r="AA226" s="434"/>
      <c r="AB226" s="132">
        <v>364</v>
      </c>
      <c r="AC226" s="132">
        <v>396</v>
      </c>
      <c r="AE226" s="60" t="s">
        <v>454</v>
      </c>
      <c r="AF226" s="325">
        <v>5.2196320046306868</v>
      </c>
      <c r="AG226" s="325"/>
      <c r="AH226" s="325">
        <v>11.04113016333387</v>
      </c>
      <c r="AI226" s="365"/>
      <c r="AJ226" s="325">
        <v>4.8043002510866408</v>
      </c>
      <c r="AK226" s="325"/>
      <c r="AL226" s="325">
        <v>9.254595336233649</v>
      </c>
      <c r="AM226" s="325"/>
      <c r="AN226" s="325">
        <v>0.91742241824621851</v>
      </c>
      <c r="AO226" s="325"/>
      <c r="AP226" s="325">
        <v>2.2250604614941931</v>
      </c>
      <c r="AQ226" s="325"/>
      <c r="AR226" s="325">
        <v>1.0364067397447729</v>
      </c>
      <c r="AS226" s="325"/>
      <c r="AT226" s="325">
        <v>4.0897051839799596</v>
      </c>
      <c r="AU226" s="325"/>
      <c r="AV226" s="325">
        <v>4.4926073383848042</v>
      </c>
      <c r="AW226" s="325"/>
      <c r="AX226" s="325">
        <v>4.0652072518446492</v>
      </c>
      <c r="AY226" s="325"/>
      <c r="AZ226" s="379">
        <v>380</v>
      </c>
      <c r="BA226" s="379">
        <v>439</v>
      </c>
      <c r="BC226" s="60" t="s">
        <v>454</v>
      </c>
      <c r="BD226" s="325"/>
      <c r="BE226" s="395">
        <v>7.5207257522885724</v>
      </c>
      <c r="BF226" s="395"/>
      <c r="BG226" s="396">
        <v>12.694176987870961</v>
      </c>
      <c r="BH226" s="325">
        <v>4.0105386899186266</v>
      </c>
      <c r="BI226" s="325"/>
      <c r="BK226" s="325">
        <v>10.68507957014242</v>
      </c>
      <c r="BL226" s="325">
        <v>3.2932623911558698</v>
      </c>
      <c r="BM226" s="325"/>
      <c r="BO226" s="325">
        <v>2.6849105571506251</v>
      </c>
      <c r="BP226" s="325">
        <v>7.1001222553858838</v>
      </c>
      <c r="BQ226" s="325"/>
      <c r="BS226" s="325">
        <v>12.27060337018345</v>
      </c>
      <c r="BT226" s="325">
        <v>0</v>
      </c>
      <c r="BU226" s="325"/>
      <c r="BW226" s="325">
        <v>0.28433278164928433</v>
      </c>
      <c r="BX226" s="325">
        <v>1.0668003705991911</v>
      </c>
      <c r="BY226" s="325"/>
      <c r="CA226" s="325">
        <v>1.9683106242665711</v>
      </c>
      <c r="CB226" s="70">
        <v>390</v>
      </c>
      <c r="CC226" s="368">
        <v>416</v>
      </c>
    </row>
    <row r="227" spans="1:81" x14ac:dyDescent="0.3">
      <c r="G227" s="53" t="s">
        <v>200</v>
      </c>
      <c r="H227" s="440">
        <v>3.244652393575906</v>
      </c>
      <c r="I227" s="434"/>
      <c r="J227" s="440">
        <v>6.7779376231592581</v>
      </c>
      <c r="K227" s="434"/>
      <c r="L227" s="442">
        <v>2.152615846275693</v>
      </c>
      <c r="M227" s="434"/>
      <c r="N227" s="440">
        <v>4.9006035752800781</v>
      </c>
      <c r="O227" s="434"/>
      <c r="P227" s="440">
        <v>0.99747193862397265</v>
      </c>
      <c r="Q227" s="434"/>
      <c r="R227" s="440">
        <v>1.5482865739511289</v>
      </c>
      <c r="S227" s="434"/>
      <c r="T227" s="450">
        <v>0.61601216619563681</v>
      </c>
      <c r="U227" s="434"/>
      <c r="V227" s="440">
        <v>2.434448144623222</v>
      </c>
      <c r="W227" s="434"/>
      <c r="X227" s="440">
        <v>2.1156316842619032</v>
      </c>
      <c r="Y227" s="434"/>
      <c r="Z227" s="440">
        <v>4.1240421690547633</v>
      </c>
      <c r="AA227" s="434"/>
      <c r="AB227" s="132">
        <v>7299</v>
      </c>
      <c r="AC227" s="132">
        <v>8595</v>
      </c>
      <c r="AE227" s="53" t="s">
        <v>200</v>
      </c>
      <c r="AF227" s="325">
        <v>3.940600077364917</v>
      </c>
      <c r="AG227" s="325"/>
      <c r="AH227" s="325">
        <v>6.2333629607687442</v>
      </c>
      <c r="AI227" s="365"/>
      <c r="AJ227" s="325">
        <v>2.3790664538697981</v>
      </c>
      <c r="AK227" s="325"/>
      <c r="AL227" s="325">
        <v>4.3576234809747749</v>
      </c>
      <c r="AM227" s="325"/>
      <c r="AN227" s="325">
        <v>1.647741379262935</v>
      </c>
      <c r="AO227" s="325"/>
      <c r="AP227" s="325">
        <v>1.3976831539782411</v>
      </c>
      <c r="AQ227" s="325"/>
      <c r="AR227" s="325">
        <v>0.62757200507196631</v>
      </c>
      <c r="AS227" s="325"/>
      <c r="AT227" s="325">
        <v>2.8401614112045062</v>
      </c>
      <c r="AU227" s="325"/>
      <c r="AV227" s="325">
        <v>2.3640379297047862</v>
      </c>
      <c r="AW227" s="325"/>
      <c r="AX227" s="325">
        <v>3.9774629861863571</v>
      </c>
      <c r="AY227" s="325"/>
      <c r="AZ227" s="379">
        <v>7665</v>
      </c>
      <c r="BA227" s="379">
        <v>8959</v>
      </c>
      <c r="BC227" s="53" t="s">
        <v>200</v>
      </c>
      <c r="BD227" s="325"/>
      <c r="BE227" s="395">
        <v>3.7305359717193132</v>
      </c>
      <c r="BF227" s="395"/>
      <c r="BG227" s="396">
        <v>5.9056403915010218</v>
      </c>
      <c r="BH227" s="325">
        <v>2.336668476115789</v>
      </c>
      <c r="BI227" s="325"/>
      <c r="BK227" s="325">
        <v>4.1100219530164406</v>
      </c>
      <c r="BL227" s="325">
        <v>1.226519946163664</v>
      </c>
      <c r="BM227" s="325"/>
      <c r="BO227" s="325">
        <v>1.29951252942674</v>
      </c>
      <c r="BP227" s="325">
        <v>3.545121325813676</v>
      </c>
      <c r="BQ227" s="325"/>
      <c r="BS227" s="325">
        <v>5.4036917692137996</v>
      </c>
      <c r="BT227" s="325">
        <v>6.4742684850327678E-2</v>
      </c>
      <c r="BU227" s="325"/>
      <c r="BW227" s="325">
        <v>0.30044276729802999</v>
      </c>
      <c r="BX227" s="325">
        <v>0.51190273210713655</v>
      </c>
      <c r="BY227" s="325"/>
      <c r="CA227" s="325">
        <v>1.265267371370097</v>
      </c>
      <c r="CB227" s="70">
        <v>8124</v>
      </c>
      <c r="CC227" s="368">
        <v>9200</v>
      </c>
    </row>
    <row r="228" spans="1:81" ht="15.75" customHeight="1" x14ac:dyDescent="0.3">
      <c r="A228" s="9"/>
      <c r="G228" s="53"/>
      <c r="H228" s="395"/>
      <c r="I228" s="406"/>
      <c r="J228" s="395"/>
      <c r="K228" s="407"/>
      <c r="L228" s="442"/>
      <c r="M228" s="434"/>
      <c r="N228" s="440"/>
      <c r="O228" s="434"/>
      <c r="P228" s="440"/>
      <c r="Q228" s="434"/>
      <c r="R228" s="440"/>
      <c r="S228" s="434"/>
      <c r="T228" s="450"/>
      <c r="U228" s="434"/>
      <c r="V228" s="440"/>
      <c r="W228" s="434"/>
      <c r="X228" s="440"/>
      <c r="Y228" s="434"/>
      <c r="Z228" s="440"/>
      <c r="AA228" s="434"/>
      <c r="AB228" s="132"/>
      <c r="AC228" s="132"/>
      <c r="AE228" s="53"/>
      <c r="AF228" s="395"/>
      <c r="AG228" s="406"/>
      <c r="AH228" s="395"/>
      <c r="AI228" s="407"/>
      <c r="AJ228" s="395"/>
      <c r="AK228" s="406"/>
      <c r="AL228" s="395"/>
      <c r="AM228" s="406"/>
      <c r="AN228" s="395"/>
      <c r="AO228" s="406"/>
      <c r="AP228" s="395"/>
      <c r="AQ228" s="406"/>
      <c r="AR228" s="395"/>
      <c r="AS228" s="406"/>
      <c r="AT228" s="395"/>
      <c r="AU228" s="406"/>
      <c r="AV228" s="395"/>
      <c r="AW228" s="406"/>
      <c r="AX228" s="395"/>
      <c r="AY228" s="406"/>
      <c r="AZ228" s="70"/>
      <c r="BA228" s="70"/>
      <c r="BC228" s="53"/>
      <c r="BD228" s="325"/>
      <c r="BE228" s="395"/>
      <c r="BF228" s="395"/>
      <c r="BG228" s="407"/>
      <c r="BH228" s="395"/>
      <c r="BI228" s="406"/>
      <c r="BK228" s="395"/>
      <c r="BL228" s="395"/>
      <c r="BM228" s="406"/>
      <c r="BO228" s="395"/>
      <c r="BP228" s="395"/>
      <c r="BQ228" s="406"/>
      <c r="BS228" s="395"/>
      <c r="BT228" s="395"/>
      <c r="BU228" s="406"/>
      <c r="BW228" s="395"/>
      <c r="BX228" s="395"/>
      <c r="BY228" s="406"/>
      <c r="CA228" s="395"/>
      <c r="CB228" s="70"/>
      <c r="CC228" s="368"/>
    </row>
    <row r="229" spans="1:81" x14ac:dyDescent="0.3">
      <c r="A229" s="12"/>
      <c r="G229" s="80" t="s">
        <v>144</v>
      </c>
      <c r="H229" s="395"/>
      <c r="I229" s="406"/>
      <c r="J229" s="395"/>
      <c r="K229" s="407"/>
      <c r="L229" s="442"/>
      <c r="M229" s="434"/>
      <c r="N229" s="440"/>
      <c r="O229" s="434"/>
      <c r="P229" s="440"/>
      <c r="Q229" s="434"/>
      <c r="R229" s="440"/>
      <c r="S229" s="434"/>
      <c r="T229" s="450"/>
      <c r="U229" s="434"/>
      <c r="V229" s="440"/>
      <c r="W229" s="434"/>
      <c r="X229" s="440"/>
      <c r="Y229" s="434"/>
      <c r="Z229" s="440"/>
      <c r="AA229" s="434"/>
      <c r="AB229" s="132"/>
      <c r="AC229" s="132"/>
      <c r="AE229" s="80" t="s">
        <v>144</v>
      </c>
      <c r="AF229" s="395"/>
      <c r="AG229" s="406"/>
      <c r="AH229" s="395"/>
      <c r="AI229" s="407"/>
      <c r="AJ229" s="395"/>
      <c r="AK229" s="406"/>
      <c r="AL229" s="395"/>
      <c r="AM229" s="406"/>
      <c r="AN229" s="395"/>
      <c r="AO229" s="406"/>
      <c r="AP229" s="395"/>
      <c r="AQ229" s="406"/>
      <c r="AR229" s="395"/>
      <c r="AS229" s="406"/>
      <c r="AT229" s="395"/>
      <c r="AU229" s="406"/>
      <c r="AV229" s="395"/>
      <c r="AW229" s="406"/>
      <c r="AX229" s="395"/>
      <c r="AY229" s="406"/>
      <c r="AZ229" s="70"/>
      <c r="BA229" s="70"/>
      <c r="BC229" s="80" t="s">
        <v>144</v>
      </c>
      <c r="BD229" s="325"/>
      <c r="BE229" s="395"/>
      <c r="BF229" s="395"/>
      <c r="BG229" s="407"/>
      <c r="BH229" s="395"/>
      <c r="BI229" s="406"/>
      <c r="BK229" s="395"/>
      <c r="BL229" s="395"/>
      <c r="BM229" s="406"/>
      <c r="BO229" s="395"/>
      <c r="BP229" s="395"/>
      <c r="BQ229" s="406"/>
      <c r="BS229" s="395"/>
      <c r="BT229" s="395"/>
      <c r="BU229" s="406"/>
      <c r="BW229" s="395"/>
      <c r="BX229" s="395"/>
      <c r="BY229" s="406"/>
      <c r="CA229" s="395"/>
      <c r="CB229" s="70"/>
      <c r="CC229" s="368"/>
    </row>
    <row r="230" spans="1:81" x14ac:dyDescent="0.3">
      <c r="G230" s="53" t="s">
        <v>201</v>
      </c>
      <c r="H230" s="440">
        <v>4.2145210957878483</v>
      </c>
      <c r="I230" s="434"/>
      <c r="J230" s="440">
        <v>10.096495719926059</v>
      </c>
      <c r="K230" s="434"/>
      <c r="L230" s="442">
        <v>2.5441490417715729</v>
      </c>
      <c r="M230" s="434"/>
      <c r="N230" s="440">
        <v>7.6587287478349939</v>
      </c>
      <c r="O230" s="434"/>
      <c r="P230" s="440">
        <v>1.4719138166788059</v>
      </c>
      <c r="Q230" s="434"/>
      <c r="R230" s="440">
        <v>2.9431812610773038</v>
      </c>
      <c r="S230" s="434"/>
      <c r="T230" s="450">
        <v>0.56808202778180994</v>
      </c>
      <c r="U230" s="434"/>
      <c r="V230" s="440">
        <v>1.8177448305124799</v>
      </c>
      <c r="W230" s="434"/>
      <c r="X230" s="440">
        <v>3.6287719310398732</v>
      </c>
      <c r="Y230" s="434"/>
      <c r="Z230" s="440">
        <v>4.4667132529958931</v>
      </c>
      <c r="AA230" s="434"/>
      <c r="AB230" s="132">
        <v>848</v>
      </c>
      <c r="AC230" s="132">
        <v>2020</v>
      </c>
      <c r="AE230" s="53" t="s">
        <v>201</v>
      </c>
      <c r="AF230" s="325">
        <v>5.9640044034338784</v>
      </c>
      <c r="AG230" s="325"/>
      <c r="AH230" s="325">
        <v>8.290173728156164</v>
      </c>
      <c r="AI230" s="365"/>
      <c r="AJ230" s="325">
        <v>3.046139522856095</v>
      </c>
      <c r="AK230" s="325"/>
      <c r="AL230" s="325">
        <v>5.8666672121713432</v>
      </c>
      <c r="AM230" s="325"/>
      <c r="AN230" s="325">
        <v>2.799876358270978</v>
      </c>
      <c r="AO230" s="325"/>
      <c r="AP230" s="325">
        <v>2.7032654650517629</v>
      </c>
      <c r="AQ230" s="325"/>
      <c r="AR230" s="325">
        <v>0.3564873678175659</v>
      </c>
      <c r="AS230" s="325"/>
      <c r="AT230" s="325">
        <v>2.1235654482389399</v>
      </c>
      <c r="AU230" s="325"/>
      <c r="AV230" s="325">
        <v>3.4171313861043839</v>
      </c>
      <c r="AW230" s="325"/>
      <c r="AX230" s="325">
        <v>3.8357318219478889</v>
      </c>
      <c r="AY230" s="325"/>
      <c r="AZ230" s="379">
        <v>896</v>
      </c>
      <c r="BA230" s="379">
        <v>2119</v>
      </c>
      <c r="BC230" s="53" t="s">
        <v>201</v>
      </c>
      <c r="BD230" s="325"/>
      <c r="BE230" s="395">
        <v>4.4612074257961627</v>
      </c>
      <c r="BF230" s="440">
        <v>8.2578155852116435</v>
      </c>
      <c r="BG230" s="434"/>
      <c r="BH230" s="325">
        <v>2.6959298312266449</v>
      </c>
      <c r="BI230" s="325"/>
      <c r="BK230" s="325">
        <v>5.9287264531981041</v>
      </c>
      <c r="BL230" s="325">
        <v>1.753926770107382</v>
      </c>
      <c r="BM230" s="325"/>
      <c r="BO230" s="325">
        <v>2.157916614841183</v>
      </c>
      <c r="BP230" s="325">
        <v>4.5281209222188483</v>
      </c>
      <c r="BQ230" s="325"/>
      <c r="BS230" s="325">
        <v>7.7704603945399189</v>
      </c>
      <c r="BT230" s="325">
        <v>0.14230928812472449</v>
      </c>
      <c r="BU230" s="325"/>
      <c r="BW230" s="325">
        <v>0.46498036016519401</v>
      </c>
      <c r="BX230" s="325">
        <v>0.3760826718889993</v>
      </c>
      <c r="BY230" s="325"/>
      <c r="CA230" s="325">
        <v>2.0455216795600988</v>
      </c>
      <c r="CB230" s="70">
        <v>1018</v>
      </c>
      <c r="CC230" s="368">
        <v>2034</v>
      </c>
    </row>
    <row r="231" spans="1:81" x14ac:dyDescent="0.3">
      <c r="A231" s="10"/>
      <c r="B231" s="10"/>
      <c r="G231" s="53" t="s">
        <v>202</v>
      </c>
      <c r="H231" s="440">
        <v>4.1291210267510747</v>
      </c>
      <c r="I231" s="434"/>
      <c r="J231" s="440">
        <v>8.079167290479722</v>
      </c>
      <c r="K231" s="434"/>
      <c r="L231" s="442">
        <v>2.3424818054113312</v>
      </c>
      <c r="M231" s="434"/>
      <c r="N231" s="440">
        <v>5.8128868304158816</v>
      </c>
      <c r="O231" s="434"/>
      <c r="P231" s="440">
        <v>1.711708670032813</v>
      </c>
      <c r="Q231" s="434"/>
      <c r="R231" s="440">
        <v>1.9459126245256431</v>
      </c>
      <c r="S231" s="434"/>
      <c r="T231" s="450">
        <v>0.50837819988109012</v>
      </c>
      <c r="U231" s="434"/>
      <c r="V231" s="440">
        <v>2.8133534135814648</v>
      </c>
      <c r="W231" s="434"/>
      <c r="X231" s="440">
        <v>3.1157453431399138</v>
      </c>
      <c r="Y231" s="434"/>
      <c r="Z231" s="440">
        <v>5.1552146809203983</v>
      </c>
      <c r="AA231" s="434"/>
      <c r="AB231" s="132">
        <v>1263</v>
      </c>
      <c r="AC231" s="132">
        <v>3118</v>
      </c>
      <c r="AE231" s="53" t="s">
        <v>202</v>
      </c>
      <c r="AF231" s="325">
        <v>4.9481447714850324</v>
      </c>
      <c r="AG231" s="325"/>
      <c r="AH231" s="325">
        <v>9.01865428998296</v>
      </c>
      <c r="AI231" s="365"/>
      <c r="AJ231" s="325">
        <v>3.3674085694817251</v>
      </c>
      <c r="AK231" s="325"/>
      <c r="AL231" s="325">
        <v>6.5605289759279772</v>
      </c>
      <c r="AM231" s="325"/>
      <c r="AN231" s="325">
        <v>2.0794888428668239</v>
      </c>
      <c r="AO231" s="325"/>
      <c r="AP231" s="325">
        <v>2.135993880751367</v>
      </c>
      <c r="AQ231" s="325"/>
      <c r="AR231" s="325">
        <v>1.7788029991709919</v>
      </c>
      <c r="AS231" s="325"/>
      <c r="AT231" s="325">
        <v>3.2646739540602119</v>
      </c>
      <c r="AU231" s="325"/>
      <c r="AV231" s="325">
        <v>3.5277974992929968</v>
      </c>
      <c r="AW231" s="325"/>
      <c r="AX231" s="325">
        <v>4.2799900456446158</v>
      </c>
      <c r="AY231" s="325"/>
      <c r="AZ231" s="379">
        <v>1366</v>
      </c>
      <c r="BA231" s="379">
        <v>3236</v>
      </c>
      <c r="BC231" s="53" t="s">
        <v>591</v>
      </c>
      <c r="BD231" s="325"/>
      <c r="BE231" s="395">
        <v>5.0984471524882427</v>
      </c>
      <c r="BF231" s="440">
        <v>7.3973581633721546</v>
      </c>
      <c r="BG231" s="434"/>
      <c r="BH231" s="325">
        <v>3.0020370746869731</v>
      </c>
      <c r="BI231" s="325"/>
      <c r="BK231" s="325">
        <v>4.6245708495537361</v>
      </c>
      <c r="BL231" s="325">
        <v>1.710109508868866</v>
      </c>
      <c r="BM231" s="325"/>
      <c r="BO231" s="325">
        <v>1.8915561337687199</v>
      </c>
      <c r="BP231" s="325">
        <v>4.7053452465913841</v>
      </c>
      <c r="BQ231" s="325"/>
      <c r="BS231" s="325">
        <v>6.5176498149276982</v>
      </c>
      <c r="BT231" s="325">
        <v>0.14494021006605901</v>
      </c>
      <c r="BU231" s="325"/>
      <c r="BW231" s="325">
        <v>0.51514859322014761</v>
      </c>
      <c r="BX231" s="325">
        <v>0.7507938449111452</v>
      </c>
      <c r="BY231" s="325"/>
      <c r="CA231" s="325">
        <v>1.695940604242606</v>
      </c>
      <c r="CB231" s="70">
        <v>1422</v>
      </c>
      <c r="CC231" s="368">
        <v>3219</v>
      </c>
    </row>
    <row r="232" spans="1:81" x14ac:dyDescent="0.3">
      <c r="A232" s="10"/>
      <c r="B232" s="10"/>
      <c r="G232" s="53" t="s">
        <v>203</v>
      </c>
      <c r="H232" s="440">
        <v>3.862103306551476</v>
      </c>
      <c r="I232" s="434"/>
      <c r="J232" s="440">
        <v>7.549761025591935</v>
      </c>
      <c r="K232" s="434"/>
      <c r="L232" s="442">
        <v>2.55530750638325</v>
      </c>
      <c r="M232" s="434"/>
      <c r="N232" s="440">
        <v>5.1964827113966594</v>
      </c>
      <c r="O232" s="434"/>
      <c r="P232" s="440">
        <v>1.35888837512233</v>
      </c>
      <c r="Q232" s="434"/>
      <c r="R232" s="440">
        <v>2.021827657455924</v>
      </c>
      <c r="S232" s="434"/>
      <c r="T232" s="450">
        <v>0.73796151610372185</v>
      </c>
      <c r="U232" s="434"/>
      <c r="V232" s="440">
        <v>2.9942337718798568</v>
      </c>
      <c r="W232" s="434"/>
      <c r="X232" s="440">
        <v>2.137183645694984</v>
      </c>
      <c r="Y232" s="434"/>
      <c r="Z232" s="440">
        <v>4.8904547216223984</v>
      </c>
      <c r="AA232" s="434"/>
      <c r="AB232" s="132">
        <v>6397</v>
      </c>
      <c r="AC232" s="132">
        <v>5207</v>
      </c>
      <c r="AE232" s="53" t="s">
        <v>203</v>
      </c>
      <c r="AF232" s="325">
        <v>4.0358957793276984</v>
      </c>
      <c r="AG232" s="325"/>
      <c r="AH232" s="325">
        <v>6.7072615840806833</v>
      </c>
      <c r="AI232" s="365"/>
      <c r="AJ232" s="325">
        <v>2.5744031283198781</v>
      </c>
      <c r="AK232" s="325"/>
      <c r="AL232" s="325">
        <v>4.5190329618864089</v>
      </c>
      <c r="AM232" s="325"/>
      <c r="AN232" s="325">
        <v>1.6191944884464029</v>
      </c>
      <c r="AO232" s="325"/>
      <c r="AP232" s="325">
        <v>1.496345452284954</v>
      </c>
      <c r="AQ232" s="325"/>
      <c r="AR232" s="325">
        <v>0.47924706508217252</v>
      </c>
      <c r="AS232" s="325"/>
      <c r="AT232" s="325">
        <v>3.569716946459927</v>
      </c>
      <c r="AU232" s="325"/>
      <c r="AV232" s="325">
        <v>2.4885613431878681</v>
      </c>
      <c r="AW232" s="325"/>
      <c r="AX232" s="325">
        <v>5.0999150472036678</v>
      </c>
      <c r="AY232" s="325"/>
      <c r="AZ232" s="379">
        <v>6661</v>
      </c>
      <c r="BA232" s="379">
        <v>5426</v>
      </c>
      <c r="BC232" s="53" t="s">
        <v>203</v>
      </c>
      <c r="BD232" s="325"/>
      <c r="BE232" s="395">
        <v>4.1517843093703082</v>
      </c>
      <c r="BF232" s="440">
        <v>7.2382413487981792</v>
      </c>
      <c r="BG232" s="434"/>
      <c r="BH232" s="325">
        <v>2.6775209995024731</v>
      </c>
      <c r="BI232" s="325"/>
      <c r="BK232" s="325">
        <v>5.3008286106320188</v>
      </c>
      <c r="BL232" s="325">
        <v>1.362185839580567</v>
      </c>
      <c r="BM232" s="325"/>
      <c r="BO232" s="325">
        <v>1.544465493310927</v>
      </c>
      <c r="BP232" s="325">
        <v>3.9630523568661791</v>
      </c>
      <c r="BQ232" s="325"/>
      <c r="BS232" s="325">
        <v>6.7380338605505754</v>
      </c>
      <c r="BT232" s="325">
        <v>6.0054690936361357E-2</v>
      </c>
      <c r="BU232" s="325"/>
      <c r="BW232" s="325">
        <v>0.41127924257763099</v>
      </c>
      <c r="BX232" s="325">
        <v>0.69288161743636012</v>
      </c>
      <c r="BY232" s="325"/>
      <c r="CA232" s="325">
        <v>1.601821808298159</v>
      </c>
      <c r="CB232" s="70">
        <v>7033</v>
      </c>
      <c r="CC232" s="368">
        <v>5811</v>
      </c>
    </row>
    <row r="233" spans="1:81" x14ac:dyDescent="0.3">
      <c r="A233" s="10"/>
      <c r="B233" s="10"/>
      <c r="G233" s="53"/>
      <c r="H233" s="395"/>
      <c r="I233" s="406"/>
      <c r="J233" s="395"/>
      <c r="K233" s="407"/>
      <c r="L233" s="442"/>
      <c r="M233" s="434"/>
      <c r="N233" s="440"/>
      <c r="O233" s="434"/>
      <c r="P233" s="440"/>
      <c r="Q233" s="434"/>
      <c r="R233" s="440"/>
      <c r="S233" s="434"/>
      <c r="T233" s="450"/>
      <c r="U233" s="434"/>
      <c r="V233" s="440"/>
      <c r="W233" s="434"/>
      <c r="X233" s="440"/>
      <c r="Y233" s="434"/>
      <c r="Z233" s="440"/>
      <c r="AA233" s="434"/>
      <c r="AB233" s="132"/>
      <c r="AC233" s="132"/>
      <c r="AE233" s="81"/>
      <c r="AF233" s="130"/>
      <c r="AG233" s="130"/>
      <c r="AH233" s="130"/>
      <c r="AI233" s="371"/>
      <c r="AJ233" s="130"/>
      <c r="AK233" s="130"/>
      <c r="AL233" s="130"/>
      <c r="AM233" s="130"/>
      <c r="AN233" s="130"/>
      <c r="AO233" s="130"/>
      <c r="AP233" s="130"/>
      <c r="AQ233" s="130"/>
      <c r="AR233" s="130"/>
      <c r="AS233" s="130"/>
      <c r="AT233" s="130"/>
      <c r="AU233" s="130"/>
      <c r="AV233" s="130"/>
      <c r="AW233" s="130"/>
      <c r="AX233" s="130"/>
      <c r="AY233" s="130"/>
      <c r="AZ233" s="82"/>
      <c r="BA233" s="82"/>
      <c r="BC233" s="81"/>
      <c r="BD233" s="130"/>
      <c r="BE233" s="405"/>
      <c r="BF233" s="405"/>
      <c r="BG233" s="404"/>
      <c r="BH233" s="405"/>
      <c r="BI233" s="394"/>
      <c r="BJ233" s="405"/>
      <c r="BK233" s="404"/>
      <c r="BL233" s="405"/>
      <c r="BM233" s="394"/>
      <c r="BN233" s="405"/>
      <c r="BO233" s="404"/>
      <c r="BP233" s="405"/>
      <c r="BQ233" s="394"/>
      <c r="BR233" s="405"/>
      <c r="BS233" s="404"/>
      <c r="BT233" s="405"/>
      <c r="BU233" s="394"/>
      <c r="BV233" s="405"/>
      <c r="BW233" s="404"/>
      <c r="BX233" s="405"/>
      <c r="BY233" s="394"/>
      <c r="CA233" s="405"/>
      <c r="CB233" s="372"/>
      <c r="CC233" s="373"/>
    </row>
    <row r="234" spans="1:81" ht="17.25" customHeight="1" x14ac:dyDescent="0.3">
      <c r="A234" s="10"/>
      <c r="B234" s="10"/>
      <c r="G234" s="457" t="s">
        <v>592</v>
      </c>
      <c r="H234" s="434"/>
      <c r="I234" s="434"/>
      <c r="J234" s="434"/>
      <c r="K234" s="434"/>
      <c r="L234" s="83"/>
      <c r="M234" s="84"/>
      <c r="N234" s="83"/>
      <c r="O234" s="84"/>
      <c r="P234" s="83"/>
      <c r="Q234" s="84"/>
      <c r="R234" s="83"/>
      <c r="S234" s="84"/>
      <c r="T234" s="83"/>
      <c r="U234" s="84"/>
      <c r="V234" s="83"/>
      <c r="W234" s="84"/>
      <c r="X234" s="83"/>
      <c r="Y234" s="84"/>
      <c r="Z234" s="83"/>
      <c r="AA234" s="84"/>
      <c r="AB234" s="84"/>
      <c r="AC234" s="84"/>
      <c r="AE234" s="457" t="s">
        <v>504</v>
      </c>
      <c r="AF234" s="434"/>
      <c r="AG234" s="434"/>
      <c r="AH234" s="434"/>
      <c r="AI234" s="434"/>
      <c r="AJ234" s="90"/>
      <c r="AK234" s="90"/>
      <c r="AL234" s="90"/>
      <c r="AM234" s="91"/>
      <c r="AN234" s="91"/>
      <c r="AO234" s="91"/>
      <c r="AP234" s="91"/>
      <c r="AQ234" s="91"/>
      <c r="AR234" s="91"/>
      <c r="AS234" s="91"/>
      <c r="AT234" s="91"/>
      <c r="AU234" s="91"/>
      <c r="AV234" s="91"/>
      <c r="AW234" s="91"/>
      <c r="AX234" s="91"/>
      <c r="AY234" s="91"/>
      <c r="AZ234" s="91"/>
      <c r="BA234" s="91"/>
      <c r="BC234" s="465" t="s">
        <v>504</v>
      </c>
      <c r="BD234" s="434"/>
      <c r="BE234" s="434"/>
      <c r="BF234" s="434"/>
      <c r="BG234" s="434"/>
      <c r="BH234" s="83"/>
      <c r="BI234" s="84"/>
      <c r="BJ234" s="83"/>
      <c r="BK234" s="84"/>
      <c r="BL234" s="83"/>
      <c r="BM234" s="84"/>
      <c r="BN234" s="83"/>
      <c r="BO234" s="84"/>
      <c r="BP234" s="84"/>
      <c r="BQ234" s="84"/>
      <c r="BR234" s="84"/>
      <c r="BS234" s="84"/>
      <c r="BT234" s="84"/>
      <c r="BU234" s="84"/>
      <c r="BV234" s="84"/>
      <c r="BW234" s="84"/>
      <c r="BX234" s="84"/>
      <c r="BY234" s="84"/>
      <c r="BZ234" s="84"/>
      <c r="CA234" s="84"/>
      <c r="CB234" s="84"/>
      <c r="CC234" s="84"/>
    </row>
    <row r="235" spans="1:81" ht="15" customHeight="1" x14ac:dyDescent="0.3">
      <c r="A235" s="10"/>
      <c r="B235" s="10"/>
      <c r="G235" s="458" t="s">
        <v>593</v>
      </c>
      <c r="H235" s="459" t="s">
        <v>506</v>
      </c>
      <c r="I235" s="459" t="s">
        <v>506</v>
      </c>
      <c r="J235" s="459" t="s">
        <v>506</v>
      </c>
      <c r="K235" s="459" t="s">
        <v>506</v>
      </c>
      <c r="L235" s="459" t="s">
        <v>594</v>
      </c>
      <c r="M235" s="459" t="s">
        <v>594</v>
      </c>
      <c r="N235" s="459" t="s">
        <v>594</v>
      </c>
      <c r="O235" s="85"/>
      <c r="P235" s="85"/>
      <c r="Q235" s="85"/>
      <c r="R235" s="85"/>
      <c r="S235" s="84"/>
      <c r="T235" s="84"/>
      <c r="U235" s="84"/>
      <c r="V235" s="84"/>
      <c r="W235" s="84"/>
      <c r="X235" s="84"/>
      <c r="Y235" s="84"/>
      <c r="Z235" s="84"/>
      <c r="AA235" s="84"/>
      <c r="AB235" s="84"/>
      <c r="AC235" s="84"/>
      <c r="AE235" s="460" t="s">
        <v>595</v>
      </c>
      <c r="AF235" s="459" t="s">
        <v>506</v>
      </c>
      <c r="AG235" s="459" t="s">
        <v>506</v>
      </c>
      <c r="AH235" s="459" t="s">
        <v>506</v>
      </c>
      <c r="AI235" s="459" t="s">
        <v>506</v>
      </c>
      <c r="AJ235" s="459" t="s">
        <v>507</v>
      </c>
      <c r="AK235" s="459" t="s">
        <v>507</v>
      </c>
      <c r="AL235" s="459" t="s">
        <v>507</v>
      </c>
      <c r="AM235" s="85"/>
      <c r="AN235" s="85"/>
      <c r="AO235" s="85"/>
      <c r="AP235" s="85"/>
      <c r="AQ235" s="84"/>
      <c r="AR235" s="84"/>
      <c r="AS235" s="84"/>
      <c r="AT235" s="84"/>
      <c r="AU235" s="84"/>
      <c r="AV235" s="84"/>
      <c r="AW235" s="84"/>
      <c r="AX235" s="84"/>
      <c r="AY235" s="84"/>
      <c r="AZ235" s="84"/>
      <c r="BA235" s="84"/>
      <c r="BC235" s="466" t="s">
        <v>505</v>
      </c>
      <c r="BD235" s="459" t="s">
        <v>506</v>
      </c>
      <c r="BE235" s="459" t="s">
        <v>506</v>
      </c>
      <c r="BF235" s="459" t="s">
        <v>506</v>
      </c>
      <c r="BG235" s="459" t="s">
        <v>506</v>
      </c>
      <c r="BH235" s="459" t="s">
        <v>507</v>
      </c>
      <c r="BI235" s="459" t="s">
        <v>507</v>
      </c>
      <c r="BJ235" s="459" t="s">
        <v>507</v>
      </c>
      <c r="BK235" s="85"/>
      <c r="BL235" s="85"/>
      <c r="BM235" s="85"/>
      <c r="BN235" s="85"/>
      <c r="BO235" s="84"/>
      <c r="BP235" s="84"/>
      <c r="BQ235" s="84"/>
      <c r="BR235" s="84"/>
      <c r="BS235" s="84"/>
      <c r="BT235" s="84"/>
      <c r="BU235" s="84"/>
      <c r="BV235" s="84"/>
      <c r="BW235" s="84"/>
      <c r="BX235" s="84"/>
      <c r="BY235" s="84"/>
      <c r="BZ235" s="84"/>
      <c r="CA235" s="84"/>
      <c r="CB235" s="84"/>
      <c r="CC235" s="84"/>
    </row>
    <row r="236" spans="1:81" x14ac:dyDescent="0.3">
      <c r="G236" s="461" t="s">
        <v>596</v>
      </c>
      <c r="H236" s="459" t="s">
        <v>594</v>
      </c>
      <c r="I236" s="459" t="s">
        <v>594</v>
      </c>
      <c r="J236" s="459" t="s">
        <v>594</v>
      </c>
      <c r="K236" s="459" t="s">
        <v>594</v>
      </c>
      <c r="L236" s="459" t="s">
        <v>594</v>
      </c>
      <c r="M236" s="459" t="s">
        <v>594</v>
      </c>
      <c r="N236" s="459" t="s">
        <v>594</v>
      </c>
      <c r="O236" s="459" t="s">
        <v>594</v>
      </c>
      <c r="P236" s="459" t="s">
        <v>594</v>
      </c>
      <c r="Q236" s="459" t="s">
        <v>594</v>
      </c>
      <c r="R236" s="459" t="s">
        <v>594</v>
      </c>
      <c r="S236" s="459" t="s">
        <v>594</v>
      </c>
      <c r="T236" s="459" t="s">
        <v>594</v>
      </c>
      <c r="U236" s="459" t="s">
        <v>594</v>
      </c>
      <c r="V236" s="459" t="s">
        <v>594</v>
      </c>
      <c r="W236" s="459" t="s">
        <v>594</v>
      </c>
      <c r="X236" s="459" t="s">
        <v>594</v>
      </c>
      <c r="Y236" s="459" t="s">
        <v>594</v>
      </c>
      <c r="Z236" s="459" t="s">
        <v>594</v>
      </c>
      <c r="AA236" s="459" t="s">
        <v>594</v>
      </c>
      <c r="AB236" s="459" t="s">
        <v>594</v>
      </c>
      <c r="AC236" s="459" t="s">
        <v>594</v>
      </c>
      <c r="AE236" s="249" t="s">
        <v>597</v>
      </c>
      <c r="AF236" s="249" t="s">
        <v>507</v>
      </c>
      <c r="AG236" s="249" t="s">
        <v>507</v>
      </c>
      <c r="AH236" s="249" t="s">
        <v>507</v>
      </c>
      <c r="AI236" s="249" t="s">
        <v>507</v>
      </c>
      <c r="AJ236" s="249" t="s">
        <v>507</v>
      </c>
      <c r="AK236" s="249" t="s">
        <v>507</v>
      </c>
      <c r="AL236" s="249" t="s">
        <v>507</v>
      </c>
      <c r="AM236" s="249" t="s">
        <v>507</v>
      </c>
      <c r="AN236" s="249" t="s">
        <v>507</v>
      </c>
      <c r="AO236" s="249" t="s">
        <v>507</v>
      </c>
      <c r="AP236" s="249" t="s">
        <v>507</v>
      </c>
      <c r="AQ236" s="249" t="s">
        <v>507</v>
      </c>
      <c r="AR236" s="249" t="s">
        <v>507</v>
      </c>
      <c r="AS236" s="249" t="s">
        <v>507</v>
      </c>
      <c r="AT236" s="249" t="s">
        <v>507</v>
      </c>
      <c r="AU236" s="249" t="s">
        <v>507</v>
      </c>
      <c r="AV236" s="249" t="s">
        <v>507</v>
      </c>
      <c r="AW236" s="249" t="s">
        <v>507</v>
      </c>
      <c r="AX236" s="249" t="s">
        <v>507</v>
      </c>
      <c r="AY236" s="249" t="s">
        <v>507</v>
      </c>
      <c r="AZ236" s="249" t="s">
        <v>507</v>
      </c>
      <c r="BA236" s="249" t="s">
        <v>507</v>
      </c>
      <c r="BC236" s="462" t="s">
        <v>598</v>
      </c>
      <c r="BD236" s="459" t="s">
        <v>594</v>
      </c>
      <c r="BE236" s="459" t="s">
        <v>594</v>
      </c>
      <c r="BF236" s="459" t="s">
        <v>594</v>
      </c>
      <c r="BG236" s="459" t="s">
        <v>594</v>
      </c>
      <c r="BH236" s="459" t="s">
        <v>594</v>
      </c>
      <c r="BI236" s="459" t="s">
        <v>594</v>
      </c>
      <c r="BJ236" s="459" t="s">
        <v>594</v>
      </c>
      <c r="BK236" s="459" t="s">
        <v>594</v>
      </c>
      <c r="BL236" s="459" t="s">
        <v>594</v>
      </c>
      <c r="BM236" s="459" t="s">
        <v>594</v>
      </c>
      <c r="BN236" s="459" t="s">
        <v>594</v>
      </c>
      <c r="BO236" s="459" t="s">
        <v>594</v>
      </c>
      <c r="BP236" s="459" t="s">
        <v>594</v>
      </c>
      <c r="BQ236" s="459" t="s">
        <v>594</v>
      </c>
      <c r="BR236" s="459" t="s">
        <v>594</v>
      </c>
      <c r="BS236" s="459" t="s">
        <v>594</v>
      </c>
      <c r="BT236" s="459" t="s">
        <v>594</v>
      </c>
      <c r="BU236" s="459" t="s">
        <v>594</v>
      </c>
      <c r="BV236" s="459" t="s">
        <v>594</v>
      </c>
      <c r="BW236" s="459" t="s">
        <v>594</v>
      </c>
      <c r="BX236" s="459" t="s">
        <v>594</v>
      </c>
      <c r="BY236" s="459" t="s">
        <v>594</v>
      </c>
      <c r="BZ236" s="459" t="s">
        <v>594</v>
      </c>
      <c r="CA236" s="459" t="s">
        <v>594</v>
      </c>
      <c r="CB236" s="459" t="s">
        <v>594</v>
      </c>
      <c r="CC236" s="459" t="s">
        <v>594</v>
      </c>
    </row>
    <row r="237" spans="1:81" ht="15" customHeight="1" x14ac:dyDescent="0.3">
      <c r="A237" s="7"/>
      <c r="B237" s="8"/>
      <c r="C237" s="8"/>
      <c r="D237" s="8"/>
      <c r="E237" s="8"/>
      <c r="F237" s="8"/>
      <c r="G237" s="463" t="s">
        <v>599</v>
      </c>
      <c r="H237" s="434"/>
      <c r="I237" s="434"/>
      <c r="J237" s="434"/>
      <c r="K237" s="434"/>
      <c r="L237" s="434"/>
      <c r="M237" s="434"/>
      <c r="N237" s="434"/>
      <c r="O237" s="434"/>
      <c r="P237" s="434"/>
      <c r="Q237" s="434"/>
      <c r="R237" s="434"/>
      <c r="S237" s="434"/>
      <c r="T237" s="434"/>
      <c r="U237" s="434"/>
      <c r="V237" s="434"/>
      <c r="W237" s="434"/>
      <c r="X237" s="434"/>
      <c r="Y237" s="434"/>
      <c r="Z237" s="434"/>
      <c r="AA237" s="434"/>
      <c r="AB237" s="434"/>
      <c r="AC237" s="434"/>
      <c r="AE237" s="414" t="s">
        <v>600</v>
      </c>
      <c r="AF237" s="414"/>
      <c r="AG237" s="414"/>
      <c r="AH237" s="414"/>
      <c r="AI237" s="414"/>
      <c r="AJ237" s="414"/>
      <c r="AK237" s="414"/>
      <c r="AL237" s="414"/>
      <c r="AM237" s="414"/>
      <c r="AN237" s="414"/>
      <c r="AO237" s="414"/>
      <c r="AP237" s="414"/>
      <c r="AQ237" s="414"/>
      <c r="AR237" s="414"/>
      <c r="AS237" s="414"/>
      <c r="AT237" s="414"/>
      <c r="AU237" s="414"/>
      <c r="AV237" s="414"/>
      <c r="AW237" s="414"/>
      <c r="AX237" s="414"/>
      <c r="AY237" s="414"/>
      <c r="AZ237" s="414"/>
      <c r="BA237" s="414"/>
      <c r="BC237" s="413" t="s">
        <v>601</v>
      </c>
      <c r="BD237" s="413"/>
      <c r="BE237" s="413"/>
      <c r="BF237" s="413"/>
      <c r="BG237" s="413"/>
      <c r="BH237" s="413"/>
      <c r="BI237" s="413"/>
      <c r="BJ237" s="413"/>
      <c r="BK237" s="413"/>
      <c r="BL237" s="413"/>
      <c r="BM237" s="413"/>
      <c r="BN237" s="413"/>
      <c r="BO237" s="413"/>
      <c r="BP237" s="413"/>
      <c r="BQ237" s="413"/>
      <c r="BR237" s="413"/>
      <c r="BS237" s="413"/>
      <c r="BT237" s="413"/>
      <c r="BU237" s="413"/>
      <c r="BV237" s="413"/>
      <c r="BW237" s="413"/>
      <c r="BX237" s="413"/>
      <c r="BY237" s="413"/>
      <c r="BZ237" s="413"/>
      <c r="CA237" s="413"/>
      <c r="CB237" s="413"/>
      <c r="CC237" s="413"/>
    </row>
    <row r="238" spans="1:81" ht="15" customHeight="1" x14ac:dyDescent="0.3">
      <c r="A238" s="10"/>
      <c r="B238" s="258"/>
      <c r="C238" s="258"/>
      <c r="D238" s="258"/>
      <c r="E238" s="258"/>
      <c r="F238" s="258"/>
      <c r="G238" s="463" t="s">
        <v>602</v>
      </c>
      <c r="H238" s="434"/>
      <c r="I238" s="434"/>
      <c r="J238" s="434"/>
      <c r="K238" s="434"/>
      <c r="L238" s="434"/>
      <c r="M238" s="434"/>
      <c r="N238" s="434"/>
      <c r="O238" s="434"/>
      <c r="P238" s="434"/>
      <c r="Q238" s="434"/>
      <c r="R238" s="434"/>
      <c r="S238" s="434"/>
      <c r="T238" s="434"/>
      <c r="U238" s="434"/>
      <c r="V238" s="434"/>
      <c r="W238" s="434"/>
      <c r="X238" s="434"/>
      <c r="Y238" s="434"/>
      <c r="Z238" s="434"/>
      <c r="AA238" s="434"/>
      <c r="AB238" s="434"/>
      <c r="AC238" s="434"/>
      <c r="AE238" s="374" t="s">
        <v>603</v>
      </c>
      <c r="AF238" s="375"/>
      <c r="AG238" s="375"/>
      <c r="AH238" s="375"/>
      <c r="AI238" s="375"/>
      <c r="AJ238" s="375"/>
      <c r="AK238" s="375"/>
      <c r="AL238" s="375"/>
      <c r="AM238" s="375"/>
      <c r="AN238" s="375"/>
      <c r="AO238" s="375"/>
      <c r="AP238" s="375"/>
      <c r="AQ238" s="375"/>
      <c r="AR238" s="375"/>
      <c r="AS238" s="375"/>
      <c r="AT238" s="375"/>
      <c r="AU238" s="375"/>
      <c r="AV238" s="375"/>
      <c r="AW238" s="375"/>
      <c r="AX238" s="375"/>
      <c r="AY238" s="375"/>
      <c r="AZ238" s="375"/>
      <c r="BA238" s="375"/>
      <c r="BC238" s="463" t="s">
        <v>599</v>
      </c>
      <c r="BD238" s="434"/>
      <c r="BE238" s="434"/>
      <c r="BF238" s="434"/>
      <c r="BG238" s="434"/>
      <c r="BH238" s="434"/>
      <c r="BI238" s="434"/>
      <c r="BJ238" s="434"/>
      <c r="BK238" s="434"/>
      <c r="BL238" s="434"/>
      <c r="BM238" s="434"/>
      <c r="BN238" s="434"/>
      <c r="BO238" s="434"/>
      <c r="BP238" s="434"/>
      <c r="BQ238" s="434"/>
      <c r="BR238" s="434"/>
      <c r="BS238" s="434"/>
      <c r="BT238" s="434"/>
      <c r="BU238" s="434"/>
      <c r="BV238" s="434"/>
      <c r="BW238" s="434"/>
      <c r="BX238" s="434"/>
      <c r="BY238" s="434"/>
      <c r="BZ238" s="434"/>
      <c r="CA238" s="434"/>
      <c r="CB238" s="434"/>
      <c r="CC238" s="434"/>
    </row>
    <row r="239" spans="1:81" ht="16.5" customHeight="1" x14ac:dyDescent="0.3">
      <c r="A239" s="10"/>
      <c r="B239" s="258"/>
      <c r="C239" s="258"/>
      <c r="D239" s="258"/>
      <c r="E239" s="258"/>
      <c r="F239" s="258"/>
      <c r="G239" s="258"/>
      <c r="H239" s="258"/>
      <c r="I239" s="258"/>
      <c r="J239" s="258"/>
      <c r="BC239" s="463" t="s">
        <v>604</v>
      </c>
      <c r="BD239" s="434"/>
      <c r="BE239" s="434"/>
      <c r="BF239" s="434"/>
      <c r="BG239" s="434"/>
      <c r="BH239" s="434"/>
      <c r="BI239" s="434"/>
      <c r="BJ239" s="434"/>
      <c r="BK239" s="434"/>
      <c r="BL239" s="434"/>
      <c r="BM239" s="434"/>
      <c r="BN239" s="434"/>
      <c r="BO239" s="434"/>
      <c r="BP239" s="434"/>
      <c r="BQ239" s="434"/>
      <c r="BR239" s="434"/>
      <c r="BS239" s="434"/>
      <c r="BT239" s="434"/>
      <c r="BU239" s="434"/>
      <c r="BV239" s="434"/>
      <c r="BW239" s="434"/>
      <c r="BX239" s="434"/>
      <c r="BY239" s="434"/>
      <c r="BZ239" s="434"/>
      <c r="CA239" s="434"/>
      <c r="CB239" s="434"/>
      <c r="CC239" s="434"/>
    </row>
    <row r="240" spans="1:81" ht="26.1" customHeight="1" x14ac:dyDescent="0.35">
      <c r="A240" s="10"/>
      <c r="B240" s="258"/>
      <c r="C240" s="258"/>
      <c r="D240" s="258"/>
      <c r="E240" s="258"/>
      <c r="F240" s="263" t="s">
        <v>493</v>
      </c>
      <c r="G240" s="356" t="s">
        <v>605</v>
      </c>
    </row>
    <row r="241" spans="1:81" x14ac:dyDescent="0.3">
      <c r="A241" s="10"/>
      <c r="B241" s="258"/>
      <c r="C241" s="258"/>
      <c r="D241" s="258"/>
      <c r="E241" s="258"/>
      <c r="F241" s="258"/>
      <c r="G241" s="164" t="s">
        <v>584</v>
      </c>
      <c r="AE241" s="164"/>
      <c r="BC241" s="164" t="s">
        <v>585</v>
      </c>
    </row>
    <row r="242" spans="1:81" ht="15" customHeight="1" x14ac:dyDescent="0.3">
      <c r="AE242" s="164" t="s">
        <v>514</v>
      </c>
    </row>
    <row r="243" spans="1:81" ht="15" customHeight="1" x14ac:dyDescent="0.3">
      <c r="G243" s="445" t="s">
        <v>606</v>
      </c>
      <c r="H243" s="434"/>
      <c r="I243" s="434"/>
      <c r="J243" s="434"/>
      <c r="K243" s="434"/>
      <c r="L243" s="434"/>
      <c r="M243" s="434"/>
      <c r="N243" s="434"/>
      <c r="O243" s="434"/>
      <c r="P243" s="434"/>
      <c r="Q243" s="434"/>
      <c r="R243" s="434"/>
      <c r="S243" s="434"/>
      <c r="T243" s="434"/>
      <c r="U243" s="434"/>
      <c r="V243" s="434"/>
      <c r="W243" s="434"/>
      <c r="X243" s="434"/>
      <c r="Y243" s="434"/>
      <c r="Z243" s="434"/>
      <c r="AA243" s="434"/>
      <c r="AB243" s="434"/>
      <c r="AC243" s="434"/>
      <c r="AE243" s="400" t="s">
        <v>469</v>
      </c>
      <c r="AF243" s="400"/>
      <c r="AG243" s="400"/>
      <c r="AH243" s="400"/>
      <c r="AI243" s="400"/>
      <c r="AJ243" s="400"/>
      <c r="AK243" s="400"/>
      <c r="AL243" s="400"/>
      <c r="AM243" s="400"/>
      <c r="AN243" s="400"/>
      <c r="AO243" s="400"/>
      <c r="AP243" s="400"/>
      <c r="AQ243" s="400"/>
      <c r="AR243" s="400"/>
      <c r="AS243" s="400"/>
      <c r="AT243" s="400"/>
      <c r="AU243" s="400"/>
      <c r="AV243" s="400"/>
      <c r="AW243" s="400"/>
      <c r="AX243" s="400"/>
      <c r="AY243" s="400"/>
      <c r="AZ243" s="400"/>
      <c r="BA243" s="400"/>
      <c r="BC243" s="445" t="s">
        <v>607</v>
      </c>
      <c r="BD243" s="434"/>
      <c r="BE243" s="434"/>
      <c r="BF243" s="434"/>
      <c r="BG243" s="434"/>
      <c r="BH243" s="434"/>
      <c r="BI243" s="434"/>
      <c r="BJ243" s="434"/>
      <c r="BK243" s="434"/>
      <c r="BL243" s="434"/>
      <c r="BM243" s="434"/>
      <c r="BN243" s="434"/>
      <c r="BO243" s="434"/>
      <c r="BP243" s="434"/>
      <c r="BQ243" s="434"/>
      <c r="BR243" s="434"/>
      <c r="BS243" s="434"/>
      <c r="BT243" s="434"/>
      <c r="BU243" s="434"/>
      <c r="BV243" s="434"/>
      <c r="BW243" s="434"/>
      <c r="BX243" s="434"/>
      <c r="BY243" s="434"/>
      <c r="BZ243" s="434"/>
      <c r="CA243" s="434"/>
      <c r="CB243" s="434"/>
      <c r="CC243" s="434"/>
    </row>
    <row r="244" spans="1:81" x14ac:dyDescent="0.3">
      <c r="G244" s="80"/>
      <c r="H244" s="376"/>
      <c r="I244" s="80"/>
      <c r="J244" s="376"/>
      <c r="K244" s="80"/>
      <c r="L244" s="376"/>
      <c r="M244" s="80"/>
      <c r="N244" s="376"/>
      <c r="O244" s="80"/>
      <c r="P244" s="376"/>
      <c r="Q244" s="80"/>
      <c r="R244" s="376"/>
      <c r="S244" s="86"/>
      <c r="T244" s="376"/>
      <c r="U244" s="80"/>
      <c r="V244" s="376"/>
      <c r="W244" s="80"/>
      <c r="X244" s="376"/>
      <c r="Y244" s="80"/>
      <c r="Z244" s="376"/>
      <c r="AA244" s="80"/>
      <c r="AB244" s="80"/>
      <c r="AC244" s="80"/>
      <c r="AE244" s="80"/>
      <c r="AF244" s="376"/>
      <c r="AG244" s="80"/>
      <c r="AH244" s="376"/>
      <c r="AI244" s="80"/>
      <c r="AJ244" s="376"/>
      <c r="AK244" s="80"/>
      <c r="AL244" s="376"/>
      <c r="AM244" s="80"/>
      <c r="AN244" s="376"/>
      <c r="AO244" s="80"/>
      <c r="AP244" s="376"/>
      <c r="AQ244" s="86"/>
      <c r="AR244" s="376"/>
      <c r="AS244" s="80"/>
      <c r="AT244" s="376"/>
      <c r="AU244" s="80"/>
      <c r="AV244" s="376"/>
      <c r="AW244" s="80"/>
      <c r="AX244" s="376"/>
      <c r="AY244" s="80"/>
      <c r="AZ244" s="80"/>
      <c r="BA244" s="80"/>
      <c r="BC244" s="80"/>
      <c r="BD244" s="376"/>
      <c r="BE244" s="80"/>
      <c r="BF244" s="376"/>
      <c r="BG244" s="80"/>
      <c r="BH244" s="376"/>
      <c r="BI244" s="80"/>
      <c r="BJ244" s="376"/>
      <c r="BK244" s="80"/>
      <c r="BL244" s="376"/>
      <c r="BM244" s="80"/>
      <c r="BN244" s="376"/>
      <c r="BO244" s="86"/>
      <c r="BP244" s="86"/>
      <c r="BQ244" s="86"/>
      <c r="BR244" s="86"/>
      <c r="BS244" s="86"/>
      <c r="BT244" s="86"/>
      <c r="BU244" s="86"/>
      <c r="BV244" s="86"/>
      <c r="BW244" s="86"/>
      <c r="BX244" s="86"/>
      <c r="BY244" s="86"/>
      <c r="BZ244" s="86"/>
      <c r="CA244" s="86"/>
      <c r="CB244" s="80"/>
      <c r="CC244" s="80"/>
    </row>
    <row r="245" spans="1:81" ht="15.75" customHeight="1" x14ac:dyDescent="0.3">
      <c r="A245" s="9"/>
      <c r="G245" s="268" t="s">
        <v>17</v>
      </c>
      <c r="H245" s="130"/>
      <c r="I245" s="81"/>
      <c r="J245" s="130"/>
      <c r="K245" s="81"/>
      <c r="L245" s="130"/>
      <c r="M245" s="81"/>
      <c r="N245" s="130"/>
      <c r="O245" s="81"/>
      <c r="P245" s="130"/>
      <c r="Q245" s="81"/>
      <c r="R245" s="130"/>
      <c r="S245" s="74"/>
      <c r="T245" s="130"/>
      <c r="U245" s="81"/>
      <c r="V245" s="130"/>
      <c r="W245" s="81"/>
      <c r="X245" s="130"/>
      <c r="Y245" s="81"/>
      <c r="Z245" s="130"/>
      <c r="AA245" s="81"/>
      <c r="AB245" s="81"/>
      <c r="AC245" s="47" t="s">
        <v>438</v>
      </c>
      <c r="AE245" s="268" t="s">
        <v>17</v>
      </c>
      <c r="AF245" s="130"/>
      <c r="AG245" s="81"/>
      <c r="AH245" s="130"/>
      <c r="AI245" s="81"/>
      <c r="AJ245" s="130"/>
      <c r="AK245" s="81"/>
      <c r="AL245" s="130"/>
      <c r="AM245" s="81"/>
      <c r="AN245" s="130"/>
      <c r="AO245" s="81"/>
      <c r="AP245" s="130"/>
      <c r="AQ245" s="74"/>
      <c r="AR245" s="130"/>
      <c r="AS245" s="81"/>
      <c r="AT245" s="130"/>
      <c r="AU245" s="81"/>
      <c r="AV245" s="130"/>
      <c r="AW245" s="81"/>
      <c r="AX245" s="130"/>
      <c r="AY245" s="81"/>
      <c r="AZ245" s="81"/>
      <c r="BA245" s="47" t="s">
        <v>438</v>
      </c>
      <c r="BC245" s="268" t="s">
        <v>17</v>
      </c>
      <c r="BD245" s="130"/>
      <c r="BE245" s="81"/>
      <c r="BF245" s="130"/>
      <c r="BG245" s="81"/>
      <c r="BH245" s="130"/>
      <c r="BI245" s="81"/>
      <c r="BJ245" s="130"/>
      <c r="BK245" s="81"/>
      <c r="BL245" s="130"/>
      <c r="BM245" s="81"/>
      <c r="BN245" s="130"/>
      <c r="BO245" s="74"/>
      <c r="BP245" s="74"/>
      <c r="BQ245" s="74"/>
      <c r="BR245" s="74"/>
      <c r="BS245" s="74"/>
      <c r="BT245" s="74"/>
      <c r="BU245" s="74"/>
      <c r="BV245" s="74"/>
      <c r="BW245" s="74"/>
      <c r="BX245" s="74"/>
      <c r="BY245" s="74"/>
      <c r="BZ245" s="74"/>
      <c r="CA245" s="74"/>
      <c r="CB245" s="81"/>
      <c r="CC245" s="47" t="s">
        <v>438</v>
      </c>
    </row>
    <row r="246" spans="1:81" ht="15" customHeight="1" x14ac:dyDescent="0.3">
      <c r="A246" s="12"/>
      <c r="G246" s="363"/>
      <c r="H246" s="446" t="s">
        <v>349</v>
      </c>
      <c r="I246" s="434"/>
      <c r="J246" s="434"/>
      <c r="K246" s="434"/>
      <c r="L246" s="447" t="s">
        <v>384</v>
      </c>
      <c r="M246" s="434"/>
      <c r="N246" s="434"/>
      <c r="O246" s="434"/>
      <c r="P246" s="447" t="s">
        <v>385</v>
      </c>
      <c r="Q246" s="434"/>
      <c r="R246" s="434"/>
      <c r="S246" s="434"/>
      <c r="T246" s="447" t="s">
        <v>387</v>
      </c>
      <c r="U246" s="434"/>
      <c r="V246" s="434"/>
      <c r="W246" s="434"/>
      <c r="X246" s="447" t="s">
        <v>251</v>
      </c>
      <c r="Y246" s="434"/>
      <c r="Z246" s="434"/>
      <c r="AA246" s="434"/>
      <c r="AB246" s="448" t="s">
        <v>439</v>
      </c>
      <c r="AC246" s="434"/>
      <c r="AE246" s="363"/>
      <c r="AF246" s="446" t="s">
        <v>349</v>
      </c>
      <c r="AG246" s="434"/>
      <c r="AH246" s="434"/>
      <c r="AI246" s="434"/>
      <c r="AJ246" s="412" t="s">
        <v>384</v>
      </c>
      <c r="AK246" s="412"/>
      <c r="AL246" s="412"/>
      <c r="AM246" s="412"/>
      <c r="AN246" s="447" t="s">
        <v>385</v>
      </c>
      <c r="AO246" s="434"/>
      <c r="AP246" s="434"/>
      <c r="AQ246" s="434"/>
      <c r="AR246" s="447" t="s">
        <v>387</v>
      </c>
      <c r="AS246" s="434"/>
      <c r="AT246" s="434"/>
      <c r="AU246" s="434"/>
      <c r="AV246" s="447" t="s">
        <v>251</v>
      </c>
      <c r="AW246" s="434"/>
      <c r="AX246" s="434"/>
      <c r="AY246" s="434"/>
      <c r="AZ246" s="403" t="s">
        <v>466</v>
      </c>
      <c r="BA246" s="403"/>
      <c r="BC246" s="363"/>
      <c r="BD246" s="446" t="s">
        <v>349</v>
      </c>
      <c r="BE246" s="434"/>
      <c r="BF246" s="434"/>
      <c r="BG246" s="434"/>
      <c r="BH246" s="467" t="s">
        <v>384</v>
      </c>
      <c r="BI246" s="434"/>
      <c r="BJ246" s="434"/>
      <c r="BK246" s="434"/>
      <c r="BL246" s="447" t="s">
        <v>385</v>
      </c>
      <c r="BM246" s="434"/>
      <c r="BN246" s="434"/>
      <c r="BO246" s="434"/>
      <c r="BP246" s="447" t="s">
        <v>608</v>
      </c>
      <c r="BQ246" s="434"/>
      <c r="BR246" s="434"/>
      <c r="BS246" s="434"/>
      <c r="BT246" s="446" t="s">
        <v>590</v>
      </c>
      <c r="BU246" s="434"/>
      <c r="BV246" s="434"/>
      <c r="BW246" s="434"/>
      <c r="BX246" s="447" t="s">
        <v>391</v>
      </c>
      <c r="BY246" s="434"/>
      <c r="BZ246" s="434"/>
      <c r="CA246" s="434"/>
      <c r="CB246" s="448" t="s">
        <v>439</v>
      </c>
      <c r="CC246" s="434"/>
    </row>
    <row r="247" spans="1:81" x14ac:dyDescent="0.3">
      <c r="G247" s="81"/>
      <c r="H247" s="443" t="s">
        <v>440</v>
      </c>
      <c r="I247" s="434"/>
      <c r="J247" s="443" t="s">
        <v>441</v>
      </c>
      <c r="K247" s="434"/>
      <c r="L247" s="443" t="s">
        <v>440</v>
      </c>
      <c r="M247" s="434"/>
      <c r="N247" s="443" t="s">
        <v>441</v>
      </c>
      <c r="O247" s="434"/>
      <c r="P247" s="443" t="s">
        <v>440</v>
      </c>
      <c r="Q247" s="434"/>
      <c r="R247" s="443" t="s">
        <v>441</v>
      </c>
      <c r="S247" s="434"/>
      <c r="T247" s="443" t="s">
        <v>440</v>
      </c>
      <c r="U247" s="434"/>
      <c r="V247" s="443" t="s">
        <v>441</v>
      </c>
      <c r="W247" s="434"/>
      <c r="X247" s="443" t="s">
        <v>440</v>
      </c>
      <c r="Y247" s="434"/>
      <c r="Z247" s="443" t="s">
        <v>441</v>
      </c>
      <c r="AA247" s="434"/>
      <c r="AB247" s="69" t="s">
        <v>440</v>
      </c>
      <c r="AC247" s="69" t="s">
        <v>441</v>
      </c>
      <c r="AE247" s="81"/>
      <c r="AF247" s="443" t="s">
        <v>440</v>
      </c>
      <c r="AG247" s="434"/>
      <c r="AH247" s="443" t="s">
        <v>441</v>
      </c>
      <c r="AI247" s="434"/>
      <c r="AJ247" s="443" t="s">
        <v>440</v>
      </c>
      <c r="AK247" s="434"/>
      <c r="AL247" s="394" t="s">
        <v>441</v>
      </c>
      <c r="AM247" s="394"/>
      <c r="AN247" s="443" t="s">
        <v>440</v>
      </c>
      <c r="AO247" s="434"/>
      <c r="AP247" s="443" t="s">
        <v>441</v>
      </c>
      <c r="AQ247" s="434"/>
      <c r="AR247" s="443" t="s">
        <v>440</v>
      </c>
      <c r="AS247" s="434"/>
      <c r="AT247" s="443" t="s">
        <v>441</v>
      </c>
      <c r="AU247" s="434"/>
      <c r="AV247" s="443" t="s">
        <v>440</v>
      </c>
      <c r="AW247" s="434"/>
      <c r="AX247" s="443" t="s">
        <v>441</v>
      </c>
      <c r="AY247" s="434"/>
      <c r="AZ247" s="69" t="s">
        <v>440</v>
      </c>
      <c r="BA247" s="69" t="s">
        <v>441</v>
      </c>
      <c r="BC247" s="81"/>
      <c r="BD247" s="443" t="s">
        <v>440</v>
      </c>
      <c r="BE247" s="434"/>
      <c r="BF247" s="443" t="s">
        <v>441</v>
      </c>
      <c r="BG247" s="434"/>
      <c r="BH247" s="464" t="s">
        <v>440</v>
      </c>
      <c r="BI247" s="434"/>
      <c r="BJ247" s="443" t="s">
        <v>441</v>
      </c>
      <c r="BK247" s="434"/>
      <c r="BL247" s="443" t="s">
        <v>440</v>
      </c>
      <c r="BM247" s="434"/>
      <c r="BN247" s="443" t="s">
        <v>441</v>
      </c>
      <c r="BO247" s="434"/>
      <c r="BP247" s="443" t="s">
        <v>440</v>
      </c>
      <c r="BQ247" s="434"/>
      <c r="BR247" s="443" t="s">
        <v>441</v>
      </c>
      <c r="BS247" s="434"/>
      <c r="BT247" s="443" t="s">
        <v>440</v>
      </c>
      <c r="BU247" s="434"/>
      <c r="BV247" s="443" t="s">
        <v>441</v>
      </c>
      <c r="BW247" s="434"/>
      <c r="BX247" s="443" t="s">
        <v>440</v>
      </c>
      <c r="BY247" s="434"/>
      <c r="BZ247" s="443" t="s">
        <v>441</v>
      </c>
      <c r="CA247" s="434"/>
      <c r="CB247" s="69" t="s">
        <v>440</v>
      </c>
      <c r="CC247" s="69" t="s">
        <v>441</v>
      </c>
    </row>
    <row r="248" spans="1:81" x14ac:dyDescent="0.3">
      <c r="A248" s="10"/>
      <c r="B248" s="10"/>
      <c r="G248" s="53"/>
      <c r="H248" s="444" t="s">
        <v>405</v>
      </c>
      <c r="I248" s="434"/>
      <c r="J248" s="434"/>
      <c r="K248" s="434"/>
      <c r="L248" s="434"/>
      <c r="M248" s="434"/>
      <c r="N248" s="434"/>
      <c r="O248" s="434"/>
      <c r="P248" s="434"/>
      <c r="Q248" s="434"/>
      <c r="R248" s="434"/>
      <c r="S248" s="434"/>
      <c r="T248" s="434"/>
      <c r="U248" s="434"/>
      <c r="V248" s="434"/>
      <c r="W248" s="434"/>
      <c r="X248" s="434"/>
      <c r="Y248" s="434"/>
      <c r="Z248" s="434"/>
      <c r="AA248" s="434"/>
      <c r="AB248" s="71"/>
      <c r="AC248" s="71"/>
      <c r="AE248" s="53"/>
      <c r="AF248" s="393" t="s">
        <v>405</v>
      </c>
      <c r="AG248" s="393"/>
      <c r="AH248" s="393"/>
      <c r="AI248" s="393"/>
      <c r="AJ248" s="393"/>
      <c r="AK248" s="393"/>
      <c r="AL248" s="393"/>
      <c r="AM248" s="393"/>
      <c r="AN248" s="393"/>
      <c r="AO248" s="393"/>
      <c r="AP248" s="393"/>
      <c r="AQ248" s="393"/>
      <c r="AR248" s="393"/>
      <c r="AS248" s="393"/>
      <c r="AT248" s="393"/>
      <c r="AU248" s="393"/>
      <c r="AV248" s="393"/>
      <c r="AW248" s="393"/>
      <c r="AX248" s="393"/>
      <c r="AY248" s="393"/>
      <c r="AZ248" s="71"/>
      <c r="BA248" s="71"/>
      <c r="BC248" s="53"/>
      <c r="BD248" s="444" t="s">
        <v>442</v>
      </c>
      <c r="BE248" s="434"/>
      <c r="BF248" s="434"/>
      <c r="BG248" s="434"/>
      <c r="BH248" s="434"/>
      <c r="BI248" s="434"/>
      <c r="BJ248" s="434"/>
      <c r="BK248" s="434"/>
      <c r="BL248" s="434"/>
      <c r="BM248" s="434"/>
      <c r="BN248" s="434"/>
      <c r="BO248" s="434"/>
      <c r="BP248" s="434"/>
      <c r="BQ248" s="434"/>
      <c r="BR248" s="434"/>
      <c r="BS248" s="434"/>
      <c r="BT248" s="434"/>
      <c r="BU248" s="434"/>
      <c r="BV248" s="434"/>
      <c r="BW248" s="434"/>
      <c r="BX248" s="434"/>
      <c r="BY248" s="434"/>
      <c r="BZ248" s="434"/>
      <c r="CA248" s="434"/>
      <c r="CB248" s="434"/>
      <c r="CC248" s="434"/>
    </row>
    <row r="249" spans="1:81" x14ac:dyDescent="0.3">
      <c r="A249" s="10"/>
      <c r="B249" s="10"/>
      <c r="G249" s="53"/>
      <c r="H249" s="325"/>
      <c r="I249" s="53"/>
      <c r="J249" s="325"/>
      <c r="K249" s="78"/>
      <c r="L249" s="325"/>
      <c r="M249" s="325"/>
      <c r="N249" s="325"/>
      <c r="O249" s="53"/>
      <c r="P249" s="325"/>
      <c r="Q249" s="410"/>
      <c r="R249" s="325"/>
      <c r="S249" s="73"/>
      <c r="T249" s="325"/>
      <c r="U249" s="325"/>
      <c r="V249" s="325"/>
      <c r="W249" s="325"/>
      <c r="X249" s="325"/>
      <c r="Y249" s="325"/>
      <c r="Z249" s="325"/>
      <c r="AA249" s="325"/>
      <c r="AB249" s="87"/>
      <c r="AC249" s="87"/>
      <c r="AE249" s="53"/>
      <c r="AF249" s="325"/>
      <c r="AG249" s="53"/>
      <c r="AH249" s="325"/>
      <c r="AI249" s="78"/>
      <c r="AJ249" s="325"/>
      <c r="AK249" s="325"/>
      <c r="AL249" s="325"/>
      <c r="AM249" s="53"/>
      <c r="AN249" s="325"/>
      <c r="AO249" s="410"/>
      <c r="AP249" s="325"/>
      <c r="AQ249" s="73"/>
      <c r="AR249" s="325"/>
      <c r="AS249" s="325"/>
      <c r="AT249" s="325"/>
      <c r="AU249" s="325"/>
      <c r="AV249" s="325"/>
      <c r="AW249" s="325"/>
      <c r="AX249" s="325"/>
      <c r="AY249" s="325"/>
      <c r="AZ249" s="87"/>
      <c r="BA249" s="87"/>
      <c r="BC249" s="53"/>
      <c r="BD249" s="325"/>
      <c r="BE249" s="53"/>
      <c r="BF249" s="325"/>
      <c r="BG249" s="78"/>
      <c r="BH249" s="325"/>
      <c r="BI249" s="325"/>
      <c r="BJ249" s="325"/>
      <c r="BK249" s="53"/>
      <c r="BL249" s="325"/>
      <c r="BM249" s="410"/>
      <c r="BN249" s="325"/>
      <c r="BO249" s="377"/>
      <c r="BP249" s="73"/>
      <c r="BQ249" s="73"/>
      <c r="BR249" s="73"/>
      <c r="BS249" s="377"/>
      <c r="BT249" s="73"/>
      <c r="BU249" s="73"/>
      <c r="BV249" s="73"/>
      <c r="BW249" s="377"/>
      <c r="BX249" s="73"/>
      <c r="BY249" s="73"/>
      <c r="BZ249" s="73"/>
      <c r="CA249" s="377"/>
      <c r="CB249" s="87"/>
      <c r="CC249" s="87"/>
    </row>
    <row r="250" spans="1:81" x14ac:dyDescent="0.3">
      <c r="A250" s="10"/>
      <c r="B250" s="10"/>
      <c r="G250" s="80" t="s">
        <v>444</v>
      </c>
      <c r="H250" s="440">
        <v>3.9591050886201691</v>
      </c>
      <c r="I250" s="434"/>
      <c r="J250" s="440">
        <v>8.1678965326730157</v>
      </c>
      <c r="K250" s="434"/>
      <c r="L250" s="442">
        <v>2.7561248560893219</v>
      </c>
      <c r="M250" s="434"/>
      <c r="N250" s="440">
        <v>6.4795049679915762</v>
      </c>
      <c r="O250" s="434"/>
      <c r="P250" s="440">
        <v>1.5649489454116661</v>
      </c>
      <c r="Q250" s="434"/>
      <c r="R250" s="440">
        <v>2.536827998883771</v>
      </c>
      <c r="S250" s="434"/>
      <c r="T250" s="440">
        <v>0.70000064075887469</v>
      </c>
      <c r="U250" s="434"/>
      <c r="V250" s="440">
        <v>2.717691744792222</v>
      </c>
      <c r="W250" s="434"/>
      <c r="X250" s="440">
        <v>2.4289600781425849</v>
      </c>
      <c r="Y250" s="434"/>
      <c r="Z250" s="440">
        <v>4.8999497516748836</v>
      </c>
      <c r="AA250" s="434"/>
      <c r="AB250" s="131">
        <v>8524</v>
      </c>
      <c r="AC250" s="131">
        <v>10363</v>
      </c>
      <c r="AE250" s="80" t="s">
        <v>444</v>
      </c>
      <c r="AF250" s="440">
        <v>4.4000000000000004</v>
      </c>
      <c r="AG250" s="434"/>
      <c r="AH250" s="440">
        <v>7.7</v>
      </c>
      <c r="AI250" s="434"/>
      <c r="AJ250" s="440">
        <v>2.7538622527075218</v>
      </c>
      <c r="AK250" s="434"/>
      <c r="AL250" s="395">
        <v>5.3993041695470492</v>
      </c>
      <c r="AM250" s="395"/>
      <c r="AN250" s="440">
        <v>1.810750313744057</v>
      </c>
      <c r="AO250" s="434"/>
      <c r="AP250" s="440">
        <v>1.90867648955431</v>
      </c>
      <c r="AQ250" s="434"/>
      <c r="AR250" s="440">
        <v>0.67958448679852179</v>
      </c>
      <c r="AS250" s="434"/>
      <c r="AT250" s="440">
        <v>3.229865030839238</v>
      </c>
      <c r="AU250" s="434"/>
      <c r="AV250" s="378">
        <v>2.7480717205936842</v>
      </c>
      <c r="AW250" s="53"/>
      <c r="AX250" s="440">
        <v>4.5998526035077143</v>
      </c>
      <c r="AY250" s="434"/>
      <c r="AZ250" s="379">
        <v>8950</v>
      </c>
      <c r="BA250" s="379">
        <v>10819</v>
      </c>
      <c r="BC250" s="80" t="s">
        <v>444</v>
      </c>
      <c r="BD250" s="325">
        <v>4.3340144884535166</v>
      </c>
      <c r="BE250" s="325"/>
      <c r="BF250" s="325">
        <v>7.4524573919883137</v>
      </c>
      <c r="BG250" s="365"/>
      <c r="BH250" s="325">
        <v>2.73157775191443</v>
      </c>
      <c r="BI250" s="325"/>
      <c r="BJ250" s="325">
        <v>5.2052245903377958</v>
      </c>
      <c r="BK250" s="365"/>
      <c r="BL250" s="325">
        <v>1.455726280897045</v>
      </c>
      <c r="BM250" s="325"/>
      <c r="BN250" s="325">
        <v>1.752093103119599</v>
      </c>
      <c r="BO250" s="365"/>
      <c r="BP250" s="325">
        <v>4.137989283970926</v>
      </c>
      <c r="BQ250" s="325"/>
      <c r="BR250" s="325">
        <v>6.84302296653546</v>
      </c>
      <c r="BS250" s="365"/>
      <c r="BT250" s="325">
        <v>8.1966522870812464E-2</v>
      </c>
      <c r="BU250" s="325"/>
      <c r="BV250" s="325">
        <v>0.45055561504468761</v>
      </c>
      <c r="BW250" s="365"/>
      <c r="BX250" s="325">
        <v>0.66886920814117568</v>
      </c>
      <c r="BY250" s="325"/>
      <c r="BZ250" s="325">
        <v>1.705036936893934</v>
      </c>
      <c r="CA250" s="365"/>
      <c r="CB250" s="379">
        <v>9495</v>
      </c>
      <c r="CC250" s="379">
        <v>11083</v>
      </c>
    </row>
    <row r="251" spans="1:81" x14ac:dyDescent="0.3">
      <c r="A251" s="10"/>
      <c r="B251" s="10"/>
      <c r="G251" s="53"/>
      <c r="H251" s="440"/>
      <c r="I251" s="434"/>
      <c r="J251" s="440"/>
      <c r="K251" s="434"/>
      <c r="L251" s="442"/>
      <c r="M251" s="434"/>
      <c r="N251" s="440"/>
      <c r="O251" s="434"/>
      <c r="P251" s="440"/>
      <c r="Q251" s="434"/>
      <c r="R251" s="440"/>
      <c r="S251" s="434"/>
      <c r="T251" s="440"/>
      <c r="U251" s="434"/>
      <c r="V251" s="440"/>
      <c r="W251" s="434"/>
      <c r="X251" s="440"/>
      <c r="Y251" s="434"/>
      <c r="Z251" s="440"/>
      <c r="AA251" s="434"/>
      <c r="AB251" s="132"/>
      <c r="AC251" s="132"/>
      <c r="AE251" s="53"/>
      <c r="AF251" s="440"/>
      <c r="AG251" s="434"/>
      <c r="AH251" s="440"/>
      <c r="AI251" s="434"/>
      <c r="AJ251" s="440"/>
      <c r="AK251" s="434"/>
      <c r="AL251" s="395"/>
      <c r="AM251" s="395"/>
      <c r="AN251" s="440"/>
      <c r="AO251" s="434"/>
      <c r="AP251" s="440"/>
      <c r="AQ251" s="434"/>
      <c r="AR251" s="440"/>
      <c r="AS251" s="434"/>
      <c r="AT251" s="440"/>
      <c r="AU251" s="434"/>
      <c r="AV251" s="378"/>
      <c r="AW251" s="53"/>
      <c r="AX251" s="440"/>
      <c r="AY251" s="434"/>
      <c r="AZ251" s="379"/>
      <c r="BA251" s="379"/>
      <c r="BC251" s="53"/>
      <c r="BD251" s="325"/>
      <c r="BE251" s="325"/>
      <c r="BF251" s="325"/>
      <c r="BG251" s="365"/>
      <c r="BH251" s="325"/>
      <c r="BI251" s="325"/>
      <c r="BJ251" s="325"/>
      <c r="BK251" s="365"/>
      <c r="BL251" s="325"/>
      <c r="BM251" s="325"/>
      <c r="BN251" s="325"/>
      <c r="BO251" s="365"/>
      <c r="BP251" s="325"/>
      <c r="BQ251" s="325"/>
      <c r="BR251" s="325"/>
      <c r="BS251" s="365"/>
      <c r="BT251" s="325"/>
      <c r="BU251" s="325"/>
      <c r="BV251" s="325"/>
      <c r="BW251" s="365"/>
      <c r="BX251" s="325"/>
      <c r="BY251" s="325"/>
      <c r="BZ251" s="325"/>
      <c r="CA251" s="365"/>
      <c r="CB251" s="379"/>
      <c r="CC251" s="379"/>
    </row>
    <row r="252" spans="1:81" x14ac:dyDescent="0.3">
      <c r="A252" s="10"/>
      <c r="B252" s="10"/>
      <c r="G252" s="88" t="s">
        <v>145</v>
      </c>
      <c r="H252" s="440"/>
      <c r="I252" s="434"/>
      <c r="J252" s="440"/>
      <c r="K252" s="434"/>
      <c r="L252" s="442"/>
      <c r="M252" s="434"/>
      <c r="N252" s="440"/>
      <c r="O252" s="434"/>
      <c r="P252" s="440"/>
      <c r="Q252" s="434"/>
      <c r="R252" s="440"/>
      <c r="S252" s="434"/>
      <c r="T252" s="440"/>
      <c r="U252" s="434"/>
      <c r="V252" s="440"/>
      <c r="W252" s="434"/>
      <c r="X252" s="440"/>
      <c r="Y252" s="434"/>
      <c r="Z252" s="440"/>
      <c r="AA252" s="434"/>
      <c r="AB252" s="132"/>
      <c r="AC252" s="132"/>
      <c r="AE252" s="88" t="s">
        <v>145</v>
      </c>
      <c r="AF252" s="440"/>
      <c r="AG252" s="434"/>
      <c r="AH252" s="325"/>
      <c r="AI252" s="53"/>
      <c r="AJ252" s="440"/>
      <c r="AK252" s="434"/>
      <c r="AL252" s="325"/>
      <c r="AM252" s="53"/>
      <c r="AN252" s="440"/>
      <c r="AO252" s="434"/>
      <c r="AP252" s="325"/>
      <c r="AQ252" s="53"/>
      <c r="AR252" s="440"/>
      <c r="AS252" s="434"/>
      <c r="AT252" s="325"/>
      <c r="AU252" s="53"/>
      <c r="AV252" s="378"/>
      <c r="AW252" s="53"/>
      <c r="AX252" s="325"/>
      <c r="AY252" s="53"/>
      <c r="AZ252" s="379"/>
      <c r="BA252" s="379"/>
      <c r="BC252" s="88" t="s">
        <v>145</v>
      </c>
      <c r="BD252" s="325"/>
      <c r="BE252" s="325"/>
      <c r="BF252" s="325"/>
      <c r="BG252" s="365"/>
      <c r="BH252" s="325"/>
      <c r="BI252" s="325"/>
      <c r="BJ252" s="325"/>
      <c r="BK252" s="365"/>
      <c r="BL252" s="325"/>
      <c r="BM252" s="325"/>
      <c r="BN252" s="325"/>
      <c r="BO252" s="365"/>
      <c r="BP252" s="325"/>
      <c r="BQ252" s="325"/>
      <c r="BR252" s="325"/>
      <c r="BS252" s="365"/>
      <c r="BT252" s="325"/>
      <c r="BU252" s="325"/>
      <c r="BV252" s="325"/>
      <c r="BW252" s="365"/>
      <c r="BX252" s="325"/>
      <c r="BY252" s="325"/>
      <c r="BZ252" s="325"/>
      <c r="CA252" s="365"/>
      <c r="CB252" s="379"/>
      <c r="CC252" s="379"/>
    </row>
    <row r="253" spans="1:81" x14ac:dyDescent="0.3">
      <c r="G253" s="53" t="s">
        <v>204</v>
      </c>
      <c r="H253" s="440">
        <v>3.9979180920854049</v>
      </c>
      <c r="I253" s="434"/>
      <c r="J253" s="440">
        <v>7.5866438955583391</v>
      </c>
      <c r="K253" s="434"/>
      <c r="L253" s="442">
        <v>2.4824675848723921</v>
      </c>
      <c r="M253" s="434"/>
      <c r="N253" s="440">
        <v>5.2317449185741198</v>
      </c>
      <c r="O253" s="434"/>
      <c r="P253" s="440">
        <v>1.578532948667571</v>
      </c>
      <c r="Q253" s="434"/>
      <c r="R253" s="440">
        <v>2.216426899917745</v>
      </c>
      <c r="S253" s="434"/>
      <c r="T253" s="440">
        <v>0.81689847300779639</v>
      </c>
      <c r="U253" s="434"/>
      <c r="V253" s="440">
        <v>3.4042224472775642</v>
      </c>
      <c r="W253" s="434"/>
      <c r="X253" s="440">
        <v>2.7488395826337779</v>
      </c>
      <c r="Y253" s="434"/>
      <c r="Z253" s="440">
        <v>4.7383923560555976</v>
      </c>
      <c r="AA253" s="434"/>
      <c r="AB253" s="132">
        <v>5526</v>
      </c>
      <c r="AC253" s="132">
        <v>5600</v>
      </c>
      <c r="AE253" s="53" t="s">
        <v>204</v>
      </c>
      <c r="AF253" s="440">
        <v>4.4331722790065262</v>
      </c>
      <c r="AG253" s="434"/>
      <c r="AH253" s="440">
        <v>6.7053403433241092</v>
      </c>
      <c r="AI253" s="434"/>
      <c r="AJ253" s="440">
        <v>2.7520931281789029</v>
      </c>
      <c r="AK253" s="434"/>
      <c r="AL253" s="395">
        <v>4.4550502902316973</v>
      </c>
      <c r="AM253" s="395"/>
      <c r="AN253" s="440">
        <v>1.881037251812596</v>
      </c>
      <c r="AO253" s="434"/>
      <c r="AP253" s="440">
        <v>1.8616723048088879</v>
      </c>
      <c r="AQ253" s="434"/>
      <c r="AR253" s="440">
        <v>0.92964175770755209</v>
      </c>
      <c r="AS253" s="434"/>
      <c r="AT253" s="440">
        <v>4.014190327445605</v>
      </c>
      <c r="AU253" s="434"/>
      <c r="AV253" s="378">
        <v>3.0023209294846112</v>
      </c>
      <c r="AW253" s="53"/>
      <c r="AX253" s="440">
        <v>4.5639099964501932</v>
      </c>
      <c r="AY253" s="434"/>
      <c r="AZ253" s="379">
        <v>5705</v>
      </c>
      <c r="BA253" s="379">
        <v>5753</v>
      </c>
      <c r="BC253" s="53" t="s">
        <v>204</v>
      </c>
      <c r="BD253" s="325"/>
      <c r="BE253" s="325">
        <v>4.7490340348727607</v>
      </c>
      <c r="BF253" s="325"/>
      <c r="BG253" s="365">
        <v>6.5986829015206414</v>
      </c>
      <c r="BH253" s="325">
        <v>2.978050745758829</v>
      </c>
      <c r="BI253" s="325"/>
      <c r="BJ253" s="325">
        <v>4.7099205810759983</v>
      </c>
      <c r="BK253" s="365"/>
      <c r="BL253" s="325">
        <v>1.5898994915279661</v>
      </c>
      <c r="BM253" s="325"/>
      <c r="BN253" s="325">
        <v>1.540533290421533</v>
      </c>
      <c r="BO253" s="365"/>
      <c r="BP253" s="325">
        <v>4.562552068688376</v>
      </c>
      <c r="BQ253" s="325"/>
      <c r="BR253" s="325">
        <v>6.1814506947851484</v>
      </c>
      <c r="BS253" s="365"/>
      <c r="BT253" s="325">
        <v>7.9656016501074386E-2</v>
      </c>
      <c r="BU253" s="325"/>
      <c r="BV253" s="325">
        <v>0.41195409697404778</v>
      </c>
      <c r="BW253" s="365"/>
      <c r="BX253" s="325">
        <v>0.75281224366421007</v>
      </c>
      <c r="BY253" s="325"/>
      <c r="BZ253" s="325">
        <v>1.2971245293834921</v>
      </c>
      <c r="CA253" s="365"/>
      <c r="CB253" s="379">
        <v>6109</v>
      </c>
      <c r="CC253" s="379">
        <v>5950</v>
      </c>
    </row>
    <row r="254" spans="1:81" x14ac:dyDescent="0.3">
      <c r="A254" s="7"/>
      <c r="B254" s="8"/>
      <c r="C254" s="8"/>
      <c r="D254" s="8"/>
      <c r="E254" s="8"/>
      <c r="F254" s="8"/>
      <c r="G254" s="53" t="s">
        <v>205</v>
      </c>
      <c r="H254" s="440">
        <v>3.6819279964304901</v>
      </c>
      <c r="I254" s="434"/>
      <c r="J254" s="440">
        <v>6.3470927770863126</v>
      </c>
      <c r="K254" s="434"/>
      <c r="L254" s="442">
        <v>2.445997440677437</v>
      </c>
      <c r="M254" s="434"/>
      <c r="N254" s="440">
        <v>4.3168843486729864</v>
      </c>
      <c r="O254" s="434"/>
      <c r="P254" s="440">
        <v>1.1296844151509571</v>
      </c>
      <c r="Q254" s="434"/>
      <c r="R254" s="440">
        <v>1.7923617139946091</v>
      </c>
      <c r="S254" s="434"/>
      <c r="T254" s="440">
        <v>0.50386176356740386</v>
      </c>
      <c r="U254" s="434"/>
      <c r="V254" s="440">
        <v>1.662801255977606</v>
      </c>
      <c r="W254" s="434"/>
      <c r="X254" s="440">
        <v>1.74971846866723</v>
      </c>
      <c r="Y254" s="434"/>
      <c r="Z254" s="440">
        <v>4.0231451497189878</v>
      </c>
      <c r="AA254" s="434"/>
      <c r="AB254" s="132">
        <v>2902</v>
      </c>
      <c r="AC254" s="132">
        <v>3430</v>
      </c>
      <c r="AE254" s="53" t="s">
        <v>205</v>
      </c>
      <c r="AF254" s="440">
        <v>4.1396878649241371</v>
      </c>
      <c r="AG254" s="434"/>
      <c r="AH254" s="440">
        <v>6.2865283907014522</v>
      </c>
      <c r="AI254" s="434"/>
      <c r="AJ254" s="440">
        <v>2.614033370560839</v>
      </c>
      <c r="AK254" s="434"/>
      <c r="AL254" s="395">
        <v>4.2771137503898506</v>
      </c>
      <c r="AM254" s="395"/>
      <c r="AN254" s="440">
        <v>1.7000373194809679</v>
      </c>
      <c r="AO254" s="434"/>
      <c r="AP254" s="440">
        <v>1.6190653485735591</v>
      </c>
      <c r="AQ254" s="434"/>
      <c r="AR254" s="440">
        <v>0.25508938770150308</v>
      </c>
      <c r="AS254" s="434"/>
      <c r="AT254" s="440">
        <v>2.0717503191853881</v>
      </c>
      <c r="AU254" s="434"/>
      <c r="AV254" s="378">
        <v>2.214021069108659</v>
      </c>
      <c r="AW254" s="53"/>
      <c r="AX254" s="440">
        <v>3.3240721556185959</v>
      </c>
      <c r="AY254" s="434"/>
      <c r="AZ254" s="379">
        <v>3145</v>
      </c>
      <c r="BA254" s="379">
        <v>3637</v>
      </c>
      <c r="BC254" s="53" t="s">
        <v>205</v>
      </c>
      <c r="BD254" s="325"/>
      <c r="BE254" s="325">
        <v>3.4363439948204109</v>
      </c>
      <c r="BF254" s="325"/>
      <c r="BG254" s="365">
        <v>6.2483217259169566</v>
      </c>
      <c r="BH254" s="325">
        <v>2.1644430371704768</v>
      </c>
      <c r="BI254" s="325"/>
      <c r="BJ254" s="325">
        <v>3.907317083285601</v>
      </c>
      <c r="BK254" s="365"/>
      <c r="BL254" s="325">
        <v>1.1898736143762709</v>
      </c>
      <c r="BM254" s="325"/>
      <c r="BN254" s="325">
        <v>1.8256478123746409</v>
      </c>
      <c r="BO254" s="365"/>
      <c r="BP254" s="325">
        <v>3.239584664629175</v>
      </c>
      <c r="BQ254" s="325"/>
      <c r="BR254" s="325">
        <v>5.6005845006188517</v>
      </c>
      <c r="BS254" s="365"/>
      <c r="BT254" s="325">
        <v>8.775224325515163E-2</v>
      </c>
      <c r="BU254" s="325"/>
      <c r="BV254" s="325">
        <v>0.31877482876744229</v>
      </c>
      <c r="BW254" s="365"/>
      <c r="BX254" s="325">
        <v>0.47184491728672251</v>
      </c>
      <c r="BY254" s="325"/>
      <c r="BZ254" s="325">
        <v>1.3271924789756451</v>
      </c>
      <c r="CA254" s="365"/>
      <c r="CB254" s="379">
        <v>3237</v>
      </c>
      <c r="CC254" s="379">
        <v>3735</v>
      </c>
    </row>
    <row r="255" spans="1:81" x14ac:dyDescent="0.3">
      <c r="A255" s="10"/>
      <c r="B255" s="258"/>
      <c r="C255" s="258"/>
      <c r="D255" s="258"/>
      <c r="E255" s="258"/>
      <c r="F255" s="258"/>
      <c r="G255" s="53" t="s">
        <v>206</v>
      </c>
      <c r="H255" s="440">
        <v>18.258546834216759</v>
      </c>
      <c r="I255" s="434"/>
      <c r="J255" s="440">
        <v>22.620025318014608</v>
      </c>
      <c r="K255" s="434"/>
      <c r="L255" s="442">
        <v>16.97860692699788</v>
      </c>
      <c r="M255" s="434"/>
      <c r="N255" s="440">
        <v>18.830538452348161</v>
      </c>
      <c r="O255" s="434"/>
      <c r="P255" s="440">
        <v>2.555823972253668</v>
      </c>
      <c r="Q255" s="434"/>
      <c r="R255" s="440">
        <v>3.683202351604264</v>
      </c>
      <c r="S255" s="434"/>
      <c r="T255" s="440">
        <v>0</v>
      </c>
      <c r="U255" s="434"/>
      <c r="V255" s="440">
        <v>2.605085351285759</v>
      </c>
      <c r="W255" s="434"/>
      <c r="X255" s="440">
        <v>9.8807282227415385</v>
      </c>
      <c r="Y255" s="434"/>
      <c r="Z255" s="440">
        <v>10.66306204756822</v>
      </c>
      <c r="AA255" s="434"/>
      <c r="AB255" s="132">
        <v>96</v>
      </c>
      <c r="AC255" s="132">
        <v>1333</v>
      </c>
      <c r="AE255" s="53" t="s">
        <v>206</v>
      </c>
      <c r="AF255" s="440">
        <v>13.921961395447569</v>
      </c>
      <c r="AG255" s="434"/>
      <c r="AH255" s="440">
        <v>23.449138949058629</v>
      </c>
      <c r="AI255" s="434"/>
      <c r="AJ255" s="440">
        <v>12.35638010346152</v>
      </c>
      <c r="AK255" s="434"/>
      <c r="AL255" s="395">
        <v>18.990045577472831</v>
      </c>
      <c r="AM255" s="395"/>
      <c r="AN255" s="440">
        <v>1.1173347657096571</v>
      </c>
      <c r="AO255" s="434"/>
      <c r="AP255" s="440">
        <v>3.7805881805605899</v>
      </c>
      <c r="AQ255" s="434"/>
      <c r="AR255" s="440">
        <v>0</v>
      </c>
      <c r="AS255" s="434"/>
      <c r="AT255" s="440">
        <v>3.0586035489414569</v>
      </c>
      <c r="AU255" s="434"/>
      <c r="AV255" s="378">
        <v>8.5757836943176144</v>
      </c>
      <c r="AW255" s="53"/>
      <c r="AX255" s="440">
        <v>11.518108055518599</v>
      </c>
      <c r="AY255" s="434"/>
      <c r="AZ255" s="379">
        <v>100</v>
      </c>
      <c r="BA255" s="379">
        <v>1429</v>
      </c>
      <c r="BC255" s="53" t="s">
        <v>206</v>
      </c>
      <c r="BD255" s="325"/>
      <c r="BE255" s="325">
        <v>12.15844495879043</v>
      </c>
      <c r="BF255" s="325"/>
      <c r="BG255" s="365">
        <v>21.857055560335439</v>
      </c>
      <c r="BH255" s="325">
        <v>8.7259805375094448</v>
      </c>
      <c r="BI255" s="325"/>
      <c r="BJ255" s="325">
        <v>16.870488104218008</v>
      </c>
      <c r="BK255" s="365"/>
      <c r="BL255" s="325">
        <v>2.7218976566582391</v>
      </c>
      <c r="BM255" s="325"/>
      <c r="BN255" s="325">
        <v>3.154549483403335</v>
      </c>
      <c r="BO255" s="365"/>
      <c r="BP255" s="325">
        <v>10.64188293899142</v>
      </c>
      <c r="BQ255" s="325"/>
      <c r="BR255" s="325">
        <v>19.85374794001244</v>
      </c>
      <c r="BS255" s="365"/>
      <c r="BT255" s="325">
        <v>0</v>
      </c>
      <c r="BU255" s="325"/>
      <c r="BV255" s="325">
        <v>1.545525648447398</v>
      </c>
      <c r="BW255" s="365"/>
      <c r="BX255" s="325">
        <v>3.010471455452139</v>
      </c>
      <c r="BY255" s="325"/>
      <c r="BZ255" s="325">
        <v>7.4142948984216988</v>
      </c>
      <c r="CA255" s="365"/>
      <c r="CB255" s="379">
        <v>149</v>
      </c>
      <c r="CC255" s="379">
        <v>1398</v>
      </c>
    </row>
    <row r="256" spans="1:81" x14ac:dyDescent="0.3">
      <c r="A256" s="10"/>
      <c r="B256" s="258"/>
      <c r="C256" s="258"/>
      <c r="D256" s="258"/>
      <c r="E256" s="258"/>
      <c r="F256" s="258"/>
      <c r="G256" s="53"/>
      <c r="H256" s="440"/>
      <c r="I256" s="434"/>
      <c r="J256" s="440"/>
      <c r="K256" s="434"/>
      <c r="L256" s="442"/>
      <c r="M256" s="434"/>
      <c r="N256" s="440"/>
      <c r="O256" s="434"/>
      <c r="P256" s="440"/>
      <c r="Q256" s="434"/>
      <c r="R256" s="440"/>
      <c r="S256" s="434"/>
      <c r="T256" s="440"/>
      <c r="U256" s="434"/>
      <c r="V256" s="440"/>
      <c r="W256" s="434"/>
      <c r="X256" s="440"/>
      <c r="Y256" s="434"/>
      <c r="Z256" s="440"/>
      <c r="AA256" s="434"/>
      <c r="AB256" s="132"/>
      <c r="AC256" s="132"/>
      <c r="AE256" s="53"/>
      <c r="AF256" s="440"/>
      <c r="AG256" s="434"/>
      <c r="AH256" s="440"/>
      <c r="AI256" s="434"/>
      <c r="AJ256" s="440"/>
      <c r="AK256" s="434"/>
      <c r="AL256" s="395"/>
      <c r="AM256" s="395"/>
      <c r="AN256" s="440"/>
      <c r="AO256" s="434"/>
      <c r="AP256" s="440"/>
      <c r="AQ256" s="434"/>
      <c r="AR256" s="440"/>
      <c r="AS256" s="434"/>
      <c r="AT256" s="440"/>
      <c r="AU256" s="434"/>
      <c r="AV256" s="378"/>
      <c r="AW256" s="53"/>
      <c r="AX256" s="440"/>
      <c r="AY256" s="434"/>
      <c r="AZ256" s="379"/>
      <c r="BA256" s="379"/>
      <c r="BC256" s="53"/>
      <c r="BD256" s="325"/>
      <c r="BE256" s="325"/>
      <c r="BF256" s="325"/>
      <c r="BG256" s="365"/>
      <c r="BH256" s="325"/>
      <c r="BI256" s="325"/>
      <c r="BJ256" s="325"/>
      <c r="BK256" s="365"/>
      <c r="BL256" s="325"/>
      <c r="BM256" s="325"/>
      <c r="BN256" s="325"/>
      <c r="BO256" s="365"/>
      <c r="BP256" s="325"/>
      <c r="BQ256" s="325"/>
      <c r="BR256" s="325"/>
      <c r="BS256" s="365"/>
      <c r="BT256" s="325"/>
      <c r="BU256" s="325"/>
      <c r="BV256" s="325"/>
      <c r="BW256" s="365"/>
      <c r="BX256" s="325"/>
      <c r="BY256" s="325"/>
      <c r="BZ256" s="325"/>
      <c r="CA256" s="365"/>
      <c r="CB256" s="379"/>
      <c r="CC256" s="379"/>
    </row>
    <row r="257" spans="1:81" x14ac:dyDescent="0.3">
      <c r="A257" s="10"/>
      <c r="B257" s="258"/>
      <c r="C257" s="258"/>
      <c r="D257" s="258"/>
      <c r="E257" s="258"/>
      <c r="F257" s="258"/>
      <c r="G257" s="80" t="s">
        <v>146</v>
      </c>
      <c r="H257" s="440"/>
      <c r="I257" s="434"/>
      <c r="J257" s="440"/>
      <c r="K257" s="434"/>
      <c r="L257" s="442"/>
      <c r="M257" s="434"/>
      <c r="N257" s="440"/>
      <c r="O257" s="434"/>
      <c r="P257" s="440"/>
      <c r="Q257" s="434"/>
      <c r="R257" s="440"/>
      <c r="S257" s="434"/>
      <c r="T257" s="440"/>
      <c r="U257" s="434"/>
      <c r="V257" s="440"/>
      <c r="W257" s="434"/>
      <c r="X257" s="440"/>
      <c r="Y257" s="434"/>
      <c r="Z257" s="440"/>
      <c r="AA257" s="434"/>
      <c r="AB257" s="132"/>
      <c r="AC257" s="132"/>
      <c r="AE257" s="80" t="s">
        <v>146</v>
      </c>
      <c r="AF257" s="440"/>
      <c r="AG257" s="434"/>
      <c r="AH257" s="440"/>
      <c r="AI257" s="434"/>
      <c r="AJ257" s="440"/>
      <c r="AK257" s="434"/>
      <c r="AL257" s="395"/>
      <c r="AM257" s="395"/>
      <c r="AN257" s="440"/>
      <c r="AO257" s="434"/>
      <c r="AP257" s="440"/>
      <c r="AQ257" s="434"/>
      <c r="AR257" s="440"/>
      <c r="AS257" s="434"/>
      <c r="AT257" s="440"/>
      <c r="AU257" s="434"/>
      <c r="AV257" s="378"/>
      <c r="AW257" s="53"/>
      <c r="AX257" s="440"/>
      <c r="AY257" s="434"/>
      <c r="AZ257" s="379"/>
      <c r="BA257" s="379"/>
      <c r="BC257" s="80" t="s">
        <v>146</v>
      </c>
      <c r="BD257" s="325"/>
      <c r="BE257" s="325"/>
      <c r="BF257" s="325"/>
      <c r="BG257" s="365"/>
      <c r="BH257" s="325"/>
      <c r="BI257" s="325"/>
      <c r="BJ257" s="325"/>
      <c r="BK257" s="365"/>
      <c r="BL257" s="325"/>
      <c r="BM257" s="325"/>
      <c r="BN257" s="325"/>
      <c r="BO257" s="365"/>
      <c r="BP257" s="325"/>
      <c r="BQ257" s="325"/>
      <c r="BR257" s="325"/>
      <c r="BS257" s="365"/>
      <c r="BT257" s="325"/>
      <c r="BU257" s="325"/>
      <c r="BV257" s="325"/>
      <c r="BW257" s="365"/>
      <c r="BX257" s="325"/>
      <c r="BY257" s="325"/>
      <c r="BZ257" s="325"/>
      <c r="CA257" s="365"/>
      <c r="CB257" s="379"/>
      <c r="CC257" s="379"/>
    </row>
    <row r="258" spans="1:81" x14ac:dyDescent="0.3">
      <c r="A258" s="10"/>
      <c r="B258" s="258"/>
      <c r="C258" s="258"/>
      <c r="D258" s="258"/>
      <c r="E258" s="258"/>
      <c r="F258" s="258"/>
      <c r="G258" s="53" t="s">
        <v>381</v>
      </c>
      <c r="H258" s="440">
        <v>8.1409352013941003</v>
      </c>
      <c r="I258" s="434"/>
      <c r="J258" s="440">
        <v>16.217701326562072</v>
      </c>
      <c r="K258" s="434"/>
      <c r="L258" s="442">
        <v>5.5329961053949512</v>
      </c>
      <c r="M258" s="434"/>
      <c r="N258" s="440">
        <v>12.770107636102599</v>
      </c>
      <c r="O258" s="434"/>
      <c r="P258" s="440">
        <v>2.8986747285082282</v>
      </c>
      <c r="Q258" s="434"/>
      <c r="R258" s="440">
        <v>4.7479588788594924</v>
      </c>
      <c r="S258" s="434"/>
      <c r="T258" s="440">
        <v>0.56673280875917131</v>
      </c>
      <c r="U258" s="434"/>
      <c r="V258" s="440">
        <v>4.0597744136824474</v>
      </c>
      <c r="W258" s="434"/>
      <c r="X258" s="440">
        <v>5.2745049494824867</v>
      </c>
      <c r="Y258" s="434"/>
      <c r="Z258" s="440">
        <v>8.480190350048332</v>
      </c>
      <c r="AA258" s="434"/>
      <c r="AB258" s="132">
        <v>541</v>
      </c>
      <c r="AC258" s="132">
        <v>1032</v>
      </c>
      <c r="AE258" s="53" t="s">
        <v>381</v>
      </c>
      <c r="AF258" s="440">
        <v>6.6931013828073276</v>
      </c>
      <c r="AG258" s="434"/>
      <c r="AH258" s="440">
        <v>17.029933504805641</v>
      </c>
      <c r="AI258" s="434"/>
      <c r="AJ258" s="440">
        <v>4.1961225906005524</v>
      </c>
      <c r="AK258" s="434"/>
      <c r="AL258" s="395">
        <v>13.51503234200317</v>
      </c>
      <c r="AM258" s="395"/>
      <c r="AN258" s="440">
        <v>2.2695986346180059</v>
      </c>
      <c r="AO258" s="434"/>
      <c r="AP258" s="440">
        <v>4.4142790074257956</v>
      </c>
      <c r="AQ258" s="434"/>
      <c r="AR258" s="440">
        <v>0.63273604990457588</v>
      </c>
      <c r="AS258" s="434"/>
      <c r="AT258" s="440">
        <v>4.0780425647804881</v>
      </c>
      <c r="AU258" s="434"/>
      <c r="AV258" s="378">
        <v>4.3473363415531638</v>
      </c>
      <c r="AW258" s="53"/>
      <c r="AX258" s="440">
        <v>6.7590459884802341</v>
      </c>
      <c r="AY258" s="434"/>
      <c r="AZ258" s="379">
        <v>498</v>
      </c>
      <c r="BA258" s="379">
        <v>956</v>
      </c>
      <c r="BC258" s="53" t="s">
        <v>381</v>
      </c>
      <c r="BD258" s="325"/>
      <c r="BE258" s="325">
        <v>5.9131746533676761</v>
      </c>
      <c r="BF258" s="325"/>
      <c r="BG258" s="365">
        <v>18.340851026039111</v>
      </c>
      <c r="BH258" s="369">
        <v>3.8848328858544838</v>
      </c>
      <c r="BI258" s="325"/>
      <c r="BJ258" s="325">
        <v>13.52375846541292</v>
      </c>
      <c r="BK258" s="365"/>
      <c r="BL258" s="325">
        <v>2.594414800998448</v>
      </c>
      <c r="BM258" s="325"/>
      <c r="BN258" s="325">
        <v>3.937776964828045</v>
      </c>
      <c r="BO258" s="365"/>
      <c r="BP258" s="325">
        <v>5.682951042001342</v>
      </c>
      <c r="BQ258" s="325"/>
      <c r="BR258" s="325">
        <v>16.751483342060219</v>
      </c>
      <c r="BS258" s="365"/>
      <c r="BT258" s="325">
        <v>0.13489224415223219</v>
      </c>
      <c r="BU258" s="325"/>
      <c r="BV258" s="325">
        <v>0.91650256611960335</v>
      </c>
      <c r="BW258" s="365"/>
      <c r="BX258" s="325">
        <v>0.88161261010934677</v>
      </c>
      <c r="BY258" s="325"/>
      <c r="BZ258" s="325">
        <v>5.5305007658032821</v>
      </c>
      <c r="CA258" s="365"/>
      <c r="CB258" s="379">
        <v>501</v>
      </c>
      <c r="CC258" s="379">
        <v>867</v>
      </c>
    </row>
    <row r="259" spans="1:81" x14ac:dyDescent="0.3">
      <c r="A259" s="10"/>
      <c r="B259" s="258"/>
      <c r="C259" s="258"/>
      <c r="D259" s="258"/>
      <c r="E259" s="258"/>
      <c r="F259" s="258"/>
      <c r="G259" s="53" t="s">
        <v>208</v>
      </c>
      <c r="H259" s="440">
        <v>4.7059674886879401</v>
      </c>
      <c r="I259" s="434"/>
      <c r="J259" s="440">
        <v>12.896472568216851</v>
      </c>
      <c r="K259" s="434"/>
      <c r="L259" s="442">
        <v>3.3213200841851722</v>
      </c>
      <c r="M259" s="434"/>
      <c r="N259" s="440">
        <v>9.3706112332001741</v>
      </c>
      <c r="O259" s="434"/>
      <c r="P259" s="440">
        <v>1.8259783526486639</v>
      </c>
      <c r="Q259" s="434"/>
      <c r="R259" s="440">
        <v>3.067182960597354</v>
      </c>
      <c r="S259" s="434"/>
      <c r="T259" s="440">
        <v>1.5212242495114989</v>
      </c>
      <c r="U259" s="434"/>
      <c r="V259" s="440">
        <v>2.2486302345207032</v>
      </c>
      <c r="W259" s="434"/>
      <c r="X259" s="440">
        <v>3.1075755171782951</v>
      </c>
      <c r="Y259" s="434"/>
      <c r="Z259" s="440">
        <v>5.7114334502402366</v>
      </c>
      <c r="AA259" s="434"/>
      <c r="AB259" s="132">
        <v>973</v>
      </c>
      <c r="AC259" s="132">
        <v>1816</v>
      </c>
      <c r="AE259" s="53" t="s">
        <v>208</v>
      </c>
      <c r="AF259" s="440">
        <v>7.0710386432950427</v>
      </c>
      <c r="AG259" s="434"/>
      <c r="AH259" s="440">
        <v>11.868408898071589</v>
      </c>
      <c r="AI259" s="434"/>
      <c r="AJ259" s="440">
        <v>3.8777502905254599</v>
      </c>
      <c r="AK259" s="434"/>
      <c r="AL259" s="395">
        <v>8.8406227305387262</v>
      </c>
      <c r="AM259" s="395"/>
      <c r="AN259" s="440">
        <v>2.9892371002349458</v>
      </c>
      <c r="AO259" s="434"/>
      <c r="AP259" s="440">
        <v>2.4148592645423732</v>
      </c>
      <c r="AQ259" s="434"/>
      <c r="AR259" s="440">
        <v>0.67200928390103887</v>
      </c>
      <c r="AS259" s="434"/>
      <c r="AT259" s="440">
        <v>3.5314758519884339</v>
      </c>
      <c r="AU259" s="434"/>
      <c r="AV259" s="378">
        <v>4.00524449456573</v>
      </c>
      <c r="AW259" s="53"/>
      <c r="AX259" s="440">
        <v>5.9716705409525437</v>
      </c>
      <c r="AY259" s="434"/>
      <c r="AZ259" s="379">
        <v>990</v>
      </c>
      <c r="BA259" s="379">
        <v>1771</v>
      </c>
      <c r="BC259" s="53" t="s">
        <v>208</v>
      </c>
      <c r="BD259" s="325"/>
      <c r="BE259" s="325">
        <v>5.2796807718724672</v>
      </c>
      <c r="BF259" s="325"/>
      <c r="BG259" s="325">
        <v>10.288478270471581</v>
      </c>
      <c r="BH259" s="325">
        <v>3.2122588480951801</v>
      </c>
      <c r="BI259" s="325"/>
      <c r="BJ259" s="325">
        <v>7.5041747840677191</v>
      </c>
      <c r="BK259" s="365"/>
      <c r="BL259" s="325">
        <v>1.8091080302671849</v>
      </c>
      <c r="BM259" s="325"/>
      <c r="BN259" s="325">
        <v>1.9467190109484871</v>
      </c>
      <c r="BO259" s="365"/>
      <c r="BP259" s="325">
        <v>4.9481452224163798</v>
      </c>
      <c r="BQ259" s="325"/>
      <c r="BR259" s="325">
        <v>9.3407064052245108</v>
      </c>
      <c r="BS259" s="365"/>
      <c r="BT259" s="325">
        <v>0.1952474268043628</v>
      </c>
      <c r="BU259" s="325"/>
      <c r="BV259" s="325">
        <v>0.65549770170527655</v>
      </c>
      <c r="BW259" s="365"/>
      <c r="BX259" s="325">
        <v>1.050462087075533</v>
      </c>
      <c r="BY259" s="325"/>
      <c r="BZ259" s="325">
        <v>2.6580724190490308</v>
      </c>
      <c r="CA259" s="365"/>
      <c r="CB259" s="379">
        <v>1127</v>
      </c>
      <c r="CC259" s="379">
        <v>1847</v>
      </c>
    </row>
    <row r="260" spans="1:81" x14ac:dyDescent="0.3">
      <c r="A260" s="10"/>
      <c r="B260" s="258"/>
      <c r="C260" s="258"/>
      <c r="D260" s="258"/>
      <c r="E260" s="258"/>
      <c r="F260" s="258"/>
      <c r="G260" s="89" t="s">
        <v>209</v>
      </c>
      <c r="H260" s="440">
        <v>3.6190433529767572</v>
      </c>
      <c r="I260" s="434"/>
      <c r="J260" s="440">
        <v>7.6213462932990099</v>
      </c>
      <c r="K260" s="434"/>
      <c r="L260" s="442">
        <v>2.6168021319973471</v>
      </c>
      <c r="M260" s="434"/>
      <c r="N260" s="440">
        <v>5.5745850425810133</v>
      </c>
      <c r="O260" s="434"/>
      <c r="P260" s="440">
        <v>0.87318018527838714</v>
      </c>
      <c r="Q260" s="434"/>
      <c r="R260" s="440">
        <v>1.832265338758877</v>
      </c>
      <c r="S260" s="434"/>
      <c r="T260" s="440">
        <v>0.37036266514067312</v>
      </c>
      <c r="U260" s="434"/>
      <c r="V260" s="440">
        <v>2.6884340691335131</v>
      </c>
      <c r="W260" s="434"/>
      <c r="X260" s="440">
        <v>2.1225280382092802</v>
      </c>
      <c r="Y260" s="434"/>
      <c r="Z260" s="440">
        <v>4.4178582502755948</v>
      </c>
      <c r="AA260" s="434"/>
      <c r="AB260" s="132">
        <v>1195</v>
      </c>
      <c r="AC260" s="132">
        <v>1533</v>
      </c>
      <c r="AE260" s="89" t="s">
        <v>209</v>
      </c>
      <c r="AF260" s="440">
        <v>5.5331635345147117</v>
      </c>
      <c r="AG260" s="434"/>
      <c r="AH260" s="440">
        <v>9.6502310860028881</v>
      </c>
      <c r="AI260" s="434"/>
      <c r="AJ260" s="440">
        <v>3.9689967146525071</v>
      </c>
      <c r="AK260" s="434"/>
      <c r="AL260" s="395">
        <v>6.6770674914066328</v>
      </c>
      <c r="AM260" s="395"/>
      <c r="AN260" s="440">
        <v>1.736759370155851</v>
      </c>
      <c r="AO260" s="434"/>
      <c r="AP260" s="440">
        <v>1.8649248938950911</v>
      </c>
      <c r="AQ260" s="434"/>
      <c r="AR260" s="440">
        <v>0.45309069419910408</v>
      </c>
      <c r="AS260" s="434"/>
      <c r="AT260" s="440">
        <v>2.5260355179717182</v>
      </c>
      <c r="AU260" s="434"/>
      <c r="AV260" s="378">
        <v>2.446367617991231</v>
      </c>
      <c r="AW260" s="53"/>
      <c r="AX260" s="440">
        <v>4.8318439669231816</v>
      </c>
      <c r="AY260" s="434"/>
      <c r="AZ260" s="379">
        <v>1264</v>
      </c>
      <c r="BA260" s="379">
        <v>1609</v>
      </c>
      <c r="BC260" s="89" t="s">
        <v>209</v>
      </c>
      <c r="BD260" s="325"/>
      <c r="BE260" s="325">
        <v>6.028126182846913</v>
      </c>
      <c r="BF260" s="325"/>
      <c r="BG260" s="325">
        <v>8.770341870420113</v>
      </c>
      <c r="BH260" s="369">
        <v>4.0287746249462186</v>
      </c>
      <c r="BI260" s="325"/>
      <c r="BJ260" s="325">
        <v>5.7970471796750553</v>
      </c>
      <c r="BK260" s="365"/>
      <c r="BL260" s="325">
        <v>1.623100187345057</v>
      </c>
      <c r="BM260" s="325"/>
      <c r="BN260" s="325">
        <v>2.1069745219949572</v>
      </c>
      <c r="BO260" s="365"/>
      <c r="BP260" s="325">
        <v>5.8906979978602738</v>
      </c>
      <c r="BQ260" s="325"/>
      <c r="BR260" s="325">
        <v>7.9468533707766866</v>
      </c>
      <c r="BS260" s="365"/>
      <c r="BT260" s="325">
        <v>0.27816002135622758</v>
      </c>
      <c r="BU260" s="325"/>
      <c r="BV260" s="325">
        <v>0.51653097009388405</v>
      </c>
      <c r="BW260" s="365"/>
      <c r="BX260" s="325">
        <v>0.71748690314039909</v>
      </c>
      <c r="BY260" s="325"/>
      <c r="BZ260" s="325">
        <v>2.2621616409230718</v>
      </c>
      <c r="CA260" s="365"/>
      <c r="CB260" s="379">
        <v>1312</v>
      </c>
      <c r="CC260" s="379">
        <v>1649</v>
      </c>
    </row>
    <row r="261" spans="1:81" x14ac:dyDescent="0.3">
      <c r="A261" s="10"/>
      <c r="B261" s="258"/>
      <c r="C261" s="258"/>
      <c r="D261" s="258"/>
      <c r="E261" s="258"/>
      <c r="F261" s="258"/>
      <c r="G261" s="89" t="s">
        <v>210</v>
      </c>
      <c r="H261" s="440">
        <v>3.791556632435213</v>
      </c>
      <c r="I261" s="434"/>
      <c r="J261" s="440">
        <v>5.5728826634067277</v>
      </c>
      <c r="K261" s="434"/>
      <c r="L261" s="442">
        <v>2.527950351127592</v>
      </c>
      <c r="M261" s="434"/>
      <c r="N261" s="440">
        <v>4.5680348265801021</v>
      </c>
      <c r="O261" s="434"/>
      <c r="P261" s="440">
        <v>0.91397142880446269</v>
      </c>
      <c r="Q261" s="434"/>
      <c r="R261" s="440">
        <v>1.0824611804099371</v>
      </c>
      <c r="S261" s="434"/>
      <c r="T261" s="440">
        <v>0.59655585457372473</v>
      </c>
      <c r="U261" s="434"/>
      <c r="V261" s="440">
        <v>1.483882768796319</v>
      </c>
      <c r="W261" s="434"/>
      <c r="X261" s="440">
        <v>2.000937549340041</v>
      </c>
      <c r="Y261" s="434"/>
      <c r="Z261" s="440">
        <v>3.2835554926302581</v>
      </c>
      <c r="AA261" s="434"/>
      <c r="AB261" s="132">
        <v>1248</v>
      </c>
      <c r="AC261" s="132">
        <v>1286</v>
      </c>
      <c r="AE261" s="89" t="s">
        <v>210</v>
      </c>
      <c r="AF261" s="440">
        <v>3.2069771558613089</v>
      </c>
      <c r="AG261" s="434"/>
      <c r="AH261" s="440">
        <v>6.2860979617618424</v>
      </c>
      <c r="AI261" s="434"/>
      <c r="AJ261" s="440">
        <v>2.532637654374633</v>
      </c>
      <c r="AK261" s="434"/>
      <c r="AL261" s="395">
        <v>4.5947901777312374</v>
      </c>
      <c r="AM261" s="395"/>
      <c r="AN261" s="440">
        <v>1.0227478132166179</v>
      </c>
      <c r="AO261" s="434"/>
      <c r="AP261" s="440">
        <v>1.4359338465663949</v>
      </c>
      <c r="AQ261" s="434"/>
      <c r="AR261" s="440">
        <v>0.12299295530065921</v>
      </c>
      <c r="AS261" s="434"/>
      <c r="AT261" s="440">
        <v>2.8896332023051809</v>
      </c>
      <c r="AU261" s="434"/>
      <c r="AV261" s="378">
        <v>1.650204641604482</v>
      </c>
      <c r="AW261" s="53"/>
      <c r="AX261" s="440">
        <v>2.9916700409912078</v>
      </c>
      <c r="AY261" s="434"/>
      <c r="AZ261" s="379">
        <v>1361</v>
      </c>
      <c r="BA261" s="379">
        <v>1334</v>
      </c>
      <c r="BC261" s="89" t="s">
        <v>210</v>
      </c>
      <c r="BD261" s="325"/>
      <c r="BE261" s="325">
        <v>4.2500960578791371</v>
      </c>
      <c r="BF261" s="325"/>
      <c r="BG261" s="325">
        <v>6.8537022500812386</v>
      </c>
      <c r="BH261" s="369">
        <v>2.83088082640614</v>
      </c>
      <c r="BI261" s="325"/>
      <c r="BJ261" s="325">
        <v>5.0451403017891394</v>
      </c>
      <c r="BK261" s="365"/>
      <c r="BL261" s="325">
        <v>1.1455114738078009</v>
      </c>
      <c r="BM261" s="325"/>
      <c r="BN261" s="325">
        <v>1.741971849104043</v>
      </c>
      <c r="BO261" s="365"/>
      <c r="BP261" s="325">
        <v>3.7836961685103971</v>
      </c>
      <c r="BQ261" s="325"/>
      <c r="BR261" s="325">
        <v>6.3599571583299523</v>
      </c>
      <c r="BS261" s="365"/>
      <c r="BT261" s="325">
        <v>2.5768268909324949E-2</v>
      </c>
      <c r="BU261" s="325"/>
      <c r="BV261" s="325">
        <v>0.28226768448952422</v>
      </c>
      <c r="BW261" s="365"/>
      <c r="BX261" s="325">
        <v>0.89575397902867671</v>
      </c>
      <c r="BY261" s="325"/>
      <c r="BZ261" s="325">
        <v>1.5716159384664421</v>
      </c>
      <c r="CA261" s="365"/>
      <c r="CB261" s="379">
        <v>1283</v>
      </c>
      <c r="CC261" s="379">
        <v>1413</v>
      </c>
    </row>
    <row r="262" spans="1:81" x14ac:dyDescent="0.3">
      <c r="A262" s="10"/>
      <c r="B262" s="258"/>
      <c r="C262" s="258"/>
      <c r="D262" s="258"/>
      <c r="E262" s="258"/>
      <c r="F262" s="258"/>
      <c r="G262" s="89" t="s">
        <v>211</v>
      </c>
      <c r="H262" s="440">
        <v>4.0761678211064716</v>
      </c>
      <c r="I262" s="434"/>
      <c r="J262" s="440">
        <v>5.9062439256502168</v>
      </c>
      <c r="K262" s="434"/>
      <c r="L262" s="442">
        <v>2.494602860501927</v>
      </c>
      <c r="M262" s="434"/>
      <c r="N262" s="440">
        <v>3.8872500631251121</v>
      </c>
      <c r="O262" s="434"/>
      <c r="P262" s="440">
        <v>1.478992950556091</v>
      </c>
      <c r="Q262" s="434"/>
      <c r="R262" s="440">
        <v>1.573027448228451</v>
      </c>
      <c r="S262" s="434"/>
      <c r="T262" s="440">
        <v>0.47369824216398532</v>
      </c>
      <c r="U262" s="434"/>
      <c r="V262" s="440">
        <v>2.1072079237225338</v>
      </c>
      <c r="W262" s="434"/>
      <c r="X262" s="440">
        <v>2.735283251021666</v>
      </c>
      <c r="Y262" s="434"/>
      <c r="Z262" s="440">
        <v>4.4079858832697569</v>
      </c>
      <c r="AA262" s="434"/>
      <c r="AB262" s="132">
        <v>984</v>
      </c>
      <c r="AC262" s="132">
        <v>1046</v>
      </c>
      <c r="AE262" s="89" t="s">
        <v>211</v>
      </c>
      <c r="AF262" s="440">
        <v>2.715057164550279</v>
      </c>
      <c r="AG262" s="434"/>
      <c r="AH262" s="440">
        <v>6.6951125654367694</v>
      </c>
      <c r="AI262" s="434"/>
      <c r="AJ262" s="440">
        <v>1.648873035768925</v>
      </c>
      <c r="AK262" s="434"/>
      <c r="AL262" s="395">
        <v>4.6910457369023399</v>
      </c>
      <c r="AM262" s="395"/>
      <c r="AN262" s="440">
        <v>1.4142085538036051</v>
      </c>
      <c r="AO262" s="434"/>
      <c r="AP262" s="440">
        <v>1.4829887954194489</v>
      </c>
      <c r="AQ262" s="434"/>
      <c r="AR262" s="440">
        <v>0.62134054951220286</v>
      </c>
      <c r="AS262" s="434"/>
      <c r="AT262" s="440">
        <v>2.7995465494896892</v>
      </c>
      <c r="AU262" s="434"/>
      <c r="AV262" s="378">
        <v>1.910212208940399</v>
      </c>
      <c r="AW262" s="53"/>
      <c r="AX262" s="440">
        <v>5.4315018948680418</v>
      </c>
      <c r="AY262" s="434"/>
      <c r="AZ262" s="379">
        <v>951</v>
      </c>
      <c r="BA262" s="379">
        <v>1103</v>
      </c>
      <c r="BC262" s="89" t="s">
        <v>211</v>
      </c>
      <c r="BD262" s="325"/>
      <c r="BE262" s="325">
        <v>4.6856731574945023</v>
      </c>
      <c r="BF262" s="325"/>
      <c r="BG262" s="325">
        <v>6.0936145568868314</v>
      </c>
      <c r="BH262" s="369">
        <v>2.582513321773761</v>
      </c>
      <c r="BI262" s="325"/>
      <c r="BJ262" s="325">
        <v>4.2284302217642011</v>
      </c>
      <c r="BK262" s="365"/>
      <c r="BL262" s="325">
        <v>1.7169928461325179</v>
      </c>
      <c r="BM262" s="325"/>
      <c r="BN262" s="325">
        <v>1.265578160665185</v>
      </c>
      <c r="BO262" s="365"/>
      <c r="BP262" s="325">
        <v>4.2841084125948177</v>
      </c>
      <c r="BQ262" s="325"/>
      <c r="BR262" s="325">
        <v>5.6256343400057167</v>
      </c>
      <c r="BS262" s="365"/>
      <c r="BT262" s="325">
        <v>0</v>
      </c>
      <c r="BU262" s="325"/>
      <c r="BV262" s="325">
        <v>5.6834443903966837E-2</v>
      </c>
      <c r="BW262" s="365"/>
      <c r="BX262" s="325">
        <v>0.63643741155685218</v>
      </c>
      <c r="BY262" s="325"/>
      <c r="BZ262" s="325">
        <v>1.421484164080113</v>
      </c>
      <c r="CA262" s="365"/>
      <c r="CB262" s="379">
        <v>1111</v>
      </c>
      <c r="CC262" s="379">
        <v>1080</v>
      </c>
    </row>
    <row r="263" spans="1:81" x14ac:dyDescent="0.3">
      <c r="A263" s="10"/>
      <c r="B263" s="258"/>
      <c r="C263" s="258"/>
      <c r="D263" s="258"/>
      <c r="E263" s="258"/>
      <c r="F263" s="258"/>
      <c r="G263" s="53" t="s">
        <v>212</v>
      </c>
      <c r="H263" s="440">
        <v>3.4206953471646711</v>
      </c>
      <c r="I263" s="434"/>
      <c r="J263" s="440">
        <v>4.7720379505606063</v>
      </c>
      <c r="K263" s="434"/>
      <c r="L263" s="442">
        <v>2.0292384858021961</v>
      </c>
      <c r="M263" s="434"/>
      <c r="N263" s="440">
        <v>2.646328962396475</v>
      </c>
      <c r="O263" s="434"/>
      <c r="P263" s="440">
        <v>1.5014014775761091</v>
      </c>
      <c r="Q263" s="434"/>
      <c r="R263" s="440">
        <v>1.6142094628494841</v>
      </c>
      <c r="S263" s="434"/>
      <c r="T263" s="440">
        <v>0.58618209166440194</v>
      </c>
      <c r="U263" s="434"/>
      <c r="V263" s="440">
        <v>1.7340600329253111</v>
      </c>
      <c r="W263" s="434"/>
      <c r="X263" s="440">
        <v>1.975353515175579</v>
      </c>
      <c r="Y263" s="434"/>
      <c r="Z263" s="440">
        <v>3.444283514056707</v>
      </c>
      <c r="AA263" s="434"/>
      <c r="AB263" s="132">
        <v>2355</v>
      </c>
      <c r="AC263" s="132">
        <v>2213</v>
      </c>
      <c r="AE263" s="53" t="s">
        <v>212</v>
      </c>
      <c r="AF263" s="440">
        <v>3.720703209627783</v>
      </c>
      <c r="AG263" s="434"/>
      <c r="AH263" s="440">
        <v>4.255687011008054</v>
      </c>
      <c r="AI263" s="434"/>
      <c r="AJ263" s="440">
        <v>2.3931015500729478</v>
      </c>
      <c r="AK263" s="434"/>
      <c r="AL263" s="395">
        <v>2.7158750303699901</v>
      </c>
      <c r="AM263" s="395"/>
      <c r="AN263" s="440">
        <v>1.5598061910658649</v>
      </c>
      <c r="AO263" s="434"/>
      <c r="AP263" s="440">
        <v>1.007770329367534</v>
      </c>
      <c r="AQ263" s="434"/>
      <c r="AR263" s="440">
        <v>0.90143708624480579</v>
      </c>
      <c r="AS263" s="434"/>
      <c r="AT263" s="440">
        <v>2.412424395966315</v>
      </c>
      <c r="AU263" s="434"/>
      <c r="AV263" s="378">
        <v>2.459728682658878</v>
      </c>
      <c r="AW263" s="53"/>
      <c r="AX263" s="440">
        <v>3.9320781853914322</v>
      </c>
      <c r="AY263" s="434"/>
      <c r="AZ263" s="379">
        <v>2574</v>
      </c>
      <c r="BA263" s="379">
        <v>2542</v>
      </c>
      <c r="BC263" s="53" t="s">
        <v>212</v>
      </c>
      <c r="BD263" s="325"/>
      <c r="BE263" s="325">
        <v>3.2429621988057562</v>
      </c>
      <c r="BF263" s="325"/>
      <c r="BG263" s="325">
        <v>4.2893052700625924</v>
      </c>
      <c r="BH263" s="369">
        <v>2.1662168333426108</v>
      </c>
      <c r="BI263" s="325"/>
      <c r="BJ263" s="325">
        <v>2.7033461981038469</v>
      </c>
      <c r="BK263" s="365"/>
      <c r="BL263" s="325">
        <v>1.1716412758127721</v>
      </c>
      <c r="BM263" s="325"/>
      <c r="BN263" s="325">
        <v>1.2487655082553379</v>
      </c>
      <c r="BO263" s="365"/>
      <c r="BP263" s="325">
        <v>3.2680229196982231</v>
      </c>
      <c r="BQ263" s="325"/>
      <c r="BR263" s="325">
        <v>3.8016976419257058</v>
      </c>
      <c r="BS263" s="365"/>
      <c r="BT263" s="325">
        <v>3.262377125603607E-2</v>
      </c>
      <c r="BU263" s="325"/>
      <c r="BV263" s="325">
        <v>0.26899609488842291</v>
      </c>
      <c r="BW263" s="365"/>
      <c r="BX263" s="325">
        <v>0.31017622190537519</v>
      </c>
      <c r="BY263" s="325"/>
      <c r="BZ263" s="325">
        <v>0.68571295361680562</v>
      </c>
      <c r="CA263" s="365"/>
      <c r="CB263" s="379">
        <v>2848</v>
      </c>
      <c r="CC263" s="379">
        <v>2767</v>
      </c>
    </row>
    <row r="264" spans="1:81" x14ac:dyDescent="0.3">
      <c r="A264" s="10"/>
      <c r="B264" s="258"/>
      <c r="C264" s="258"/>
      <c r="D264" s="258"/>
      <c r="E264" s="258"/>
      <c r="F264" s="258"/>
      <c r="G264" s="53" t="s">
        <v>213</v>
      </c>
      <c r="H264" s="440">
        <v>3.574796217621397</v>
      </c>
      <c r="I264" s="434"/>
      <c r="J264" s="440">
        <v>8.9950805767408148</v>
      </c>
      <c r="K264" s="434"/>
      <c r="L264" s="442">
        <v>2.1188775846362859</v>
      </c>
      <c r="M264" s="434"/>
      <c r="N264" s="440">
        <v>6.4345650377957337</v>
      </c>
      <c r="O264" s="434"/>
      <c r="P264" s="440">
        <v>1.3918413787574599</v>
      </c>
      <c r="Q264" s="434"/>
      <c r="R264" s="440">
        <v>2.4012407557967221</v>
      </c>
      <c r="S264" s="434"/>
      <c r="T264" s="440">
        <v>0.89875934978692751</v>
      </c>
      <c r="U264" s="434"/>
      <c r="V264" s="440">
        <v>5.044237084643429</v>
      </c>
      <c r="W264" s="434"/>
      <c r="X264" s="440">
        <v>2.315665008074232</v>
      </c>
      <c r="Y264" s="434"/>
      <c r="Z264" s="440">
        <v>6.364915512977193</v>
      </c>
      <c r="AA264" s="434"/>
      <c r="AB264" s="132">
        <v>1228</v>
      </c>
      <c r="AC264" s="132">
        <v>1437</v>
      </c>
      <c r="AE264" s="53" t="s">
        <v>213</v>
      </c>
      <c r="AF264" s="440">
        <v>4.5673719057432969</v>
      </c>
      <c r="AG264" s="434"/>
      <c r="AH264" s="440">
        <v>6.4462333256072606</v>
      </c>
      <c r="AI264" s="434"/>
      <c r="AJ264" s="440">
        <v>2.4029261274046019</v>
      </c>
      <c r="AK264" s="434"/>
      <c r="AL264" s="395">
        <v>3.8210023595415392</v>
      </c>
      <c r="AM264" s="395"/>
      <c r="AN264" s="440">
        <v>2.3369427498401421</v>
      </c>
      <c r="AO264" s="434"/>
      <c r="AP264" s="440">
        <v>2.5293712094577838</v>
      </c>
      <c r="AQ264" s="434"/>
      <c r="AR264" s="440">
        <v>0.9230934801141758</v>
      </c>
      <c r="AS264" s="434"/>
      <c r="AT264" s="440">
        <v>4.9285666216194821</v>
      </c>
      <c r="AU264" s="434"/>
      <c r="AV264" s="378">
        <v>3.650398625791246</v>
      </c>
      <c r="AW264" s="53"/>
      <c r="AX264" s="440">
        <v>4.2091644350903517</v>
      </c>
      <c r="AY264" s="434"/>
      <c r="AZ264" s="379">
        <v>1312</v>
      </c>
      <c r="BA264" s="379">
        <v>1504</v>
      </c>
      <c r="BC264" s="53" t="s">
        <v>213</v>
      </c>
      <c r="BD264" s="325"/>
      <c r="BE264" s="325">
        <v>3.9799014599760709</v>
      </c>
      <c r="BF264" s="325"/>
      <c r="BG264" s="325">
        <v>6.9061115296728506</v>
      </c>
      <c r="BH264" s="369">
        <v>2.2853799569920188</v>
      </c>
      <c r="BI264" s="325"/>
      <c r="BJ264" s="325">
        <v>4.80662060932986</v>
      </c>
      <c r="BK264" s="365"/>
      <c r="BL264" s="325">
        <v>1.4085075164478471</v>
      </c>
      <c r="BM264" s="325"/>
      <c r="BN264" s="325">
        <v>1.673208891909187</v>
      </c>
      <c r="BO264" s="365"/>
      <c r="BP264" s="325">
        <v>3.7848558066323719</v>
      </c>
      <c r="BQ264" s="325"/>
      <c r="BR264" s="325">
        <v>6.7655939958235933</v>
      </c>
      <c r="BS264" s="365"/>
      <c r="BT264" s="325">
        <v>4.1851524518734889E-2</v>
      </c>
      <c r="BU264" s="325"/>
      <c r="BV264" s="325">
        <v>0.73130180431613467</v>
      </c>
      <c r="BW264" s="365"/>
      <c r="BX264" s="325">
        <v>0.85448599764137234</v>
      </c>
      <c r="BY264" s="325"/>
      <c r="BZ264" s="325">
        <v>1.1414620473233421</v>
      </c>
      <c r="CA264" s="365"/>
      <c r="CB264" s="379">
        <v>1313</v>
      </c>
      <c r="CC264" s="379">
        <v>1460</v>
      </c>
    </row>
    <row r="265" spans="1:81" x14ac:dyDescent="0.3">
      <c r="A265" s="10"/>
      <c r="B265" s="258"/>
      <c r="C265" s="258"/>
      <c r="D265" s="258"/>
      <c r="E265" s="258"/>
      <c r="F265" s="258"/>
      <c r="G265" s="53"/>
      <c r="H265" s="440"/>
      <c r="I265" s="434"/>
      <c r="J265" s="440"/>
      <c r="K265" s="434"/>
      <c r="L265" s="442"/>
      <c r="M265" s="434"/>
      <c r="N265" s="440"/>
      <c r="O265" s="434"/>
      <c r="P265" s="440"/>
      <c r="Q265" s="434"/>
      <c r="R265" s="440"/>
      <c r="S265" s="434"/>
      <c r="T265" s="440"/>
      <c r="U265" s="434"/>
      <c r="V265" s="440"/>
      <c r="W265" s="434"/>
      <c r="X265" s="440"/>
      <c r="Y265" s="434"/>
      <c r="Z265" s="440"/>
      <c r="AA265" s="434"/>
      <c r="AB265" s="132"/>
      <c r="AC265" s="132"/>
      <c r="AE265" s="53"/>
      <c r="AF265" s="440"/>
      <c r="AG265" s="434"/>
      <c r="AH265" s="440"/>
      <c r="AI265" s="434"/>
      <c r="AJ265" s="440"/>
      <c r="AK265" s="434"/>
      <c r="AL265" s="395"/>
      <c r="AM265" s="395"/>
      <c r="AN265" s="440"/>
      <c r="AO265" s="434"/>
      <c r="AP265" s="440"/>
      <c r="AQ265" s="434"/>
      <c r="AR265" s="440"/>
      <c r="AS265" s="434"/>
      <c r="AT265" s="440"/>
      <c r="AU265" s="434"/>
      <c r="AV265" s="378"/>
      <c r="AW265" s="53"/>
      <c r="AX265" s="440"/>
      <c r="AY265" s="434"/>
      <c r="AZ265" s="379"/>
      <c r="BA265" s="379"/>
      <c r="BC265" s="53"/>
      <c r="BD265" s="325"/>
      <c r="BE265" s="325"/>
      <c r="BF265" s="325"/>
      <c r="BG265" s="365"/>
      <c r="BH265" s="325"/>
      <c r="BI265" s="325"/>
      <c r="BJ265" s="325"/>
      <c r="BK265" s="365"/>
      <c r="BL265" s="325"/>
      <c r="BM265" s="325"/>
      <c r="BN265" s="325"/>
      <c r="BO265" s="365"/>
      <c r="BP265" s="325"/>
      <c r="BQ265" s="325"/>
      <c r="BR265" s="325"/>
      <c r="BS265" s="365"/>
      <c r="BT265" s="325"/>
      <c r="BU265" s="325"/>
      <c r="BV265" s="325"/>
      <c r="BW265" s="365"/>
      <c r="BX265" s="325"/>
      <c r="BY265" s="325"/>
      <c r="BZ265" s="325"/>
      <c r="CA265" s="365"/>
      <c r="CB265" s="379"/>
      <c r="CC265" s="379"/>
    </row>
    <row r="266" spans="1:81" ht="26.1" customHeight="1" x14ac:dyDescent="0.3">
      <c r="A266" s="10"/>
      <c r="B266" s="258"/>
      <c r="C266" s="258"/>
      <c r="D266" s="258"/>
      <c r="E266" s="258"/>
      <c r="F266" s="258"/>
      <c r="G266" s="80" t="s">
        <v>147</v>
      </c>
      <c r="H266" s="440"/>
      <c r="I266" s="434"/>
      <c r="J266" s="440"/>
      <c r="K266" s="434"/>
      <c r="L266" s="442"/>
      <c r="M266" s="434"/>
      <c r="N266" s="440"/>
      <c r="O266" s="434"/>
      <c r="P266" s="440"/>
      <c r="Q266" s="434"/>
      <c r="R266" s="440"/>
      <c r="S266" s="434"/>
      <c r="T266" s="440"/>
      <c r="U266" s="434"/>
      <c r="V266" s="440"/>
      <c r="W266" s="434"/>
      <c r="X266" s="440"/>
      <c r="Y266" s="434"/>
      <c r="Z266" s="440"/>
      <c r="AA266" s="434"/>
      <c r="AB266" s="132"/>
      <c r="AC266" s="132"/>
      <c r="AE266" s="80" t="s">
        <v>147</v>
      </c>
      <c r="AF266" s="440"/>
      <c r="AG266" s="434"/>
      <c r="AH266" s="440"/>
      <c r="AI266" s="434"/>
      <c r="AJ266" s="440"/>
      <c r="AK266" s="434"/>
      <c r="AL266" s="395"/>
      <c r="AM266" s="395"/>
      <c r="AN266" s="440"/>
      <c r="AO266" s="434"/>
      <c r="AP266" s="440"/>
      <c r="AQ266" s="434"/>
      <c r="AR266" s="440"/>
      <c r="AS266" s="434"/>
      <c r="AT266" s="440"/>
      <c r="AU266" s="434"/>
      <c r="AV266" s="378"/>
      <c r="AW266" s="53"/>
      <c r="AX266" s="440"/>
      <c r="AY266" s="434"/>
      <c r="AZ266" s="379"/>
      <c r="BA266" s="379"/>
      <c r="BC266" s="80" t="s">
        <v>147</v>
      </c>
      <c r="BD266" s="325"/>
      <c r="BE266" s="325"/>
      <c r="BF266" s="325"/>
      <c r="BG266" s="365"/>
      <c r="BH266" s="325"/>
      <c r="BI266" s="325"/>
      <c r="BJ266" s="325"/>
      <c r="BK266" s="365"/>
      <c r="BL266" s="325"/>
      <c r="BM266" s="325"/>
      <c r="BN266" s="325"/>
      <c r="BO266" s="365"/>
      <c r="BP266" s="325"/>
      <c r="BQ266" s="325"/>
      <c r="BR266" s="325"/>
      <c r="BS266" s="365"/>
      <c r="BT266" s="325"/>
      <c r="BU266" s="325"/>
      <c r="BV266" s="325"/>
      <c r="BW266" s="365"/>
      <c r="BX266" s="325"/>
      <c r="BY266" s="325"/>
      <c r="BZ266" s="325"/>
      <c r="CA266" s="365"/>
      <c r="CB266" s="379"/>
      <c r="CC266" s="379"/>
    </row>
    <row r="267" spans="1:81" x14ac:dyDescent="0.3">
      <c r="G267" s="53" t="s">
        <v>214</v>
      </c>
      <c r="H267" s="440">
        <v>3.0776899953413528</v>
      </c>
      <c r="I267" s="434"/>
      <c r="J267" s="440">
        <v>5.5851895573463892</v>
      </c>
      <c r="K267" s="434"/>
      <c r="L267" s="442">
        <v>2.025252709869422</v>
      </c>
      <c r="M267" s="434"/>
      <c r="N267" s="440">
        <v>3.840129425145558</v>
      </c>
      <c r="O267" s="434"/>
      <c r="P267" s="440">
        <v>0.97022719465554508</v>
      </c>
      <c r="Q267" s="434"/>
      <c r="R267" s="440">
        <v>1.4779105079006329</v>
      </c>
      <c r="S267" s="434"/>
      <c r="T267" s="440">
        <v>0.25590864087349979</v>
      </c>
      <c r="U267" s="434"/>
      <c r="V267" s="440">
        <v>1.944053094457908</v>
      </c>
      <c r="W267" s="434"/>
      <c r="X267" s="440">
        <v>2.0682378314790788</v>
      </c>
      <c r="Y267" s="434"/>
      <c r="Z267" s="440">
        <v>3.412486174332293</v>
      </c>
      <c r="AA267" s="434"/>
      <c r="AB267" s="132">
        <v>5165</v>
      </c>
      <c r="AC267" s="132">
        <v>6008</v>
      </c>
      <c r="AE267" s="53" t="s">
        <v>214</v>
      </c>
      <c r="AF267" s="440">
        <v>3.6246726876561381</v>
      </c>
      <c r="AG267" s="434"/>
      <c r="AH267" s="440">
        <v>5.1466687696503373</v>
      </c>
      <c r="AI267" s="434"/>
      <c r="AJ267" s="440">
        <v>2.2149376580594682</v>
      </c>
      <c r="AK267" s="434"/>
      <c r="AL267" s="395">
        <v>3.5132602603726082</v>
      </c>
      <c r="AM267" s="395"/>
      <c r="AN267" s="440">
        <v>1.479512703420155</v>
      </c>
      <c r="AO267" s="434"/>
      <c r="AP267" s="440">
        <v>1.245353952487001</v>
      </c>
      <c r="AQ267" s="434"/>
      <c r="AR267" s="440">
        <v>0.43916302570796589</v>
      </c>
      <c r="AS267" s="434"/>
      <c r="AT267" s="440">
        <v>2.147679101914675</v>
      </c>
      <c r="AU267" s="434"/>
      <c r="AV267" s="378">
        <v>2.2100897082309068</v>
      </c>
      <c r="AW267" s="53"/>
      <c r="AX267" s="440">
        <v>3.393895968085634</v>
      </c>
      <c r="AY267" s="434"/>
      <c r="AZ267" s="379">
        <v>5437</v>
      </c>
      <c r="BA267" s="379">
        <v>6250</v>
      </c>
      <c r="BC267" s="53" t="s">
        <v>214</v>
      </c>
      <c r="BD267" s="325">
        <v>3.3886560867038771</v>
      </c>
      <c r="BE267" s="325"/>
      <c r="BF267" s="325">
        <v>5.2835753433063433</v>
      </c>
      <c r="BG267" s="365"/>
      <c r="BH267" s="325">
        <v>2.0717640469201939</v>
      </c>
      <c r="BI267" s="325"/>
      <c r="BJ267" s="325">
        <v>3.5740044797840889</v>
      </c>
      <c r="BK267" s="365"/>
      <c r="BL267" s="325">
        <v>1.182599611392587</v>
      </c>
      <c r="BM267" s="325"/>
      <c r="BN267" s="325">
        <v>1.1748281365657209</v>
      </c>
      <c r="BO267" s="365"/>
      <c r="BP267" s="325">
        <v>3.25733351369102</v>
      </c>
      <c r="BQ267" s="325"/>
      <c r="BR267" s="325">
        <v>4.7191807383965054</v>
      </c>
      <c r="BS267" s="365"/>
      <c r="BT267" s="325">
        <v>3.458603699137229E-2</v>
      </c>
      <c r="BU267" s="325"/>
      <c r="BV267" s="325">
        <v>0.24631837914806989</v>
      </c>
      <c r="BW267" s="365"/>
      <c r="BX267" s="325">
        <v>0.41658124874533381</v>
      </c>
      <c r="BY267" s="325"/>
      <c r="BZ267" s="325">
        <v>1.0646161035287349</v>
      </c>
      <c r="CA267" s="365"/>
      <c r="CB267" s="379">
        <v>5643</v>
      </c>
      <c r="CC267" s="379">
        <v>6317</v>
      </c>
    </row>
    <row r="268" spans="1:81" x14ac:dyDescent="0.3">
      <c r="G268" s="53" t="s">
        <v>215</v>
      </c>
      <c r="H268" s="440">
        <v>7.1516892026993304</v>
      </c>
      <c r="I268" s="434"/>
      <c r="J268" s="440">
        <v>14.84115348099518</v>
      </c>
      <c r="K268" s="434"/>
      <c r="L268" s="442">
        <v>4.4719966932296478</v>
      </c>
      <c r="M268" s="434"/>
      <c r="N268" s="440">
        <v>11.539890985000159</v>
      </c>
      <c r="O268" s="434"/>
      <c r="P268" s="440">
        <v>2.6649519519777889</v>
      </c>
      <c r="Q268" s="434"/>
      <c r="R268" s="440">
        <v>4.03321133997669</v>
      </c>
      <c r="S268" s="434"/>
      <c r="T268" s="440">
        <v>0.40087708203153583</v>
      </c>
      <c r="U268" s="434"/>
      <c r="V268" s="440">
        <v>2.4900658751848459</v>
      </c>
      <c r="W268" s="434"/>
      <c r="X268" s="440">
        <v>4.7496288983844144</v>
      </c>
      <c r="Y268" s="434"/>
      <c r="Z268" s="440">
        <v>6.5377230357136993</v>
      </c>
      <c r="AA268" s="434"/>
      <c r="AB268" s="132">
        <v>1113</v>
      </c>
      <c r="AC268" s="132">
        <v>1759</v>
      </c>
      <c r="AE268" s="53" t="s">
        <v>215</v>
      </c>
      <c r="AF268" s="440">
        <v>6.7571141389711578</v>
      </c>
      <c r="AG268" s="434"/>
      <c r="AH268" s="440">
        <v>13.881175567212519</v>
      </c>
      <c r="AI268" s="434"/>
      <c r="AJ268" s="440">
        <v>4.2710266983562208</v>
      </c>
      <c r="AK268" s="434"/>
      <c r="AL268" s="395">
        <v>9.9715066052884715</v>
      </c>
      <c r="AM268" s="395"/>
      <c r="AN268" s="440">
        <v>2.892020191666778</v>
      </c>
      <c r="AO268" s="434"/>
      <c r="AP268" s="440">
        <v>3.6196318215957448</v>
      </c>
      <c r="AQ268" s="434"/>
      <c r="AR268" s="440">
        <v>0.73692438330760524</v>
      </c>
      <c r="AS268" s="434"/>
      <c r="AT268" s="440">
        <v>2.2355844906610298</v>
      </c>
      <c r="AU268" s="434"/>
      <c r="AV268" s="378">
        <v>3.9962970400324038</v>
      </c>
      <c r="AW268" s="53"/>
      <c r="AX268" s="440">
        <v>6.3342044175461076</v>
      </c>
      <c r="AY268" s="434"/>
      <c r="AZ268" s="379">
        <v>1171</v>
      </c>
      <c r="BA268" s="379">
        <v>1900</v>
      </c>
      <c r="BC268" s="53" t="s">
        <v>215</v>
      </c>
      <c r="BD268" s="325">
        <v>6.4050202601026136</v>
      </c>
      <c r="BE268" s="325"/>
      <c r="BF268" s="325">
        <v>12.11652949819376</v>
      </c>
      <c r="BG268" s="365"/>
      <c r="BH268" s="325">
        <v>4.7589205561272117</v>
      </c>
      <c r="BI268" s="325"/>
      <c r="BJ268" s="325">
        <v>8.6275678689524842</v>
      </c>
      <c r="BK268" s="365"/>
      <c r="BL268" s="325">
        <v>1.6252400291678011</v>
      </c>
      <c r="BM268" s="325"/>
      <c r="BN268" s="325">
        <v>3.1932168704533752</v>
      </c>
      <c r="BO268" s="365"/>
      <c r="BP268" s="325">
        <v>6.2074331018661741</v>
      </c>
      <c r="BQ268" s="325"/>
      <c r="BR268" s="325">
        <v>11.622015300114089</v>
      </c>
      <c r="BS268" s="365"/>
      <c r="BT268" s="325">
        <v>0.26725330211450382</v>
      </c>
      <c r="BU268" s="325"/>
      <c r="BV268" s="325">
        <v>0.60736534095744776</v>
      </c>
      <c r="BW268" s="365"/>
      <c r="BX268" s="325">
        <v>1.233654510457302</v>
      </c>
      <c r="BY268" s="325"/>
      <c r="BZ268" s="325">
        <v>3.115245143375176</v>
      </c>
      <c r="CA268" s="365"/>
      <c r="CB268" s="379">
        <v>1269</v>
      </c>
      <c r="CC268" s="379">
        <v>2004</v>
      </c>
    </row>
    <row r="269" spans="1:81" x14ac:dyDescent="0.3">
      <c r="G269" s="53" t="s">
        <v>216</v>
      </c>
      <c r="H269" s="440">
        <v>4.2362507706833679</v>
      </c>
      <c r="I269" s="434"/>
      <c r="J269" s="440">
        <v>9.8858753891478557</v>
      </c>
      <c r="K269" s="434"/>
      <c r="L269" s="442">
        <v>2.6824870867316961</v>
      </c>
      <c r="M269" s="434"/>
      <c r="N269" s="440">
        <v>6.8305952373490042</v>
      </c>
      <c r="O269" s="434"/>
      <c r="P269" s="440">
        <v>1.646532331095772</v>
      </c>
      <c r="Q269" s="434"/>
      <c r="R269" s="440">
        <v>2.543018841783407</v>
      </c>
      <c r="S269" s="434"/>
      <c r="T269" s="440">
        <v>1.6431764163130671</v>
      </c>
      <c r="U269" s="434"/>
      <c r="V269" s="440">
        <v>4.4899346571560059</v>
      </c>
      <c r="W269" s="434"/>
      <c r="X269" s="440">
        <v>2.0007839785510511</v>
      </c>
      <c r="Y269" s="434"/>
      <c r="Z269" s="440">
        <v>7.0492682505327</v>
      </c>
      <c r="AA269" s="434"/>
      <c r="AB269" s="132">
        <v>2213</v>
      </c>
      <c r="AC269" s="132">
        <v>2569</v>
      </c>
      <c r="AE269" s="53" t="s">
        <v>216</v>
      </c>
      <c r="AF269" s="440">
        <v>4.9428582715402234</v>
      </c>
      <c r="AG269" s="434"/>
      <c r="AH269" s="440">
        <v>9.4854772726404342</v>
      </c>
      <c r="AI269" s="434"/>
      <c r="AJ269" s="440">
        <v>3.2593560858707908</v>
      </c>
      <c r="AK269" s="434"/>
      <c r="AL269" s="395">
        <v>6.7642695829274686</v>
      </c>
      <c r="AM269" s="395"/>
      <c r="AN269" s="440">
        <v>1.9962246806844719</v>
      </c>
      <c r="AO269" s="434"/>
      <c r="AP269" s="440">
        <v>2.2176252433583161</v>
      </c>
      <c r="AQ269" s="434"/>
      <c r="AR269" s="440">
        <v>1.0958673001236301</v>
      </c>
      <c r="AS269" s="434"/>
      <c r="AT269" s="440">
        <v>5.9704489458735814</v>
      </c>
      <c r="AU269" s="434"/>
      <c r="AV269" s="378">
        <v>3.371119874880466</v>
      </c>
      <c r="AW269" s="53"/>
      <c r="AX269" s="440">
        <v>6.0793435822626112</v>
      </c>
      <c r="AY269" s="434"/>
      <c r="AZ269" s="379">
        <v>2291</v>
      </c>
      <c r="BA269" s="379">
        <v>2639</v>
      </c>
      <c r="BC269" s="53" t="s">
        <v>216</v>
      </c>
      <c r="BD269" s="325">
        <v>5.1859461582631692</v>
      </c>
      <c r="BE269" s="325"/>
      <c r="BF269" s="325">
        <v>9.3371664011130981</v>
      </c>
      <c r="BG269" s="365"/>
      <c r="BH269" s="325">
        <v>3.152391293594353</v>
      </c>
      <c r="BI269" s="325"/>
      <c r="BJ269" s="325">
        <v>6.6037883078754689</v>
      </c>
      <c r="BK269" s="365"/>
      <c r="BL269" s="325">
        <v>1.792539344959927</v>
      </c>
      <c r="BM269" s="325"/>
      <c r="BN269" s="325">
        <v>2.135918596785948</v>
      </c>
      <c r="BO269" s="365"/>
      <c r="BP269" s="325">
        <v>4.8839722000203727</v>
      </c>
      <c r="BQ269" s="325"/>
      <c r="BR269" s="325">
        <v>8.617445549894903</v>
      </c>
      <c r="BS269" s="365"/>
      <c r="BT269" s="325">
        <v>9.3222070897548873E-2</v>
      </c>
      <c r="BU269" s="325"/>
      <c r="BV269" s="325">
        <v>0.74765454902608908</v>
      </c>
      <c r="BW269" s="365"/>
      <c r="BX269" s="325">
        <v>0.91717659488469538</v>
      </c>
      <c r="BY269" s="325"/>
      <c r="BZ269" s="325">
        <v>2.26376860994539</v>
      </c>
      <c r="CA269" s="365"/>
      <c r="CB269" s="379">
        <v>2543</v>
      </c>
      <c r="CC269" s="379">
        <v>2722</v>
      </c>
    </row>
    <row r="270" spans="1:81" ht="15.75" customHeight="1" x14ac:dyDescent="0.3">
      <c r="A270" s="9"/>
      <c r="G270" s="53"/>
      <c r="H270" s="440"/>
      <c r="I270" s="434"/>
      <c r="J270" s="440"/>
      <c r="K270" s="434"/>
      <c r="L270" s="442"/>
      <c r="M270" s="434"/>
      <c r="N270" s="440"/>
      <c r="O270" s="434"/>
      <c r="P270" s="440"/>
      <c r="Q270" s="434"/>
      <c r="R270" s="440"/>
      <c r="S270" s="434"/>
      <c r="T270" s="440"/>
      <c r="U270" s="434"/>
      <c r="V270" s="440"/>
      <c r="W270" s="434"/>
      <c r="X270" s="440"/>
      <c r="Y270" s="434"/>
      <c r="Z270" s="440"/>
      <c r="AA270" s="434"/>
      <c r="AB270" s="132"/>
      <c r="AC270" s="132"/>
      <c r="AE270" s="53"/>
      <c r="AF270" s="440"/>
      <c r="AG270" s="434"/>
      <c r="AH270" s="440"/>
      <c r="AI270" s="434"/>
      <c r="AJ270" s="440"/>
      <c r="AK270" s="434"/>
      <c r="AL270" s="395"/>
      <c r="AM270" s="395"/>
      <c r="AN270" s="440"/>
      <c r="AO270" s="434"/>
      <c r="AP270" s="440"/>
      <c r="AQ270" s="434"/>
      <c r="AR270" s="440"/>
      <c r="AS270" s="434"/>
      <c r="AT270" s="440"/>
      <c r="AU270" s="434"/>
      <c r="AV270" s="378"/>
      <c r="AW270" s="53"/>
      <c r="AX270" s="440"/>
      <c r="AY270" s="434"/>
      <c r="AZ270" s="379"/>
      <c r="BA270" s="379"/>
      <c r="BC270" s="53"/>
      <c r="BD270" s="325"/>
      <c r="BE270" s="325"/>
      <c r="BF270" s="325"/>
      <c r="BG270" s="365"/>
      <c r="BH270" s="325"/>
      <c r="BI270" s="325"/>
      <c r="BJ270" s="325"/>
      <c r="BK270" s="365"/>
      <c r="BL270" s="325"/>
      <c r="BM270" s="325"/>
      <c r="BN270" s="325"/>
      <c r="BO270" s="365"/>
      <c r="BP270" s="325"/>
      <c r="BQ270" s="325"/>
      <c r="BR270" s="325"/>
      <c r="BS270" s="365"/>
      <c r="BT270" s="325"/>
      <c r="BU270" s="325"/>
      <c r="BV270" s="325"/>
      <c r="BW270" s="365"/>
      <c r="BX270" s="325"/>
      <c r="BY270" s="325"/>
      <c r="BZ270" s="325"/>
      <c r="CA270" s="365"/>
      <c r="CB270" s="379"/>
      <c r="CC270" s="379"/>
    </row>
    <row r="271" spans="1:81" x14ac:dyDescent="0.3">
      <c r="A271" s="12"/>
      <c r="G271" s="80" t="s">
        <v>148</v>
      </c>
      <c r="H271" s="440"/>
      <c r="I271" s="434"/>
      <c r="J271" s="440"/>
      <c r="K271" s="434"/>
      <c r="L271" s="442"/>
      <c r="M271" s="434"/>
      <c r="N271" s="440"/>
      <c r="O271" s="434"/>
      <c r="P271" s="440"/>
      <c r="Q271" s="434"/>
      <c r="R271" s="440"/>
      <c r="S271" s="434"/>
      <c r="T271" s="440"/>
      <c r="U271" s="434"/>
      <c r="V271" s="440"/>
      <c r="W271" s="434"/>
      <c r="X271" s="440"/>
      <c r="Y271" s="434"/>
      <c r="Z271" s="440"/>
      <c r="AA271" s="434"/>
      <c r="AB271" s="132"/>
      <c r="AC271" s="132"/>
      <c r="AE271" s="80" t="s">
        <v>148</v>
      </c>
      <c r="AF271" s="440"/>
      <c r="AG271" s="434"/>
      <c r="AH271" s="440"/>
      <c r="AI271" s="434"/>
      <c r="AJ271" s="440"/>
      <c r="AK271" s="434"/>
      <c r="AL271" s="395"/>
      <c r="AM271" s="395"/>
      <c r="AN271" s="440"/>
      <c r="AO271" s="434"/>
      <c r="AP271" s="440"/>
      <c r="AQ271" s="434"/>
      <c r="AR271" s="440"/>
      <c r="AS271" s="434"/>
      <c r="AT271" s="440"/>
      <c r="AU271" s="434"/>
      <c r="AV271" s="378"/>
      <c r="AW271" s="53"/>
      <c r="AX271" s="440"/>
      <c r="AY271" s="434"/>
      <c r="AZ271" s="379"/>
      <c r="BA271" s="379"/>
      <c r="BC271" s="80" t="s">
        <v>148</v>
      </c>
      <c r="BD271" s="325"/>
      <c r="BE271" s="325"/>
      <c r="BF271" s="325"/>
      <c r="BG271" s="365"/>
      <c r="BH271" s="325"/>
      <c r="BI271" s="325"/>
      <c r="BJ271" s="325"/>
      <c r="BK271" s="365"/>
      <c r="BL271" s="325"/>
      <c r="BM271" s="325"/>
      <c r="BN271" s="325"/>
      <c r="BO271" s="365"/>
      <c r="BP271" s="325"/>
      <c r="BQ271" s="325"/>
      <c r="BR271" s="325"/>
      <c r="BS271" s="365"/>
      <c r="BT271" s="325"/>
      <c r="BU271" s="325"/>
      <c r="BV271" s="325"/>
      <c r="BW271" s="365"/>
      <c r="BX271" s="325"/>
      <c r="BY271" s="325"/>
      <c r="BZ271" s="325"/>
      <c r="CA271" s="365"/>
      <c r="CB271" s="379"/>
      <c r="CC271" s="379"/>
    </row>
    <row r="272" spans="1:81" x14ac:dyDescent="0.3">
      <c r="G272" s="53" t="s">
        <v>217</v>
      </c>
      <c r="H272" s="440">
        <v>3.908155635522609</v>
      </c>
      <c r="I272" s="434"/>
      <c r="J272" s="440">
        <v>7.8887270380528003</v>
      </c>
      <c r="K272" s="434"/>
      <c r="L272" s="442">
        <v>2.4867768634348</v>
      </c>
      <c r="M272" s="434"/>
      <c r="N272" s="440">
        <v>5.5865647983924527</v>
      </c>
      <c r="O272" s="434"/>
      <c r="P272" s="440">
        <v>1.3993425732127771</v>
      </c>
      <c r="Q272" s="434"/>
      <c r="R272" s="440">
        <v>2.1400687927586559</v>
      </c>
      <c r="S272" s="434"/>
      <c r="T272" s="440">
        <v>0.55800599160318254</v>
      </c>
      <c r="U272" s="434"/>
      <c r="V272" s="440">
        <v>2.6269169245621269</v>
      </c>
      <c r="W272" s="434"/>
      <c r="X272" s="440">
        <v>2.4052518318646041</v>
      </c>
      <c r="Y272" s="434"/>
      <c r="Z272" s="440">
        <v>4.9276743092716018</v>
      </c>
      <c r="AA272" s="434"/>
      <c r="AB272" s="132">
        <v>7081</v>
      </c>
      <c r="AC272" s="132">
        <v>8876</v>
      </c>
      <c r="AE272" s="53" t="s">
        <v>217</v>
      </c>
      <c r="AF272" s="440">
        <v>4.2723271867281154</v>
      </c>
      <c r="AG272" s="434"/>
      <c r="AH272" s="440">
        <v>7.4628656247655671</v>
      </c>
      <c r="AI272" s="434"/>
      <c r="AJ272" s="440">
        <v>2.5933365838983669</v>
      </c>
      <c r="AK272" s="434"/>
      <c r="AL272" s="395">
        <v>5.1663376957824099</v>
      </c>
      <c r="AM272" s="395"/>
      <c r="AN272" s="440">
        <v>1.831367147423973</v>
      </c>
      <c r="AO272" s="434"/>
      <c r="AP272" s="440">
        <v>1.8344051209391541</v>
      </c>
      <c r="AQ272" s="434"/>
      <c r="AR272" s="440">
        <v>0.5477823655690236</v>
      </c>
      <c r="AS272" s="434"/>
      <c r="AT272" s="440">
        <v>3.0333927974454689</v>
      </c>
      <c r="AU272" s="434"/>
      <c r="AV272" s="378">
        <v>2.6809411212434759</v>
      </c>
      <c r="AW272" s="53"/>
      <c r="AX272" s="440">
        <v>4.4491134895466837</v>
      </c>
      <c r="AY272" s="434"/>
      <c r="AZ272" s="379">
        <v>7512</v>
      </c>
      <c r="BA272" s="379">
        <v>9322</v>
      </c>
      <c r="BC272" s="53" t="s">
        <v>217</v>
      </c>
      <c r="BD272" s="325">
        <v>4.2284193214755978</v>
      </c>
      <c r="BE272" s="325"/>
      <c r="BF272" s="325">
        <v>7.2135218771548004</v>
      </c>
      <c r="BG272" s="365"/>
      <c r="BH272" s="325">
        <v>2.7554353046224089</v>
      </c>
      <c r="BI272" s="325"/>
      <c r="BJ272" s="325">
        <v>5.0494784699476778</v>
      </c>
      <c r="BK272" s="365"/>
      <c r="BL272" s="325">
        <v>1.3584474452209041</v>
      </c>
      <c r="BM272" s="325"/>
      <c r="BN272" s="325">
        <v>1.6731345069457551</v>
      </c>
      <c r="BO272" s="365"/>
      <c r="BP272" s="325">
        <v>4.0779122373316614</v>
      </c>
      <c r="BQ272" s="325"/>
      <c r="BR272" s="325">
        <v>6.6348417026765798</v>
      </c>
      <c r="BS272" s="365"/>
      <c r="BT272" s="325">
        <v>6.5342107792202037E-2</v>
      </c>
      <c r="BU272" s="325"/>
      <c r="BV272" s="325">
        <v>0.38946978476384458</v>
      </c>
      <c r="BW272" s="365"/>
      <c r="BX272" s="325">
        <v>0.63731078379522288</v>
      </c>
      <c r="BY272" s="325"/>
      <c r="BZ272" s="325">
        <v>1.6329354995179199</v>
      </c>
      <c r="CA272" s="365"/>
      <c r="CB272" s="379">
        <v>7801</v>
      </c>
      <c r="CC272" s="379">
        <v>9461</v>
      </c>
    </row>
    <row r="273" spans="1:81" x14ac:dyDescent="0.3">
      <c r="A273" s="10"/>
      <c r="B273" s="10"/>
      <c r="G273" s="60" t="s">
        <v>218</v>
      </c>
      <c r="H273" s="440">
        <v>3.177283768414179</v>
      </c>
      <c r="I273" s="434"/>
      <c r="J273" s="440">
        <v>5.7503732432689834</v>
      </c>
      <c r="K273" s="434"/>
      <c r="L273" s="442">
        <v>1.721355040546662</v>
      </c>
      <c r="M273" s="434"/>
      <c r="N273" s="440">
        <v>3.504550968009311</v>
      </c>
      <c r="O273" s="434"/>
      <c r="P273" s="440">
        <v>1.380049708450414</v>
      </c>
      <c r="Q273" s="434"/>
      <c r="R273" s="440">
        <v>1.9436451573537199</v>
      </c>
      <c r="S273" s="434"/>
      <c r="T273" s="440">
        <v>0.45396729908813749</v>
      </c>
      <c r="U273" s="434"/>
      <c r="V273" s="440">
        <v>2.5175324251086102</v>
      </c>
      <c r="W273" s="434"/>
      <c r="X273" s="440">
        <v>1.950849575604847</v>
      </c>
      <c r="Y273" s="434"/>
      <c r="Z273" s="440">
        <v>4.2221007321533941</v>
      </c>
      <c r="AA273" s="434"/>
      <c r="AB273" s="132">
        <v>1873</v>
      </c>
      <c r="AC273" s="132">
        <v>2153</v>
      </c>
      <c r="AE273" s="60" t="s">
        <v>218</v>
      </c>
      <c r="AF273" s="440">
        <v>4.0238621534271903</v>
      </c>
      <c r="AG273" s="434"/>
      <c r="AH273" s="440">
        <v>5.4493723660001843</v>
      </c>
      <c r="AI273" s="434"/>
      <c r="AJ273" s="440">
        <v>2.466193344020863</v>
      </c>
      <c r="AK273" s="434"/>
      <c r="AL273" s="395">
        <v>3.3375163985076539</v>
      </c>
      <c r="AM273" s="395"/>
      <c r="AN273" s="440">
        <v>1.743920063791031</v>
      </c>
      <c r="AO273" s="434"/>
      <c r="AP273" s="440">
        <v>1.6685134001224731</v>
      </c>
      <c r="AQ273" s="434"/>
      <c r="AR273" s="440">
        <v>0.48362541736976078</v>
      </c>
      <c r="AS273" s="434"/>
      <c r="AT273" s="440">
        <v>3.3930048076847599</v>
      </c>
      <c r="AU273" s="434"/>
      <c r="AV273" s="378">
        <v>1.7383475061200371</v>
      </c>
      <c r="AW273" s="53"/>
      <c r="AX273" s="440">
        <v>4.0996466630247763</v>
      </c>
      <c r="AY273" s="434"/>
      <c r="AZ273" s="379">
        <v>1987</v>
      </c>
      <c r="BA273" s="379">
        <v>2362</v>
      </c>
      <c r="BC273" s="60" t="s">
        <v>218</v>
      </c>
      <c r="BD273" s="325">
        <v>3.1302997197231921</v>
      </c>
      <c r="BE273" s="325"/>
      <c r="BF273" s="325">
        <v>5.1186466696853374</v>
      </c>
      <c r="BG273" s="365"/>
      <c r="BH273" s="325">
        <v>2.2314610495974398</v>
      </c>
      <c r="BI273" s="325"/>
      <c r="BJ273" s="325">
        <v>3.491294224984649</v>
      </c>
      <c r="BK273" s="365"/>
      <c r="BL273" s="325">
        <v>1.062412195215928</v>
      </c>
      <c r="BM273" s="325"/>
      <c r="BN273" s="325">
        <v>1.365450493054194</v>
      </c>
      <c r="BO273" s="365"/>
      <c r="BP273" s="325">
        <v>3.1755739695428469</v>
      </c>
      <c r="BQ273" s="325"/>
      <c r="BR273" s="325">
        <v>4.6289772694434737</v>
      </c>
      <c r="BS273" s="365"/>
      <c r="BT273" s="325">
        <v>0</v>
      </c>
      <c r="BU273" s="325"/>
      <c r="BV273" s="325">
        <v>0.19860772703415661</v>
      </c>
      <c r="BW273" s="365"/>
      <c r="BX273" s="325">
        <v>0.19035319117280511</v>
      </c>
      <c r="BY273" s="325"/>
      <c r="BZ273" s="325">
        <v>1.2535039721363339</v>
      </c>
      <c r="CA273" s="365"/>
      <c r="CB273" s="379">
        <v>1995</v>
      </c>
      <c r="CC273" s="379">
        <v>2305</v>
      </c>
    </row>
    <row r="274" spans="1:81" x14ac:dyDescent="0.3">
      <c r="A274" s="10"/>
      <c r="B274" s="10"/>
      <c r="G274" s="60" t="s">
        <v>219</v>
      </c>
      <c r="H274" s="440">
        <v>3.7295365251447832</v>
      </c>
      <c r="I274" s="434"/>
      <c r="J274" s="440">
        <v>8.1666606481413542</v>
      </c>
      <c r="K274" s="434"/>
      <c r="L274" s="442">
        <v>2.658366199371009</v>
      </c>
      <c r="M274" s="434"/>
      <c r="N274" s="440">
        <v>6.0103658110281772</v>
      </c>
      <c r="O274" s="434"/>
      <c r="P274" s="440">
        <v>1.023604477360909</v>
      </c>
      <c r="Q274" s="434"/>
      <c r="R274" s="440">
        <v>1.8655098710828371</v>
      </c>
      <c r="S274" s="434"/>
      <c r="T274" s="440">
        <v>0.42466385363470971</v>
      </c>
      <c r="U274" s="434"/>
      <c r="V274" s="440">
        <v>2.346854653070964</v>
      </c>
      <c r="W274" s="434"/>
      <c r="X274" s="440">
        <v>2.4397674485615779</v>
      </c>
      <c r="Y274" s="434"/>
      <c r="Z274" s="440">
        <v>4.4411134794569431</v>
      </c>
      <c r="AA274" s="434"/>
      <c r="AB274" s="132">
        <v>2604</v>
      </c>
      <c r="AC274" s="132">
        <v>3222</v>
      </c>
      <c r="AE274" s="60" t="s">
        <v>219</v>
      </c>
      <c r="AF274" s="440">
        <v>3.7298364810996958</v>
      </c>
      <c r="AG274" s="434"/>
      <c r="AH274" s="440">
        <v>6.710384610246475</v>
      </c>
      <c r="AI274" s="434"/>
      <c r="AJ274" s="440">
        <v>2.358829048037927</v>
      </c>
      <c r="AK274" s="434"/>
      <c r="AL274" s="395">
        <v>4.6966198817423708</v>
      </c>
      <c r="AM274" s="395"/>
      <c r="AN274" s="440">
        <v>1.6370833321259619</v>
      </c>
      <c r="AO274" s="434"/>
      <c r="AP274" s="440">
        <v>1.45064724681612</v>
      </c>
      <c r="AQ274" s="434"/>
      <c r="AR274" s="440">
        <v>0.43745392919219961</v>
      </c>
      <c r="AS274" s="434"/>
      <c r="AT274" s="440">
        <v>2.2138136879922889</v>
      </c>
      <c r="AU274" s="434"/>
      <c r="AV274" s="378">
        <v>2.7555970969558969</v>
      </c>
      <c r="AW274" s="53"/>
      <c r="AX274" s="440">
        <v>4.3444831330874472</v>
      </c>
      <c r="AY274" s="434"/>
      <c r="AZ274" s="379">
        <v>2777</v>
      </c>
      <c r="BA274" s="379">
        <v>3460</v>
      </c>
      <c r="BC274" s="60" t="s">
        <v>219</v>
      </c>
      <c r="BD274" s="325">
        <v>3.5973509481548702</v>
      </c>
      <c r="BE274" s="325"/>
      <c r="BF274" s="325">
        <v>7.1898435403104672</v>
      </c>
      <c r="BG274" s="365"/>
      <c r="BH274" s="325">
        <v>2.2216900671122981</v>
      </c>
      <c r="BI274" s="325"/>
      <c r="BJ274" s="325">
        <v>4.9428262322984136</v>
      </c>
      <c r="BK274" s="365"/>
      <c r="BL274" s="325">
        <v>1.138149063039928</v>
      </c>
      <c r="BM274" s="325"/>
      <c r="BN274" s="325">
        <v>1.6369231524214549</v>
      </c>
      <c r="BO274" s="365"/>
      <c r="BP274" s="325">
        <v>3.3841816890967862</v>
      </c>
      <c r="BQ274" s="325"/>
      <c r="BR274" s="325">
        <v>6.5470789964808507</v>
      </c>
      <c r="BS274" s="365"/>
      <c r="BT274" s="325">
        <v>6.749865912372513E-2</v>
      </c>
      <c r="BU274" s="325"/>
      <c r="BV274" s="325">
        <v>0.41435556977522359</v>
      </c>
      <c r="BW274" s="365"/>
      <c r="BX274" s="325">
        <v>0.9173236777264504</v>
      </c>
      <c r="BY274" s="325"/>
      <c r="BZ274" s="325">
        <v>1.6895898790351269</v>
      </c>
      <c r="CA274" s="365"/>
      <c r="CB274" s="379">
        <v>2880</v>
      </c>
      <c r="CC274" s="379">
        <v>3545</v>
      </c>
    </row>
    <row r="275" spans="1:81" x14ac:dyDescent="0.3">
      <c r="A275" s="10"/>
      <c r="B275" s="10"/>
      <c r="G275" s="60" t="s">
        <v>220</v>
      </c>
      <c r="H275" s="440">
        <v>4.5858212791674493</v>
      </c>
      <c r="I275" s="434"/>
      <c r="J275" s="440">
        <v>8.9843513862358559</v>
      </c>
      <c r="K275" s="434"/>
      <c r="L275" s="442">
        <v>2.8471171208496382</v>
      </c>
      <c r="M275" s="434"/>
      <c r="N275" s="440">
        <v>6.5055040803691861</v>
      </c>
      <c r="O275" s="434"/>
      <c r="P275" s="440">
        <v>1.7749055700407641</v>
      </c>
      <c r="Q275" s="434"/>
      <c r="R275" s="440">
        <v>2.5178373226080728</v>
      </c>
      <c r="S275" s="434"/>
      <c r="T275" s="440">
        <v>0.75718214380357896</v>
      </c>
      <c r="U275" s="434"/>
      <c r="V275" s="440">
        <v>2.955042312383191</v>
      </c>
      <c r="W275" s="434"/>
      <c r="X275" s="440">
        <v>2.68214230376419</v>
      </c>
      <c r="Y275" s="434"/>
      <c r="Z275" s="440">
        <v>5.822473460205619</v>
      </c>
      <c r="AA275" s="434"/>
      <c r="AB275" s="132">
        <v>2604</v>
      </c>
      <c r="AC275" s="132">
        <v>3501</v>
      </c>
      <c r="AE275" s="60" t="s">
        <v>220</v>
      </c>
      <c r="AF275" s="440">
        <v>4.9722084333381522</v>
      </c>
      <c r="AG275" s="434"/>
      <c r="AH275" s="440">
        <v>9.5562586904777138</v>
      </c>
      <c r="AI275" s="434"/>
      <c r="AJ275" s="440">
        <v>2.9062700396616989</v>
      </c>
      <c r="AK275" s="434"/>
      <c r="AL275" s="395">
        <v>6.8430149857357394</v>
      </c>
      <c r="AM275" s="395"/>
      <c r="AN275" s="440">
        <v>2.079593473466947</v>
      </c>
      <c r="AO275" s="434"/>
      <c r="AP275" s="440">
        <v>2.320385356243408</v>
      </c>
      <c r="AQ275" s="434"/>
      <c r="AR275" s="440">
        <v>0.69858437309370602</v>
      </c>
      <c r="AS275" s="434"/>
      <c r="AT275" s="440">
        <v>3.593487451908981</v>
      </c>
      <c r="AU275" s="434"/>
      <c r="AV275" s="378">
        <v>3.236979091483327</v>
      </c>
      <c r="AW275" s="53"/>
      <c r="AX275" s="440">
        <v>4.7846955536994926</v>
      </c>
      <c r="AY275" s="434"/>
      <c r="AZ275" s="379">
        <v>2748</v>
      </c>
      <c r="BA275" s="379">
        <v>3500</v>
      </c>
      <c r="BC275" s="60" t="s">
        <v>220</v>
      </c>
      <c r="BD275" s="325">
        <v>5.5150832493874811</v>
      </c>
      <c r="BE275" s="325"/>
      <c r="BF275" s="325">
        <v>8.6046600641902931</v>
      </c>
      <c r="BG275" s="365"/>
      <c r="BH275" s="325">
        <v>3.5769436385371849</v>
      </c>
      <c r="BI275" s="325"/>
      <c r="BJ275" s="325">
        <v>6.1514856379978102</v>
      </c>
      <c r="BK275" s="365"/>
      <c r="BL275" s="325">
        <v>1.748016503492088</v>
      </c>
      <c r="BM275" s="325"/>
      <c r="BN275" s="325">
        <v>1.905409063524089</v>
      </c>
      <c r="BO275" s="365"/>
      <c r="BP275" s="325">
        <v>5.3063371431207376</v>
      </c>
      <c r="BQ275" s="325"/>
      <c r="BR275" s="325">
        <v>8.0403687079686375</v>
      </c>
      <c r="BS275" s="365"/>
      <c r="BT275" s="325">
        <v>0.1049337450679047</v>
      </c>
      <c r="BU275" s="325"/>
      <c r="BV275" s="325">
        <v>0.48912907435951358</v>
      </c>
      <c r="BW275" s="365"/>
      <c r="BX275" s="325">
        <v>0.65986100758267596</v>
      </c>
      <c r="BY275" s="325"/>
      <c r="BZ275" s="325">
        <v>1.823651169731326</v>
      </c>
      <c r="CA275" s="365"/>
      <c r="CB275" s="379">
        <v>2926</v>
      </c>
      <c r="CC275" s="379">
        <v>3611</v>
      </c>
    </row>
    <row r="276" spans="1:81" x14ac:dyDescent="0.3">
      <c r="A276" s="10"/>
      <c r="B276" s="10"/>
      <c r="G276" s="53" t="s">
        <v>382</v>
      </c>
      <c r="H276" s="440">
        <v>4.4544490250204287</v>
      </c>
      <c r="I276" s="434"/>
      <c r="J276" s="440">
        <v>9.5854547452609129</v>
      </c>
      <c r="K276" s="434"/>
      <c r="L276" s="442">
        <v>3.0689680936639721</v>
      </c>
      <c r="M276" s="434"/>
      <c r="N276" s="440">
        <v>7.1818858125474119</v>
      </c>
      <c r="O276" s="434"/>
      <c r="P276" s="440">
        <v>1.562836815955799</v>
      </c>
      <c r="Q276" s="434"/>
      <c r="R276" s="440">
        <v>2.450181193729589</v>
      </c>
      <c r="S276" s="434"/>
      <c r="T276" s="440">
        <v>1.55875158638487</v>
      </c>
      <c r="U276" s="434"/>
      <c r="V276" s="440">
        <v>3.4637265008513589</v>
      </c>
      <c r="W276" s="434"/>
      <c r="X276" s="440">
        <v>2.745476176976863</v>
      </c>
      <c r="Y276" s="434"/>
      <c r="Z276" s="440">
        <v>4.5908510186598477</v>
      </c>
      <c r="AA276" s="434"/>
      <c r="AB276" s="132">
        <v>1336</v>
      </c>
      <c r="AC276" s="132">
        <v>1363</v>
      </c>
      <c r="AE276" s="53" t="s">
        <v>382</v>
      </c>
      <c r="AF276" s="440">
        <v>4.8908334051645559</v>
      </c>
      <c r="AG276" s="434"/>
      <c r="AH276" s="440">
        <v>8.9287632615382293</v>
      </c>
      <c r="AI276" s="434"/>
      <c r="AJ276" s="440">
        <v>3.520392535311085</v>
      </c>
      <c r="AK276" s="434"/>
      <c r="AL276" s="395">
        <v>6.4643646814056828</v>
      </c>
      <c r="AM276" s="395"/>
      <c r="AN276" s="440">
        <v>1.771232410971735</v>
      </c>
      <c r="AO276" s="434"/>
      <c r="AP276" s="440">
        <v>2.3295334521592941</v>
      </c>
      <c r="AQ276" s="434"/>
      <c r="AR276" s="440">
        <v>1.3896323605883261</v>
      </c>
      <c r="AS276" s="434"/>
      <c r="AT276" s="440">
        <v>4.3916365429108524</v>
      </c>
      <c r="AU276" s="434"/>
      <c r="AV276" s="378">
        <v>3.0292591786037328</v>
      </c>
      <c r="AW276" s="53"/>
      <c r="AX276" s="440">
        <v>5.2781866120125533</v>
      </c>
      <c r="AY276" s="434"/>
      <c r="AZ276" s="379">
        <v>1366</v>
      </c>
      <c r="BA276" s="379">
        <v>1420</v>
      </c>
      <c r="BC276" s="53" t="s">
        <v>382</v>
      </c>
      <c r="BD276" s="325">
        <v>4.8930495087186916</v>
      </c>
      <c r="BE276" s="325"/>
      <c r="BF276" s="325">
        <v>8.6365990573989766</v>
      </c>
      <c r="BG276" s="365"/>
      <c r="BH276" s="325">
        <v>2.65986151879734</v>
      </c>
      <c r="BI276" s="325"/>
      <c r="BJ276" s="325">
        <v>5.9197783125651107</v>
      </c>
      <c r="BK276" s="365"/>
      <c r="BL276" s="325">
        <v>1.92211681955307</v>
      </c>
      <c r="BM276" s="325"/>
      <c r="BN276" s="325">
        <v>2.2876176010860032</v>
      </c>
      <c r="BO276" s="365"/>
      <c r="BP276" s="325">
        <v>4.4643451691689364</v>
      </c>
      <c r="BQ276" s="325"/>
      <c r="BR276" s="325">
        <v>7.9272160776018303</v>
      </c>
      <c r="BS276" s="365"/>
      <c r="BT276" s="325">
        <v>0.16916939943326459</v>
      </c>
      <c r="BU276" s="325"/>
      <c r="BV276" s="325">
        <v>0.85014825712045328</v>
      </c>
      <c r="BW276" s="365"/>
      <c r="BX276" s="325">
        <v>0.84353137245229848</v>
      </c>
      <c r="BY276" s="325"/>
      <c r="BZ276" s="325">
        <v>1.982408122452185</v>
      </c>
      <c r="CA276" s="365"/>
      <c r="CB276" s="379">
        <v>1661</v>
      </c>
      <c r="CC276" s="379">
        <v>1586</v>
      </c>
    </row>
    <row r="277" spans="1:81" x14ac:dyDescent="0.3">
      <c r="A277" s="10"/>
      <c r="B277" s="10"/>
      <c r="G277" s="53"/>
      <c r="H277" s="440"/>
      <c r="I277" s="434"/>
      <c r="J277" s="440"/>
      <c r="K277" s="434"/>
      <c r="L277" s="442"/>
      <c r="M277" s="434"/>
      <c r="N277" s="440"/>
      <c r="O277" s="434"/>
      <c r="P277" s="440"/>
      <c r="Q277" s="434"/>
      <c r="R277" s="440"/>
      <c r="S277" s="434"/>
      <c r="T277" s="440"/>
      <c r="U277" s="434"/>
      <c r="V277" s="440"/>
      <c r="W277" s="434"/>
      <c r="X277" s="440"/>
      <c r="Y277" s="434"/>
      <c r="Z277" s="440"/>
      <c r="AA277" s="434"/>
      <c r="AB277" s="132"/>
      <c r="AC277" s="132"/>
      <c r="AE277" s="53"/>
      <c r="AF277" s="440"/>
      <c r="AG277" s="434"/>
      <c r="AH277" s="440"/>
      <c r="AI277" s="434"/>
      <c r="AJ277" s="440"/>
      <c r="AK277" s="434"/>
      <c r="AL277" s="395"/>
      <c r="AM277" s="395"/>
      <c r="AN277" s="440"/>
      <c r="AO277" s="434"/>
      <c r="AP277" s="440"/>
      <c r="AQ277" s="434"/>
      <c r="AR277" s="440"/>
      <c r="AS277" s="434"/>
      <c r="AT277" s="440"/>
      <c r="AU277" s="434"/>
      <c r="AV277" s="378"/>
      <c r="AW277" s="53"/>
      <c r="AX277" s="440"/>
      <c r="AY277" s="434"/>
      <c r="AZ277" s="379"/>
      <c r="BA277" s="379"/>
      <c r="BC277" s="53"/>
      <c r="BD277" s="325"/>
      <c r="BE277" s="325"/>
      <c r="BF277" s="325"/>
      <c r="BG277" s="365"/>
      <c r="BH277" s="325"/>
      <c r="BI277" s="325"/>
      <c r="BJ277" s="325"/>
      <c r="BK277" s="365"/>
      <c r="BL277" s="325"/>
      <c r="BM277" s="325"/>
      <c r="BN277" s="325"/>
      <c r="BO277" s="365"/>
      <c r="BP277" s="325"/>
      <c r="BQ277" s="325"/>
      <c r="BR277" s="325"/>
      <c r="BS277" s="365"/>
      <c r="BT277" s="325"/>
      <c r="BU277" s="325"/>
      <c r="BV277" s="325"/>
      <c r="BW277" s="365"/>
      <c r="BX277" s="325"/>
      <c r="BY277" s="325"/>
      <c r="BZ277" s="325"/>
      <c r="CA277" s="365"/>
      <c r="CB277" s="379"/>
      <c r="CC277" s="379"/>
    </row>
    <row r="278" spans="1:81" x14ac:dyDescent="0.3">
      <c r="G278" s="80" t="s">
        <v>149</v>
      </c>
      <c r="H278" s="440"/>
      <c r="I278" s="434"/>
      <c r="J278" s="440"/>
      <c r="K278" s="434"/>
      <c r="L278" s="442"/>
      <c r="M278" s="434"/>
      <c r="N278" s="440"/>
      <c r="O278" s="434"/>
      <c r="P278" s="440"/>
      <c r="Q278" s="434"/>
      <c r="R278" s="440"/>
      <c r="S278" s="434"/>
      <c r="T278" s="440"/>
      <c r="U278" s="434"/>
      <c r="V278" s="440"/>
      <c r="W278" s="434"/>
      <c r="X278" s="440"/>
      <c r="Y278" s="434"/>
      <c r="Z278" s="440"/>
      <c r="AA278" s="434"/>
      <c r="AB278" s="132"/>
      <c r="AC278" s="132"/>
      <c r="AE278" s="80" t="s">
        <v>149</v>
      </c>
      <c r="AF278" s="440"/>
      <c r="AG278" s="434"/>
      <c r="AH278" s="440"/>
      <c r="AI278" s="434"/>
      <c r="AJ278" s="440"/>
      <c r="AK278" s="434"/>
      <c r="AL278" s="395"/>
      <c r="AM278" s="395"/>
      <c r="AN278" s="440"/>
      <c r="AO278" s="434"/>
      <c r="AP278" s="440"/>
      <c r="AQ278" s="434"/>
      <c r="AR278" s="440"/>
      <c r="AS278" s="434"/>
      <c r="AT278" s="440"/>
      <c r="AU278" s="434"/>
      <c r="AV278" s="378"/>
      <c r="AW278" s="53"/>
      <c r="AX278" s="440"/>
      <c r="AY278" s="434"/>
      <c r="AZ278" s="379"/>
      <c r="BA278" s="379"/>
      <c r="BC278" s="80" t="s">
        <v>149</v>
      </c>
      <c r="BD278" s="325"/>
      <c r="BE278" s="325"/>
      <c r="BF278" s="325"/>
      <c r="BG278" s="365"/>
      <c r="BH278" s="325"/>
      <c r="BI278" s="325"/>
      <c r="BJ278" s="325"/>
      <c r="BK278" s="365"/>
      <c r="BL278" s="325"/>
      <c r="BM278" s="325"/>
      <c r="BN278" s="325"/>
      <c r="BO278" s="365"/>
      <c r="BP278" s="325"/>
      <c r="BQ278" s="325"/>
      <c r="BR278" s="325"/>
      <c r="BS278" s="365"/>
      <c r="BT278" s="325"/>
      <c r="BU278" s="325"/>
      <c r="BV278" s="325"/>
      <c r="BW278" s="365"/>
      <c r="BX278" s="325"/>
      <c r="BY278" s="325"/>
      <c r="BZ278" s="325"/>
      <c r="CA278" s="365"/>
      <c r="CB278" s="379"/>
      <c r="CC278" s="379"/>
    </row>
    <row r="279" spans="1:81" x14ac:dyDescent="0.3">
      <c r="A279" s="7"/>
      <c r="B279" s="8"/>
      <c r="C279" s="8"/>
      <c r="D279" s="8"/>
      <c r="E279" s="8"/>
      <c r="F279" s="8"/>
      <c r="G279" s="325" t="s">
        <v>222</v>
      </c>
      <c r="H279" s="440">
        <v>3.811743418596623</v>
      </c>
      <c r="I279" s="434"/>
      <c r="J279" s="440">
        <v>6.3035915620527927</v>
      </c>
      <c r="K279" s="434"/>
      <c r="L279" s="442">
        <v>2.838356917557026</v>
      </c>
      <c r="M279" s="434"/>
      <c r="N279" s="440">
        <v>4.2653536830099101</v>
      </c>
      <c r="O279" s="434"/>
      <c r="P279" s="440">
        <v>0.9046995334256418</v>
      </c>
      <c r="Q279" s="434"/>
      <c r="R279" s="440">
        <v>1.3702308244455259</v>
      </c>
      <c r="S279" s="434"/>
      <c r="T279" s="440">
        <v>0.4951920418352474</v>
      </c>
      <c r="U279" s="434"/>
      <c r="V279" s="440">
        <v>1.805941160475224</v>
      </c>
      <c r="W279" s="434"/>
      <c r="X279" s="440">
        <v>2.0463785944268742</v>
      </c>
      <c r="Y279" s="434"/>
      <c r="Z279" s="440">
        <v>4.2342726812958826</v>
      </c>
      <c r="AA279" s="434"/>
      <c r="AB279" s="132">
        <v>989</v>
      </c>
      <c r="AC279" s="132">
        <v>1182</v>
      </c>
      <c r="AE279" s="325" t="s">
        <v>222</v>
      </c>
      <c r="AF279" s="440">
        <v>3.464000700943227</v>
      </c>
      <c r="AG279" s="434"/>
      <c r="AH279" s="440">
        <v>7.5844474779628266</v>
      </c>
      <c r="AI279" s="434"/>
      <c r="AJ279" s="440">
        <v>2.533807092648527</v>
      </c>
      <c r="AK279" s="434"/>
      <c r="AL279" s="395">
        <v>5.3179056987143536</v>
      </c>
      <c r="AM279" s="395"/>
      <c r="AN279" s="440">
        <v>1.334086949988069</v>
      </c>
      <c r="AO279" s="434"/>
      <c r="AP279" s="440">
        <v>2.1054795065948748</v>
      </c>
      <c r="AQ279" s="434"/>
      <c r="AR279" s="440">
        <v>0.57824505056834397</v>
      </c>
      <c r="AS279" s="434"/>
      <c r="AT279" s="440">
        <v>3.0094365875683988</v>
      </c>
      <c r="AU279" s="434"/>
      <c r="AV279" s="378">
        <v>1.7229446953573</v>
      </c>
      <c r="AW279" s="53"/>
      <c r="AX279" s="440">
        <v>3.474165951482282</v>
      </c>
      <c r="AY279" s="434"/>
      <c r="AZ279" s="379">
        <v>1065</v>
      </c>
      <c r="BA279" s="379">
        <v>1229</v>
      </c>
      <c r="BC279" s="325" t="s">
        <v>222</v>
      </c>
      <c r="BD279" s="325">
        <v>4.6766857298517701</v>
      </c>
      <c r="BE279" s="325"/>
      <c r="BF279" s="325">
        <v>5.0999326350196936</v>
      </c>
      <c r="BG279" s="365"/>
      <c r="BH279" s="325">
        <v>2.772003942230445</v>
      </c>
      <c r="BI279" s="325"/>
      <c r="BJ279" s="325">
        <v>3.6463757502479202</v>
      </c>
      <c r="BK279" s="365"/>
      <c r="BL279" s="325">
        <v>1.8852852854841571</v>
      </c>
      <c r="BM279" s="325"/>
      <c r="BN279" s="325">
        <v>1.37129024662149</v>
      </c>
      <c r="BO279" s="365"/>
      <c r="BP279" s="325">
        <v>4.682140490266363</v>
      </c>
      <c r="BQ279" s="325"/>
      <c r="BR279" s="325">
        <v>4.8777185901910451</v>
      </c>
      <c r="BS279" s="365"/>
      <c r="BT279" s="325">
        <v>0</v>
      </c>
      <c r="BU279" s="325"/>
      <c r="BV279" s="325">
        <v>0.38984014428290559</v>
      </c>
      <c r="BW279" s="365"/>
      <c r="BX279" s="325">
        <v>0.59753513757439203</v>
      </c>
      <c r="BY279" s="325"/>
      <c r="BZ279" s="325">
        <v>1.0456113248334351</v>
      </c>
      <c r="CA279" s="365"/>
      <c r="CB279" s="379">
        <v>1000</v>
      </c>
      <c r="CC279" s="379">
        <v>1217</v>
      </c>
    </row>
    <row r="280" spans="1:81" x14ac:dyDescent="0.3">
      <c r="A280" s="10"/>
      <c r="B280" s="258"/>
      <c r="C280" s="258"/>
      <c r="D280" s="258"/>
      <c r="E280" s="258"/>
      <c r="F280" s="258"/>
      <c r="G280" s="325" t="s">
        <v>223</v>
      </c>
      <c r="H280" s="440">
        <v>3.243893767555448</v>
      </c>
      <c r="I280" s="434"/>
      <c r="J280" s="440">
        <v>7.3905864186046877</v>
      </c>
      <c r="K280" s="434"/>
      <c r="L280" s="442">
        <v>1.617314942853892</v>
      </c>
      <c r="M280" s="434"/>
      <c r="N280" s="440">
        <v>5.2955488581676446</v>
      </c>
      <c r="O280" s="434"/>
      <c r="P280" s="440">
        <v>1.1783213767895959</v>
      </c>
      <c r="Q280" s="434"/>
      <c r="R280" s="440">
        <v>1.9931091393091569</v>
      </c>
      <c r="S280" s="434"/>
      <c r="T280" s="440">
        <v>2.7455051086965501</v>
      </c>
      <c r="U280" s="434"/>
      <c r="V280" s="440">
        <v>4.2035828271921307</v>
      </c>
      <c r="W280" s="434"/>
      <c r="X280" s="440">
        <v>2.6014713849450701</v>
      </c>
      <c r="Y280" s="434"/>
      <c r="Z280" s="440">
        <v>7.0810429413798861</v>
      </c>
      <c r="AA280" s="434"/>
      <c r="AB280" s="132">
        <v>390</v>
      </c>
      <c r="AC280" s="132">
        <v>354</v>
      </c>
      <c r="AE280" s="325" t="s">
        <v>223</v>
      </c>
      <c r="AF280" s="440">
        <v>1.8871306136744159</v>
      </c>
      <c r="AG280" s="434"/>
      <c r="AH280" s="440">
        <v>6.1832937700547044</v>
      </c>
      <c r="AI280" s="434"/>
      <c r="AJ280" s="440">
        <v>1.4112213236180819</v>
      </c>
      <c r="AK280" s="434"/>
      <c r="AL280" s="395">
        <v>4.8775340115911554</v>
      </c>
      <c r="AM280" s="395"/>
      <c r="AN280" s="440">
        <v>1.374550896669801</v>
      </c>
      <c r="AO280" s="434"/>
      <c r="AP280" s="440">
        <v>1.269131953513676</v>
      </c>
      <c r="AQ280" s="434"/>
      <c r="AR280" s="440">
        <v>2.7895367589374969</v>
      </c>
      <c r="AS280" s="434"/>
      <c r="AT280" s="440">
        <v>8.010252321818756</v>
      </c>
      <c r="AU280" s="434"/>
      <c r="AV280" s="378">
        <v>2.137402558989058</v>
      </c>
      <c r="AW280" s="53"/>
      <c r="AX280" s="440">
        <v>7.369669053392423</v>
      </c>
      <c r="AY280" s="434"/>
      <c r="AZ280" s="379">
        <v>407</v>
      </c>
      <c r="BA280" s="379">
        <v>413</v>
      </c>
      <c r="BC280" s="325" t="s">
        <v>223</v>
      </c>
      <c r="BD280" s="325">
        <v>3.3160964669106132</v>
      </c>
      <c r="BE280" s="325"/>
      <c r="BF280" s="325">
        <v>4.3570680573493954</v>
      </c>
      <c r="BG280" s="365"/>
      <c r="BH280" s="325">
        <v>2.3922902684546838</v>
      </c>
      <c r="BI280" s="325"/>
      <c r="BJ280" s="325">
        <v>2.7739598517709592</v>
      </c>
      <c r="BK280" s="365"/>
      <c r="BL280" s="325">
        <v>0.69274944310880759</v>
      </c>
      <c r="BM280" s="325"/>
      <c r="BN280" s="325">
        <v>1.5907704876691391</v>
      </c>
      <c r="BO280" s="365"/>
      <c r="BP280" s="325">
        <v>3.138089472807295</v>
      </c>
      <c r="BQ280" s="325"/>
      <c r="BR280" s="325">
        <v>4.1422518853858259</v>
      </c>
      <c r="BS280" s="365"/>
      <c r="BT280" s="325">
        <v>5.2074039880039259E-2</v>
      </c>
      <c r="BU280" s="325"/>
      <c r="BV280" s="325">
        <v>0.35329545963116371</v>
      </c>
      <c r="BW280" s="365"/>
      <c r="BX280" s="325">
        <v>0.3153481500485294</v>
      </c>
      <c r="BY280" s="325"/>
      <c r="BZ280" s="325">
        <v>0.67848232417568366</v>
      </c>
      <c r="CA280" s="365"/>
      <c r="CB280" s="379">
        <v>561</v>
      </c>
      <c r="CC280" s="379">
        <v>458</v>
      </c>
    </row>
    <row r="281" spans="1:81" x14ac:dyDescent="0.3">
      <c r="A281" s="10"/>
      <c r="B281" s="258"/>
      <c r="C281" s="258"/>
      <c r="D281" s="258"/>
      <c r="E281" s="258"/>
      <c r="F281" s="258"/>
      <c r="G281" s="325" t="s">
        <v>224</v>
      </c>
      <c r="H281" s="440">
        <v>3.7873983192894318</v>
      </c>
      <c r="I281" s="434"/>
      <c r="J281" s="440">
        <v>5.1087467239233693</v>
      </c>
      <c r="K281" s="434"/>
      <c r="L281" s="442">
        <v>2.0863547312666419</v>
      </c>
      <c r="M281" s="434"/>
      <c r="N281" s="440">
        <v>3.4835080963934422</v>
      </c>
      <c r="O281" s="434"/>
      <c r="P281" s="440">
        <v>1.5982764087187931</v>
      </c>
      <c r="Q281" s="434"/>
      <c r="R281" s="440">
        <v>1.001236106995367</v>
      </c>
      <c r="S281" s="434"/>
      <c r="T281" s="440">
        <v>0.45228427471800231</v>
      </c>
      <c r="U281" s="434"/>
      <c r="V281" s="440">
        <v>3.669287527903776</v>
      </c>
      <c r="W281" s="434"/>
      <c r="X281" s="440">
        <v>2.0511799997851372</v>
      </c>
      <c r="Y281" s="434"/>
      <c r="Z281" s="440">
        <v>3.3261599957769321</v>
      </c>
      <c r="AA281" s="434"/>
      <c r="AB281" s="132">
        <v>456</v>
      </c>
      <c r="AC281" s="132">
        <v>554</v>
      </c>
      <c r="AE281" s="325" t="s">
        <v>224</v>
      </c>
      <c r="AF281" s="440">
        <v>3.4915589991858642</v>
      </c>
      <c r="AG281" s="434"/>
      <c r="AH281" s="440">
        <v>6.5750414143133566</v>
      </c>
      <c r="AI281" s="434"/>
      <c r="AJ281" s="440">
        <v>2.1340090499369468</v>
      </c>
      <c r="AK281" s="434"/>
      <c r="AL281" s="395">
        <v>4.0814174671132761</v>
      </c>
      <c r="AM281" s="395"/>
      <c r="AN281" s="440">
        <v>1.371983661294798</v>
      </c>
      <c r="AO281" s="434"/>
      <c r="AP281" s="440">
        <v>2.1274547995748159</v>
      </c>
      <c r="AQ281" s="434"/>
      <c r="AR281" s="440">
        <v>0.44181059908953307</v>
      </c>
      <c r="AS281" s="434"/>
      <c r="AT281" s="440">
        <v>3.9268081831955222</v>
      </c>
      <c r="AU281" s="434"/>
      <c r="AV281" s="378">
        <v>3.5407024086027259</v>
      </c>
      <c r="AW281" s="53"/>
      <c r="AX281" s="440">
        <v>3.5707157132382661</v>
      </c>
      <c r="AY281" s="434"/>
      <c r="AZ281" s="379">
        <v>443</v>
      </c>
      <c r="BA281" s="379">
        <v>560</v>
      </c>
      <c r="BC281" s="325" t="s">
        <v>224</v>
      </c>
      <c r="BD281" s="325">
        <v>4.6528520823629202</v>
      </c>
      <c r="BE281" s="325"/>
      <c r="BF281" s="325">
        <v>4.5585240286580078</v>
      </c>
      <c r="BG281" s="365"/>
      <c r="BH281" s="325">
        <v>2.6121098152303199</v>
      </c>
      <c r="BI281" s="325"/>
      <c r="BJ281" s="325">
        <v>2.3740485312579458</v>
      </c>
      <c r="BK281" s="365"/>
      <c r="BL281" s="325">
        <v>1.62649399911427</v>
      </c>
      <c r="BM281" s="325"/>
      <c r="BN281" s="325">
        <v>1.566409092737084</v>
      </c>
      <c r="BO281" s="365"/>
      <c r="BP281" s="325">
        <v>4.2440297359073673</v>
      </c>
      <c r="BQ281" s="325"/>
      <c r="BR281" s="325">
        <v>3.648086087680662</v>
      </c>
      <c r="BS281" s="365"/>
      <c r="BT281" s="325">
        <v>0.1026567807989324</v>
      </c>
      <c r="BU281" s="325"/>
      <c r="BV281" s="325">
        <v>1.0013858043047079</v>
      </c>
      <c r="BW281" s="365"/>
      <c r="BX281" s="325">
        <v>0.8194761528726523</v>
      </c>
      <c r="BY281" s="325"/>
      <c r="BZ281" s="325">
        <v>1.5104051086637591</v>
      </c>
      <c r="CA281" s="365"/>
      <c r="CB281" s="379">
        <v>567</v>
      </c>
      <c r="CC281" s="379">
        <v>675</v>
      </c>
    </row>
    <row r="282" spans="1:81" x14ac:dyDescent="0.3">
      <c r="A282" s="10"/>
      <c r="B282" s="258"/>
      <c r="C282" s="258"/>
      <c r="D282" s="258"/>
      <c r="E282" s="258"/>
      <c r="F282" s="258"/>
      <c r="G282" s="325" t="s">
        <v>225</v>
      </c>
      <c r="H282" s="440">
        <v>3.0137991313207482</v>
      </c>
      <c r="I282" s="434"/>
      <c r="J282" s="440">
        <v>7.7392207877816244</v>
      </c>
      <c r="K282" s="434"/>
      <c r="L282" s="442">
        <v>1.9824629558096181</v>
      </c>
      <c r="M282" s="434"/>
      <c r="N282" s="440">
        <v>5.413879439392308</v>
      </c>
      <c r="O282" s="434"/>
      <c r="P282" s="440">
        <v>0.97975577788788293</v>
      </c>
      <c r="Q282" s="434"/>
      <c r="R282" s="440">
        <v>2.2428371926818369</v>
      </c>
      <c r="S282" s="434"/>
      <c r="T282" s="440">
        <v>0.7987102098942449</v>
      </c>
      <c r="U282" s="434"/>
      <c r="V282" s="440">
        <v>2.283554113810776</v>
      </c>
      <c r="W282" s="434"/>
      <c r="X282" s="440">
        <v>2.1632934281510412</v>
      </c>
      <c r="Y282" s="434"/>
      <c r="Z282" s="440">
        <v>5.3258120596840381</v>
      </c>
      <c r="AA282" s="434"/>
      <c r="AB282" s="132">
        <v>1089</v>
      </c>
      <c r="AC282" s="132">
        <v>1329</v>
      </c>
      <c r="AE282" s="325" t="s">
        <v>225</v>
      </c>
      <c r="AF282" s="440">
        <v>4.2408735193398019</v>
      </c>
      <c r="AG282" s="434"/>
      <c r="AH282" s="440">
        <v>8.8367774058152921</v>
      </c>
      <c r="AI282" s="434"/>
      <c r="AJ282" s="440">
        <v>1.9193688949480729</v>
      </c>
      <c r="AK282" s="434"/>
      <c r="AL282" s="395">
        <v>5.8632620445841708</v>
      </c>
      <c r="AM282" s="395"/>
      <c r="AN282" s="440">
        <v>2.2831744184619058</v>
      </c>
      <c r="AO282" s="434"/>
      <c r="AP282" s="440">
        <v>2.5930455674974291</v>
      </c>
      <c r="AQ282" s="434"/>
      <c r="AR282" s="440">
        <v>0.73248013764831288</v>
      </c>
      <c r="AS282" s="434"/>
      <c r="AT282" s="440">
        <v>2.7720770251306468</v>
      </c>
      <c r="AU282" s="434"/>
      <c r="AV282" s="378">
        <v>3.1574799486657228</v>
      </c>
      <c r="AW282" s="53"/>
      <c r="AX282" s="440">
        <v>4.9372311331314549</v>
      </c>
      <c r="AY282" s="434"/>
      <c r="AZ282" s="379">
        <v>1104</v>
      </c>
      <c r="BA282" s="379">
        <v>1316</v>
      </c>
      <c r="BC282" s="325" t="s">
        <v>225</v>
      </c>
      <c r="BD282" s="325">
        <v>4.2186914434700959</v>
      </c>
      <c r="BE282" s="325"/>
      <c r="BF282" s="325">
        <v>6.9732284399902964</v>
      </c>
      <c r="BG282" s="365"/>
      <c r="BH282" s="325">
        <v>2.7894941100717099</v>
      </c>
      <c r="BI282" s="325"/>
      <c r="BJ282" s="325">
        <v>4.5225614627035204</v>
      </c>
      <c r="BK282" s="365"/>
      <c r="BL282" s="325">
        <v>1.16012134278459</v>
      </c>
      <c r="BM282" s="325"/>
      <c r="BN282" s="325">
        <v>2.0619278703259991</v>
      </c>
      <c r="BO282" s="365"/>
      <c r="BP282" s="325">
        <v>4.0447441470967336</v>
      </c>
      <c r="BQ282" s="325"/>
      <c r="BR282" s="325">
        <v>6.5957317918389782</v>
      </c>
      <c r="BS282" s="365"/>
      <c r="BT282" s="325">
        <v>0.1055992277836212</v>
      </c>
      <c r="BU282" s="325"/>
      <c r="BV282" s="325">
        <v>0.15871898729834141</v>
      </c>
      <c r="BW282" s="365"/>
      <c r="BX282" s="325">
        <v>0.62102945142863586</v>
      </c>
      <c r="BY282" s="325"/>
      <c r="BZ282" s="325">
        <v>1.057337697312956</v>
      </c>
      <c r="CA282" s="365"/>
      <c r="CB282" s="379">
        <v>1292</v>
      </c>
      <c r="CC282" s="379">
        <v>1428</v>
      </c>
    </row>
    <row r="283" spans="1:81" x14ac:dyDescent="0.3">
      <c r="A283" s="10"/>
      <c r="B283" s="258"/>
      <c r="C283" s="258"/>
      <c r="D283" s="258"/>
      <c r="E283" s="258"/>
      <c r="F283" s="258"/>
      <c r="G283" s="325" t="s">
        <v>226</v>
      </c>
      <c r="H283" s="440">
        <v>4.3307423400131144</v>
      </c>
      <c r="I283" s="434"/>
      <c r="J283" s="440">
        <v>7.8351690256932542</v>
      </c>
      <c r="K283" s="434"/>
      <c r="L283" s="442">
        <v>3.1000011974701231</v>
      </c>
      <c r="M283" s="434"/>
      <c r="N283" s="440">
        <v>5.4015656048453691</v>
      </c>
      <c r="O283" s="434"/>
      <c r="P283" s="440">
        <v>1.784222074729535</v>
      </c>
      <c r="Q283" s="434"/>
      <c r="R283" s="440">
        <v>1.819520885651897</v>
      </c>
      <c r="S283" s="434"/>
      <c r="T283" s="440">
        <v>0.89345693978971907</v>
      </c>
      <c r="U283" s="434"/>
      <c r="V283" s="440">
        <v>3.0311717304201511</v>
      </c>
      <c r="W283" s="434"/>
      <c r="X283" s="440">
        <v>2.1645627556209299</v>
      </c>
      <c r="Y283" s="434"/>
      <c r="Z283" s="440">
        <v>5.3813450317454246</v>
      </c>
      <c r="AA283" s="434"/>
      <c r="AB283" s="132">
        <v>1716</v>
      </c>
      <c r="AC283" s="132">
        <v>2100</v>
      </c>
      <c r="AE283" s="325" t="s">
        <v>226</v>
      </c>
      <c r="AF283" s="440">
        <v>3.9217464934902901</v>
      </c>
      <c r="AG283" s="434"/>
      <c r="AH283" s="440">
        <v>7.1119939777510996</v>
      </c>
      <c r="AI283" s="434"/>
      <c r="AJ283" s="440">
        <v>2.714496624982552</v>
      </c>
      <c r="AK283" s="434"/>
      <c r="AL283" s="395">
        <v>4.7146952263678203</v>
      </c>
      <c r="AM283" s="395"/>
      <c r="AN283" s="440">
        <v>1.3059648076629431</v>
      </c>
      <c r="AO283" s="434"/>
      <c r="AP283" s="440">
        <v>1.897569196350029</v>
      </c>
      <c r="AQ283" s="434"/>
      <c r="AR283" s="440">
        <v>0.61915036431764514</v>
      </c>
      <c r="AS283" s="434"/>
      <c r="AT283" s="440">
        <v>3.4327425456776139</v>
      </c>
      <c r="AU283" s="434"/>
      <c r="AV283" s="378">
        <v>2.1657232044767492</v>
      </c>
      <c r="AW283" s="53"/>
      <c r="AX283" s="440">
        <v>5.2006356558716256</v>
      </c>
      <c r="AY283" s="434"/>
      <c r="AZ283" s="379">
        <v>1796</v>
      </c>
      <c r="BA283" s="379">
        <v>2152</v>
      </c>
      <c r="BC283" s="325" t="s">
        <v>226</v>
      </c>
      <c r="BD283" s="325">
        <v>4.6008334267924669</v>
      </c>
      <c r="BE283" s="325"/>
      <c r="BF283" s="325">
        <v>8.0439346842582502</v>
      </c>
      <c r="BG283" s="365"/>
      <c r="BH283" s="325">
        <v>2.70621330669427</v>
      </c>
      <c r="BI283" s="325"/>
      <c r="BJ283" s="325">
        <v>5.9784615295335239</v>
      </c>
      <c r="BK283" s="365"/>
      <c r="BL283" s="325">
        <v>1.559265806873237</v>
      </c>
      <c r="BM283" s="325"/>
      <c r="BN283" s="325">
        <v>1.452512197135968</v>
      </c>
      <c r="BO283" s="365"/>
      <c r="BP283" s="325">
        <v>4.3989417892669476</v>
      </c>
      <c r="BQ283" s="325"/>
      <c r="BR283" s="325">
        <v>7.3807662967032517</v>
      </c>
      <c r="BS283" s="365"/>
      <c r="BT283" s="325">
        <v>0</v>
      </c>
      <c r="BU283" s="325"/>
      <c r="BV283" s="325">
        <v>0.49100294932814581</v>
      </c>
      <c r="BW283" s="365"/>
      <c r="BX283" s="325">
        <v>0.70781185376035216</v>
      </c>
      <c r="BY283" s="325"/>
      <c r="BZ283" s="325">
        <v>1.822496574652211</v>
      </c>
      <c r="CA283" s="365"/>
      <c r="CB283" s="379">
        <v>1862</v>
      </c>
      <c r="CC283" s="379">
        <v>2243</v>
      </c>
    </row>
    <row r="284" spans="1:81" x14ac:dyDescent="0.3">
      <c r="A284" s="10"/>
      <c r="B284" s="258"/>
      <c r="C284" s="258"/>
      <c r="D284" s="258"/>
      <c r="E284" s="258"/>
      <c r="F284" s="258"/>
      <c r="G284" s="325" t="s">
        <v>227</v>
      </c>
      <c r="H284" s="440">
        <v>2.1745990177457659</v>
      </c>
      <c r="I284" s="434"/>
      <c r="J284" s="440">
        <v>6.1958634751181103</v>
      </c>
      <c r="K284" s="434"/>
      <c r="L284" s="442">
        <v>1.0698645280505159</v>
      </c>
      <c r="M284" s="434"/>
      <c r="N284" s="440">
        <v>4.3569921022296878</v>
      </c>
      <c r="O284" s="434"/>
      <c r="P284" s="440">
        <v>0.86378810969595532</v>
      </c>
      <c r="Q284" s="434"/>
      <c r="R284" s="440">
        <v>1.7825549550801969</v>
      </c>
      <c r="S284" s="434"/>
      <c r="T284" s="440">
        <v>0.33769701285934028</v>
      </c>
      <c r="U284" s="434"/>
      <c r="V284" s="440">
        <v>2.302949017923106</v>
      </c>
      <c r="W284" s="434"/>
      <c r="X284" s="440">
        <v>1.949607459052372</v>
      </c>
      <c r="Y284" s="434"/>
      <c r="Z284" s="440">
        <v>3.602844349525181</v>
      </c>
      <c r="AA284" s="434"/>
      <c r="AB284" s="132">
        <v>1701</v>
      </c>
      <c r="AC284" s="132">
        <v>2033</v>
      </c>
      <c r="AE284" s="325" t="s">
        <v>227</v>
      </c>
      <c r="AF284" s="440">
        <v>4.2345910320613749</v>
      </c>
      <c r="AG284" s="434"/>
      <c r="AH284" s="440">
        <v>4.9868378718345099</v>
      </c>
      <c r="AI284" s="434"/>
      <c r="AJ284" s="440">
        <v>2.6691929986108081</v>
      </c>
      <c r="AK284" s="434"/>
      <c r="AL284" s="395">
        <v>3.5694639959174408</v>
      </c>
      <c r="AM284" s="395"/>
      <c r="AN284" s="440">
        <v>1.8018496679369991</v>
      </c>
      <c r="AO284" s="434"/>
      <c r="AP284" s="440">
        <v>0.96182488790118148</v>
      </c>
      <c r="AQ284" s="434"/>
      <c r="AR284" s="440">
        <v>0.39898695296111641</v>
      </c>
      <c r="AS284" s="434"/>
      <c r="AT284" s="440">
        <v>2.5676720451573849</v>
      </c>
      <c r="AU284" s="434"/>
      <c r="AV284" s="378">
        <v>1.723721217649747</v>
      </c>
      <c r="AW284" s="53"/>
      <c r="AX284" s="440">
        <v>3.6834430437594539</v>
      </c>
      <c r="AY284" s="434"/>
      <c r="AZ284" s="379">
        <v>1820</v>
      </c>
      <c r="BA284" s="379">
        <v>2124</v>
      </c>
      <c r="BC284" s="325" t="s">
        <v>227</v>
      </c>
      <c r="BD284" s="325">
        <v>2.8002058574232032</v>
      </c>
      <c r="BE284" s="325"/>
      <c r="BF284" s="325">
        <v>5.7560186566732368</v>
      </c>
      <c r="BG284" s="365"/>
      <c r="BH284" s="325">
        <v>1.942023662285761</v>
      </c>
      <c r="BI284" s="325"/>
      <c r="BJ284" s="325">
        <v>3.9545674425966202</v>
      </c>
      <c r="BK284" s="365"/>
      <c r="BL284" s="325">
        <v>0.77514634327131959</v>
      </c>
      <c r="BM284" s="325"/>
      <c r="BN284" s="325">
        <v>1.459483019146087</v>
      </c>
      <c r="BO284" s="365"/>
      <c r="BP284" s="325">
        <v>2.6609055964206991</v>
      </c>
      <c r="BQ284" s="325"/>
      <c r="BR284" s="325">
        <v>5.2717237750598578</v>
      </c>
      <c r="BS284" s="365"/>
      <c r="BT284" s="325">
        <v>0</v>
      </c>
      <c r="BU284" s="325"/>
      <c r="BV284" s="325">
        <v>0.46186674490418411</v>
      </c>
      <c r="BW284" s="365"/>
      <c r="BX284" s="325">
        <v>0.32385912888171642</v>
      </c>
      <c r="BY284" s="325"/>
      <c r="BZ284" s="325">
        <v>1.180836706052167</v>
      </c>
      <c r="CA284" s="365"/>
      <c r="CB284" s="379">
        <v>1846</v>
      </c>
      <c r="CC284" s="379">
        <v>2102</v>
      </c>
    </row>
    <row r="285" spans="1:81" x14ac:dyDescent="0.3">
      <c r="A285" s="10"/>
      <c r="B285" s="258"/>
      <c r="C285" s="258"/>
      <c r="D285" s="258"/>
      <c r="E285" s="258"/>
      <c r="F285" s="258"/>
      <c r="G285" s="325" t="s">
        <v>228</v>
      </c>
      <c r="H285" s="440">
        <v>6.1483808490404739</v>
      </c>
      <c r="I285" s="434"/>
      <c r="J285" s="440">
        <v>15.51412643452902</v>
      </c>
      <c r="K285" s="434"/>
      <c r="L285" s="442">
        <v>4.2677734926108286</v>
      </c>
      <c r="M285" s="434"/>
      <c r="N285" s="440">
        <v>11.354665222572351</v>
      </c>
      <c r="O285" s="434"/>
      <c r="P285" s="440">
        <v>1.6663103330310041</v>
      </c>
      <c r="Q285" s="434"/>
      <c r="R285" s="440">
        <v>5.6733103248427623</v>
      </c>
      <c r="S285" s="434"/>
      <c r="T285" s="440">
        <v>0.63606054724064076</v>
      </c>
      <c r="U285" s="434"/>
      <c r="V285" s="440">
        <v>2.670242092331383</v>
      </c>
      <c r="W285" s="434"/>
      <c r="X285" s="440">
        <v>3.6595002749425829</v>
      </c>
      <c r="Y285" s="434"/>
      <c r="Z285" s="440">
        <v>6.680894784668757</v>
      </c>
      <c r="AA285" s="434"/>
      <c r="AB285" s="132">
        <v>534</v>
      </c>
      <c r="AC285" s="132">
        <v>645</v>
      </c>
      <c r="AE285" s="325" t="s">
        <v>228</v>
      </c>
      <c r="AF285" s="440">
        <v>8.4928300995772137</v>
      </c>
      <c r="AG285" s="434"/>
      <c r="AH285" s="440">
        <v>12.101305684120179</v>
      </c>
      <c r="AI285" s="434"/>
      <c r="AJ285" s="440">
        <v>5.7505265866996984</v>
      </c>
      <c r="AK285" s="434"/>
      <c r="AL285" s="395">
        <v>8.787312351712373</v>
      </c>
      <c r="AM285" s="395"/>
      <c r="AN285" s="440">
        <v>3.5687980026222501</v>
      </c>
      <c r="AO285" s="434"/>
      <c r="AP285" s="440">
        <v>3.4008991909493709</v>
      </c>
      <c r="AQ285" s="434"/>
      <c r="AR285" s="440">
        <v>0.74297610890038057</v>
      </c>
      <c r="AS285" s="434"/>
      <c r="AT285" s="440">
        <v>3.5284254082653752</v>
      </c>
      <c r="AU285" s="434"/>
      <c r="AV285" s="378">
        <v>4.8955639396063146</v>
      </c>
      <c r="AW285" s="53"/>
      <c r="AX285" s="440">
        <v>5.3460007977415387</v>
      </c>
      <c r="AY285" s="434"/>
      <c r="AZ285" s="379">
        <v>554</v>
      </c>
      <c r="BA285" s="379">
        <v>693</v>
      </c>
      <c r="BC285" s="325" t="s">
        <v>228</v>
      </c>
      <c r="BD285" s="325">
        <v>5.2695337019732351</v>
      </c>
      <c r="BE285" s="325"/>
      <c r="BF285" s="325">
        <v>13.379873420803991</v>
      </c>
      <c r="BG285" s="365"/>
      <c r="BH285" s="325">
        <v>3.7101738647161442</v>
      </c>
      <c r="BI285" s="325"/>
      <c r="BJ285" s="325">
        <v>9.9237424836217496</v>
      </c>
      <c r="BK285" s="365"/>
      <c r="BL285" s="325">
        <v>1.7261600407206359</v>
      </c>
      <c r="BM285" s="325"/>
      <c r="BN285" s="325">
        <v>2.8200274690664928</v>
      </c>
      <c r="BO285" s="365"/>
      <c r="BP285" s="325">
        <v>4.9193197018665451</v>
      </c>
      <c r="BQ285" s="325"/>
      <c r="BR285" s="325">
        <v>12.167722545582301</v>
      </c>
      <c r="BS285" s="365"/>
      <c r="BT285" s="325">
        <v>0.58215832198144501</v>
      </c>
      <c r="BU285" s="325"/>
      <c r="BV285" s="325">
        <v>0.54769057385835762</v>
      </c>
      <c r="BW285" s="365"/>
      <c r="BX285" s="325">
        <v>0.70378766207510435</v>
      </c>
      <c r="BY285" s="325"/>
      <c r="BZ285" s="325">
        <v>3.7728341288671898</v>
      </c>
      <c r="CA285" s="365"/>
      <c r="CB285" s="379">
        <v>630</v>
      </c>
      <c r="CC285" s="379">
        <v>710</v>
      </c>
    </row>
    <row r="286" spans="1:81" x14ac:dyDescent="0.3">
      <c r="A286" s="10"/>
      <c r="B286" s="258"/>
      <c r="C286" s="258"/>
      <c r="D286" s="258"/>
      <c r="E286" s="258"/>
      <c r="F286" s="258"/>
      <c r="G286" s="325" t="s">
        <v>229</v>
      </c>
      <c r="H286" s="440">
        <v>5.9653486076620563</v>
      </c>
      <c r="I286" s="434"/>
      <c r="J286" s="440">
        <v>10.97671593211127</v>
      </c>
      <c r="K286" s="434"/>
      <c r="L286" s="442">
        <v>3.8006715752728621</v>
      </c>
      <c r="M286" s="434"/>
      <c r="N286" s="440">
        <v>8.2813985777075096</v>
      </c>
      <c r="O286" s="434"/>
      <c r="P286" s="440">
        <v>2.2147081796357981</v>
      </c>
      <c r="Q286" s="434"/>
      <c r="R286" s="440">
        <v>2.6860432452081788</v>
      </c>
      <c r="S286" s="434"/>
      <c r="T286" s="440">
        <v>0.39704151930939718</v>
      </c>
      <c r="U286" s="434"/>
      <c r="V286" s="440">
        <v>2.9843539379883182</v>
      </c>
      <c r="W286" s="434"/>
      <c r="X286" s="440">
        <v>3.35307219689872</v>
      </c>
      <c r="Y286" s="434"/>
      <c r="Z286" s="440">
        <v>5.3070584546607078</v>
      </c>
      <c r="AA286" s="434"/>
      <c r="AB286" s="132">
        <v>1649</v>
      </c>
      <c r="AC286" s="132">
        <v>2166</v>
      </c>
      <c r="AE286" s="325" t="s">
        <v>229</v>
      </c>
      <c r="AF286" s="440">
        <v>5.4962180481905838</v>
      </c>
      <c r="AG286" s="434"/>
      <c r="AH286" s="440">
        <v>9.7477986107246366</v>
      </c>
      <c r="AI286" s="434"/>
      <c r="AJ286" s="440">
        <v>3.432084293670862</v>
      </c>
      <c r="AK286" s="434"/>
      <c r="AL286" s="395">
        <v>7.1885332061975094</v>
      </c>
      <c r="AM286" s="395"/>
      <c r="AN286" s="440">
        <v>2.0209338697450958</v>
      </c>
      <c r="AO286" s="434"/>
      <c r="AP286" s="440">
        <v>1.8837524352698369</v>
      </c>
      <c r="AQ286" s="434"/>
      <c r="AR286" s="440">
        <v>0.47712789778133369</v>
      </c>
      <c r="AS286" s="434"/>
      <c r="AT286" s="440">
        <v>2.4305823541444398</v>
      </c>
      <c r="AU286" s="434"/>
      <c r="AV286" s="378">
        <v>3.9178544829352369</v>
      </c>
      <c r="AW286" s="53"/>
      <c r="AX286" s="440">
        <v>4.5885178860083409</v>
      </c>
      <c r="AY286" s="434"/>
      <c r="AZ286" s="379">
        <v>1761</v>
      </c>
      <c r="BA286" s="379">
        <v>2332</v>
      </c>
      <c r="BC286" s="325" t="s">
        <v>229</v>
      </c>
      <c r="BD286" s="325">
        <v>5.5669841874931754</v>
      </c>
      <c r="BE286" s="325"/>
      <c r="BF286" s="325">
        <v>10.407992999970491</v>
      </c>
      <c r="BG286" s="365"/>
      <c r="BH286" s="325">
        <v>3.3827564641868029</v>
      </c>
      <c r="BI286" s="325"/>
      <c r="BJ286" s="325">
        <v>7.4209767553964836</v>
      </c>
      <c r="BK286" s="365"/>
      <c r="BL286" s="325">
        <v>2.25471066808556</v>
      </c>
      <c r="BM286" s="325"/>
      <c r="BN286" s="325">
        <v>2.093807827642173</v>
      </c>
      <c r="BO286" s="365"/>
      <c r="BP286" s="325">
        <v>5.344722519364332</v>
      </c>
      <c r="BQ286" s="325"/>
      <c r="BR286" s="325">
        <v>9.5192454280140488</v>
      </c>
      <c r="BS286" s="365"/>
      <c r="BT286" s="325">
        <v>0.1121497116762806</v>
      </c>
      <c r="BU286" s="325"/>
      <c r="BV286" s="325">
        <v>0.4340407440438625</v>
      </c>
      <c r="BW286" s="365"/>
      <c r="BX286" s="325">
        <v>1.1398537730297671</v>
      </c>
      <c r="BY286" s="325"/>
      <c r="BZ286" s="325">
        <v>2.7166307519411328</v>
      </c>
      <c r="CA286" s="365"/>
      <c r="CB286" s="379">
        <v>1737</v>
      </c>
      <c r="CC286" s="379">
        <v>2250</v>
      </c>
    </row>
    <row r="287" spans="1:81" x14ac:dyDescent="0.3">
      <c r="A287" s="10"/>
      <c r="B287" s="258"/>
      <c r="C287" s="258"/>
      <c r="D287" s="258"/>
      <c r="E287" s="258"/>
      <c r="F287" s="258"/>
      <c r="G287" s="325"/>
      <c r="H287" s="440"/>
      <c r="I287" s="434"/>
      <c r="J287" s="440"/>
      <c r="K287" s="434"/>
      <c r="L287" s="442"/>
      <c r="M287" s="434"/>
      <c r="N287" s="440"/>
      <c r="O287" s="434"/>
      <c r="P287" s="440"/>
      <c r="Q287" s="434"/>
      <c r="R287" s="440"/>
      <c r="S287" s="434"/>
      <c r="T287" s="440"/>
      <c r="U287" s="434"/>
      <c r="V287" s="440"/>
      <c r="W287" s="434"/>
      <c r="X287" s="440"/>
      <c r="Y287" s="434"/>
      <c r="Z287" s="440"/>
      <c r="AA287" s="434"/>
      <c r="AB287" s="132"/>
      <c r="AC287" s="132"/>
      <c r="AE287" s="325"/>
      <c r="AF287" s="440"/>
      <c r="AG287" s="434"/>
      <c r="AH287" s="440"/>
      <c r="AI287" s="434"/>
      <c r="AJ287" s="440"/>
      <c r="AK287" s="434"/>
      <c r="AL287" s="395"/>
      <c r="AM287" s="395"/>
      <c r="AN287" s="440"/>
      <c r="AO287" s="434"/>
      <c r="AP287" s="440"/>
      <c r="AQ287" s="434"/>
      <c r="AR287" s="440"/>
      <c r="AS287" s="434"/>
      <c r="AT287" s="440"/>
      <c r="AU287" s="434"/>
      <c r="AV287" s="378"/>
      <c r="AW287" s="53"/>
      <c r="AX287" s="440"/>
      <c r="AY287" s="434"/>
      <c r="AZ287" s="379"/>
      <c r="BA287" s="379"/>
      <c r="BC287" s="325"/>
      <c r="BD287" s="325"/>
      <c r="BE287" s="325"/>
      <c r="BF287" s="325"/>
      <c r="BG287" s="365"/>
      <c r="BH287" s="325"/>
      <c r="BI287" s="325"/>
      <c r="BJ287" s="325"/>
      <c r="BK287" s="365"/>
      <c r="BL287" s="325"/>
      <c r="BM287" s="325"/>
      <c r="BN287" s="325"/>
      <c r="BO287" s="365"/>
      <c r="BP287" s="325"/>
      <c r="BQ287" s="325"/>
      <c r="BR287" s="325"/>
      <c r="BS287" s="365"/>
      <c r="BT287" s="325"/>
      <c r="BU287" s="325"/>
      <c r="BV287" s="325"/>
      <c r="BW287" s="365"/>
      <c r="BX287" s="325"/>
      <c r="BY287" s="325"/>
      <c r="BZ287" s="325"/>
      <c r="CA287" s="365"/>
      <c r="CB287" s="379"/>
      <c r="CC287" s="379"/>
    </row>
    <row r="288" spans="1:81" x14ac:dyDescent="0.3">
      <c r="A288" s="10"/>
      <c r="B288" s="258"/>
      <c r="C288" s="258"/>
      <c r="D288" s="258"/>
      <c r="E288" s="258"/>
      <c r="F288" s="258"/>
      <c r="G288" s="80" t="s">
        <v>150</v>
      </c>
      <c r="H288" s="440"/>
      <c r="I288" s="434"/>
      <c r="J288" s="440"/>
      <c r="K288" s="434"/>
      <c r="L288" s="442"/>
      <c r="M288" s="434"/>
      <c r="N288" s="440"/>
      <c r="O288" s="434"/>
      <c r="P288" s="440"/>
      <c r="Q288" s="434"/>
      <c r="R288" s="440"/>
      <c r="S288" s="434"/>
      <c r="T288" s="440"/>
      <c r="U288" s="434"/>
      <c r="V288" s="440"/>
      <c r="W288" s="434"/>
      <c r="X288" s="440"/>
      <c r="Y288" s="434"/>
      <c r="Z288" s="440"/>
      <c r="AA288" s="434"/>
      <c r="AB288" s="132"/>
      <c r="AC288" s="132"/>
      <c r="AE288" s="80" t="s">
        <v>150</v>
      </c>
      <c r="AF288" s="440"/>
      <c r="AG288" s="434"/>
      <c r="AH288" s="440"/>
      <c r="AI288" s="434"/>
      <c r="AJ288" s="440"/>
      <c r="AK288" s="434"/>
      <c r="AL288" s="395"/>
      <c r="AM288" s="395"/>
      <c r="AN288" s="440"/>
      <c r="AO288" s="434"/>
      <c r="AP288" s="440"/>
      <c r="AQ288" s="434"/>
      <c r="AR288" s="440"/>
      <c r="AS288" s="434"/>
      <c r="AT288" s="440"/>
      <c r="AU288" s="434"/>
      <c r="AV288" s="378"/>
      <c r="AW288" s="53"/>
      <c r="AX288" s="440"/>
      <c r="AY288" s="434"/>
      <c r="AZ288" s="379"/>
      <c r="BA288" s="379"/>
      <c r="BC288" s="80" t="s">
        <v>150</v>
      </c>
      <c r="BD288" s="325"/>
      <c r="BE288" s="325"/>
      <c r="BF288" s="325"/>
      <c r="BG288" s="365"/>
      <c r="BH288" s="325"/>
      <c r="BI288" s="325"/>
      <c r="BJ288" s="325"/>
      <c r="BK288" s="365"/>
      <c r="BL288" s="325"/>
      <c r="BM288" s="325"/>
      <c r="BN288" s="325"/>
      <c r="BO288" s="365"/>
      <c r="BP288" s="325"/>
      <c r="BQ288" s="325"/>
      <c r="BR288" s="325"/>
      <c r="BS288" s="365"/>
      <c r="BT288" s="325"/>
      <c r="BU288" s="325"/>
      <c r="BV288" s="325"/>
      <c r="BW288" s="365"/>
      <c r="BX288" s="325"/>
      <c r="BY288" s="325"/>
      <c r="BZ288" s="325"/>
      <c r="CA288" s="365"/>
      <c r="CB288" s="379"/>
      <c r="CC288" s="379"/>
    </row>
    <row r="289" spans="1:81" x14ac:dyDescent="0.3">
      <c r="A289" s="10"/>
      <c r="B289" s="258"/>
      <c r="C289" s="258"/>
      <c r="D289" s="258"/>
      <c r="E289" s="258"/>
      <c r="F289" s="258"/>
      <c r="G289" s="53" t="s">
        <v>230</v>
      </c>
      <c r="H289" s="440">
        <v>3.976075012363594</v>
      </c>
      <c r="I289" s="434"/>
      <c r="J289" s="440">
        <v>8.3470125862594191</v>
      </c>
      <c r="K289" s="434"/>
      <c r="L289" s="442">
        <v>2.475272297983433</v>
      </c>
      <c r="M289" s="434"/>
      <c r="N289" s="440">
        <v>5.9659578893076723</v>
      </c>
      <c r="O289" s="434"/>
      <c r="P289" s="440">
        <v>1.4734172894438611</v>
      </c>
      <c r="Q289" s="434"/>
      <c r="R289" s="440">
        <v>2.3016504329545251</v>
      </c>
      <c r="S289" s="434"/>
      <c r="T289" s="440">
        <v>0.75604887792561026</v>
      </c>
      <c r="U289" s="434"/>
      <c r="V289" s="440">
        <v>2.852089470195498</v>
      </c>
      <c r="W289" s="434"/>
      <c r="X289" s="440">
        <v>2.5447888013722499</v>
      </c>
      <c r="Y289" s="434"/>
      <c r="Z289" s="440">
        <v>4.9785917858695994</v>
      </c>
      <c r="AA289" s="434"/>
      <c r="AB289" s="132">
        <v>6781</v>
      </c>
      <c r="AC289" s="132">
        <v>8256</v>
      </c>
      <c r="AE289" s="53" t="s">
        <v>230</v>
      </c>
      <c r="AF289" s="440">
        <v>4.3997595957409068</v>
      </c>
      <c r="AG289" s="434"/>
      <c r="AH289" s="440">
        <v>7.8905327519799879</v>
      </c>
      <c r="AI289" s="434"/>
      <c r="AJ289" s="440">
        <v>2.6845813986393079</v>
      </c>
      <c r="AK289" s="434"/>
      <c r="AL289" s="395">
        <v>5.5634725242798702</v>
      </c>
      <c r="AM289" s="395"/>
      <c r="AN289" s="440">
        <v>1.920000157529651</v>
      </c>
      <c r="AO289" s="434"/>
      <c r="AP289" s="440">
        <v>1.906097518124573</v>
      </c>
      <c r="AQ289" s="434"/>
      <c r="AR289" s="440">
        <v>0.69798507666569631</v>
      </c>
      <c r="AS289" s="434"/>
      <c r="AT289" s="440">
        <v>3.2529425512768171</v>
      </c>
      <c r="AU289" s="434"/>
      <c r="AV289" s="378">
        <v>2.7932345981482398</v>
      </c>
      <c r="AW289" s="53"/>
      <c r="AX289" s="440">
        <v>4.6157479857078956</v>
      </c>
      <c r="AY289" s="434"/>
      <c r="AZ289" s="379">
        <v>7153</v>
      </c>
      <c r="BA289" s="379">
        <v>8582</v>
      </c>
      <c r="BC289" s="53" t="s">
        <v>230</v>
      </c>
      <c r="BD289" s="325">
        <v>4.3408430040455119</v>
      </c>
      <c r="BE289" s="325"/>
      <c r="BF289" s="325">
        <v>7.6655070864780122</v>
      </c>
      <c r="BG289" s="365"/>
      <c r="BH289" s="325">
        <v>2.6563034156276388</v>
      </c>
      <c r="BI289" s="325"/>
      <c r="BJ289" s="325">
        <v>5.2933794425817986</v>
      </c>
      <c r="BK289" s="365"/>
      <c r="BL289" s="325">
        <v>1.496878785063865</v>
      </c>
      <c r="BM289" s="325"/>
      <c r="BN289" s="325">
        <v>1.8813306640078289</v>
      </c>
      <c r="BO289" s="365"/>
      <c r="BP289" s="325">
        <v>4.1123519441426026</v>
      </c>
      <c r="BQ289" s="325"/>
      <c r="BR289" s="325">
        <v>7.0530930763269728</v>
      </c>
      <c r="BS289" s="365"/>
      <c r="BT289" s="325">
        <v>9.6775924706122313E-2</v>
      </c>
      <c r="BU289" s="325"/>
      <c r="BV289" s="325">
        <v>0.4588614395130497</v>
      </c>
      <c r="BW289" s="365"/>
      <c r="BX289" s="325">
        <v>0.68944463712122783</v>
      </c>
      <c r="BY289" s="325"/>
      <c r="BZ289" s="325">
        <v>1.697867253283359</v>
      </c>
      <c r="CA289" s="365"/>
      <c r="CB289" s="379">
        <v>7776</v>
      </c>
      <c r="CC289" s="379">
        <v>8919</v>
      </c>
    </row>
    <row r="290" spans="1:81" x14ac:dyDescent="0.3">
      <c r="A290" s="10"/>
      <c r="B290" s="258"/>
      <c r="C290" s="258"/>
      <c r="D290" s="258"/>
      <c r="E290" s="258"/>
      <c r="F290" s="258"/>
      <c r="G290" s="53" t="s">
        <v>231</v>
      </c>
      <c r="H290" s="440">
        <v>3.8770673499508042</v>
      </c>
      <c r="I290" s="434"/>
      <c r="J290" s="440">
        <v>7.3163845121794617</v>
      </c>
      <c r="K290" s="434"/>
      <c r="L290" s="442">
        <v>2.8854650337789849</v>
      </c>
      <c r="M290" s="434"/>
      <c r="N290" s="440">
        <v>5.2007010696077964</v>
      </c>
      <c r="O290" s="434"/>
      <c r="P290" s="440">
        <v>1.1750420550543801</v>
      </c>
      <c r="Q290" s="434"/>
      <c r="R290" s="440">
        <v>1.5238986437105899</v>
      </c>
      <c r="S290" s="434"/>
      <c r="T290" s="440">
        <v>0.42738380959463512</v>
      </c>
      <c r="U290" s="434"/>
      <c r="V290" s="440">
        <v>2.0752563722789832</v>
      </c>
      <c r="W290" s="434"/>
      <c r="X290" s="440">
        <v>1.8642159542036021</v>
      </c>
      <c r="Y290" s="434"/>
      <c r="Z290" s="440">
        <v>4.5243055849022484</v>
      </c>
      <c r="AA290" s="434"/>
      <c r="AB290" s="132">
        <v>1743</v>
      </c>
      <c r="AC290" s="132">
        <v>2107</v>
      </c>
      <c r="AE290" s="53" t="s">
        <v>231</v>
      </c>
      <c r="AF290" s="440">
        <v>4.2593304531611027</v>
      </c>
      <c r="AG290" s="434"/>
      <c r="AH290" s="440">
        <v>6.8563533416268028</v>
      </c>
      <c r="AI290" s="434"/>
      <c r="AJ290" s="440">
        <v>3.1061976751534179</v>
      </c>
      <c r="AK290" s="434"/>
      <c r="AL290" s="395">
        <v>4.6222407041884059</v>
      </c>
      <c r="AM290" s="395"/>
      <c r="AN290" s="440">
        <v>1.2596634419839441</v>
      </c>
      <c r="AO290" s="434"/>
      <c r="AP290" s="440">
        <v>1.920852745122182</v>
      </c>
      <c r="AQ290" s="434"/>
      <c r="AR290" s="440">
        <v>0.58691557781942449</v>
      </c>
      <c r="AS290" s="434"/>
      <c r="AT290" s="440">
        <v>3.1205715207139662</v>
      </c>
      <c r="AU290" s="434"/>
      <c r="AV290" s="378">
        <v>2.519835287034967</v>
      </c>
      <c r="AW290" s="53"/>
      <c r="AX290" s="440">
        <v>4.5247954808923563</v>
      </c>
      <c r="AY290" s="434"/>
      <c r="AZ290" s="379">
        <v>1797</v>
      </c>
      <c r="BA290" s="379">
        <v>2237</v>
      </c>
      <c r="BC290" s="53" t="s">
        <v>231</v>
      </c>
      <c r="BD290" s="325">
        <v>4.2961313344691101</v>
      </c>
      <c r="BE290" s="325"/>
      <c r="BF290" s="325">
        <v>6.3900511434747056</v>
      </c>
      <c r="BG290" s="365"/>
      <c r="BH290" s="325">
        <v>3.1529946166170042</v>
      </c>
      <c r="BI290" s="325"/>
      <c r="BJ290" s="325">
        <v>4.7617569856482147</v>
      </c>
      <c r="BK290" s="365"/>
      <c r="BL290" s="325">
        <v>1.225834387165426</v>
      </c>
      <c r="BM290" s="325"/>
      <c r="BN290" s="325">
        <v>1.104668366221371</v>
      </c>
      <c r="BO290" s="365"/>
      <c r="BP290" s="325">
        <v>4.2793713586597359</v>
      </c>
      <c r="BQ290" s="325"/>
      <c r="BR290" s="325">
        <v>5.8025522144602002</v>
      </c>
      <c r="BS290" s="365"/>
      <c r="BT290" s="325">
        <v>0</v>
      </c>
      <c r="BU290" s="325"/>
      <c r="BV290" s="325">
        <v>0.4090963864083681</v>
      </c>
      <c r="BW290" s="365"/>
      <c r="BX290" s="325">
        <v>0.55469068290918144</v>
      </c>
      <c r="BY290" s="325"/>
      <c r="BZ290" s="325">
        <v>1.7408603935613971</v>
      </c>
      <c r="CA290" s="365"/>
      <c r="CB290" s="379">
        <v>1719</v>
      </c>
      <c r="CC290" s="379">
        <v>2164</v>
      </c>
    </row>
    <row r="291" spans="1:81" x14ac:dyDescent="0.3">
      <c r="A291" s="10"/>
      <c r="B291" s="258"/>
      <c r="C291" s="258"/>
      <c r="D291" s="258"/>
      <c r="E291" s="258"/>
      <c r="F291" s="258"/>
      <c r="G291" s="53"/>
      <c r="H291" s="440"/>
      <c r="I291" s="434"/>
      <c r="J291" s="440"/>
      <c r="K291" s="434"/>
      <c r="L291" s="442"/>
      <c r="M291" s="434"/>
      <c r="N291" s="440"/>
      <c r="O291" s="434"/>
      <c r="P291" s="440"/>
      <c r="Q291" s="434"/>
      <c r="R291" s="440"/>
      <c r="S291" s="434"/>
      <c r="T291" s="440"/>
      <c r="U291" s="434"/>
      <c r="V291" s="440"/>
      <c r="W291" s="434"/>
      <c r="X291" s="440"/>
      <c r="Y291" s="434"/>
      <c r="Z291" s="440"/>
      <c r="AA291" s="434"/>
      <c r="AB291" s="132"/>
      <c r="AC291" s="132"/>
      <c r="AE291" s="53"/>
      <c r="AF291" s="440"/>
      <c r="AG291" s="434"/>
      <c r="AH291" s="440"/>
      <c r="AI291" s="434"/>
      <c r="AJ291" s="440"/>
      <c r="AK291" s="434"/>
      <c r="AL291" s="395"/>
      <c r="AM291" s="395"/>
      <c r="AN291" s="440"/>
      <c r="AO291" s="434"/>
      <c r="AP291" s="440"/>
      <c r="AQ291" s="434"/>
      <c r="AR291" s="440"/>
      <c r="AS291" s="434"/>
      <c r="AT291" s="440"/>
      <c r="AU291" s="434"/>
      <c r="AV291" s="378"/>
      <c r="AW291" s="53"/>
      <c r="AX291" s="440"/>
      <c r="AY291" s="434"/>
      <c r="AZ291" s="379"/>
      <c r="BA291" s="379"/>
      <c r="BC291" s="53"/>
      <c r="BD291" s="325"/>
      <c r="BE291" s="325"/>
      <c r="BF291" s="325"/>
      <c r="BG291" s="365"/>
      <c r="BH291" s="325"/>
      <c r="BI291" s="325"/>
      <c r="BJ291" s="325"/>
      <c r="BK291" s="365"/>
      <c r="BL291" s="325"/>
      <c r="BM291" s="325"/>
      <c r="BN291" s="325"/>
      <c r="BO291" s="365"/>
      <c r="BP291" s="325"/>
      <c r="BQ291" s="325"/>
      <c r="BR291" s="325"/>
      <c r="BS291" s="365"/>
      <c r="BT291" s="325"/>
      <c r="BU291" s="325"/>
      <c r="BV291" s="325"/>
      <c r="BW291" s="365"/>
      <c r="BX291" s="325"/>
      <c r="BY291" s="325"/>
      <c r="BZ291" s="325"/>
      <c r="CA291" s="365"/>
      <c r="CB291" s="379"/>
      <c r="CC291" s="379"/>
    </row>
    <row r="292" spans="1:81" x14ac:dyDescent="0.3">
      <c r="G292" s="80" t="s">
        <v>151</v>
      </c>
      <c r="H292" s="440"/>
      <c r="I292" s="434"/>
      <c r="J292" s="440"/>
      <c r="K292" s="434"/>
      <c r="L292" s="442"/>
      <c r="M292" s="434"/>
      <c r="N292" s="440"/>
      <c r="O292" s="434"/>
      <c r="P292" s="440"/>
      <c r="Q292" s="434"/>
      <c r="R292" s="440"/>
      <c r="S292" s="434"/>
      <c r="T292" s="440"/>
      <c r="U292" s="434"/>
      <c r="V292" s="440"/>
      <c r="W292" s="434"/>
      <c r="X292" s="440"/>
      <c r="Y292" s="434"/>
      <c r="Z292" s="440"/>
      <c r="AA292" s="434"/>
      <c r="AB292" s="132"/>
      <c r="AC292" s="132"/>
      <c r="AE292" s="80" t="s">
        <v>151</v>
      </c>
      <c r="AF292" s="440"/>
      <c r="AG292" s="434"/>
      <c r="AH292" s="440"/>
      <c r="AI292" s="434"/>
      <c r="AJ292" s="440"/>
      <c r="AK292" s="434"/>
      <c r="AL292" s="395"/>
      <c r="AM292" s="395"/>
      <c r="AN292" s="440"/>
      <c r="AO292" s="434"/>
      <c r="AP292" s="440"/>
      <c r="AQ292" s="434"/>
      <c r="AR292" s="440"/>
      <c r="AS292" s="434"/>
      <c r="AT292" s="440"/>
      <c r="AU292" s="434"/>
      <c r="AV292" s="378"/>
      <c r="AW292" s="53"/>
      <c r="AX292" s="440"/>
      <c r="AY292" s="434"/>
      <c r="AZ292" s="379"/>
      <c r="BA292" s="379"/>
      <c r="BC292" s="80" t="s">
        <v>151</v>
      </c>
      <c r="BD292" s="325"/>
      <c r="BE292" s="325"/>
      <c r="BF292" s="325"/>
      <c r="BG292" s="365"/>
      <c r="BH292" s="325"/>
      <c r="BI292" s="325"/>
      <c r="BJ292" s="325"/>
      <c r="BK292" s="365"/>
      <c r="BL292" s="325"/>
      <c r="BM292" s="325"/>
      <c r="BN292" s="325"/>
      <c r="BO292" s="365"/>
      <c r="BP292" s="325"/>
      <c r="BQ292" s="325"/>
      <c r="BR292" s="325"/>
      <c r="BS292" s="365"/>
      <c r="BT292" s="325"/>
      <c r="BU292" s="325"/>
      <c r="BV292" s="325"/>
      <c r="BW292" s="365"/>
      <c r="BX292" s="325"/>
      <c r="BY292" s="325"/>
      <c r="BZ292" s="325"/>
      <c r="CA292" s="365"/>
      <c r="CB292" s="379"/>
      <c r="CC292" s="379"/>
    </row>
    <row r="293" spans="1:81" x14ac:dyDescent="0.3">
      <c r="G293" s="53" t="s">
        <v>232</v>
      </c>
      <c r="H293" s="440">
        <v>5.7302090322670463</v>
      </c>
      <c r="I293" s="434"/>
      <c r="J293" s="440">
        <v>11.644069661739911</v>
      </c>
      <c r="K293" s="434"/>
      <c r="L293" s="442">
        <v>3.6379108992527658</v>
      </c>
      <c r="M293" s="434"/>
      <c r="N293" s="440">
        <v>7.2980867638601854</v>
      </c>
      <c r="O293" s="434"/>
      <c r="P293" s="440">
        <v>1.762672285135956</v>
      </c>
      <c r="Q293" s="434"/>
      <c r="R293" s="440">
        <v>3.7355489441798291</v>
      </c>
      <c r="S293" s="434"/>
      <c r="T293" s="440">
        <v>0.54140045390028457</v>
      </c>
      <c r="U293" s="434"/>
      <c r="V293" s="440">
        <v>3.8993445378054998</v>
      </c>
      <c r="W293" s="434"/>
      <c r="X293" s="440">
        <v>5.9938880128526657</v>
      </c>
      <c r="Y293" s="434"/>
      <c r="Z293" s="440">
        <v>6.4037649157715713</v>
      </c>
      <c r="AA293" s="434"/>
      <c r="AB293" s="132">
        <v>448</v>
      </c>
      <c r="AC293" s="132">
        <v>575</v>
      </c>
      <c r="AE293" s="53" t="s">
        <v>232</v>
      </c>
      <c r="AF293" s="440">
        <v>3.8863430573657261</v>
      </c>
      <c r="AG293" s="434"/>
      <c r="AH293" s="440">
        <v>10.92209351424748</v>
      </c>
      <c r="AI293" s="434"/>
      <c r="AJ293" s="440">
        <v>2.37841698847609</v>
      </c>
      <c r="AK293" s="434"/>
      <c r="AL293" s="395">
        <v>7.8373791440463227</v>
      </c>
      <c r="AM293" s="395"/>
      <c r="AN293" s="440">
        <v>1.403333382088451</v>
      </c>
      <c r="AO293" s="434"/>
      <c r="AP293" s="440">
        <v>2.253056657523135</v>
      </c>
      <c r="AQ293" s="434"/>
      <c r="AR293" s="440">
        <v>0.29881709524605671</v>
      </c>
      <c r="AS293" s="434"/>
      <c r="AT293" s="440">
        <v>4.6425069867241238</v>
      </c>
      <c r="AU293" s="434"/>
      <c r="AV293" s="378">
        <v>3.2335356170166891</v>
      </c>
      <c r="AW293" s="53"/>
      <c r="AX293" s="440">
        <v>6.3287850952588309</v>
      </c>
      <c r="AY293" s="434"/>
      <c r="AZ293" s="379">
        <v>428</v>
      </c>
      <c r="BA293" s="379">
        <v>526</v>
      </c>
      <c r="BC293" s="53" t="s">
        <v>232</v>
      </c>
      <c r="BD293" s="325">
        <v>6.6653008064925414</v>
      </c>
      <c r="BE293" s="325"/>
      <c r="BF293" s="325">
        <v>9.2622896123180247</v>
      </c>
      <c r="BG293" s="365"/>
      <c r="BH293" s="325">
        <v>4.7299383617620903</v>
      </c>
      <c r="BI293" s="325"/>
      <c r="BJ293" s="325">
        <v>6.0004546333432742</v>
      </c>
      <c r="BK293" s="365"/>
      <c r="BL293" s="325">
        <v>1.932730579061871</v>
      </c>
      <c r="BM293" s="325"/>
      <c r="BN293" s="325">
        <v>2.4742835844501019</v>
      </c>
      <c r="BO293" s="365"/>
      <c r="BP293" s="325">
        <v>6.5189749800906149</v>
      </c>
      <c r="BQ293" s="325"/>
      <c r="BR293" s="325">
        <v>8.6099045467422339</v>
      </c>
      <c r="BS293" s="365"/>
      <c r="BT293" s="325">
        <v>0.1854473314303933</v>
      </c>
      <c r="BU293" s="325"/>
      <c r="BV293" s="325">
        <v>0.7892433765383966</v>
      </c>
      <c r="BW293" s="365"/>
      <c r="BX293" s="325">
        <v>1.2067634437287651</v>
      </c>
      <c r="BY293" s="325"/>
      <c r="BZ293" s="325">
        <v>2.455502070090815</v>
      </c>
      <c r="CA293" s="365"/>
      <c r="CB293" s="379">
        <v>576</v>
      </c>
      <c r="CC293" s="379">
        <v>634</v>
      </c>
    </row>
    <row r="294" spans="1:81" x14ac:dyDescent="0.3">
      <c r="G294" s="53" t="s">
        <v>233</v>
      </c>
      <c r="H294" s="440">
        <v>3.8774831623508792</v>
      </c>
      <c r="I294" s="434"/>
      <c r="J294" s="440">
        <v>7.9003717946391872</v>
      </c>
      <c r="K294" s="434"/>
      <c r="L294" s="442">
        <v>2.49790037527751</v>
      </c>
      <c r="M294" s="434"/>
      <c r="N294" s="440">
        <v>5.7139428260574139</v>
      </c>
      <c r="O294" s="434"/>
      <c r="P294" s="440">
        <v>1.4073839777845929</v>
      </c>
      <c r="Q294" s="434"/>
      <c r="R294" s="440">
        <v>2.0755308849852359</v>
      </c>
      <c r="S294" s="434"/>
      <c r="T294" s="440">
        <v>0.71780426555919352</v>
      </c>
      <c r="U294" s="434"/>
      <c r="V294" s="440">
        <v>2.668476542849068</v>
      </c>
      <c r="W294" s="434"/>
      <c r="X294" s="440">
        <v>2.2526918462291419</v>
      </c>
      <c r="Y294" s="434"/>
      <c r="Z294" s="440">
        <v>4.7812271596787506</v>
      </c>
      <c r="AA294" s="434"/>
      <c r="AB294" s="132">
        <v>7983</v>
      </c>
      <c r="AC294" s="132">
        <v>9677</v>
      </c>
      <c r="AE294" s="53" t="s">
        <v>233</v>
      </c>
      <c r="AF294" s="440">
        <v>4.4001607337069339</v>
      </c>
      <c r="AG294" s="434"/>
      <c r="AH294" s="440">
        <v>7.5022819558069367</v>
      </c>
      <c r="AI294" s="434"/>
      <c r="AJ294" s="440">
        <v>2.7620108708771451</v>
      </c>
      <c r="AK294" s="434"/>
      <c r="AL294" s="395">
        <v>5.2165920079235697</v>
      </c>
      <c r="AM294" s="395"/>
      <c r="AN294" s="440">
        <v>1.845091515516166</v>
      </c>
      <c r="AO294" s="434"/>
      <c r="AP294" s="440">
        <v>1.895410914967238</v>
      </c>
      <c r="AQ294" s="434"/>
      <c r="AR294" s="440">
        <v>0.70531962092891998</v>
      </c>
      <c r="AS294" s="434"/>
      <c r="AT294" s="440">
        <v>3.1655514185847222</v>
      </c>
      <c r="AU294" s="434"/>
      <c r="AV294" s="378">
        <v>2.7139574430381201</v>
      </c>
      <c r="AW294" s="53"/>
      <c r="AX294" s="440">
        <v>4.4775418863416254</v>
      </c>
      <c r="AY294" s="434"/>
      <c r="AZ294" s="379">
        <v>8458</v>
      </c>
      <c r="BA294" s="379">
        <v>10213</v>
      </c>
      <c r="BC294" s="53" t="s">
        <v>233</v>
      </c>
      <c r="BD294" s="325">
        <v>4.1797472634388706</v>
      </c>
      <c r="BE294" s="325"/>
      <c r="BF294" s="325">
        <v>7.3510106766678778</v>
      </c>
      <c r="BG294" s="365"/>
      <c r="BH294" s="325">
        <v>2.5925504601240248</v>
      </c>
      <c r="BI294" s="325"/>
      <c r="BJ294" s="325">
        <v>5.1636696980175678</v>
      </c>
      <c r="BK294" s="365"/>
      <c r="BL294" s="325">
        <v>1.4282043340104451</v>
      </c>
      <c r="BM294" s="325"/>
      <c r="BN294" s="325">
        <v>1.708692260744026</v>
      </c>
      <c r="BO294" s="365"/>
      <c r="BP294" s="325">
        <v>3.980694246702178</v>
      </c>
      <c r="BQ294" s="325"/>
      <c r="BR294" s="325">
        <v>6.7410082635048898</v>
      </c>
      <c r="BS294" s="365"/>
      <c r="BT294" s="325">
        <v>7.5317637704195001E-2</v>
      </c>
      <c r="BU294" s="325"/>
      <c r="BV294" s="325">
        <v>0.43242761615962449</v>
      </c>
      <c r="BW294" s="365"/>
      <c r="BX294" s="325">
        <v>0.6357210327055538</v>
      </c>
      <c r="BY294" s="325"/>
      <c r="BZ294" s="325">
        <v>1.6589799917340819</v>
      </c>
      <c r="CA294" s="365"/>
      <c r="CB294" s="379">
        <v>8865</v>
      </c>
      <c r="CC294" s="379">
        <v>10383</v>
      </c>
    </row>
    <row r="295" spans="1:81" ht="15.75" customHeight="1" x14ac:dyDescent="0.3">
      <c r="A295" s="9"/>
      <c r="G295" s="53"/>
      <c r="H295" s="440"/>
      <c r="I295" s="434"/>
      <c r="J295" s="440"/>
      <c r="K295" s="434"/>
      <c r="L295" s="442"/>
      <c r="M295" s="434"/>
      <c r="N295" s="440"/>
      <c r="O295" s="434"/>
      <c r="P295" s="440"/>
      <c r="Q295" s="434"/>
      <c r="R295" s="440"/>
      <c r="S295" s="434"/>
      <c r="T295" s="440"/>
      <c r="U295" s="434"/>
      <c r="V295" s="440"/>
      <c r="W295" s="434"/>
      <c r="X295" s="440"/>
      <c r="Y295" s="434"/>
      <c r="Z295" s="440"/>
      <c r="AA295" s="434"/>
      <c r="AB295" s="132"/>
      <c r="AC295" s="132"/>
      <c r="AE295" s="53"/>
      <c r="AF295" s="440"/>
      <c r="AG295" s="434"/>
      <c r="AH295" s="440"/>
      <c r="AI295" s="434"/>
      <c r="AJ295" s="440"/>
      <c r="AK295" s="434"/>
      <c r="AL295" s="395"/>
      <c r="AM295" s="395"/>
      <c r="AN295" s="440"/>
      <c r="AO295" s="434"/>
      <c r="AP295" s="440"/>
      <c r="AQ295" s="434"/>
      <c r="AR295" s="440"/>
      <c r="AS295" s="434"/>
      <c r="AT295" s="440"/>
      <c r="AU295" s="434"/>
      <c r="AV295" s="378"/>
      <c r="AW295" s="53"/>
      <c r="AX295" s="440"/>
      <c r="AY295" s="434"/>
      <c r="AZ295" s="379"/>
      <c r="BA295" s="379"/>
      <c r="BC295" s="53"/>
      <c r="BD295" s="325"/>
      <c r="BE295" s="325"/>
      <c r="BF295" s="325"/>
      <c r="BG295" s="365"/>
      <c r="BH295" s="325"/>
      <c r="BI295" s="325"/>
      <c r="BJ295" s="325"/>
      <c r="BK295" s="365"/>
      <c r="BL295" s="325"/>
      <c r="BM295" s="325"/>
      <c r="BN295" s="325"/>
      <c r="BO295" s="365"/>
      <c r="BP295" s="325"/>
      <c r="BQ295" s="325"/>
      <c r="BR295" s="325"/>
      <c r="BS295" s="365"/>
      <c r="BT295" s="325"/>
      <c r="BU295" s="325"/>
      <c r="BV295" s="325"/>
      <c r="BW295" s="365"/>
      <c r="BX295" s="325"/>
      <c r="BY295" s="325"/>
      <c r="BZ295" s="325"/>
      <c r="CA295" s="365"/>
      <c r="CB295" s="379"/>
      <c r="CC295" s="379"/>
    </row>
    <row r="296" spans="1:81" x14ac:dyDescent="0.3">
      <c r="A296" s="12"/>
      <c r="G296" s="80" t="s">
        <v>152</v>
      </c>
      <c r="H296" s="440"/>
      <c r="I296" s="434"/>
      <c r="J296" s="440"/>
      <c r="K296" s="434"/>
      <c r="L296" s="442"/>
      <c r="M296" s="434"/>
      <c r="N296" s="440"/>
      <c r="O296" s="434"/>
      <c r="P296" s="440"/>
      <c r="Q296" s="434"/>
      <c r="R296" s="440"/>
      <c r="S296" s="434"/>
      <c r="T296" s="440"/>
      <c r="U296" s="434"/>
      <c r="V296" s="440"/>
      <c r="W296" s="434"/>
      <c r="X296" s="440"/>
      <c r="Y296" s="434"/>
      <c r="Z296" s="440"/>
      <c r="AA296" s="434"/>
      <c r="AB296" s="132"/>
      <c r="AC296" s="132"/>
      <c r="AE296" s="80" t="s">
        <v>152</v>
      </c>
      <c r="AF296" s="440"/>
      <c r="AG296" s="434"/>
      <c r="AH296" s="440"/>
      <c r="AI296" s="434"/>
      <c r="AJ296" s="440"/>
      <c r="AK296" s="434"/>
      <c r="AL296" s="395"/>
      <c r="AM296" s="395"/>
      <c r="AN296" s="440"/>
      <c r="AO296" s="434"/>
      <c r="AP296" s="440"/>
      <c r="AQ296" s="434"/>
      <c r="AR296" s="440"/>
      <c r="AS296" s="434"/>
      <c r="AT296" s="440"/>
      <c r="AU296" s="434"/>
      <c r="AV296" s="378"/>
      <c r="AW296" s="53"/>
      <c r="AX296" s="440"/>
      <c r="AY296" s="434"/>
      <c r="AZ296" s="379"/>
      <c r="BA296" s="379"/>
      <c r="BC296" s="80" t="s">
        <v>152</v>
      </c>
      <c r="BD296" s="325"/>
      <c r="BE296" s="325"/>
      <c r="BF296" s="325"/>
      <c r="BG296" s="365"/>
      <c r="BH296" s="325"/>
      <c r="BI296" s="325"/>
      <c r="BJ296" s="325"/>
      <c r="BK296" s="365"/>
      <c r="BL296" s="325"/>
      <c r="BM296" s="325"/>
      <c r="BN296" s="325"/>
      <c r="BO296" s="365"/>
      <c r="BP296" s="325"/>
      <c r="BQ296" s="325"/>
      <c r="BR296" s="325"/>
      <c r="BS296" s="365"/>
      <c r="BT296" s="325"/>
      <c r="BU296" s="325"/>
      <c r="BV296" s="325"/>
      <c r="BW296" s="365"/>
      <c r="BX296" s="325"/>
      <c r="BY296" s="325"/>
      <c r="BZ296" s="325"/>
      <c r="CA296" s="365"/>
      <c r="CB296" s="379"/>
      <c r="CC296" s="379"/>
    </row>
    <row r="297" spans="1:81" x14ac:dyDescent="0.3">
      <c r="G297" s="53" t="s">
        <v>234</v>
      </c>
      <c r="H297" s="440">
        <v>4.7697427101542704</v>
      </c>
      <c r="I297" s="434"/>
      <c r="J297" s="440">
        <v>11.076271633871791</v>
      </c>
      <c r="K297" s="434"/>
      <c r="L297" s="442">
        <v>3.107769141326636</v>
      </c>
      <c r="M297" s="434"/>
      <c r="N297" s="440">
        <v>8.1573630364081389</v>
      </c>
      <c r="O297" s="434"/>
      <c r="P297" s="440">
        <v>1.724603333335152</v>
      </c>
      <c r="Q297" s="434"/>
      <c r="R297" s="440">
        <v>3.0657349107926488</v>
      </c>
      <c r="S297" s="434"/>
      <c r="T297" s="440">
        <v>0.74452988246817209</v>
      </c>
      <c r="U297" s="434"/>
      <c r="V297" s="440">
        <v>3.0142450815946229</v>
      </c>
      <c r="W297" s="434"/>
      <c r="X297" s="440">
        <v>3.8999262994903399</v>
      </c>
      <c r="Y297" s="434"/>
      <c r="Z297" s="440">
        <v>5.2242411670685707</v>
      </c>
      <c r="AA297" s="434"/>
      <c r="AB297" s="132">
        <v>1511</v>
      </c>
      <c r="AC297" s="132">
        <v>1972</v>
      </c>
      <c r="AE297" s="53" t="s">
        <v>234</v>
      </c>
      <c r="AF297" s="440">
        <v>5.3609802963318236</v>
      </c>
      <c r="AG297" s="434"/>
      <c r="AH297" s="440">
        <v>10.12359370017394</v>
      </c>
      <c r="AI297" s="434"/>
      <c r="AJ297" s="440">
        <v>3.6857914718782419</v>
      </c>
      <c r="AK297" s="434"/>
      <c r="AL297" s="395">
        <v>6.7992354049889467</v>
      </c>
      <c r="AM297" s="395"/>
      <c r="AN297" s="440">
        <v>1.8023205745926461</v>
      </c>
      <c r="AO297" s="434"/>
      <c r="AP297" s="440">
        <v>2.675056741471832</v>
      </c>
      <c r="AQ297" s="434"/>
      <c r="AR297" s="440">
        <v>0.74621675018131173</v>
      </c>
      <c r="AS297" s="434"/>
      <c r="AT297" s="440">
        <v>2.5645546417351008</v>
      </c>
      <c r="AU297" s="434"/>
      <c r="AV297" s="378">
        <v>3.7341231244085118</v>
      </c>
      <c r="AW297" s="53"/>
      <c r="AX297" s="440">
        <v>4.9214736158190071</v>
      </c>
      <c r="AY297" s="434"/>
      <c r="AZ297" s="379">
        <v>1553</v>
      </c>
      <c r="BA297" s="379">
        <v>2046</v>
      </c>
      <c r="BC297" s="53" t="s">
        <v>234</v>
      </c>
      <c r="BD297" s="325">
        <v>5.3562793414979382</v>
      </c>
      <c r="BE297" s="325"/>
      <c r="BF297" s="325">
        <v>9.8182625116918665</v>
      </c>
      <c r="BG297" s="365"/>
      <c r="BH297" s="325">
        <v>3.86365080943995</v>
      </c>
      <c r="BI297" s="325"/>
      <c r="BJ297" s="325">
        <v>6.9920634095981429</v>
      </c>
      <c r="BK297" s="365"/>
      <c r="BL297" s="325">
        <v>1.0837636764342731</v>
      </c>
      <c r="BM297" s="325"/>
      <c r="BN297" s="325">
        <v>2.5667685588701978</v>
      </c>
      <c r="BO297" s="365"/>
      <c r="BP297" s="325">
        <v>4.9441730581651901</v>
      </c>
      <c r="BQ297" s="325"/>
      <c r="BR297" s="325">
        <v>9.3213867166310997</v>
      </c>
      <c r="BS297" s="365"/>
      <c r="BT297" s="325">
        <v>0.29771420867960841</v>
      </c>
      <c r="BU297" s="325"/>
      <c r="BV297" s="325">
        <v>0.46785347372293379</v>
      </c>
      <c r="BW297" s="365"/>
      <c r="BX297" s="325">
        <v>1.1982115370959929</v>
      </c>
      <c r="BY297" s="325"/>
      <c r="BZ297" s="325">
        <v>2.3778141249823399</v>
      </c>
      <c r="CA297" s="365"/>
      <c r="CB297" s="379">
        <v>1620</v>
      </c>
      <c r="CC297" s="379">
        <v>2089</v>
      </c>
    </row>
    <row r="298" spans="1:81" x14ac:dyDescent="0.3">
      <c r="A298" s="10"/>
      <c r="B298" s="10"/>
      <c r="G298" s="53" t="s">
        <v>235</v>
      </c>
      <c r="H298" s="440">
        <v>3.997114018535068</v>
      </c>
      <c r="I298" s="434"/>
      <c r="J298" s="440">
        <v>7.9991009019510626</v>
      </c>
      <c r="K298" s="434"/>
      <c r="L298" s="442">
        <v>2.5369239449514489</v>
      </c>
      <c r="M298" s="434"/>
      <c r="N298" s="440">
        <v>5.7418886123830006</v>
      </c>
      <c r="O298" s="434"/>
      <c r="P298" s="440">
        <v>1.3798106560217409</v>
      </c>
      <c r="Q298" s="434"/>
      <c r="R298" s="440">
        <v>2.0865781075162801</v>
      </c>
      <c r="S298" s="434"/>
      <c r="T298" s="440">
        <v>0.66181045275039074</v>
      </c>
      <c r="U298" s="434"/>
      <c r="V298" s="440">
        <v>2.791176619172564</v>
      </c>
      <c r="W298" s="434"/>
      <c r="X298" s="440">
        <v>2.2929218351273928</v>
      </c>
      <c r="Y298" s="434"/>
      <c r="Z298" s="440">
        <v>5.1121819501652714</v>
      </c>
      <c r="AA298" s="434"/>
      <c r="AB298" s="132">
        <v>4805</v>
      </c>
      <c r="AC298" s="132">
        <v>5713</v>
      </c>
      <c r="AE298" s="53" t="s">
        <v>235</v>
      </c>
      <c r="AF298" s="440">
        <v>4.113144397257579</v>
      </c>
      <c r="AG298" s="434"/>
      <c r="AH298" s="440">
        <v>7.8769638503599966</v>
      </c>
      <c r="AI298" s="434"/>
      <c r="AJ298" s="440">
        <v>2.4070462688169552</v>
      </c>
      <c r="AK298" s="434"/>
      <c r="AL298" s="395">
        <v>5.556242515632186</v>
      </c>
      <c r="AM298" s="395"/>
      <c r="AN298" s="440">
        <v>1.91633243794495</v>
      </c>
      <c r="AO298" s="434"/>
      <c r="AP298" s="440">
        <v>1.890503561954354</v>
      </c>
      <c r="AQ298" s="434"/>
      <c r="AR298" s="440">
        <v>0.54635445222850998</v>
      </c>
      <c r="AS298" s="434"/>
      <c r="AT298" s="440">
        <v>3.3267995080842461</v>
      </c>
      <c r="AU298" s="434"/>
      <c r="AV298" s="378">
        <v>2.6713475881112991</v>
      </c>
      <c r="AW298" s="53"/>
      <c r="AX298" s="440">
        <v>4.6663979674097433</v>
      </c>
      <c r="AY298" s="434"/>
      <c r="AZ298" s="379">
        <v>5040</v>
      </c>
      <c r="BA298" s="379">
        <v>5996</v>
      </c>
      <c r="BC298" s="53" t="s">
        <v>235</v>
      </c>
      <c r="BD298" s="325">
        <v>4.4227444442919897</v>
      </c>
      <c r="BE298" s="325"/>
      <c r="BF298" s="325">
        <v>7.2262878935788546</v>
      </c>
      <c r="BG298" s="365"/>
      <c r="BH298" s="325">
        <v>2.5814906422738511</v>
      </c>
      <c r="BI298" s="325"/>
      <c r="BJ298" s="325">
        <v>5.0249224232031047</v>
      </c>
      <c r="BK298" s="365"/>
      <c r="BL298" s="325">
        <v>1.698114470941845</v>
      </c>
      <c r="BM298" s="325"/>
      <c r="BN298" s="325">
        <v>1.6320106037328039</v>
      </c>
      <c r="BO298" s="365"/>
      <c r="BP298" s="325">
        <v>4.2305652019264741</v>
      </c>
      <c r="BQ298" s="325"/>
      <c r="BR298" s="325">
        <v>6.594926617970212</v>
      </c>
      <c r="BS298" s="365"/>
      <c r="BT298" s="325">
        <v>1.539585126604353E-2</v>
      </c>
      <c r="BU298" s="325"/>
      <c r="BV298" s="325">
        <v>0.4583546669422443</v>
      </c>
      <c r="BW298" s="365"/>
      <c r="BX298" s="325">
        <v>0.61622394596810692</v>
      </c>
      <c r="BY298" s="325"/>
      <c r="BZ298" s="325">
        <v>1.574074780556733</v>
      </c>
      <c r="CA298" s="365"/>
      <c r="CB298" s="379">
        <v>5448</v>
      </c>
      <c r="CC298" s="379">
        <v>6268</v>
      </c>
    </row>
    <row r="299" spans="1:81" x14ac:dyDescent="0.3">
      <c r="A299" s="10"/>
      <c r="B299" s="10"/>
      <c r="G299" s="53" t="s">
        <v>236</v>
      </c>
      <c r="H299" s="440">
        <v>2.9554101685341112</v>
      </c>
      <c r="I299" s="434"/>
      <c r="J299" s="440">
        <v>5.5971283947740416</v>
      </c>
      <c r="K299" s="434"/>
      <c r="L299" s="442">
        <v>2.089756484944119</v>
      </c>
      <c r="M299" s="434"/>
      <c r="N299" s="440">
        <v>3.6407485279912151</v>
      </c>
      <c r="O299" s="434"/>
      <c r="P299" s="440">
        <v>1.1270223336314391</v>
      </c>
      <c r="Q299" s="434"/>
      <c r="R299" s="440">
        <v>1.6018579193731399</v>
      </c>
      <c r="S299" s="434"/>
      <c r="T299" s="440">
        <v>0.77551171910868621</v>
      </c>
      <c r="U299" s="434"/>
      <c r="V299" s="440">
        <v>2.399397425740375</v>
      </c>
      <c r="W299" s="434"/>
      <c r="X299" s="440">
        <v>1.742164753028653</v>
      </c>
      <c r="Y299" s="434"/>
      <c r="Z299" s="440">
        <v>3.6772710605936929</v>
      </c>
      <c r="AA299" s="434"/>
      <c r="AB299" s="132">
        <v>1613</v>
      </c>
      <c r="AC299" s="132">
        <v>1952</v>
      </c>
      <c r="AE299" s="53" t="s">
        <v>236</v>
      </c>
      <c r="AF299" s="440">
        <v>4.2451898371824308</v>
      </c>
      <c r="AG299" s="434"/>
      <c r="AH299" s="440">
        <v>4.6029893486658411</v>
      </c>
      <c r="AI299" s="434"/>
      <c r="AJ299" s="440">
        <v>2.9166654194814519</v>
      </c>
      <c r="AK299" s="434"/>
      <c r="AL299" s="395">
        <v>3.2060388763267049</v>
      </c>
      <c r="AM299" s="395"/>
      <c r="AN299" s="440">
        <v>1.616430238101799</v>
      </c>
      <c r="AO299" s="434"/>
      <c r="AP299" s="440">
        <v>1.20355385672823</v>
      </c>
      <c r="AQ299" s="434"/>
      <c r="AR299" s="440">
        <v>1.056861938885278</v>
      </c>
      <c r="AS299" s="434"/>
      <c r="AT299" s="440">
        <v>3.6887646754392409</v>
      </c>
      <c r="AU299" s="434"/>
      <c r="AV299" s="378">
        <v>1.854355016992338</v>
      </c>
      <c r="AW299" s="53"/>
      <c r="AX299" s="440">
        <v>4.1299426041141469</v>
      </c>
      <c r="AY299" s="434"/>
      <c r="AZ299" s="379">
        <v>1709</v>
      </c>
      <c r="BA299" s="379">
        <v>1948</v>
      </c>
      <c r="BC299" s="53" t="s">
        <v>236</v>
      </c>
      <c r="BD299" s="325">
        <v>2.7472720249553522</v>
      </c>
      <c r="BE299" s="325"/>
      <c r="BF299" s="325">
        <v>5.1720646101111258</v>
      </c>
      <c r="BG299" s="365"/>
      <c r="BH299" s="325">
        <v>1.599388543346586</v>
      </c>
      <c r="BI299" s="325"/>
      <c r="BJ299" s="325">
        <v>3.4587981536248642</v>
      </c>
      <c r="BK299" s="365"/>
      <c r="BL299" s="325">
        <v>1.219823154915326</v>
      </c>
      <c r="BM299" s="325"/>
      <c r="BN299" s="325">
        <v>1.187268428545412</v>
      </c>
      <c r="BO299" s="365"/>
      <c r="BP299" s="325">
        <v>2.753543209300306</v>
      </c>
      <c r="BQ299" s="325"/>
      <c r="BR299" s="325">
        <v>4.5008402879606084</v>
      </c>
      <c r="BS299" s="365"/>
      <c r="BT299" s="325">
        <v>0</v>
      </c>
      <c r="BU299" s="325"/>
      <c r="BV299" s="325">
        <v>0.4340838042786726</v>
      </c>
      <c r="BW299" s="365"/>
      <c r="BX299" s="325">
        <v>0.20896421977317281</v>
      </c>
      <c r="BY299" s="325"/>
      <c r="BZ299" s="325">
        <v>1.338458839363514</v>
      </c>
      <c r="CA299" s="365"/>
      <c r="CB299" s="379">
        <v>1824</v>
      </c>
      <c r="CC299" s="379">
        <v>1973</v>
      </c>
    </row>
    <row r="300" spans="1:81" x14ac:dyDescent="0.3">
      <c r="A300" s="10"/>
      <c r="B300" s="10"/>
      <c r="G300" s="53"/>
      <c r="H300" s="440"/>
      <c r="I300" s="434"/>
      <c r="J300" s="440"/>
      <c r="K300" s="434"/>
      <c r="L300" s="442"/>
      <c r="M300" s="434"/>
      <c r="N300" s="440"/>
      <c r="O300" s="434"/>
      <c r="P300" s="440"/>
      <c r="Q300" s="434"/>
      <c r="R300" s="440"/>
      <c r="S300" s="434"/>
      <c r="T300" s="440"/>
      <c r="U300" s="434"/>
      <c r="V300" s="440"/>
      <c r="W300" s="434"/>
      <c r="X300" s="440"/>
      <c r="Y300" s="434"/>
      <c r="Z300" s="440"/>
      <c r="AA300" s="434"/>
      <c r="AB300" s="132"/>
      <c r="AC300" s="132"/>
      <c r="AE300" s="53"/>
      <c r="AF300" s="440"/>
      <c r="AG300" s="434"/>
      <c r="AH300" s="440"/>
      <c r="AI300" s="434"/>
      <c r="AJ300" s="440"/>
      <c r="AK300" s="434"/>
      <c r="AL300" s="395"/>
      <c r="AM300" s="395"/>
      <c r="AN300" s="440"/>
      <c r="AO300" s="434"/>
      <c r="AP300" s="440"/>
      <c r="AQ300" s="434"/>
      <c r="AR300" s="440"/>
      <c r="AS300" s="434"/>
      <c r="AT300" s="440"/>
      <c r="AU300" s="434"/>
      <c r="AV300" s="378"/>
      <c r="AW300" s="53"/>
      <c r="AX300" s="440"/>
      <c r="AY300" s="434"/>
      <c r="AZ300" s="379"/>
      <c r="BA300" s="379"/>
      <c r="BC300" s="53"/>
      <c r="BD300" s="325"/>
      <c r="BE300" s="325"/>
      <c r="BF300" s="325"/>
      <c r="BG300" s="365"/>
      <c r="BH300" s="325"/>
      <c r="BI300" s="325"/>
      <c r="BJ300" s="325"/>
      <c r="BK300" s="365"/>
      <c r="BL300" s="325"/>
      <c r="BM300" s="325"/>
      <c r="BN300" s="325"/>
      <c r="BO300" s="365"/>
      <c r="BP300" s="325"/>
      <c r="BQ300" s="325"/>
      <c r="BR300" s="325"/>
      <c r="BS300" s="365"/>
      <c r="BT300" s="325"/>
      <c r="BU300" s="325"/>
      <c r="BV300" s="325"/>
      <c r="BW300" s="365"/>
      <c r="BX300" s="325"/>
      <c r="BY300" s="325"/>
      <c r="BZ300" s="325"/>
      <c r="CA300" s="365"/>
      <c r="CB300" s="379"/>
      <c r="CC300" s="379"/>
    </row>
    <row r="301" spans="1:81" x14ac:dyDescent="0.3">
      <c r="A301" s="10"/>
      <c r="B301" s="10"/>
      <c r="G301" s="80" t="s">
        <v>383</v>
      </c>
      <c r="H301" s="440"/>
      <c r="I301" s="434"/>
      <c r="J301" s="440"/>
      <c r="K301" s="434"/>
      <c r="L301" s="442"/>
      <c r="M301" s="434"/>
      <c r="N301" s="440"/>
      <c r="O301" s="434"/>
      <c r="P301" s="440"/>
      <c r="Q301" s="434"/>
      <c r="R301" s="440"/>
      <c r="S301" s="434"/>
      <c r="T301" s="440"/>
      <c r="U301" s="434"/>
      <c r="V301" s="440"/>
      <c r="W301" s="434"/>
      <c r="X301" s="440"/>
      <c r="Y301" s="434"/>
      <c r="Z301" s="440"/>
      <c r="AA301" s="434"/>
      <c r="AB301" s="132"/>
      <c r="AC301" s="132"/>
      <c r="AE301" s="80" t="s">
        <v>383</v>
      </c>
      <c r="AF301" s="440"/>
      <c r="AG301" s="434"/>
      <c r="AH301" s="440"/>
      <c r="AI301" s="434"/>
      <c r="AJ301" s="440"/>
      <c r="AK301" s="434"/>
      <c r="AL301" s="395"/>
      <c r="AM301" s="395"/>
      <c r="AN301" s="440"/>
      <c r="AO301" s="434"/>
      <c r="AP301" s="440"/>
      <c r="AQ301" s="434"/>
      <c r="AR301" s="440"/>
      <c r="AS301" s="434"/>
      <c r="AT301" s="440"/>
      <c r="AU301" s="434"/>
      <c r="AV301" s="378"/>
      <c r="AW301" s="53"/>
      <c r="AX301" s="440"/>
      <c r="AY301" s="434"/>
      <c r="AZ301" s="379"/>
      <c r="BA301" s="379"/>
      <c r="BC301" s="80" t="s">
        <v>383</v>
      </c>
      <c r="BD301" s="325"/>
      <c r="BE301" s="325"/>
      <c r="BF301" s="325"/>
      <c r="BG301" s="365"/>
      <c r="BH301" s="325"/>
      <c r="BI301" s="325"/>
      <c r="BJ301" s="325"/>
      <c r="BK301" s="365"/>
      <c r="BL301" s="325"/>
      <c r="BM301" s="325"/>
      <c r="BN301" s="325"/>
      <c r="BO301" s="365"/>
      <c r="BP301" s="325"/>
      <c r="BQ301" s="325"/>
      <c r="BR301" s="325"/>
      <c r="BS301" s="365"/>
      <c r="BT301" s="325"/>
      <c r="BU301" s="325"/>
      <c r="BV301" s="325"/>
      <c r="BW301" s="365"/>
      <c r="BX301" s="325"/>
      <c r="BY301" s="325"/>
      <c r="BZ301" s="325"/>
      <c r="CA301" s="365"/>
      <c r="CB301" s="379"/>
      <c r="CC301" s="379"/>
    </row>
    <row r="302" spans="1:81" x14ac:dyDescent="0.3">
      <c r="A302" s="10"/>
      <c r="B302" s="10"/>
      <c r="G302" s="53" t="s">
        <v>237</v>
      </c>
      <c r="H302" s="440">
        <v>4.3129628532906557</v>
      </c>
      <c r="I302" s="434"/>
      <c r="J302" s="440">
        <v>9.8841847405686121</v>
      </c>
      <c r="K302" s="434"/>
      <c r="L302" s="442">
        <v>2.5587342555908341</v>
      </c>
      <c r="M302" s="434"/>
      <c r="N302" s="440">
        <v>7.2230127097755306</v>
      </c>
      <c r="O302" s="434"/>
      <c r="P302" s="440">
        <v>2.6217857377992049</v>
      </c>
      <c r="Q302" s="434"/>
      <c r="R302" s="440">
        <v>2.6821895224868579</v>
      </c>
      <c r="S302" s="434"/>
      <c r="T302" s="440">
        <v>0.79394799617954781</v>
      </c>
      <c r="U302" s="434"/>
      <c r="V302" s="440">
        <v>2.8181983145928839</v>
      </c>
      <c r="W302" s="434"/>
      <c r="X302" s="440">
        <v>3.1117024462574809</v>
      </c>
      <c r="Y302" s="434"/>
      <c r="Z302" s="440">
        <v>4.5149337399114557</v>
      </c>
      <c r="AA302" s="434"/>
      <c r="AB302" s="132">
        <v>543</v>
      </c>
      <c r="AC302" s="132">
        <v>638</v>
      </c>
      <c r="AE302" s="53" t="s">
        <v>237</v>
      </c>
      <c r="AF302" s="440">
        <v>6.1770901610930897</v>
      </c>
      <c r="AG302" s="434"/>
      <c r="AH302" s="440">
        <v>8.6094046739112216</v>
      </c>
      <c r="AI302" s="434"/>
      <c r="AJ302" s="440">
        <v>4.6094715191735114</v>
      </c>
      <c r="AK302" s="434"/>
      <c r="AL302" s="395">
        <v>7.201068633646563</v>
      </c>
      <c r="AM302" s="395"/>
      <c r="AN302" s="440">
        <v>1.6210839644995341</v>
      </c>
      <c r="AO302" s="434"/>
      <c r="AP302" s="440">
        <v>1.365647737329982</v>
      </c>
      <c r="AQ302" s="434"/>
      <c r="AR302" s="440">
        <v>7.0616564313673039E-2</v>
      </c>
      <c r="AS302" s="434"/>
      <c r="AT302" s="440">
        <v>1.79511568394139</v>
      </c>
      <c r="AU302" s="434"/>
      <c r="AV302" s="378">
        <v>2.4966520657646298</v>
      </c>
      <c r="AW302" s="53"/>
      <c r="AX302" s="440">
        <v>4.2413810660960261</v>
      </c>
      <c r="AY302" s="434"/>
      <c r="AZ302" s="379">
        <v>496</v>
      </c>
      <c r="BA302" s="379">
        <v>687</v>
      </c>
      <c r="BC302" s="53" t="s">
        <v>237</v>
      </c>
      <c r="BD302" s="325">
        <v>4.5962360379663094</v>
      </c>
      <c r="BE302" s="325"/>
      <c r="BF302" s="325">
        <v>8.3534391473420726</v>
      </c>
      <c r="BG302" s="365"/>
      <c r="BH302" s="325">
        <v>3.1162235935427072</v>
      </c>
      <c r="BI302" s="325"/>
      <c r="BJ302" s="325">
        <v>5.5169517883387451</v>
      </c>
      <c r="BK302" s="365"/>
      <c r="BL302" s="325">
        <v>1.6222355427784649</v>
      </c>
      <c r="BM302" s="325"/>
      <c r="BN302" s="325">
        <v>1.6193345811751769</v>
      </c>
      <c r="BO302" s="365"/>
      <c r="BP302" s="325">
        <v>4.5216066170935321</v>
      </c>
      <c r="BQ302" s="325"/>
      <c r="BR302" s="325">
        <v>7.0245543394678949</v>
      </c>
      <c r="BS302" s="365"/>
      <c r="BT302" s="325">
        <v>0</v>
      </c>
      <c r="BU302" s="325"/>
      <c r="BV302" s="325">
        <v>0.45424501063774658</v>
      </c>
      <c r="BW302" s="365"/>
      <c r="BX302" s="325">
        <v>0.99234813031788749</v>
      </c>
      <c r="BY302" s="325"/>
      <c r="BZ302" s="325">
        <v>2.729804373591171</v>
      </c>
      <c r="CA302" s="365"/>
      <c r="CB302" s="379">
        <v>517</v>
      </c>
      <c r="CC302" s="379">
        <v>649</v>
      </c>
    </row>
    <row r="303" spans="1:81" x14ac:dyDescent="0.3">
      <c r="G303" s="53" t="s">
        <v>238</v>
      </c>
      <c r="H303" s="440">
        <v>4.0202534891062962</v>
      </c>
      <c r="I303" s="434"/>
      <c r="J303" s="440">
        <v>9.3965196953076884</v>
      </c>
      <c r="K303" s="434"/>
      <c r="L303" s="442">
        <v>2.612496871384252</v>
      </c>
      <c r="M303" s="434"/>
      <c r="N303" s="440">
        <v>6.0295085744122954</v>
      </c>
      <c r="O303" s="434"/>
      <c r="P303" s="440">
        <v>1.325078700627041</v>
      </c>
      <c r="Q303" s="434"/>
      <c r="R303" s="440">
        <v>2.6254141359902858</v>
      </c>
      <c r="S303" s="434"/>
      <c r="T303" s="440">
        <v>0.52363627076184693</v>
      </c>
      <c r="U303" s="434"/>
      <c r="V303" s="440">
        <v>1.603681774616208</v>
      </c>
      <c r="W303" s="434"/>
      <c r="X303" s="440">
        <v>3.5785185030538109</v>
      </c>
      <c r="Y303" s="434"/>
      <c r="Z303" s="440">
        <v>4.6153621004790146</v>
      </c>
      <c r="AA303" s="434"/>
      <c r="AB303" s="132">
        <v>1009</v>
      </c>
      <c r="AC303" s="132">
        <v>1232</v>
      </c>
      <c r="AE303" s="53" t="s">
        <v>238</v>
      </c>
      <c r="AF303" s="440">
        <v>3.079617708510296</v>
      </c>
      <c r="AG303" s="434"/>
      <c r="AH303" s="440">
        <v>7.677771805246361</v>
      </c>
      <c r="AI303" s="434"/>
      <c r="AJ303" s="440">
        <v>1.9256657892964171</v>
      </c>
      <c r="AK303" s="434"/>
      <c r="AL303" s="395">
        <v>5.2808144784544133</v>
      </c>
      <c r="AM303" s="395"/>
      <c r="AN303" s="440">
        <v>0.90914993413633705</v>
      </c>
      <c r="AO303" s="434"/>
      <c r="AP303" s="440">
        <v>1.5946866980774319</v>
      </c>
      <c r="AQ303" s="434"/>
      <c r="AR303" s="440">
        <v>0.1095341405948398</v>
      </c>
      <c r="AS303" s="434"/>
      <c r="AT303" s="440">
        <v>3.2403484703668179</v>
      </c>
      <c r="AU303" s="434"/>
      <c r="AV303" s="378">
        <v>2.8162360279409051</v>
      </c>
      <c r="AW303" s="53"/>
      <c r="AX303" s="440">
        <v>4.5243284238153869</v>
      </c>
      <c r="AY303" s="434"/>
      <c r="AZ303" s="379">
        <v>1048</v>
      </c>
      <c r="BA303" s="379">
        <v>1207</v>
      </c>
      <c r="BC303" s="53" t="s">
        <v>238</v>
      </c>
      <c r="BD303" s="325">
        <v>3.7403911054423071</v>
      </c>
      <c r="BE303" s="325"/>
      <c r="BF303" s="325">
        <v>8.0661194424547187</v>
      </c>
      <c r="BG303" s="365"/>
      <c r="BH303" s="325">
        <v>2.4618284878425731</v>
      </c>
      <c r="BI303" s="325"/>
      <c r="BJ303" s="325">
        <v>5.4752925544501636</v>
      </c>
      <c r="BK303" s="365"/>
      <c r="BL303" s="325">
        <v>0.89114693725629457</v>
      </c>
      <c r="BM303" s="325"/>
      <c r="BN303" s="325">
        <v>2.0734212114479429</v>
      </c>
      <c r="BO303" s="365"/>
      <c r="BP303" s="325">
        <v>3.404658836033112</v>
      </c>
      <c r="BQ303" s="325"/>
      <c r="BR303" s="325">
        <v>7.3919154432598217</v>
      </c>
      <c r="BS303" s="365"/>
      <c r="BT303" s="325">
        <v>0</v>
      </c>
      <c r="BU303" s="325"/>
      <c r="BV303" s="325">
        <v>0.24241367620107979</v>
      </c>
      <c r="BW303" s="365"/>
      <c r="BX303" s="325">
        <v>0.48276875058077467</v>
      </c>
      <c r="BY303" s="325"/>
      <c r="BZ303" s="325">
        <v>2.197123204383062</v>
      </c>
      <c r="CA303" s="365"/>
      <c r="CB303" s="379">
        <v>1093</v>
      </c>
      <c r="CC303" s="379">
        <v>1231</v>
      </c>
    </row>
    <row r="304" spans="1:81" ht="15" customHeight="1" x14ac:dyDescent="0.3">
      <c r="A304" s="7"/>
      <c r="B304" s="8"/>
      <c r="C304" s="8"/>
      <c r="D304" s="8"/>
      <c r="E304" s="8"/>
      <c r="F304" s="8"/>
      <c r="G304" s="53" t="s">
        <v>239</v>
      </c>
      <c r="H304" s="440">
        <v>4.3925126901879148</v>
      </c>
      <c r="I304" s="434"/>
      <c r="J304" s="440">
        <v>8.2891896767156474</v>
      </c>
      <c r="K304" s="434"/>
      <c r="L304" s="442">
        <v>2.5648995323160122</v>
      </c>
      <c r="M304" s="434"/>
      <c r="N304" s="440">
        <v>6.40965483141985</v>
      </c>
      <c r="O304" s="434"/>
      <c r="P304" s="440">
        <v>1.961010215057756</v>
      </c>
      <c r="Q304" s="434"/>
      <c r="R304" s="440">
        <v>1.6041108452832229</v>
      </c>
      <c r="S304" s="434"/>
      <c r="T304" s="440">
        <v>1.1403432435862071</v>
      </c>
      <c r="U304" s="434"/>
      <c r="V304" s="440">
        <v>3.1507544256926532</v>
      </c>
      <c r="W304" s="434"/>
      <c r="X304" s="440">
        <v>2.1937734241720932</v>
      </c>
      <c r="Y304" s="434"/>
      <c r="Z304" s="440">
        <v>5.2756823654812814</v>
      </c>
      <c r="AA304" s="434"/>
      <c r="AB304" s="132">
        <v>757</v>
      </c>
      <c r="AC304" s="132">
        <v>946</v>
      </c>
      <c r="AE304" s="53" t="s">
        <v>239</v>
      </c>
      <c r="AF304" s="440">
        <v>3.996820909862894</v>
      </c>
      <c r="AG304" s="434"/>
      <c r="AH304" s="440">
        <v>7.3604498871281638</v>
      </c>
      <c r="AI304" s="434"/>
      <c r="AJ304" s="440">
        <v>2.9785451535488132</v>
      </c>
      <c r="AK304" s="434"/>
      <c r="AL304" s="395">
        <v>4.9830144163462204</v>
      </c>
      <c r="AM304" s="395"/>
      <c r="AN304" s="440">
        <v>1.7442622784191391</v>
      </c>
      <c r="AO304" s="434"/>
      <c r="AP304" s="440">
        <v>1.8610516994278989</v>
      </c>
      <c r="AQ304" s="434"/>
      <c r="AR304" s="440">
        <v>0.96705736212602889</v>
      </c>
      <c r="AS304" s="434"/>
      <c r="AT304" s="440">
        <v>4.0659178391050634</v>
      </c>
      <c r="AU304" s="434"/>
      <c r="AV304" s="378">
        <v>2.8891829043229329</v>
      </c>
      <c r="AW304" s="53"/>
      <c r="AX304" s="440">
        <v>5.5123574418148209</v>
      </c>
      <c r="AY304" s="434"/>
      <c r="AZ304" s="379">
        <v>813</v>
      </c>
      <c r="BA304" s="379">
        <v>1017</v>
      </c>
      <c r="BC304" s="53" t="s">
        <v>239</v>
      </c>
      <c r="BD304" s="325">
        <v>4.7090346189218808</v>
      </c>
      <c r="BE304" s="325"/>
      <c r="BF304" s="325">
        <v>7.4181845658217469</v>
      </c>
      <c r="BG304" s="365"/>
      <c r="BH304" s="325">
        <v>2.890608511827808</v>
      </c>
      <c r="BI304" s="325"/>
      <c r="BJ304" s="325">
        <v>6.1083643804560293</v>
      </c>
      <c r="BK304" s="365"/>
      <c r="BL304" s="325">
        <v>1.7014039360596751</v>
      </c>
      <c r="BM304" s="325"/>
      <c r="BN304" s="325">
        <v>0.90004375162387606</v>
      </c>
      <c r="BO304" s="365"/>
      <c r="BP304" s="325">
        <v>4.4148220413150518</v>
      </c>
      <c r="BQ304" s="325"/>
      <c r="BR304" s="325">
        <v>7.1608140632619479</v>
      </c>
      <c r="BS304" s="365"/>
      <c r="BT304" s="325">
        <v>0.11589629597250201</v>
      </c>
      <c r="BU304" s="325"/>
      <c r="BV304" s="325">
        <v>0.47085781440165109</v>
      </c>
      <c r="BW304" s="365"/>
      <c r="BX304" s="325">
        <v>0.94762082014429405</v>
      </c>
      <c r="BY304" s="325"/>
      <c r="BZ304" s="325">
        <v>1.243699547163639</v>
      </c>
      <c r="CA304" s="365"/>
      <c r="CB304" s="379">
        <v>817</v>
      </c>
      <c r="CC304" s="379">
        <v>1056</v>
      </c>
    </row>
    <row r="305" spans="1:81" x14ac:dyDescent="0.3">
      <c r="A305" s="10"/>
      <c r="B305" s="258"/>
      <c r="C305" s="258"/>
      <c r="D305" s="258"/>
      <c r="E305" s="258"/>
      <c r="F305" s="258"/>
      <c r="G305" s="53" t="s">
        <v>240</v>
      </c>
      <c r="H305" s="440">
        <v>4.5933395334004681</v>
      </c>
      <c r="I305" s="434"/>
      <c r="J305" s="440">
        <v>7.4905352057475127</v>
      </c>
      <c r="K305" s="434"/>
      <c r="L305" s="442">
        <v>2.8274834920792551</v>
      </c>
      <c r="M305" s="434"/>
      <c r="N305" s="440">
        <v>4.5584026556401129</v>
      </c>
      <c r="O305" s="434"/>
      <c r="P305" s="440">
        <v>1.456511823655894</v>
      </c>
      <c r="Q305" s="434"/>
      <c r="R305" s="440">
        <v>2.6296879057070428</v>
      </c>
      <c r="S305" s="434"/>
      <c r="T305" s="440">
        <v>0.68487610907737362</v>
      </c>
      <c r="U305" s="434"/>
      <c r="V305" s="440">
        <v>3.7851703774241861</v>
      </c>
      <c r="W305" s="434"/>
      <c r="X305" s="440">
        <v>2.8051069950236909</v>
      </c>
      <c r="Y305" s="434"/>
      <c r="Z305" s="440">
        <v>4.2093890913760879</v>
      </c>
      <c r="AA305" s="434"/>
      <c r="AB305" s="132">
        <v>791</v>
      </c>
      <c r="AC305" s="132">
        <v>931</v>
      </c>
      <c r="AE305" s="53" t="s">
        <v>240</v>
      </c>
      <c r="AF305" s="440">
        <v>3.008954408178127</v>
      </c>
      <c r="AG305" s="434"/>
      <c r="AH305" s="440">
        <v>8.1242804451189912</v>
      </c>
      <c r="AI305" s="434"/>
      <c r="AJ305" s="440">
        <v>1.9003406360335791</v>
      </c>
      <c r="AK305" s="434"/>
      <c r="AL305" s="395">
        <v>5.5015359762993761</v>
      </c>
      <c r="AM305" s="395"/>
      <c r="AN305" s="440">
        <v>1.581066637933316</v>
      </c>
      <c r="AO305" s="434"/>
      <c r="AP305" s="440">
        <v>2.3806626454363511</v>
      </c>
      <c r="AQ305" s="434"/>
      <c r="AR305" s="440">
        <v>0.6877256577737173</v>
      </c>
      <c r="AS305" s="434"/>
      <c r="AT305" s="440">
        <v>3.416781981466094</v>
      </c>
      <c r="AU305" s="434"/>
      <c r="AV305" s="378">
        <v>2.293270549405626</v>
      </c>
      <c r="AW305" s="53"/>
      <c r="AX305" s="440">
        <v>4.2047000021961152</v>
      </c>
      <c r="AY305" s="434"/>
      <c r="AZ305" s="379">
        <v>803</v>
      </c>
      <c r="BA305" s="379">
        <v>1034</v>
      </c>
      <c r="BC305" s="53" t="s">
        <v>240</v>
      </c>
      <c r="BD305" s="325">
        <v>4.9521781035649459</v>
      </c>
      <c r="BE305" s="325"/>
      <c r="BF305" s="325">
        <v>8.7808955941042921</v>
      </c>
      <c r="BG305" s="365"/>
      <c r="BH305" s="325">
        <v>2.7461479224333578</v>
      </c>
      <c r="BI305" s="325"/>
      <c r="BJ305" s="325">
        <v>5.6464283457080384</v>
      </c>
      <c r="BK305" s="365"/>
      <c r="BL305" s="325">
        <v>1.7392869176994941</v>
      </c>
      <c r="BM305" s="325"/>
      <c r="BN305" s="325">
        <v>2.838583800545873</v>
      </c>
      <c r="BO305" s="365"/>
      <c r="BP305" s="325">
        <v>4.5146960402375829</v>
      </c>
      <c r="BQ305" s="325"/>
      <c r="BR305" s="325">
        <v>7.869161326707534</v>
      </c>
      <c r="BS305" s="365"/>
      <c r="BT305" s="325">
        <v>0.18075288987017471</v>
      </c>
      <c r="BU305" s="325"/>
      <c r="BV305" s="325">
        <v>0.26740896849200979</v>
      </c>
      <c r="BW305" s="365"/>
      <c r="BX305" s="325">
        <v>0.57630665680105486</v>
      </c>
      <c r="BY305" s="325"/>
      <c r="BZ305" s="325">
        <v>1.9770006219715199</v>
      </c>
      <c r="CA305" s="365"/>
      <c r="CB305" s="379">
        <v>859</v>
      </c>
      <c r="CC305" s="379">
        <v>1066</v>
      </c>
    </row>
    <row r="306" spans="1:81" ht="15" customHeight="1" x14ac:dyDescent="0.3">
      <c r="A306" s="10"/>
      <c r="B306" s="258"/>
      <c r="C306" s="258"/>
      <c r="D306" s="258"/>
      <c r="E306" s="258"/>
      <c r="F306" s="258"/>
      <c r="G306" s="53" t="s">
        <v>241</v>
      </c>
      <c r="H306" s="440">
        <v>5.3586494361355239</v>
      </c>
      <c r="I306" s="434"/>
      <c r="J306" s="440">
        <v>9.991832962906626</v>
      </c>
      <c r="K306" s="434"/>
      <c r="L306" s="442">
        <v>3.1572753681400818</v>
      </c>
      <c r="M306" s="434"/>
      <c r="N306" s="440">
        <v>7.3515145248863902</v>
      </c>
      <c r="O306" s="434"/>
      <c r="P306" s="440">
        <v>2.036659845306628</v>
      </c>
      <c r="Q306" s="434"/>
      <c r="R306" s="440">
        <v>2.2526170961614631</v>
      </c>
      <c r="S306" s="434"/>
      <c r="T306" s="440">
        <v>0.14142709029542189</v>
      </c>
      <c r="U306" s="434"/>
      <c r="V306" s="440">
        <v>2.4466978338874799</v>
      </c>
      <c r="W306" s="434"/>
      <c r="X306" s="440">
        <v>2.8285488402164169</v>
      </c>
      <c r="Y306" s="434"/>
      <c r="Z306" s="440">
        <v>5.4150289105850593</v>
      </c>
      <c r="AA306" s="434"/>
      <c r="AB306" s="132">
        <v>835</v>
      </c>
      <c r="AC306" s="132">
        <v>1003</v>
      </c>
      <c r="AE306" s="53" t="s">
        <v>241</v>
      </c>
      <c r="AF306" s="440">
        <v>4.6146608639776607</v>
      </c>
      <c r="AG306" s="434"/>
      <c r="AH306" s="440">
        <v>9.2349233903115291</v>
      </c>
      <c r="AI306" s="434"/>
      <c r="AJ306" s="440">
        <v>2.3251601314075709</v>
      </c>
      <c r="AK306" s="434"/>
      <c r="AL306" s="395">
        <v>6.7017835502150982</v>
      </c>
      <c r="AM306" s="395"/>
      <c r="AN306" s="440">
        <v>1.648299559900952</v>
      </c>
      <c r="AO306" s="434"/>
      <c r="AP306" s="440">
        <v>2.139664470207741</v>
      </c>
      <c r="AQ306" s="434"/>
      <c r="AR306" s="440">
        <v>0.95138400840571391</v>
      </c>
      <c r="AS306" s="434"/>
      <c r="AT306" s="440">
        <v>2.2440267527882098</v>
      </c>
      <c r="AU306" s="434"/>
      <c r="AV306" s="378">
        <v>3.7464466003930448</v>
      </c>
      <c r="AW306" s="53"/>
      <c r="AX306" s="440">
        <v>5.0987861400061094</v>
      </c>
      <c r="AY306" s="434"/>
      <c r="AZ306" s="379">
        <v>951</v>
      </c>
      <c r="BA306" s="379">
        <v>961</v>
      </c>
      <c r="BC306" s="53" t="s">
        <v>241</v>
      </c>
      <c r="BD306" s="325">
        <v>5.2503664479279282</v>
      </c>
      <c r="BE306" s="325"/>
      <c r="BF306" s="325">
        <v>6.5042985122466179</v>
      </c>
      <c r="BG306" s="365"/>
      <c r="BH306" s="325">
        <v>3.0906456855039548</v>
      </c>
      <c r="BI306" s="325"/>
      <c r="BJ306" s="325">
        <v>4.2555358279890747</v>
      </c>
      <c r="BK306" s="365"/>
      <c r="BL306" s="325">
        <v>2.0432802932287348</v>
      </c>
      <c r="BM306" s="325"/>
      <c r="BN306" s="325">
        <v>2.4761186607493082</v>
      </c>
      <c r="BO306" s="365"/>
      <c r="BP306" s="325">
        <v>5.0955250475309786</v>
      </c>
      <c r="BQ306" s="325"/>
      <c r="BR306" s="325">
        <v>6.5817327069945186</v>
      </c>
      <c r="BS306" s="365"/>
      <c r="BT306" s="325">
        <v>8.9545451139392981E-2</v>
      </c>
      <c r="BU306" s="325"/>
      <c r="BV306" s="325">
        <v>0.18299533036992319</v>
      </c>
      <c r="BW306" s="365"/>
      <c r="BX306" s="325">
        <v>1.048733900744234</v>
      </c>
      <c r="BY306" s="325"/>
      <c r="BZ306" s="325">
        <v>1.384038969026</v>
      </c>
      <c r="CA306" s="365"/>
      <c r="CB306" s="379">
        <v>903</v>
      </c>
      <c r="CC306" s="379">
        <v>994</v>
      </c>
    </row>
    <row r="307" spans="1:81" x14ac:dyDescent="0.3">
      <c r="A307" s="10"/>
      <c r="B307" s="258"/>
      <c r="C307" s="258"/>
      <c r="D307" s="258"/>
      <c r="E307" s="258"/>
      <c r="F307" s="258"/>
      <c r="G307" s="53" t="s">
        <v>242</v>
      </c>
      <c r="H307" s="440">
        <v>3.9520894325005909</v>
      </c>
      <c r="I307" s="434"/>
      <c r="J307" s="440">
        <v>8.1949250173440937</v>
      </c>
      <c r="K307" s="434"/>
      <c r="L307" s="442">
        <v>2.483758004234851</v>
      </c>
      <c r="M307" s="434"/>
      <c r="N307" s="440">
        <v>6.4090619761973349</v>
      </c>
      <c r="O307" s="434"/>
      <c r="P307" s="440">
        <v>1.15255313538038</v>
      </c>
      <c r="Q307" s="434"/>
      <c r="R307" s="440">
        <v>1.952432315404443</v>
      </c>
      <c r="S307" s="434"/>
      <c r="T307" s="440">
        <v>0.44394330370630891</v>
      </c>
      <c r="U307" s="434"/>
      <c r="V307" s="440">
        <v>2.8760774478125972</v>
      </c>
      <c r="W307" s="434"/>
      <c r="X307" s="440">
        <v>2.5364973299703562</v>
      </c>
      <c r="Y307" s="434"/>
      <c r="Z307" s="440">
        <v>4.6184510472323694</v>
      </c>
      <c r="AA307" s="434"/>
      <c r="AB307" s="132">
        <v>986</v>
      </c>
      <c r="AC307" s="132">
        <v>1201</v>
      </c>
      <c r="AE307" s="53" t="s">
        <v>242</v>
      </c>
      <c r="AF307" s="440">
        <v>5.3360160036092452</v>
      </c>
      <c r="AG307" s="434"/>
      <c r="AH307" s="440">
        <v>7.7568992335761973</v>
      </c>
      <c r="AI307" s="434"/>
      <c r="AJ307" s="440">
        <v>3.0514715660247518</v>
      </c>
      <c r="AK307" s="434"/>
      <c r="AL307" s="395">
        <v>5.7244713885132299</v>
      </c>
      <c r="AM307" s="395"/>
      <c r="AN307" s="440">
        <v>2.7006189640404439</v>
      </c>
      <c r="AO307" s="434"/>
      <c r="AP307" s="440">
        <v>1.450759725953644</v>
      </c>
      <c r="AQ307" s="434"/>
      <c r="AR307" s="440">
        <v>0.77741147131504607</v>
      </c>
      <c r="AS307" s="434"/>
      <c r="AT307" s="440">
        <v>2.911280594098657</v>
      </c>
      <c r="AU307" s="434"/>
      <c r="AV307" s="378">
        <v>2.2408167024080701</v>
      </c>
      <c r="AW307" s="53"/>
      <c r="AX307" s="440">
        <v>4.3681963175664213</v>
      </c>
      <c r="AY307" s="434"/>
      <c r="AZ307" s="379">
        <v>997</v>
      </c>
      <c r="BA307" s="379">
        <v>1270</v>
      </c>
      <c r="BC307" s="53" t="s">
        <v>242</v>
      </c>
      <c r="BD307" s="325">
        <v>4.3090431341712749</v>
      </c>
      <c r="BE307" s="325"/>
      <c r="BF307" s="325">
        <v>7.2510942079716667</v>
      </c>
      <c r="BG307" s="365"/>
      <c r="BH307" s="325">
        <v>3.149479525253335</v>
      </c>
      <c r="BI307" s="325"/>
      <c r="BJ307" s="325">
        <v>5.5589884742541518</v>
      </c>
      <c r="BK307" s="365"/>
      <c r="BL307" s="325">
        <v>1.289870830720224</v>
      </c>
      <c r="BM307" s="325"/>
      <c r="BN307" s="325">
        <v>1.437079790104979</v>
      </c>
      <c r="BO307" s="365"/>
      <c r="BP307" s="325">
        <v>4.3320436790881676</v>
      </c>
      <c r="BQ307" s="325"/>
      <c r="BR307" s="325">
        <v>6.8946828132450806</v>
      </c>
      <c r="BS307" s="365"/>
      <c r="BT307" s="325">
        <v>0</v>
      </c>
      <c r="BU307" s="325"/>
      <c r="BV307" s="325">
        <v>0.42806775048686618</v>
      </c>
      <c r="BW307" s="365"/>
      <c r="BX307" s="325">
        <v>0.54414071607564318</v>
      </c>
      <c r="BY307" s="325"/>
      <c r="BZ307" s="325">
        <v>1.1475399327058591</v>
      </c>
      <c r="CA307" s="365"/>
      <c r="CB307" s="379">
        <v>1071</v>
      </c>
      <c r="CC307" s="379">
        <v>1303</v>
      </c>
    </row>
    <row r="308" spans="1:81" x14ac:dyDescent="0.3">
      <c r="A308" s="10"/>
      <c r="B308" s="258"/>
      <c r="C308" s="258"/>
      <c r="D308" s="258"/>
      <c r="E308" s="258"/>
      <c r="F308" s="258"/>
      <c r="G308" s="53" t="s">
        <v>243</v>
      </c>
      <c r="H308" s="440">
        <v>3.059189754463548</v>
      </c>
      <c r="I308" s="434"/>
      <c r="J308" s="440">
        <v>5.4700287898343616</v>
      </c>
      <c r="K308" s="434"/>
      <c r="L308" s="442">
        <v>2.1468647916539338</v>
      </c>
      <c r="M308" s="434"/>
      <c r="N308" s="440">
        <v>3.705172847882459</v>
      </c>
      <c r="O308" s="434"/>
      <c r="P308" s="440">
        <v>0.70496678031706517</v>
      </c>
      <c r="Q308" s="434"/>
      <c r="R308" s="440">
        <v>1.52014368184144</v>
      </c>
      <c r="S308" s="434"/>
      <c r="T308" s="440">
        <v>0.66837900925749405</v>
      </c>
      <c r="U308" s="434"/>
      <c r="V308" s="440">
        <v>2.3931518217125891</v>
      </c>
      <c r="W308" s="434"/>
      <c r="X308" s="440">
        <v>1.4898137035538861</v>
      </c>
      <c r="Y308" s="434"/>
      <c r="Z308" s="440">
        <v>4.1465061421240197</v>
      </c>
      <c r="AA308" s="434"/>
      <c r="AB308" s="132">
        <v>980</v>
      </c>
      <c r="AC308" s="132">
        <v>1207</v>
      </c>
      <c r="AE308" s="53" t="s">
        <v>243</v>
      </c>
      <c r="AF308" s="440">
        <v>3.0582963352928512</v>
      </c>
      <c r="AG308" s="434"/>
      <c r="AH308" s="440">
        <v>6.5489391880844581</v>
      </c>
      <c r="AI308" s="434"/>
      <c r="AJ308" s="440">
        <v>1.3208159107727719</v>
      </c>
      <c r="AK308" s="434"/>
      <c r="AL308" s="395">
        <v>4.43744386180364</v>
      </c>
      <c r="AM308" s="395"/>
      <c r="AN308" s="440">
        <v>1.957468407484827</v>
      </c>
      <c r="AO308" s="434"/>
      <c r="AP308" s="440">
        <v>2.0453435124736501</v>
      </c>
      <c r="AQ308" s="434"/>
      <c r="AR308" s="440">
        <v>0.86295475303510583</v>
      </c>
      <c r="AS308" s="434"/>
      <c r="AT308" s="440">
        <v>4.1480369481435124</v>
      </c>
      <c r="AU308" s="434"/>
      <c r="AV308" s="378">
        <v>2.822325667554173</v>
      </c>
      <c r="AW308" s="53"/>
      <c r="AX308" s="440">
        <v>3.579462892726835</v>
      </c>
      <c r="AY308" s="434"/>
      <c r="AZ308" s="379">
        <v>1003</v>
      </c>
      <c r="BA308" s="379">
        <v>1183</v>
      </c>
      <c r="BC308" s="53" t="s">
        <v>243</v>
      </c>
      <c r="BD308" s="325">
        <v>3.2170571553202691</v>
      </c>
      <c r="BE308" s="325"/>
      <c r="BF308" s="325">
        <v>4.7060755333734194</v>
      </c>
      <c r="BG308" s="365"/>
      <c r="BH308" s="325">
        <v>1.540494763100795</v>
      </c>
      <c r="BI308" s="325"/>
      <c r="BJ308" s="325">
        <v>2.49911384579611</v>
      </c>
      <c r="BK308" s="365"/>
      <c r="BL308" s="325">
        <v>1.326282473599659</v>
      </c>
      <c r="BM308" s="325"/>
      <c r="BN308" s="325">
        <v>1.3284566566733611</v>
      </c>
      <c r="BO308" s="365"/>
      <c r="BP308" s="325">
        <v>2.960183187859013</v>
      </c>
      <c r="BQ308" s="325"/>
      <c r="BR308" s="325">
        <v>3.8117826301580182</v>
      </c>
      <c r="BS308" s="365"/>
      <c r="BT308" s="325">
        <v>4.531070984366517E-2</v>
      </c>
      <c r="BU308" s="325"/>
      <c r="BV308" s="325">
        <v>0.60027213222771036</v>
      </c>
      <c r="BW308" s="365"/>
      <c r="BX308" s="325">
        <v>0.4080482545620065</v>
      </c>
      <c r="BY308" s="325"/>
      <c r="BZ308" s="325">
        <v>1.352629549528235</v>
      </c>
      <c r="CA308" s="365"/>
      <c r="CB308" s="379">
        <v>1266</v>
      </c>
      <c r="CC308" s="379">
        <v>1404</v>
      </c>
    </row>
    <row r="309" spans="1:81" x14ac:dyDescent="0.3">
      <c r="A309" s="10"/>
      <c r="B309" s="258"/>
      <c r="C309" s="258"/>
      <c r="D309" s="258"/>
      <c r="E309" s="258"/>
      <c r="F309" s="258"/>
      <c r="G309" s="53" t="s">
        <v>244</v>
      </c>
      <c r="H309" s="440">
        <v>2.4244728986869619</v>
      </c>
      <c r="I309" s="434"/>
      <c r="J309" s="440">
        <v>8.5214093186991509</v>
      </c>
      <c r="K309" s="434"/>
      <c r="L309" s="442">
        <v>1.614889442735566</v>
      </c>
      <c r="M309" s="434"/>
      <c r="N309" s="440">
        <v>6.3250747072099971</v>
      </c>
      <c r="O309" s="434"/>
      <c r="P309" s="440">
        <v>0.94017049715239964</v>
      </c>
      <c r="Q309" s="434"/>
      <c r="R309" s="440">
        <v>2.585611126399106</v>
      </c>
      <c r="S309" s="434"/>
      <c r="T309" s="440">
        <v>0.86908296094818172</v>
      </c>
      <c r="U309" s="434"/>
      <c r="V309" s="440">
        <v>3.2939882474653421</v>
      </c>
      <c r="W309" s="434"/>
      <c r="X309" s="440">
        <v>1.9947239755682931</v>
      </c>
      <c r="Y309" s="434"/>
      <c r="Z309" s="440">
        <v>5.7146506477112622</v>
      </c>
      <c r="AA309" s="434"/>
      <c r="AB309" s="132">
        <v>1161</v>
      </c>
      <c r="AC309" s="132">
        <v>1383</v>
      </c>
      <c r="AE309" s="53" t="s">
        <v>244</v>
      </c>
      <c r="AF309" s="440">
        <v>5.5869055731853914</v>
      </c>
      <c r="AG309" s="434"/>
      <c r="AH309" s="440">
        <v>7.4682623017835228</v>
      </c>
      <c r="AI309" s="434"/>
      <c r="AJ309" s="440">
        <v>4.0626876407091608</v>
      </c>
      <c r="AK309" s="434"/>
      <c r="AL309" s="395">
        <v>5.1772077303696529</v>
      </c>
      <c r="AM309" s="395"/>
      <c r="AN309" s="440">
        <v>1.9480117433856921</v>
      </c>
      <c r="AO309" s="434"/>
      <c r="AP309" s="440">
        <v>1.7641255881016229</v>
      </c>
      <c r="AQ309" s="434"/>
      <c r="AR309" s="440">
        <v>0.65252843608155775</v>
      </c>
      <c r="AS309" s="434"/>
      <c r="AT309" s="440">
        <v>2.3062621908757959</v>
      </c>
      <c r="AU309" s="434"/>
      <c r="AV309" s="378">
        <v>2.464183821015141</v>
      </c>
      <c r="AW309" s="53"/>
      <c r="AX309" s="440">
        <v>5.44211742022366</v>
      </c>
      <c r="AY309" s="434"/>
      <c r="AZ309" s="379">
        <v>1159</v>
      </c>
      <c r="BA309" s="379">
        <v>1420</v>
      </c>
      <c r="BC309" s="53" t="s">
        <v>244</v>
      </c>
      <c r="BD309" s="325">
        <v>4.2757171541979169</v>
      </c>
      <c r="BE309" s="325"/>
      <c r="BF309" s="325">
        <v>7.7786163586491552</v>
      </c>
      <c r="BG309" s="365"/>
      <c r="BH309" s="325">
        <v>2.6915424180815948</v>
      </c>
      <c r="BI309" s="325"/>
      <c r="BJ309" s="325">
        <v>5.7491820561679656</v>
      </c>
      <c r="BK309" s="365"/>
      <c r="BL309" s="325">
        <v>1.565235554618817</v>
      </c>
      <c r="BM309" s="325"/>
      <c r="BN309" s="325">
        <v>1.2147279902610739</v>
      </c>
      <c r="BO309" s="365"/>
      <c r="BP309" s="325">
        <v>4.1310162809768061</v>
      </c>
      <c r="BQ309" s="325"/>
      <c r="BR309" s="325">
        <v>7.0032363156029076</v>
      </c>
      <c r="BS309" s="365"/>
      <c r="BT309" s="325">
        <v>3.3732863048867648E-2</v>
      </c>
      <c r="BU309" s="325"/>
      <c r="BV309" s="325">
        <v>0.66978130890254595</v>
      </c>
      <c r="BW309" s="365"/>
      <c r="BX309" s="325">
        <v>0.6627473539197023</v>
      </c>
      <c r="BY309" s="325"/>
      <c r="BZ309" s="325">
        <v>1.603131671357755</v>
      </c>
      <c r="CA309" s="365"/>
      <c r="CB309" s="379">
        <v>1377</v>
      </c>
      <c r="CC309" s="379">
        <v>1475</v>
      </c>
    </row>
    <row r="310" spans="1:81" x14ac:dyDescent="0.3">
      <c r="A310" s="10"/>
      <c r="B310" s="258"/>
      <c r="C310" s="258"/>
      <c r="D310" s="258"/>
      <c r="E310" s="258"/>
      <c r="F310" s="258"/>
      <c r="G310" s="53" t="s">
        <v>245</v>
      </c>
      <c r="H310" s="440">
        <v>5.2341854506176597</v>
      </c>
      <c r="I310" s="434"/>
      <c r="J310" s="440">
        <v>7.8548353422616</v>
      </c>
      <c r="K310" s="434"/>
      <c r="L310" s="442">
        <v>4.0565049647332394</v>
      </c>
      <c r="M310" s="434"/>
      <c r="N310" s="440">
        <v>5.6859111803024014</v>
      </c>
      <c r="O310" s="434"/>
      <c r="P310" s="440">
        <v>1.858339600190978</v>
      </c>
      <c r="Q310" s="434"/>
      <c r="R310" s="440">
        <v>2.27595683439537</v>
      </c>
      <c r="S310" s="434"/>
      <c r="T310" s="440">
        <v>1.113879027500323</v>
      </c>
      <c r="U310" s="434"/>
      <c r="V310" s="440">
        <v>2.9384917615416981</v>
      </c>
      <c r="W310" s="434"/>
      <c r="X310" s="440">
        <v>2.99315046038876</v>
      </c>
      <c r="Y310" s="434"/>
      <c r="Z310" s="440">
        <v>4.7973856749133654</v>
      </c>
      <c r="AA310" s="434"/>
      <c r="AB310" s="132">
        <v>867</v>
      </c>
      <c r="AC310" s="132">
        <v>1096</v>
      </c>
      <c r="AE310" s="53" t="s">
        <v>245</v>
      </c>
      <c r="AF310" s="440">
        <v>5.6519163709007181</v>
      </c>
      <c r="AG310" s="434"/>
      <c r="AH310" s="440">
        <v>7.7209582490546076</v>
      </c>
      <c r="AI310" s="434"/>
      <c r="AJ310" s="440">
        <v>3.9421807194788658</v>
      </c>
      <c r="AK310" s="434"/>
      <c r="AL310" s="395">
        <v>4.7119959861507619</v>
      </c>
      <c r="AM310" s="395"/>
      <c r="AN310" s="440">
        <v>2.3337030639333229</v>
      </c>
      <c r="AO310" s="434"/>
      <c r="AP310" s="440">
        <v>2.5758925052421611</v>
      </c>
      <c r="AQ310" s="434"/>
      <c r="AR310" s="440">
        <v>0.83036876463861531</v>
      </c>
      <c r="AS310" s="434"/>
      <c r="AT310" s="440">
        <v>4.3781791635111738</v>
      </c>
      <c r="AU310" s="434"/>
      <c r="AV310" s="378">
        <v>2.3712232266014182</v>
      </c>
      <c r="AW310" s="53"/>
      <c r="AX310" s="440">
        <v>4.4484046463989779</v>
      </c>
      <c r="AY310" s="434"/>
      <c r="AZ310" s="379">
        <v>1032</v>
      </c>
      <c r="BA310" s="379">
        <v>1211</v>
      </c>
      <c r="BC310" s="53" t="s">
        <v>245</v>
      </c>
      <c r="BD310" s="325">
        <v>4.3850446387504816</v>
      </c>
      <c r="BE310" s="325"/>
      <c r="BF310" s="325">
        <v>9.4151214783693487</v>
      </c>
      <c r="BG310" s="365"/>
      <c r="BH310" s="325">
        <v>2.9943708179850339</v>
      </c>
      <c r="BI310" s="325"/>
      <c r="BJ310" s="325">
        <v>6.8983491088675786</v>
      </c>
      <c r="BK310" s="365"/>
      <c r="BL310" s="325">
        <v>1.5028759140340791</v>
      </c>
      <c r="BM310" s="325"/>
      <c r="BN310" s="325">
        <v>2.3739906040695669</v>
      </c>
      <c r="BO310" s="365"/>
      <c r="BP310" s="325">
        <v>4.3627402237966697</v>
      </c>
      <c r="BQ310" s="325"/>
      <c r="BR310" s="325">
        <v>8.7683476965027083</v>
      </c>
      <c r="BS310" s="365"/>
      <c r="BT310" s="325">
        <v>0.1632235176819663</v>
      </c>
      <c r="BU310" s="325"/>
      <c r="BV310" s="325">
        <v>0.56921314711608295</v>
      </c>
      <c r="BW310" s="365"/>
      <c r="BX310" s="325">
        <v>0.48704445341002162</v>
      </c>
      <c r="BY310" s="325"/>
      <c r="BZ310" s="325">
        <v>2.3970213574127421</v>
      </c>
      <c r="CA310" s="365"/>
      <c r="CB310" s="379">
        <v>989</v>
      </c>
      <c r="CC310" s="379">
        <v>1152</v>
      </c>
    </row>
    <row r="311" spans="1:81" x14ac:dyDescent="0.3">
      <c r="A311" s="10"/>
      <c r="B311" s="258"/>
      <c r="C311" s="258"/>
      <c r="D311" s="258"/>
      <c r="E311" s="258"/>
      <c r="F311" s="258"/>
      <c r="G311" s="81" t="s">
        <v>246</v>
      </c>
      <c r="H311" s="439">
        <v>4.3948782979276526</v>
      </c>
      <c r="I311" s="434"/>
      <c r="J311" s="439">
        <v>8.8142247082799905</v>
      </c>
      <c r="K311" s="434"/>
      <c r="L311" s="441">
        <v>2.3123860775113698</v>
      </c>
      <c r="M311" s="434"/>
      <c r="N311" s="439">
        <v>6.2763756575679643</v>
      </c>
      <c r="O311" s="434"/>
      <c r="P311" s="439">
        <v>1.935514990807089</v>
      </c>
      <c r="Q311" s="434"/>
      <c r="R311" s="439">
        <v>1.7940649205374319</v>
      </c>
      <c r="S311" s="434"/>
      <c r="T311" s="439">
        <v>0.69555137051283233</v>
      </c>
      <c r="U311" s="434"/>
      <c r="V311" s="439">
        <v>1.9611834166080111</v>
      </c>
      <c r="W311" s="434"/>
      <c r="X311" s="439">
        <v>1.235813881772579</v>
      </c>
      <c r="Y311" s="434"/>
      <c r="Z311" s="439">
        <v>5.8515432676304204</v>
      </c>
      <c r="AA311" s="434"/>
      <c r="AB311" s="136">
        <v>595</v>
      </c>
      <c r="AC311" s="136">
        <v>726</v>
      </c>
      <c r="AE311" s="81" t="s">
        <v>246</v>
      </c>
      <c r="AF311" s="439">
        <v>4.3476974896945721</v>
      </c>
      <c r="AG311" s="434"/>
      <c r="AH311" s="439">
        <v>8.2791635422353629</v>
      </c>
      <c r="AI311" s="434"/>
      <c r="AJ311" s="439">
        <v>2.6953170823905959</v>
      </c>
      <c r="AK311" s="434"/>
      <c r="AL311" s="405">
        <v>6.4526954246322639</v>
      </c>
      <c r="AM311" s="405"/>
      <c r="AN311" s="439">
        <v>1.380807937315945</v>
      </c>
      <c r="AO311" s="434"/>
      <c r="AP311" s="439">
        <v>1.794251268996693</v>
      </c>
      <c r="AQ311" s="434"/>
      <c r="AR311" s="439">
        <v>0.50440838599562587</v>
      </c>
      <c r="AS311" s="434"/>
      <c r="AT311" s="439">
        <v>2.999753474150479</v>
      </c>
      <c r="AU311" s="434"/>
      <c r="AV311" s="380">
        <v>3.4797768721915809</v>
      </c>
      <c r="AW311" s="81"/>
      <c r="AX311" s="439">
        <v>4.3614584620331973</v>
      </c>
      <c r="AY311" s="434"/>
      <c r="AZ311" s="82">
        <v>648</v>
      </c>
      <c r="BA311" s="82">
        <v>829</v>
      </c>
      <c r="BC311" s="81" t="s">
        <v>246</v>
      </c>
      <c r="BD311" s="325">
        <v>5.8264451351536177</v>
      </c>
      <c r="BE311" s="325"/>
      <c r="BF311" s="325">
        <v>9.3022547518034013</v>
      </c>
      <c r="BG311" s="365"/>
      <c r="BH311" s="381">
        <v>4.8788638110234892</v>
      </c>
      <c r="BI311" s="130"/>
      <c r="BJ311" s="130">
        <v>6.7546520265881451</v>
      </c>
      <c r="BK311" s="371"/>
      <c r="BL311" s="381">
        <v>0.84347965849490625</v>
      </c>
      <c r="BM311" s="130"/>
      <c r="BN311" s="130">
        <v>2.0413429728835308</v>
      </c>
      <c r="BO311" s="365"/>
      <c r="BP311" s="325">
        <v>5.6024375814515031</v>
      </c>
      <c r="BQ311" s="325"/>
      <c r="BR311" s="325">
        <v>8.8482337122706767</v>
      </c>
      <c r="BS311" s="365"/>
      <c r="BT311" s="325">
        <v>0.42566451315898218</v>
      </c>
      <c r="BU311" s="325"/>
      <c r="BV311" s="325">
        <v>0.35079579620906709</v>
      </c>
      <c r="BW311" s="365"/>
      <c r="BX311" s="325">
        <v>1.1945595244795491</v>
      </c>
      <c r="BY311" s="325"/>
      <c r="BZ311" s="325">
        <v>1.9689589669737919</v>
      </c>
      <c r="CA311" s="365"/>
      <c r="CB311" s="379">
        <v>603</v>
      </c>
      <c r="CC311" s="82">
        <v>753</v>
      </c>
    </row>
    <row r="312" spans="1:81" x14ac:dyDescent="0.3">
      <c r="A312" s="10"/>
      <c r="B312" s="258"/>
      <c r="C312" s="258"/>
      <c r="D312" s="258"/>
      <c r="E312" s="258"/>
      <c r="F312" s="258"/>
      <c r="G312" s="457" t="s">
        <v>592</v>
      </c>
      <c r="H312" s="434"/>
      <c r="I312" s="434"/>
      <c r="J312" s="434"/>
      <c r="K312" s="434"/>
      <c r="L312" s="90"/>
      <c r="M312" s="90"/>
      <c r="N312" s="90"/>
      <c r="O312" s="91"/>
      <c r="P312" s="91"/>
      <c r="Q312" s="91"/>
      <c r="R312" s="91"/>
      <c r="S312" s="91"/>
      <c r="T312" s="91"/>
      <c r="U312" s="91"/>
      <c r="V312" s="91"/>
      <c r="W312" s="91"/>
      <c r="X312" s="91"/>
      <c r="Y312" s="91"/>
      <c r="Z312" s="91"/>
      <c r="AA312" s="91"/>
      <c r="AB312" s="91"/>
      <c r="AC312" s="91"/>
      <c r="AE312" s="457" t="s">
        <v>504</v>
      </c>
      <c r="AF312" s="434"/>
      <c r="AG312" s="434"/>
      <c r="AH312" s="434"/>
      <c r="AI312" s="434"/>
      <c r="AJ312" s="90"/>
      <c r="AK312" s="90"/>
      <c r="AL312" s="90"/>
      <c r="AM312" s="91"/>
      <c r="AN312" s="91"/>
      <c r="AO312" s="91"/>
      <c r="AP312" s="91"/>
      <c r="AQ312" s="91"/>
      <c r="AR312" s="91"/>
      <c r="AS312" s="91"/>
      <c r="AT312" s="91"/>
      <c r="AU312" s="91"/>
      <c r="AV312" s="91"/>
      <c r="AW312" s="91"/>
      <c r="AX312" s="91"/>
      <c r="AY312" s="91"/>
      <c r="AZ312" s="91"/>
      <c r="BA312" s="91"/>
      <c r="BC312" s="457" t="s">
        <v>504</v>
      </c>
      <c r="BD312" s="434"/>
      <c r="BE312" s="434"/>
      <c r="BF312" s="434"/>
      <c r="BG312" s="434"/>
      <c r="BH312" s="90"/>
      <c r="BI312" s="90"/>
      <c r="BJ312" s="90"/>
      <c r="BK312" s="91"/>
      <c r="BL312" s="91"/>
      <c r="BM312" s="91"/>
      <c r="BN312" s="91"/>
      <c r="BO312" s="382"/>
      <c r="BP312" s="382"/>
      <c r="BQ312" s="382"/>
      <c r="BR312" s="382"/>
      <c r="BS312" s="382"/>
      <c r="BT312" s="382"/>
      <c r="BU312" s="382"/>
      <c r="BV312" s="382"/>
      <c r="BW312" s="382"/>
      <c r="BX312" s="382"/>
      <c r="BY312" s="382"/>
      <c r="BZ312" s="382"/>
      <c r="CA312" s="382"/>
      <c r="CB312" s="382"/>
      <c r="CC312" s="91"/>
    </row>
    <row r="313" spans="1:81" x14ac:dyDescent="0.3">
      <c r="A313" s="10"/>
      <c r="B313" s="258"/>
      <c r="C313" s="258"/>
      <c r="D313" s="258"/>
      <c r="E313" s="258"/>
      <c r="F313" s="258"/>
      <c r="G313" s="458" t="s">
        <v>593</v>
      </c>
      <c r="H313" s="459" t="s">
        <v>506</v>
      </c>
      <c r="I313" s="459" t="s">
        <v>506</v>
      </c>
      <c r="J313" s="459" t="s">
        <v>506</v>
      </c>
      <c r="K313" s="459" t="s">
        <v>506</v>
      </c>
      <c r="L313" s="459" t="s">
        <v>594</v>
      </c>
      <c r="M313" s="459" t="s">
        <v>594</v>
      </c>
      <c r="N313" s="459" t="s">
        <v>594</v>
      </c>
      <c r="O313" s="85"/>
      <c r="P313" s="85"/>
      <c r="Q313" s="85"/>
      <c r="R313" s="85"/>
      <c r="S313" s="84"/>
      <c r="T313" s="84"/>
      <c r="U313" s="84"/>
      <c r="V313" s="84"/>
      <c r="W313" s="84"/>
      <c r="X313" s="84"/>
      <c r="Y313" s="84"/>
      <c r="Z313" s="84"/>
      <c r="AA313" s="84"/>
      <c r="AB313" s="84"/>
      <c r="AC313" s="84"/>
      <c r="AE313" s="460" t="s">
        <v>595</v>
      </c>
      <c r="AF313" s="459" t="s">
        <v>506</v>
      </c>
      <c r="AG313" s="459" t="s">
        <v>506</v>
      </c>
      <c r="AH313" s="459" t="s">
        <v>506</v>
      </c>
      <c r="AI313" s="459" t="s">
        <v>506</v>
      </c>
      <c r="AJ313" s="459" t="s">
        <v>507</v>
      </c>
      <c r="AK313" s="459" t="s">
        <v>507</v>
      </c>
      <c r="AL313" s="459" t="s">
        <v>507</v>
      </c>
      <c r="AM313" s="85"/>
      <c r="AN313" s="85"/>
      <c r="AO313" s="85"/>
      <c r="AP313" s="85"/>
      <c r="AQ313" s="84"/>
      <c r="AR313" s="84"/>
      <c r="AS313" s="84"/>
      <c r="AT313" s="84"/>
      <c r="AU313" s="84"/>
      <c r="AV313" s="84"/>
      <c r="AW313" s="84"/>
      <c r="AX313" s="84"/>
      <c r="AY313" s="84"/>
      <c r="AZ313" s="84"/>
      <c r="BA313" s="84"/>
      <c r="BC313" s="383" t="s">
        <v>505</v>
      </c>
      <c r="BD313" s="384" t="s">
        <v>506</v>
      </c>
      <c r="BE313" s="384" t="s">
        <v>506</v>
      </c>
      <c r="BF313" s="384" t="s">
        <v>506</v>
      </c>
      <c r="BG313" s="384" t="s">
        <v>506</v>
      </c>
      <c r="BH313" s="384" t="s">
        <v>507</v>
      </c>
      <c r="BI313" s="384" t="s">
        <v>507</v>
      </c>
      <c r="BJ313" s="384" t="s">
        <v>507</v>
      </c>
      <c r="BK313" s="85"/>
      <c r="BL313" s="85"/>
      <c r="BM313" s="85"/>
      <c r="BN313" s="85"/>
      <c r="BO313" s="84"/>
      <c r="BP313" s="84"/>
      <c r="BQ313" s="84"/>
      <c r="BR313" s="84"/>
      <c r="BS313" s="84"/>
      <c r="BT313" s="84"/>
      <c r="BU313" s="84"/>
      <c r="BV313" s="84"/>
      <c r="BW313" s="84"/>
      <c r="BX313" s="84"/>
      <c r="BY313" s="84"/>
      <c r="BZ313" s="84"/>
      <c r="CA313" s="84"/>
      <c r="CB313" s="84"/>
      <c r="CC313" s="84"/>
    </row>
    <row r="314" spans="1:81" x14ac:dyDescent="0.3">
      <c r="A314" s="10"/>
      <c r="B314" s="258"/>
      <c r="C314" s="258"/>
      <c r="D314" s="258"/>
      <c r="E314" s="258"/>
      <c r="F314" s="258"/>
      <c r="G314" s="461" t="s">
        <v>609</v>
      </c>
      <c r="H314" s="459" t="s">
        <v>594</v>
      </c>
      <c r="I314" s="459" t="s">
        <v>594</v>
      </c>
      <c r="J314" s="459" t="s">
        <v>594</v>
      </c>
      <c r="K314" s="459" t="s">
        <v>594</v>
      </c>
      <c r="L314" s="459" t="s">
        <v>594</v>
      </c>
      <c r="M314" s="459" t="s">
        <v>594</v>
      </c>
      <c r="N314" s="459" t="s">
        <v>594</v>
      </c>
      <c r="O314" s="459" t="s">
        <v>594</v>
      </c>
      <c r="P314" s="459" t="s">
        <v>594</v>
      </c>
      <c r="Q314" s="459" t="s">
        <v>594</v>
      </c>
      <c r="R314" s="459" t="s">
        <v>594</v>
      </c>
      <c r="S314" s="459" t="s">
        <v>594</v>
      </c>
      <c r="T314" s="459" t="s">
        <v>594</v>
      </c>
      <c r="U314" s="459" t="s">
        <v>594</v>
      </c>
      <c r="V314" s="459" t="s">
        <v>594</v>
      </c>
      <c r="W314" s="459" t="s">
        <v>594</v>
      </c>
      <c r="X314" s="459" t="s">
        <v>594</v>
      </c>
      <c r="Y314" s="459" t="s">
        <v>594</v>
      </c>
      <c r="Z314" s="459" t="s">
        <v>594</v>
      </c>
      <c r="AA314" s="459" t="s">
        <v>594</v>
      </c>
      <c r="AB314" s="459" t="s">
        <v>594</v>
      </c>
      <c r="AC314" s="459" t="s">
        <v>594</v>
      </c>
      <c r="AE314" s="249" t="s">
        <v>597</v>
      </c>
      <c r="AF314" s="249" t="s">
        <v>507</v>
      </c>
      <c r="AG314" s="249" t="s">
        <v>507</v>
      </c>
      <c r="AH314" s="249" t="s">
        <v>507</v>
      </c>
      <c r="AI314" s="249" t="s">
        <v>507</v>
      </c>
      <c r="AJ314" s="249" t="s">
        <v>507</v>
      </c>
      <c r="AK314" s="249" t="s">
        <v>507</v>
      </c>
      <c r="AL314" s="249" t="s">
        <v>507</v>
      </c>
      <c r="AM314" s="249" t="s">
        <v>507</v>
      </c>
      <c r="AN314" s="249" t="s">
        <v>507</v>
      </c>
      <c r="AO314" s="249" t="s">
        <v>507</v>
      </c>
      <c r="AP314" s="249" t="s">
        <v>507</v>
      </c>
      <c r="AQ314" s="249" t="s">
        <v>507</v>
      </c>
      <c r="AR314" s="249" t="s">
        <v>507</v>
      </c>
      <c r="AS314" s="249" t="s">
        <v>507</v>
      </c>
      <c r="AT314" s="249" t="s">
        <v>507</v>
      </c>
      <c r="AU314" s="249" t="s">
        <v>507</v>
      </c>
      <c r="AV314" s="249" t="s">
        <v>507</v>
      </c>
      <c r="AW314" s="249" t="s">
        <v>507</v>
      </c>
      <c r="AX314" s="249" t="s">
        <v>507</v>
      </c>
      <c r="AY314" s="249" t="s">
        <v>507</v>
      </c>
      <c r="AZ314" s="249" t="s">
        <v>507</v>
      </c>
      <c r="BA314" s="249" t="s">
        <v>507</v>
      </c>
      <c r="BC314" s="462" t="s">
        <v>597</v>
      </c>
      <c r="BD314" s="459" t="s">
        <v>594</v>
      </c>
      <c r="BE314" s="459" t="s">
        <v>594</v>
      </c>
      <c r="BF314" s="459" t="s">
        <v>594</v>
      </c>
      <c r="BG314" s="459" t="s">
        <v>594</v>
      </c>
      <c r="BH314" s="459" t="s">
        <v>594</v>
      </c>
      <c r="BI314" s="459" t="s">
        <v>594</v>
      </c>
      <c r="BJ314" s="459" t="s">
        <v>594</v>
      </c>
      <c r="BK314" s="459" t="s">
        <v>594</v>
      </c>
      <c r="BL314" s="459" t="s">
        <v>594</v>
      </c>
      <c r="BM314" s="459" t="s">
        <v>594</v>
      </c>
      <c r="BN314" s="459" t="s">
        <v>594</v>
      </c>
      <c r="BO314" s="459" t="s">
        <v>594</v>
      </c>
      <c r="BP314" s="459" t="s">
        <v>594</v>
      </c>
      <c r="BQ314" s="459" t="s">
        <v>594</v>
      </c>
      <c r="BR314" s="459" t="s">
        <v>594</v>
      </c>
      <c r="BS314" s="459" t="s">
        <v>594</v>
      </c>
      <c r="BT314" s="459" t="s">
        <v>594</v>
      </c>
      <c r="BU314" s="459" t="s">
        <v>594</v>
      </c>
      <c r="BV314" s="459" t="s">
        <v>594</v>
      </c>
      <c r="BW314" s="459" t="s">
        <v>594</v>
      </c>
      <c r="BX314" s="459" t="s">
        <v>594</v>
      </c>
      <c r="BY314" s="459" t="s">
        <v>594</v>
      </c>
      <c r="BZ314" s="459" t="s">
        <v>594</v>
      </c>
      <c r="CA314" s="459" t="s">
        <v>594</v>
      </c>
      <c r="CB314" s="459" t="s">
        <v>594</v>
      </c>
      <c r="CC314" s="459" t="s">
        <v>594</v>
      </c>
    </row>
    <row r="315" spans="1:81" ht="15" customHeight="1" x14ac:dyDescent="0.3">
      <c r="A315" s="10"/>
      <c r="B315" s="258"/>
      <c r="C315" s="258"/>
      <c r="D315" s="258"/>
      <c r="E315" s="258"/>
      <c r="F315" s="258"/>
      <c r="G315" s="463" t="s">
        <v>599</v>
      </c>
      <c r="H315" s="434"/>
      <c r="I315" s="434"/>
      <c r="J315" s="434"/>
      <c r="K315" s="434"/>
      <c r="L315" s="434"/>
      <c r="M315" s="434"/>
      <c r="N315" s="434"/>
      <c r="O315" s="434"/>
      <c r="P315" s="434"/>
      <c r="Q315" s="434"/>
      <c r="R315" s="434"/>
      <c r="S315" s="434"/>
      <c r="T315" s="434"/>
      <c r="U315" s="434"/>
      <c r="V315" s="434"/>
      <c r="W315" s="434"/>
      <c r="X315" s="434"/>
      <c r="Y315" s="434"/>
      <c r="Z315" s="434"/>
      <c r="AA315" s="434"/>
      <c r="AB315" s="434"/>
      <c r="AC315" s="434"/>
      <c r="AE315" s="414" t="s">
        <v>600</v>
      </c>
      <c r="AF315" s="414"/>
      <c r="AG315" s="414"/>
      <c r="AH315" s="414"/>
      <c r="AI315" s="414"/>
      <c r="AJ315" s="414"/>
      <c r="AK315" s="414"/>
      <c r="AL315" s="414"/>
      <c r="AM315" s="414"/>
      <c r="AN315" s="414"/>
      <c r="AO315" s="414"/>
      <c r="AP315" s="414"/>
      <c r="AQ315" s="414"/>
      <c r="AR315" s="414"/>
      <c r="AS315" s="414"/>
      <c r="AT315" s="414"/>
      <c r="AU315" s="414"/>
      <c r="AV315" s="414"/>
      <c r="AW315" s="414"/>
      <c r="AX315" s="414"/>
      <c r="AY315" s="414"/>
      <c r="AZ315" s="414"/>
      <c r="BA315" s="414"/>
      <c r="BC315" s="413" t="s">
        <v>601</v>
      </c>
      <c r="BD315" s="413"/>
      <c r="BE315" s="413"/>
      <c r="BF315" s="413"/>
      <c r="BG315" s="413"/>
      <c r="BH315" s="413"/>
      <c r="BI315" s="413"/>
      <c r="BJ315" s="413"/>
      <c r="BK315" s="413"/>
      <c r="BL315" s="413"/>
      <c r="BM315" s="413"/>
      <c r="BN315" s="413"/>
      <c r="BO315" s="413"/>
      <c r="BP315" s="413"/>
      <c r="BQ315" s="413"/>
      <c r="BR315" s="413"/>
      <c r="BS315" s="413"/>
      <c r="BT315" s="413"/>
      <c r="BU315" s="413"/>
      <c r="BV315" s="413"/>
      <c r="BW315" s="413"/>
      <c r="BX315" s="413"/>
      <c r="BY315" s="413"/>
      <c r="BZ315" s="413"/>
      <c r="CA315" s="413"/>
      <c r="CB315" s="413"/>
      <c r="CC315" s="413"/>
    </row>
    <row r="316" spans="1:81" x14ac:dyDescent="0.3">
      <c r="A316" s="10"/>
      <c r="B316" s="258"/>
      <c r="C316" s="258"/>
      <c r="D316" s="258"/>
      <c r="E316" s="258"/>
      <c r="F316" s="258"/>
      <c r="BC316" s="463" t="s">
        <v>599</v>
      </c>
      <c r="BD316" s="434"/>
      <c r="BE316" s="434"/>
      <c r="BF316" s="434"/>
      <c r="BG316" s="434"/>
      <c r="BH316" s="434"/>
      <c r="BI316" s="434"/>
      <c r="BJ316" s="434"/>
      <c r="BK316" s="434"/>
      <c r="BL316" s="434"/>
      <c r="BM316" s="434"/>
      <c r="BN316" s="434"/>
      <c r="BO316" s="434"/>
      <c r="BP316" s="434"/>
      <c r="BQ316" s="434"/>
      <c r="BR316" s="434"/>
      <c r="BS316" s="434"/>
      <c r="BT316" s="434"/>
      <c r="BU316" s="434"/>
      <c r="BV316" s="434"/>
      <c r="BW316" s="434"/>
      <c r="BX316" s="434"/>
      <c r="BY316" s="434"/>
      <c r="BZ316" s="434"/>
      <c r="CA316" s="434"/>
      <c r="CB316" s="434"/>
      <c r="CC316" s="434"/>
    </row>
    <row r="317" spans="1:81" ht="26.1" customHeight="1" x14ac:dyDescent="0.3">
      <c r="BC317" s="463" t="s">
        <v>604</v>
      </c>
      <c r="BD317" s="434"/>
      <c r="BE317" s="434"/>
      <c r="BF317" s="434"/>
      <c r="BG317" s="434"/>
      <c r="BH317" s="434"/>
      <c r="BI317" s="434"/>
      <c r="BJ317" s="434"/>
      <c r="BK317" s="434"/>
      <c r="BL317" s="434"/>
      <c r="BM317" s="434"/>
      <c r="BN317" s="434"/>
      <c r="BO317" s="434"/>
      <c r="BP317" s="434"/>
      <c r="BQ317" s="434"/>
      <c r="BR317" s="434"/>
      <c r="BS317" s="434"/>
      <c r="BT317" s="434"/>
      <c r="BU317" s="434"/>
      <c r="BV317" s="434"/>
      <c r="BW317" s="434"/>
      <c r="BX317" s="434"/>
      <c r="BY317" s="434"/>
      <c r="BZ317" s="434"/>
      <c r="CA317" s="434"/>
      <c r="CB317" s="434"/>
      <c r="CC317" s="434"/>
    </row>
    <row r="320" spans="1:81" ht="15.75" customHeight="1" x14ac:dyDescent="0.3">
      <c r="A320" s="9"/>
    </row>
    <row r="321" spans="1:10" x14ac:dyDescent="0.3">
      <c r="A321" s="12"/>
    </row>
    <row r="323" spans="1:10" x14ac:dyDescent="0.3">
      <c r="A323" s="10"/>
      <c r="B323" s="10"/>
    </row>
    <row r="324" spans="1:10" x14ac:dyDescent="0.3">
      <c r="A324" s="10"/>
      <c r="B324" s="10"/>
      <c r="G324" s="8"/>
      <c r="H324" s="8"/>
      <c r="I324" s="8"/>
    </row>
    <row r="325" spans="1:10" x14ac:dyDescent="0.3">
      <c r="A325" s="10"/>
      <c r="B325" s="10"/>
      <c r="G325" s="258"/>
      <c r="H325" s="258"/>
      <c r="I325" s="258"/>
      <c r="J325" s="8"/>
    </row>
    <row r="326" spans="1:10" x14ac:dyDescent="0.3">
      <c r="A326" s="10"/>
      <c r="B326" s="10"/>
      <c r="G326" s="258"/>
      <c r="H326" s="258"/>
      <c r="I326" s="258"/>
      <c r="J326" s="258"/>
    </row>
    <row r="327" spans="1:10" x14ac:dyDescent="0.3">
      <c r="A327" s="10"/>
      <c r="B327" s="10"/>
      <c r="G327" s="258"/>
      <c r="H327" s="258"/>
      <c r="I327" s="258"/>
      <c r="J327" s="258"/>
    </row>
    <row r="328" spans="1:10" x14ac:dyDescent="0.3">
      <c r="G328" s="258"/>
      <c r="H328" s="258"/>
      <c r="I328" s="258"/>
      <c r="J328" s="258"/>
    </row>
    <row r="329" spans="1:10" x14ac:dyDescent="0.3">
      <c r="A329" s="7"/>
      <c r="B329" s="8"/>
      <c r="C329" s="8"/>
      <c r="D329" s="8"/>
      <c r="E329" s="8"/>
      <c r="F329" s="8"/>
      <c r="G329" s="258"/>
      <c r="H329" s="258"/>
      <c r="I329" s="258"/>
      <c r="J329" s="258"/>
    </row>
    <row r="330" spans="1:10" ht="15" customHeight="1" x14ac:dyDescent="0.3">
      <c r="A330" s="10"/>
      <c r="B330" s="258"/>
      <c r="C330" s="258"/>
      <c r="D330" s="258"/>
      <c r="E330" s="258"/>
      <c r="F330" s="258"/>
      <c r="G330" s="258"/>
      <c r="H330" s="258"/>
      <c r="I330" s="258"/>
      <c r="J330" s="258"/>
    </row>
    <row r="331" spans="1:10" x14ac:dyDescent="0.3">
      <c r="A331" s="10"/>
      <c r="B331" s="258"/>
      <c r="C331" s="258"/>
      <c r="D331" s="258"/>
      <c r="E331" s="258"/>
      <c r="F331" s="258"/>
      <c r="G331" s="258"/>
      <c r="H331" s="258"/>
      <c r="I331" s="258"/>
      <c r="J331" s="258"/>
    </row>
    <row r="332" spans="1:10" x14ac:dyDescent="0.3">
      <c r="A332" s="10"/>
      <c r="B332" s="258"/>
      <c r="C332" s="258"/>
      <c r="D332" s="258"/>
      <c r="E332" s="258"/>
      <c r="F332" s="258"/>
      <c r="G332" s="258"/>
      <c r="H332" s="258"/>
      <c r="I332" s="258"/>
      <c r="J332" s="258"/>
    </row>
    <row r="333" spans="1:10" ht="15" customHeight="1" x14ac:dyDescent="0.3">
      <c r="A333" s="10"/>
      <c r="B333" s="258"/>
      <c r="C333" s="258"/>
      <c r="D333" s="258"/>
      <c r="E333" s="258"/>
      <c r="F333" s="258"/>
      <c r="G333" s="258"/>
      <c r="H333" s="258"/>
      <c r="I333" s="258"/>
      <c r="J333" s="258"/>
    </row>
    <row r="334" spans="1:10" ht="15" customHeight="1" x14ac:dyDescent="0.3">
      <c r="A334" s="10"/>
      <c r="B334" s="258"/>
      <c r="C334" s="258"/>
      <c r="D334" s="258"/>
      <c r="E334" s="258"/>
      <c r="F334" s="258"/>
      <c r="G334" s="258"/>
      <c r="H334" s="258"/>
      <c r="I334" s="258"/>
      <c r="J334" s="258"/>
    </row>
    <row r="335" spans="1:10" x14ac:dyDescent="0.3">
      <c r="A335" s="10"/>
      <c r="B335" s="258"/>
      <c r="C335" s="258"/>
      <c r="D335" s="258"/>
      <c r="E335" s="258"/>
      <c r="F335" s="258"/>
      <c r="G335" s="258"/>
      <c r="H335" s="258"/>
      <c r="I335" s="258"/>
      <c r="J335" s="258"/>
    </row>
    <row r="336" spans="1:10" x14ac:dyDescent="0.3">
      <c r="A336" s="10"/>
      <c r="B336" s="258"/>
      <c r="C336" s="258"/>
      <c r="D336" s="258"/>
      <c r="E336" s="258"/>
      <c r="F336" s="258"/>
      <c r="G336" s="258"/>
      <c r="H336" s="258"/>
      <c r="I336" s="258"/>
      <c r="J336" s="258"/>
    </row>
    <row r="337" spans="1:10" x14ac:dyDescent="0.3">
      <c r="A337" s="10"/>
      <c r="B337" s="258"/>
      <c r="C337" s="258"/>
      <c r="D337" s="258"/>
      <c r="E337" s="258"/>
      <c r="F337" s="258"/>
      <c r="J337" s="258"/>
    </row>
    <row r="338" spans="1:10" x14ac:dyDescent="0.3">
      <c r="A338" s="10"/>
      <c r="B338" s="258"/>
      <c r="C338" s="258"/>
      <c r="D338" s="258"/>
      <c r="E338" s="258"/>
      <c r="F338" s="258"/>
    </row>
    <row r="339" spans="1:10" x14ac:dyDescent="0.3">
      <c r="A339" s="10"/>
      <c r="B339" s="258"/>
      <c r="C339" s="258"/>
      <c r="D339" s="258"/>
      <c r="E339" s="258"/>
      <c r="F339" s="258"/>
    </row>
    <row r="340" spans="1:10" x14ac:dyDescent="0.3">
      <c r="A340" s="10"/>
      <c r="B340" s="258"/>
      <c r="C340" s="258"/>
      <c r="D340" s="258"/>
      <c r="E340" s="258"/>
      <c r="F340" s="258"/>
    </row>
    <row r="341" spans="1:10" x14ac:dyDescent="0.3">
      <c r="A341" s="10"/>
      <c r="B341" s="258"/>
      <c r="C341" s="258"/>
      <c r="D341" s="258"/>
      <c r="E341" s="258"/>
      <c r="F341" s="258"/>
    </row>
    <row r="345" spans="1:10" ht="15.75" customHeight="1" x14ac:dyDescent="0.3">
      <c r="A345" s="9"/>
    </row>
    <row r="346" spans="1:10" x14ac:dyDescent="0.3">
      <c r="A346" s="12"/>
    </row>
    <row r="348" spans="1:10" x14ac:dyDescent="0.3">
      <c r="A348" s="10"/>
      <c r="B348" s="10"/>
    </row>
    <row r="349" spans="1:10" x14ac:dyDescent="0.3">
      <c r="A349" s="10"/>
      <c r="B349" s="10"/>
      <c r="G349" s="8"/>
      <c r="H349" s="8"/>
      <c r="I349" s="8"/>
    </row>
    <row r="350" spans="1:10" x14ac:dyDescent="0.3">
      <c r="A350" s="10"/>
      <c r="B350" s="10"/>
      <c r="G350" s="258"/>
      <c r="H350" s="258"/>
      <c r="I350" s="258"/>
      <c r="J350" s="8"/>
    </row>
    <row r="351" spans="1:10" x14ac:dyDescent="0.3">
      <c r="A351" s="10"/>
      <c r="B351" s="10"/>
      <c r="G351" s="258"/>
      <c r="H351" s="258"/>
      <c r="I351" s="258"/>
      <c r="J351" s="258"/>
    </row>
    <row r="352" spans="1:10" x14ac:dyDescent="0.3">
      <c r="A352" s="10"/>
      <c r="B352" s="10"/>
      <c r="G352" s="258"/>
      <c r="H352" s="258"/>
      <c r="I352" s="258"/>
      <c r="J352" s="258"/>
    </row>
    <row r="353" spans="1:10" x14ac:dyDescent="0.3">
      <c r="G353" s="258"/>
      <c r="H353" s="258"/>
      <c r="I353" s="258"/>
      <c r="J353" s="258"/>
    </row>
    <row r="354" spans="1:10" x14ac:dyDescent="0.3">
      <c r="A354" s="7"/>
      <c r="B354" s="8"/>
      <c r="C354" s="8"/>
      <c r="D354" s="8"/>
      <c r="E354" s="8"/>
      <c r="F354" s="8"/>
      <c r="G354" s="258"/>
      <c r="H354" s="258"/>
      <c r="I354" s="258"/>
      <c r="J354" s="258"/>
    </row>
    <row r="355" spans="1:10" x14ac:dyDescent="0.3">
      <c r="A355" s="10"/>
      <c r="B355" s="258"/>
      <c r="C355" s="258"/>
      <c r="D355" s="258"/>
      <c r="E355" s="258"/>
      <c r="F355" s="258"/>
      <c r="G355" s="258"/>
      <c r="H355" s="258"/>
      <c r="I355" s="258"/>
      <c r="J355" s="258"/>
    </row>
    <row r="356" spans="1:10" x14ac:dyDescent="0.3">
      <c r="A356" s="10"/>
      <c r="B356" s="258"/>
      <c r="C356" s="258"/>
      <c r="D356" s="258"/>
      <c r="E356" s="258"/>
      <c r="F356" s="258"/>
      <c r="G356" s="258"/>
      <c r="H356" s="258"/>
      <c r="I356" s="258"/>
      <c r="J356" s="258"/>
    </row>
    <row r="357" spans="1:10" x14ac:dyDescent="0.3">
      <c r="A357" s="10"/>
      <c r="B357" s="258"/>
      <c r="C357" s="258"/>
      <c r="D357" s="258"/>
      <c r="E357" s="258"/>
      <c r="F357" s="258"/>
      <c r="G357" s="258"/>
      <c r="H357" s="258"/>
      <c r="I357" s="258"/>
      <c r="J357" s="258"/>
    </row>
    <row r="358" spans="1:10" x14ac:dyDescent="0.3">
      <c r="A358" s="10"/>
      <c r="B358" s="258"/>
      <c r="C358" s="258"/>
      <c r="D358" s="258"/>
      <c r="E358" s="258"/>
      <c r="F358" s="258"/>
      <c r="G358" s="258"/>
      <c r="H358" s="258"/>
      <c r="I358" s="258"/>
      <c r="J358" s="258"/>
    </row>
    <row r="359" spans="1:10" x14ac:dyDescent="0.3">
      <c r="A359" s="10"/>
      <c r="B359" s="258"/>
      <c r="C359" s="258"/>
      <c r="D359" s="258"/>
      <c r="E359" s="258"/>
      <c r="F359" s="258"/>
      <c r="G359" s="258"/>
      <c r="H359" s="258"/>
      <c r="I359" s="258"/>
      <c r="J359" s="258"/>
    </row>
    <row r="360" spans="1:10" x14ac:dyDescent="0.3">
      <c r="A360" s="10"/>
      <c r="B360" s="258"/>
      <c r="C360" s="258"/>
      <c r="D360" s="258"/>
      <c r="E360" s="258"/>
      <c r="F360" s="258"/>
      <c r="G360" s="258"/>
      <c r="H360" s="258"/>
      <c r="I360" s="258"/>
      <c r="J360" s="258"/>
    </row>
    <row r="361" spans="1:10" x14ac:dyDescent="0.3">
      <c r="A361" s="10"/>
      <c r="B361" s="258"/>
      <c r="C361" s="258"/>
      <c r="D361" s="258"/>
      <c r="E361" s="258"/>
      <c r="F361" s="258"/>
      <c r="G361" s="258"/>
      <c r="H361" s="258"/>
      <c r="I361" s="258"/>
      <c r="J361" s="258"/>
    </row>
    <row r="362" spans="1:10" x14ac:dyDescent="0.3">
      <c r="A362" s="10"/>
      <c r="B362" s="258"/>
      <c r="C362" s="258"/>
      <c r="D362" s="258"/>
      <c r="E362" s="258"/>
      <c r="F362" s="258"/>
      <c r="J362" s="258"/>
    </row>
    <row r="363" spans="1:10" x14ac:dyDescent="0.3">
      <c r="A363" s="10"/>
      <c r="B363" s="258"/>
      <c r="C363" s="258"/>
      <c r="D363" s="258"/>
      <c r="E363" s="258"/>
      <c r="F363" s="258"/>
    </row>
    <row r="364" spans="1:10" x14ac:dyDescent="0.3">
      <c r="A364" s="10"/>
      <c r="B364" s="258"/>
      <c r="C364" s="258"/>
      <c r="D364" s="258"/>
      <c r="E364" s="258"/>
      <c r="F364" s="258"/>
    </row>
    <row r="365" spans="1:10" x14ac:dyDescent="0.3">
      <c r="A365" s="10"/>
      <c r="B365" s="258"/>
      <c r="C365" s="258"/>
      <c r="D365" s="258"/>
      <c r="E365" s="258"/>
      <c r="F365" s="258"/>
    </row>
    <row r="366" spans="1:10" x14ac:dyDescent="0.3">
      <c r="A366" s="10"/>
      <c r="B366" s="258"/>
      <c r="C366" s="258"/>
      <c r="D366" s="258"/>
      <c r="E366" s="258"/>
      <c r="F366" s="258"/>
    </row>
    <row r="368" spans="1:10" ht="26.1" customHeight="1" x14ac:dyDescent="0.3"/>
    <row r="370" spans="1:10" ht="15.75" customHeight="1" x14ac:dyDescent="0.3">
      <c r="A370" s="9"/>
    </row>
    <row r="371" spans="1:10" x14ac:dyDescent="0.3">
      <c r="A371" s="12"/>
    </row>
    <row r="373" spans="1:10" x14ac:dyDescent="0.3">
      <c r="A373" s="10"/>
      <c r="B373" s="10"/>
    </row>
    <row r="374" spans="1:10" x14ac:dyDescent="0.3">
      <c r="A374" s="10"/>
      <c r="B374" s="10"/>
      <c r="G374" s="8"/>
      <c r="H374" s="8"/>
      <c r="I374" s="8"/>
    </row>
    <row r="375" spans="1:10" x14ac:dyDescent="0.3">
      <c r="A375" s="10"/>
      <c r="B375" s="10"/>
      <c r="G375" s="258"/>
      <c r="H375" s="258"/>
      <c r="I375" s="258"/>
      <c r="J375" s="8"/>
    </row>
    <row r="376" spans="1:10" x14ac:dyDescent="0.3">
      <c r="A376" s="10"/>
      <c r="B376" s="10"/>
      <c r="G376" s="258"/>
      <c r="H376" s="258"/>
      <c r="I376" s="258"/>
      <c r="J376" s="258"/>
    </row>
    <row r="377" spans="1:10" x14ac:dyDescent="0.3">
      <c r="A377" s="10"/>
      <c r="B377" s="10"/>
      <c r="G377" s="258"/>
      <c r="H377" s="258"/>
      <c r="I377" s="258"/>
      <c r="J377" s="258"/>
    </row>
    <row r="378" spans="1:10" x14ac:dyDescent="0.3">
      <c r="G378" s="258"/>
      <c r="H378" s="258"/>
      <c r="I378" s="258"/>
      <c r="J378" s="258"/>
    </row>
    <row r="379" spans="1:10" x14ac:dyDescent="0.3">
      <c r="A379" s="7"/>
      <c r="B379" s="8"/>
      <c r="C379" s="8"/>
      <c r="D379" s="8"/>
      <c r="E379" s="8"/>
      <c r="F379" s="8"/>
      <c r="G379" s="258"/>
      <c r="H379" s="258"/>
      <c r="I379" s="258"/>
      <c r="J379" s="258"/>
    </row>
    <row r="380" spans="1:10" x14ac:dyDescent="0.3">
      <c r="A380" s="10"/>
      <c r="B380" s="258"/>
      <c r="C380" s="258"/>
      <c r="D380" s="258"/>
      <c r="E380" s="258"/>
      <c r="F380" s="258"/>
      <c r="G380" s="258"/>
      <c r="H380" s="258"/>
      <c r="I380" s="258"/>
      <c r="J380" s="258"/>
    </row>
    <row r="381" spans="1:10" x14ac:dyDescent="0.3">
      <c r="A381" s="10"/>
      <c r="B381" s="258"/>
      <c r="C381" s="258"/>
      <c r="D381" s="258"/>
      <c r="E381" s="258"/>
      <c r="F381" s="258"/>
      <c r="G381" s="258"/>
      <c r="H381" s="258"/>
      <c r="I381" s="258"/>
      <c r="J381" s="258"/>
    </row>
    <row r="382" spans="1:10" x14ac:dyDescent="0.3">
      <c r="A382" s="10"/>
      <c r="B382" s="258"/>
      <c r="C382" s="258"/>
      <c r="D382" s="258"/>
      <c r="E382" s="258"/>
      <c r="F382" s="258"/>
      <c r="G382" s="258"/>
      <c r="H382" s="258"/>
      <c r="I382" s="258"/>
      <c r="J382" s="258"/>
    </row>
    <row r="383" spans="1:10" x14ac:dyDescent="0.3">
      <c r="A383" s="10"/>
      <c r="B383" s="258"/>
      <c r="C383" s="258"/>
      <c r="D383" s="258"/>
      <c r="E383" s="258"/>
      <c r="F383" s="258"/>
      <c r="G383" s="258"/>
      <c r="H383" s="258"/>
      <c r="I383" s="258"/>
      <c r="J383" s="258"/>
    </row>
    <row r="384" spans="1:10" x14ac:dyDescent="0.3">
      <c r="A384" s="10"/>
      <c r="B384" s="258"/>
      <c r="C384" s="258"/>
      <c r="D384" s="258"/>
      <c r="E384" s="258"/>
      <c r="F384" s="258"/>
      <c r="G384" s="258"/>
      <c r="H384" s="258"/>
      <c r="I384" s="258"/>
      <c r="J384" s="258"/>
    </row>
    <row r="385" spans="1:10" x14ac:dyDescent="0.3">
      <c r="A385" s="10"/>
      <c r="B385" s="258"/>
      <c r="C385" s="258"/>
      <c r="D385" s="258"/>
      <c r="E385" s="258"/>
      <c r="F385" s="258"/>
      <c r="G385" s="258"/>
      <c r="H385" s="258"/>
      <c r="I385" s="258"/>
      <c r="J385" s="258"/>
    </row>
    <row r="386" spans="1:10" x14ac:dyDescent="0.3">
      <c r="A386" s="10"/>
      <c r="B386" s="258"/>
      <c r="C386" s="258"/>
      <c r="D386" s="258"/>
      <c r="E386" s="258"/>
      <c r="F386" s="258"/>
      <c r="G386" s="258"/>
      <c r="H386" s="258"/>
      <c r="I386" s="258"/>
      <c r="J386" s="258"/>
    </row>
    <row r="387" spans="1:10" x14ac:dyDescent="0.3">
      <c r="A387" s="10"/>
      <c r="B387" s="258"/>
      <c r="C387" s="258"/>
      <c r="D387" s="258"/>
      <c r="E387" s="258"/>
      <c r="F387" s="258"/>
      <c r="J387" s="258"/>
    </row>
    <row r="388" spans="1:10" x14ac:dyDescent="0.3">
      <c r="A388" s="10"/>
      <c r="B388" s="258"/>
      <c r="C388" s="258"/>
      <c r="D388" s="258"/>
      <c r="E388" s="258"/>
      <c r="F388" s="258"/>
    </row>
    <row r="389" spans="1:10" x14ac:dyDescent="0.3">
      <c r="A389" s="10"/>
      <c r="B389" s="258"/>
      <c r="C389" s="258"/>
      <c r="D389" s="258"/>
      <c r="E389" s="258"/>
      <c r="F389" s="258"/>
    </row>
    <row r="390" spans="1:10" x14ac:dyDescent="0.3">
      <c r="A390" s="10"/>
      <c r="B390" s="258"/>
      <c r="C390" s="258"/>
      <c r="D390" s="258"/>
      <c r="E390" s="258"/>
      <c r="F390" s="258"/>
    </row>
    <row r="391" spans="1:10" x14ac:dyDescent="0.3">
      <c r="A391" s="10"/>
      <c r="B391" s="258"/>
      <c r="C391" s="258"/>
      <c r="D391" s="258"/>
      <c r="E391" s="258"/>
      <c r="F391" s="258"/>
    </row>
    <row r="395" spans="1:10" ht="15.75" customHeight="1" x14ac:dyDescent="0.3">
      <c r="A395" s="9"/>
    </row>
    <row r="396" spans="1:10" x14ac:dyDescent="0.3">
      <c r="A396" s="12"/>
    </row>
    <row r="398" spans="1:10" x14ac:dyDescent="0.3">
      <c r="A398" s="10"/>
      <c r="B398" s="10"/>
    </row>
    <row r="399" spans="1:10" x14ac:dyDescent="0.3">
      <c r="A399" s="10"/>
      <c r="B399" s="10"/>
      <c r="G399" s="8"/>
      <c r="H399" s="8"/>
      <c r="I399" s="8"/>
    </row>
    <row r="400" spans="1:10" x14ac:dyDescent="0.3">
      <c r="A400" s="10"/>
      <c r="B400" s="10"/>
      <c r="G400" s="258"/>
      <c r="H400" s="258"/>
      <c r="I400" s="258"/>
      <c r="J400" s="8"/>
    </row>
    <row r="401" spans="1:10" x14ac:dyDescent="0.3">
      <c r="A401" s="10"/>
      <c r="B401" s="10"/>
      <c r="G401" s="258"/>
      <c r="H401" s="258"/>
      <c r="I401" s="258"/>
      <c r="J401" s="258"/>
    </row>
    <row r="402" spans="1:10" x14ac:dyDescent="0.3">
      <c r="A402" s="10"/>
      <c r="B402" s="10"/>
      <c r="G402" s="258"/>
      <c r="H402" s="258"/>
      <c r="I402" s="258"/>
      <c r="J402" s="258"/>
    </row>
    <row r="403" spans="1:10" x14ac:dyDescent="0.3">
      <c r="G403" s="258"/>
      <c r="H403" s="258"/>
      <c r="I403" s="258"/>
      <c r="J403" s="258"/>
    </row>
    <row r="404" spans="1:10" x14ac:dyDescent="0.3">
      <c r="A404" s="7"/>
      <c r="B404" s="8"/>
      <c r="C404" s="8"/>
      <c r="D404" s="8"/>
      <c r="E404" s="8"/>
      <c r="F404" s="8"/>
      <c r="G404" s="258"/>
      <c r="H404" s="258"/>
      <c r="I404" s="258"/>
      <c r="J404" s="258"/>
    </row>
    <row r="405" spans="1:10" x14ac:dyDescent="0.3">
      <c r="A405" s="10"/>
      <c r="B405" s="258"/>
      <c r="C405" s="258"/>
      <c r="D405" s="258"/>
      <c r="E405" s="258"/>
      <c r="F405" s="258"/>
      <c r="G405" s="258"/>
      <c r="H405" s="258"/>
      <c r="I405" s="258"/>
      <c r="J405" s="258"/>
    </row>
    <row r="406" spans="1:10" x14ac:dyDescent="0.3">
      <c r="A406" s="10"/>
      <c r="B406" s="258"/>
      <c r="C406" s="258"/>
      <c r="D406" s="258"/>
      <c r="E406" s="258"/>
      <c r="F406" s="258"/>
      <c r="G406" s="258"/>
      <c r="H406" s="258"/>
      <c r="I406" s="258"/>
      <c r="J406" s="258"/>
    </row>
    <row r="407" spans="1:10" x14ac:dyDescent="0.3">
      <c r="A407" s="10"/>
      <c r="B407" s="258"/>
      <c r="C407" s="258"/>
      <c r="D407" s="258"/>
      <c r="E407" s="258"/>
      <c r="F407" s="258"/>
      <c r="G407" s="258"/>
      <c r="H407" s="258"/>
      <c r="I407" s="258"/>
      <c r="J407" s="258"/>
    </row>
    <row r="408" spans="1:10" x14ac:dyDescent="0.3">
      <c r="A408" s="10"/>
      <c r="B408" s="258"/>
      <c r="C408" s="258"/>
      <c r="D408" s="258"/>
      <c r="E408" s="258"/>
      <c r="F408" s="258"/>
      <c r="G408" s="258"/>
      <c r="H408" s="258"/>
      <c r="I408" s="258"/>
      <c r="J408" s="258"/>
    </row>
    <row r="409" spans="1:10" x14ac:dyDescent="0.3">
      <c r="A409" s="10"/>
      <c r="B409" s="258"/>
      <c r="C409" s="258"/>
      <c r="D409" s="258"/>
      <c r="E409" s="258"/>
      <c r="F409" s="258"/>
      <c r="G409" s="258"/>
      <c r="H409" s="258"/>
      <c r="I409" s="258"/>
      <c r="J409" s="258"/>
    </row>
    <row r="410" spans="1:10" x14ac:dyDescent="0.3">
      <c r="A410" s="10"/>
      <c r="B410" s="258"/>
      <c r="C410" s="258"/>
      <c r="D410" s="258"/>
      <c r="E410" s="258"/>
      <c r="F410" s="258"/>
      <c r="G410" s="258"/>
      <c r="H410" s="258"/>
      <c r="I410" s="258"/>
      <c r="J410" s="258"/>
    </row>
    <row r="411" spans="1:10" x14ac:dyDescent="0.3">
      <c r="A411" s="10"/>
      <c r="B411" s="258"/>
      <c r="C411" s="258"/>
      <c r="D411" s="258"/>
      <c r="E411" s="258"/>
      <c r="F411" s="258"/>
      <c r="G411" s="258"/>
      <c r="H411" s="258"/>
      <c r="I411" s="258"/>
      <c r="J411" s="258"/>
    </row>
    <row r="412" spans="1:10" x14ac:dyDescent="0.3">
      <c r="A412" s="10"/>
      <c r="B412" s="258"/>
      <c r="C412" s="258"/>
      <c r="D412" s="258"/>
      <c r="E412" s="258"/>
      <c r="F412" s="258"/>
      <c r="J412" s="258"/>
    </row>
    <row r="413" spans="1:10" x14ac:dyDescent="0.3">
      <c r="A413" s="10"/>
      <c r="B413" s="258"/>
      <c r="C413" s="258"/>
      <c r="D413" s="258"/>
      <c r="E413" s="258"/>
      <c r="F413" s="258"/>
    </row>
    <row r="414" spans="1:10" x14ac:dyDescent="0.3">
      <c r="A414" s="10"/>
      <c r="B414" s="258"/>
      <c r="C414" s="258"/>
      <c r="D414" s="258"/>
      <c r="E414" s="258"/>
      <c r="F414" s="258"/>
    </row>
    <row r="415" spans="1:10" x14ac:dyDescent="0.3">
      <c r="A415" s="10"/>
      <c r="B415" s="258"/>
      <c r="C415" s="258"/>
      <c r="D415" s="258"/>
      <c r="E415" s="258"/>
      <c r="F415" s="258"/>
    </row>
    <row r="416" spans="1:10" x14ac:dyDescent="0.3">
      <c r="A416" s="10"/>
      <c r="B416" s="258"/>
      <c r="C416" s="258"/>
      <c r="D416" s="258"/>
      <c r="E416" s="258"/>
      <c r="F416" s="258"/>
    </row>
    <row r="419" spans="1:10" ht="26.1" customHeight="1" x14ac:dyDescent="0.3"/>
    <row r="420" spans="1:10" ht="15.75" customHeight="1" x14ac:dyDescent="0.3">
      <c r="A420" s="9"/>
    </row>
    <row r="421" spans="1:10" x14ac:dyDescent="0.3">
      <c r="A421" s="12"/>
    </row>
    <row r="423" spans="1:10" x14ac:dyDescent="0.3">
      <c r="A423" s="10"/>
      <c r="B423" s="10"/>
    </row>
    <row r="424" spans="1:10" x14ac:dyDescent="0.3">
      <c r="A424" s="10"/>
      <c r="B424" s="10"/>
      <c r="G424" s="8"/>
      <c r="H424" s="8"/>
      <c r="I424" s="8"/>
    </row>
    <row r="425" spans="1:10" x14ac:dyDescent="0.3">
      <c r="A425" s="10"/>
      <c r="B425" s="10"/>
      <c r="G425" s="258"/>
      <c r="H425" s="258"/>
      <c r="I425" s="258"/>
      <c r="J425" s="8"/>
    </row>
    <row r="426" spans="1:10" x14ac:dyDescent="0.3">
      <c r="A426" s="10"/>
      <c r="B426" s="10"/>
      <c r="G426" s="258"/>
      <c r="H426" s="258"/>
      <c r="I426" s="258"/>
      <c r="J426" s="258"/>
    </row>
    <row r="427" spans="1:10" x14ac:dyDescent="0.3">
      <c r="A427" s="10"/>
      <c r="B427" s="10"/>
      <c r="G427" s="258"/>
      <c r="H427" s="258"/>
      <c r="I427" s="258"/>
      <c r="J427" s="258"/>
    </row>
    <row r="428" spans="1:10" x14ac:dyDescent="0.3">
      <c r="G428" s="258"/>
      <c r="H428" s="258"/>
      <c r="I428" s="258"/>
      <c r="J428" s="258"/>
    </row>
    <row r="429" spans="1:10" x14ac:dyDescent="0.3">
      <c r="A429" s="7"/>
      <c r="B429" s="8"/>
      <c r="C429" s="8"/>
      <c r="D429" s="8"/>
      <c r="E429" s="8"/>
      <c r="F429" s="8"/>
      <c r="G429" s="258"/>
      <c r="H429" s="258"/>
      <c r="I429" s="258"/>
      <c r="J429" s="258"/>
    </row>
    <row r="430" spans="1:10" x14ac:dyDescent="0.3">
      <c r="A430" s="10"/>
      <c r="B430" s="258"/>
      <c r="C430" s="258"/>
      <c r="D430" s="258"/>
      <c r="E430" s="258"/>
      <c r="F430" s="258"/>
      <c r="G430" s="258"/>
      <c r="H430" s="258"/>
      <c r="I430" s="258"/>
      <c r="J430" s="258"/>
    </row>
    <row r="431" spans="1:10" x14ac:dyDescent="0.3">
      <c r="A431" s="10"/>
      <c r="B431" s="258"/>
      <c r="C431" s="258"/>
      <c r="D431" s="258"/>
      <c r="E431" s="258"/>
      <c r="F431" s="258"/>
      <c r="G431" s="258"/>
      <c r="H431" s="258"/>
      <c r="I431" s="258"/>
      <c r="J431" s="258"/>
    </row>
    <row r="432" spans="1:10" x14ac:dyDescent="0.3">
      <c r="A432" s="10"/>
      <c r="B432" s="258"/>
      <c r="C432" s="258"/>
      <c r="D432" s="258"/>
      <c r="E432" s="258"/>
      <c r="F432" s="258"/>
      <c r="G432" s="258"/>
      <c r="H432" s="258"/>
      <c r="I432" s="258"/>
      <c r="J432" s="258"/>
    </row>
    <row r="433" spans="1:10" x14ac:dyDescent="0.3">
      <c r="A433" s="10"/>
      <c r="B433" s="258"/>
      <c r="C433" s="258"/>
      <c r="D433" s="258"/>
      <c r="E433" s="258"/>
      <c r="F433" s="258"/>
      <c r="G433" s="258"/>
      <c r="H433" s="258"/>
      <c r="I433" s="258"/>
      <c r="J433" s="258"/>
    </row>
    <row r="434" spans="1:10" x14ac:dyDescent="0.3">
      <c r="A434" s="10"/>
      <c r="B434" s="258"/>
      <c r="C434" s="258"/>
      <c r="D434" s="258"/>
      <c r="E434" s="258"/>
      <c r="F434" s="258"/>
      <c r="G434" s="258"/>
      <c r="H434" s="258"/>
      <c r="I434" s="258"/>
      <c r="J434" s="258"/>
    </row>
    <row r="435" spans="1:10" x14ac:dyDescent="0.3">
      <c r="A435" s="10"/>
      <c r="B435" s="258"/>
      <c r="C435" s="258"/>
      <c r="D435" s="258"/>
      <c r="E435" s="258"/>
      <c r="F435" s="258"/>
      <c r="G435" s="258"/>
      <c r="H435" s="258"/>
      <c r="I435" s="258"/>
      <c r="J435" s="258"/>
    </row>
    <row r="436" spans="1:10" x14ac:dyDescent="0.3">
      <c r="A436" s="10"/>
      <c r="B436" s="258"/>
      <c r="C436" s="258"/>
      <c r="D436" s="258"/>
      <c r="E436" s="258"/>
      <c r="F436" s="258"/>
      <c r="G436" s="258"/>
      <c r="H436" s="258"/>
      <c r="I436" s="258"/>
      <c r="J436" s="258"/>
    </row>
    <row r="437" spans="1:10" x14ac:dyDescent="0.3">
      <c r="A437" s="10"/>
      <c r="B437" s="258"/>
      <c r="C437" s="258"/>
      <c r="D437" s="258"/>
      <c r="E437" s="258"/>
      <c r="F437" s="258"/>
      <c r="J437" s="258"/>
    </row>
    <row r="438" spans="1:10" x14ac:dyDescent="0.3">
      <c r="A438" s="10"/>
      <c r="B438" s="258"/>
      <c r="C438" s="258"/>
      <c r="D438" s="258"/>
      <c r="E438" s="258"/>
      <c r="F438" s="258"/>
    </row>
    <row r="439" spans="1:10" x14ac:dyDescent="0.3">
      <c r="A439" s="10"/>
      <c r="B439" s="258"/>
      <c r="C439" s="258"/>
      <c r="D439" s="258"/>
      <c r="E439" s="258"/>
      <c r="F439" s="258"/>
    </row>
    <row r="440" spans="1:10" x14ac:dyDescent="0.3">
      <c r="A440" s="10"/>
      <c r="B440" s="258"/>
      <c r="C440" s="258"/>
      <c r="D440" s="258"/>
      <c r="E440" s="258"/>
      <c r="F440" s="258"/>
    </row>
    <row r="441" spans="1:10" x14ac:dyDescent="0.3">
      <c r="A441" s="10"/>
      <c r="B441" s="258"/>
      <c r="C441" s="258"/>
      <c r="D441" s="258"/>
      <c r="E441" s="258"/>
      <c r="F441" s="258"/>
    </row>
    <row r="445" spans="1:10" ht="15.75" customHeight="1" x14ac:dyDescent="0.3">
      <c r="A445" s="9"/>
    </row>
    <row r="446" spans="1:10" x14ac:dyDescent="0.3">
      <c r="A446" s="12"/>
    </row>
    <row r="448" spans="1:10" x14ac:dyDescent="0.3">
      <c r="A448" s="10"/>
      <c r="B448" s="10"/>
    </row>
    <row r="449" spans="1:10" x14ac:dyDescent="0.3">
      <c r="A449" s="10"/>
      <c r="B449" s="10"/>
      <c r="G449" s="8"/>
      <c r="H449" s="8"/>
      <c r="I449" s="8"/>
    </row>
    <row r="450" spans="1:10" x14ac:dyDescent="0.3">
      <c r="A450" s="10"/>
      <c r="B450" s="10"/>
      <c r="G450" s="258"/>
      <c r="H450" s="258"/>
      <c r="I450" s="258"/>
      <c r="J450" s="8"/>
    </row>
    <row r="451" spans="1:10" x14ac:dyDescent="0.3">
      <c r="A451" s="10"/>
      <c r="B451" s="10"/>
      <c r="G451" s="258"/>
      <c r="H451" s="258"/>
      <c r="I451" s="258"/>
      <c r="J451" s="258"/>
    </row>
    <row r="452" spans="1:10" x14ac:dyDescent="0.3">
      <c r="A452" s="10"/>
      <c r="B452" s="10"/>
      <c r="G452" s="258"/>
      <c r="H452" s="258"/>
      <c r="I452" s="258"/>
      <c r="J452" s="258"/>
    </row>
    <row r="453" spans="1:10" x14ac:dyDescent="0.3">
      <c r="G453" s="258"/>
      <c r="H453" s="258"/>
      <c r="I453" s="258"/>
      <c r="J453" s="258"/>
    </row>
    <row r="454" spans="1:10" x14ac:dyDescent="0.3">
      <c r="A454" s="7"/>
      <c r="B454" s="8"/>
      <c r="C454" s="8"/>
      <c r="D454" s="8"/>
      <c r="E454" s="8"/>
      <c r="F454" s="8"/>
      <c r="G454" s="258"/>
      <c r="H454" s="258"/>
      <c r="I454" s="258"/>
      <c r="J454" s="258"/>
    </row>
    <row r="455" spans="1:10" x14ac:dyDescent="0.3">
      <c r="A455" s="10"/>
      <c r="B455" s="258"/>
      <c r="C455" s="258"/>
      <c r="D455" s="258"/>
      <c r="E455" s="258"/>
      <c r="F455" s="258"/>
      <c r="G455" s="258"/>
      <c r="H455" s="258"/>
      <c r="I455" s="258"/>
      <c r="J455" s="258"/>
    </row>
    <row r="456" spans="1:10" x14ac:dyDescent="0.3">
      <c r="A456" s="10"/>
      <c r="B456" s="258"/>
      <c r="C456" s="258"/>
      <c r="D456" s="258"/>
      <c r="E456" s="258"/>
      <c r="F456" s="258"/>
      <c r="G456" s="258"/>
      <c r="H456" s="258"/>
      <c r="I456" s="258"/>
      <c r="J456" s="258"/>
    </row>
    <row r="457" spans="1:10" x14ac:dyDescent="0.3">
      <c r="A457" s="10"/>
      <c r="B457" s="258"/>
      <c r="C457" s="258"/>
      <c r="D457" s="258"/>
      <c r="E457" s="258"/>
      <c r="F457" s="258"/>
      <c r="G457" s="258"/>
      <c r="H457" s="258"/>
      <c r="I457" s="258"/>
      <c r="J457" s="258"/>
    </row>
    <row r="458" spans="1:10" x14ac:dyDescent="0.3">
      <c r="A458" s="10"/>
      <c r="B458" s="258"/>
      <c r="C458" s="258"/>
      <c r="D458" s="258"/>
      <c r="E458" s="258"/>
      <c r="F458" s="258"/>
      <c r="G458" s="258"/>
      <c r="H458" s="258"/>
      <c r="I458" s="258"/>
      <c r="J458" s="258"/>
    </row>
    <row r="459" spans="1:10" x14ac:dyDescent="0.3">
      <c r="A459" s="10"/>
      <c r="B459" s="258"/>
      <c r="C459" s="258"/>
      <c r="D459" s="258"/>
      <c r="E459" s="258"/>
      <c r="F459" s="258"/>
      <c r="G459" s="258"/>
      <c r="H459" s="258"/>
      <c r="I459" s="258"/>
      <c r="J459" s="258"/>
    </row>
    <row r="460" spans="1:10" x14ac:dyDescent="0.3">
      <c r="A460" s="10"/>
      <c r="B460" s="258"/>
      <c r="C460" s="258"/>
      <c r="D460" s="258"/>
      <c r="E460" s="258"/>
      <c r="F460" s="258"/>
      <c r="G460" s="258"/>
      <c r="H460" s="258"/>
      <c r="I460" s="258"/>
      <c r="J460" s="258"/>
    </row>
    <row r="461" spans="1:10" x14ac:dyDescent="0.3">
      <c r="A461" s="10"/>
      <c r="B461" s="258"/>
      <c r="C461" s="258"/>
      <c r="D461" s="258"/>
      <c r="E461" s="258"/>
      <c r="F461" s="258"/>
      <c r="G461" s="258"/>
      <c r="H461" s="258"/>
      <c r="I461" s="258"/>
      <c r="J461" s="258"/>
    </row>
    <row r="462" spans="1:10" x14ac:dyDescent="0.3">
      <c r="A462" s="10"/>
      <c r="B462" s="258"/>
      <c r="C462" s="258"/>
      <c r="D462" s="258"/>
      <c r="E462" s="258"/>
      <c r="F462" s="258"/>
      <c r="J462" s="258"/>
    </row>
    <row r="463" spans="1:10" x14ac:dyDescent="0.3">
      <c r="A463" s="10"/>
      <c r="B463" s="258"/>
      <c r="C463" s="258"/>
      <c r="D463" s="258"/>
      <c r="E463" s="258"/>
      <c r="F463" s="258"/>
    </row>
    <row r="464" spans="1:10" x14ac:dyDescent="0.3">
      <c r="A464" s="10"/>
      <c r="B464" s="258"/>
      <c r="C464" s="258"/>
      <c r="D464" s="258"/>
      <c r="E464" s="258"/>
      <c r="F464" s="258"/>
    </row>
    <row r="465" spans="1:10" x14ac:dyDescent="0.3">
      <c r="A465" s="10"/>
      <c r="B465" s="258"/>
      <c r="C465" s="258"/>
      <c r="D465" s="258"/>
      <c r="E465" s="258"/>
      <c r="F465" s="258"/>
    </row>
    <row r="466" spans="1:10" x14ac:dyDescent="0.3">
      <c r="A466" s="10"/>
      <c r="B466" s="258"/>
      <c r="C466" s="258"/>
      <c r="D466" s="258"/>
      <c r="E466" s="258"/>
      <c r="F466" s="258"/>
    </row>
    <row r="470" spans="1:10" ht="26.1" customHeight="1" x14ac:dyDescent="0.3">
      <c r="A470" s="9"/>
    </row>
    <row r="471" spans="1:10" x14ac:dyDescent="0.3">
      <c r="A471" s="12"/>
    </row>
    <row r="473" spans="1:10" x14ac:dyDescent="0.3">
      <c r="A473" s="10"/>
      <c r="B473" s="10"/>
    </row>
    <row r="474" spans="1:10" x14ac:dyDescent="0.3">
      <c r="A474" s="10"/>
      <c r="B474" s="10"/>
      <c r="G474" s="8"/>
      <c r="H474" s="8"/>
      <c r="I474" s="8"/>
    </row>
    <row r="475" spans="1:10" x14ac:dyDescent="0.3">
      <c r="A475" s="10"/>
      <c r="B475" s="10"/>
      <c r="G475" s="258"/>
      <c r="H475" s="258"/>
      <c r="I475" s="258"/>
      <c r="J475" s="8"/>
    </row>
    <row r="476" spans="1:10" x14ac:dyDescent="0.3">
      <c r="A476" s="10"/>
      <c r="B476" s="10"/>
      <c r="G476" s="258"/>
      <c r="H476" s="258"/>
      <c r="I476" s="258"/>
      <c r="J476" s="258"/>
    </row>
    <row r="477" spans="1:10" x14ac:dyDescent="0.3">
      <c r="A477" s="10"/>
      <c r="B477" s="10"/>
      <c r="G477" s="258"/>
      <c r="H477" s="258"/>
      <c r="I477" s="258"/>
      <c r="J477" s="258"/>
    </row>
    <row r="478" spans="1:10" x14ac:dyDescent="0.3">
      <c r="G478" s="258"/>
      <c r="H478" s="258"/>
      <c r="I478" s="258"/>
      <c r="J478" s="258"/>
    </row>
    <row r="479" spans="1:10" x14ac:dyDescent="0.3">
      <c r="A479" s="7"/>
      <c r="B479" s="8"/>
      <c r="C479" s="8"/>
      <c r="D479" s="8"/>
      <c r="E479" s="8"/>
      <c r="F479" s="8"/>
      <c r="G479" s="258"/>
      <c r="H479" s="258"/>
      <c r="I479" s="258"/>
      <c r="J479" s="258"/>
    </row>
    <row r="480" spans="1:10" x14ac:dyDescent="0.3">
      <c r="A480" s="10"/>
      <c r="B480" s="258"/>
      <c r="C480" s="258"/>
      <c r="D480" s="258"/>
      <c r="E480" s="258"/>
      <c r="F480" s="258"/>
      <c r="G480" s="258"/>
      <c r="H480" s="258"/>
      <c r="I480" s="258"/>
      <c r="J480" s="258"/>
    </row>
    <row r="481" spans="1:10" x14ac:dyDescent="0.3">
      <c r="A481" s="10"/>
      <c r="B481" s="258"/>
      <c r="C481" s="258"/>
      <c r="D481" s="258"/>
      <c r="E481" s="258"/>
      <c r="F481" s="258"/>
      <c r="G481" s="258"/>
      <c r="H481" s="258"/>
      <c r="I481" s="258"/>
      <c r="J481" s="258"/>
    </row>
    <row r="482" spans="1:10" x14ac:dyDescent="0.3">
      <c r="A482" s="10"/>
      <c r="B482" s="258"/>
      <c r="C482" s="258"/>
      <c r="D482" s="258"/>
      <c r="E482" s="258"/>
      <c r="F482" s="258"/>
      <c r="G482" s="258"/>
      <c r="H482" s="258"/>
      <c r="I482" s="258"/>
      <c r="J482" s="258"/>
    </row>
    <row r="483" spans="1:10" x14ac:dyDescent="0.3">
      <c r="A483" s="10"/>
      <c r="B483" s="258"/>
      <c r="C483" s="258"/>
      <c r="D483" s="258"/>
      <c r="E483" s="258"/>
      <c r="F483" s="258"/>
      <c r="G483" s="258"/>
      <c r="H483" s="258"/>
      <c r="I483" s="258"/>
      <c r="J483" s="258"/>
    </row>
    <row r="484" spans="1:10" x14ac:dyDescent="0.3">
      <c r="A484" s="10"/>
      <c r="B484" s="258"/>
      <c r="C484" s="258"/>
      <c r="D484" s="258"/>
      <c r="E484" s="258"/>
      <c r="F484" s="258"/>
      <c r="G484" s="258"/>
      <c r="H484" s="258"/>
      <c r="I484" s="258"/>
      <c r="J484" s="258"/>
    </row>
    <row r="485" spans="1:10" x14ac:dyDescent="0.3">
      <c r="A485" s="10"/>
      <c r="B485" s="258"/>
      <c r="C485" s="258"/>
      <c r="D485" s="258"/>
      <c r="E485" s="258"/>
      <c r="F485" s="258"/>
      <c r="G485" s="258"/>
      <c r="H485" s="258"/>
      <c r="I485" s="258"/>
      <c r="J485" s="258"/>
    </row>
    <row r="486" spans="1:10" x14ac:dyDescent="0.3">
      <c r="A486" s="10"/>
      <c r="B486" s="258"/>
      <c r="C486" s="258"/>
      <c r="D486" s="258"/>
      <c r="E486" s="258"/>
      <c r="F486" s="258"/>
      <c r="G486" s="258"/>
      <c r="H486" s="258"/>
      <c r="I486" s="258"/>
      <c r="J486" s="258"/>
    </row>
    <row r="487" spans="1:10" x14ac:dyDescent="0.3">
      <c r="A487" s="10"/>
      <c r="B487" s="258"/>
      <c r="C487" s="258"/>
      <c r="D487" s="258"/>
      <c r="E487" s="258"/>
      <c r="F487" s="258"/>
      <c r="J487" s="258"/>
    </row>
    <row r="488" spans="1:10" x14ac:dyDescent="0.3">
      <c r="A488" s="10"/>
      <c r="B488" s="258"/>
      <c r="C488" s="258"/>
      <c r="D488" s="258"/>
      <c r="E488" s="258"/>
      <c r="F488" s="258"/>
    </row>
    <row r="489" spans="1:10" x14ac:dyDescent="0.3">
      <c r="A489" s="10"/>
      <c r="B489" s="258"/>
      <c r="C489" s="258"/>
      <c r="D489" s="258"/>
      <c r="E489" s="258"/>
      <c r="F489" s="258"/>
    </row>
    <row r="490" spans="1:10" x14ac:dyDescent="0.3">
      <c r="A490" s="10"/>
      <c r="B490" s="258"/>
      <c r="C490" s="258"/>
      <c r="D490" s="258"/>
      <c r="E490" s="258"/>
      <c r="F490" s="258"/>
    </row>
    <row r="491" spans="1:10" x14ac:dyDescent="0.3">
      <c r="A491" s="10"/>
      <c r="B491" s="258"/>
      <c r="C491" s="258"/>
      <c r="D491" s="258"/>
      <c r="E491" s="258"/>
      <c r="F491" s="258"/>
    </row>
    <row r="495" spans="1:10" ht="15.75" customHeight="1" x14ac:dyDescent="0.3">
      <c r="A495" s="9"/>
    </row>
    <row r="496" spans="1:10" x14ac:dyDescent="0.3">
      <c r="A496" s="12"/>
    </row>
    <row r="498" spans="1:10" x14ac:dyDescent="0.3">
      <c r="A498" s="10"/>
      <c r="B498" s="10"/>
    </row>
    <row r="499" spans="1:10" x14ac:dyDescent="0.3">
      <c r="A499" s="10"/>
      <c r="B499" s="10"/>
      <c r="G499" s="8"/>
      <c r="H499" s="8"/>
      <c r="I499" s="8"/>
    </row>
    <row r="500" spans="1:10" x14ac:dyDescent="0.3">
      <c r="A500" s="10"/>
      <c r="B500" s="10"/>
      <c r="G500" s="258"/>
      <c r="H500" s="258"/>
      <c r="I500" s="258"/>
      <c r="J500" s="8"/>
    </row>
    <row r="501" spans="1:10" x14ac:dyDescent="0.3">
      <c r="A501" s="10"/>
      <c r="B501" s="10"/>
      <c r="G501" s="258"/>
      <c r="H501" s="258"/>
      <c r="I501" s="258"/>
      <c r="J501" s="258"/>
    </row>
    <row r="502" spans="1:10" x14ac:dyDescent="0.3">
      <c r="A502" s="10"/>
      <c r="B502" s="10"/>
      <c r="G502" s="258"/>
      <c r="H502" s="258"/>
      <c r="I502" s="258"/>
      <c r="J502" s="258"/>
    </row>
    <row r="503" spans="1:10" x14ac:dyDescent="0.3">
      <c r="G503" s="258"/>
      <c r="H503" s="258"/>
      <c r="I503" s="258"/>
      <c r="J503" s="258"/>
    </row>
    <row r="504" spans="1:10" x14ac:dyDescent="0.3">
      <c r="A504" s="7"/>
      <c r="B504" s="8"/>
      <c r="C504" s="8"/>
      <c r="D504" s="8"/>
      <c r="E504" s="8"/>
      <c r="F504" s="8"/>
      <c r="G504" s="258"/>
      <c r="H504" s="258"/>
      <c r="I504" s="258"/>
      <c r="J504" s="258"/>
    </row>
    <row r="505" spans="1:10" x14ac:dyDescent="0.3">
      <c r="A505" s="10"/>
      <c r="B505" s="258"/>
      <c r="C505" s="258"/>
      <c r="D505" s="258"/>
      <c r="E505" s="258"/>
      <c r="F505" s="258"/>
      <c r="G505" s="258"/>
      <c r="H505" s="258"/>
      <c r="I505" s="258"/>
      <c r="J505" s="258"/>
    </row>
    <row r="506" spans="1:10" x14ac:dyDescent="0.3">
      <c r="A506" s="10"/>
      <c r="B506" s="258"/>
      <c r="C506" s="258"/>
      <c r="D506" s="258"/>
      <c r="E506" s="258"/>
      <c r="F506" s="258"/>
      <c r="G506" s="258"/>
      <c r="H506" s="258"/>
      <c r="I506" s="258"/>
      <c r="J506" s="258"/>
    </row>
    <row r="507" spans="1:10" x14ac:dyDescent="0.3">
      <c r="A507" s="10"/>
      <c r="B507" s="258"/>
      <c r="C507" s="258"/>
      <c r="D507" s="258"/>
      <c r="E507" s="258"/>
      <c r="F507" s="258"/>
      <c r="G507" s="258"/>
      <c r="H507" s="258"/>
      <c r="I507" s="258"/>
      <c r="J507" s="258"/>
    </row>
    <row r="508" spans="1:10" x14ac:dyDescent="0.3">
      <c r="A508" s="10"/>
      <c r="B508" s="258"/>
      <c r="C508" s="258"/>
      <c r="D508" s="258"/>
      <c r="E508" s="258"/>
      <c r="F508" s="258"/>
      <c r="G508" s="258"/>
      <c r="H508" s="258"/>
      <c r="I508" s="258"/>
      <c r="J508" s="258"/>
    </row>
    <row r="509" spans="1:10" x14ac:dyDescent="0.3">
      <c r="A509" s="10"/>
      <c r="B509" s="258"/>
      <c r="C509" s="258"/>
      <c r="D509" s="258"/>
      <c r="E509" s="258"/>
      <c r="F509" s="258"/>
      <c r="G509" s="258"/>
      <c r="H509" s="258"/>
      <c r="I509" s="258"/>
      <c r="J509" s="258"/>
    </row>
    <row r="510" spans="1:10" x14ac:dyDescent="0.3">
      <c r="A510" s="10"/>
      <c r="B510" s="258"/>
      <c r="C510" s="258"/>
      <c r="D510" s="258"/>
      <c r="E510" s="258"/>
      <c r="F510" s="258"/>
      <c r="G510" s="258"/>
      <c r="H510" s="258"/>
      <c r="I510" s="258"/>
      <c r="J510" s="258"/>
    </row>
    <row r="511" spans="1:10" x14ac:dyDescent="0.3">
      <c r="A511" s="10"/>
      <c r="B511" s="258"/>
      <c r="C511" s="258"/>
      <c r="D511" s="258"/>
      <c r="E511" s="258"/>
      <c r="F511" s="258"/>
      <c r="G511" s="258"/>
      <c r="H511" s="258"/>
      <c r="I511" s="258"/>
      <c r="J511" s="258"/>
    </row>
    <row r="512" spans="1:10" x14ac:dyDescent="0.3">
      <c r="A512" s="10"/>
      <c r="B512" s="258"/>
      <c r="C512" s="258"/>
      <c r="D512" s="258"/>
      <c r="E512" s="258"/>
      <c r="F512" s="258"/>
      <c r="J512" s="258"/>
    </row>
    <row r="513" spans="1:10" x14ac:dyDescent="0.3">
      <c r="A513" s="10"/>
      <c r="B513" s="258"/>
      <c r="C513" s="258"/>
      <c r="D513" s="258"/>
      <c r="E513" s="258"/>
      <c r="F513" s="258"/>
    </row>
    <row r="514" spans="1:10" x14ac:dyDescent="0.3">
      <c r="A514" s="10"/>
      <c r="B514" s="258"/>
      <c r="C514" s="258"/>
      <c r="D514" s="258"/>
      <c r="E514" s="258"/>
      <c r="F514" s="258"/>
    </row>
    <row r="515" spans="1:10" x14ac:dyDescent="0.3">
      <c r="A515" s="10"/>
      <c r="B515" s="258"/>
      <c r="C515" s="258"/>
      <c r="D515" s="258"/>
      <c r="E515" s="258"/>
      <c r="F515" s="258"/>
    </row>
    <row r="516" spans="1:10" x14ac:dyDescent="0.3">
      <c r="A516" s="10"/>
      <c r="B516" s="258"/>
      <c r="C516" s="258"/>
      <c r="D516" s="258"/>
      <c r="E516" s="258"/>
      <c r="F516" s="258"/>
    </row>
    <row r="520" spans="1:10" ht="15.75" customHeight="1" x14ac:dyDescent="0.3">
      <c r="A520" s="9"/>
    </row>
    <row r="521" spans="1:10" ht="26.1" customHeight="1" x14ac:dyDescent="0.3">
      <c r="A521" s="12"/>
    </row>
    <row r="523" spans="1:10" x14ac:dyDescent="0.3">
      <c r="A523" s="10"/>
      <c r="B523" s="10"/>
    </row>
    <row r="524" spans="1:10" x14ac:dyDescent="0.3">
      <c r="A524" s="10"/>
      <c r="B524" s="10"/>
      <c r="G524" s="8"/>
      <c r="H524" s="8"/>
      <c r="I524" s="8"/>
    </row>
    <row r="525" spans="1:10" x14ac:dyDescent="0.3">
      <c r="A525" s="10"/>
      <c r="B525" s="10"/>
      <c r="G525" s="258"/>
      <c r="H525" s="258"/>
      <c r="I525" s="258"/>
      <c r="J525" s="8"/>
    </row>
    <row r="526" spans="1:10" x14ac:dyDescent="0.3">
      <c r="A526" s="10"/>
      <c r="B526" s="10"/>
      <c r="G526" s="258"/>
      <c r="H526" s="258"/>
      <c r="I526" s="258"/>
      <c r="J526" s="258"/>
    </row>
    <row r="527" spans="1:10" x14ac:dyDescent="0.3">
      <c r="A527" s="10"/>
      <c r="B527" s="10"/>
      <c r="G527" s="258"/>
      <c r="H527" s="258"/>
      <c r="I527" s="258"/>
      <c r="J527" s="258"/>
    </row>
    <row r="528" spans="1:10" x14ac:dyDescent="0.3">
      <c r="G528" s="258"/>
      <c r="H528" s="258"/>
      <c r="I528" s="258"/>
      <c r="J528" s="258"/>
    </row>
    <row r="529" spans="1:10" x14ac:dyDescent="0.3">
      <c r="A529" s="7"/>
      <c r="B529" s="8"/>
      <c r="C529" s="8"/>
      <c r="D529" s="8"/>
      <c r="E529" s="8"/>
      <c r="F529" s="8"/>
      <c r="G529" s="258"/>
      <c r="H529" s="258"/>
      <c r="I529" s="258"/>
      <c r="J529" s="258"/>
    </row>
    <row r="530" spans="1:10" x14ac:dyDescent="0.3">
      <c r="A530" s="10"/>
      <c r="B530" s="258"/>
      <c r="C530" s="258"/>
      <c r="D530" s="258"/>
      <c r="E530" s="258"/>
      <c r="F530" s="258"/>
      <c r="G530" s="258"/>
      <c r="H530" s="258"/>
      <c r="I530" s="258"/>
      <c r="J530" s="258"/>
    </row>
    <row r="531" spans="1:10" x14ac:dyDescent="0.3">
      <c r="A531" s="10"/>
      <c r="B531" s="258"/>
      <c r="C531" s="258"/>
      <c r="D531" s="258"/>
      <c r="E531" s="258"/>
      <c r="F531" s="258"/>
      <c r="G531" s="258"/>
      <c r="H531" s="258"/>
      <c r="I531" s="258"/>
      <c r="J531" s="258"/>
    </row>
    <row r="532" spans="1:10" x14ac:dyDescent="0.3">
      <c r="A532" s="10"/>
      <c r="B532" s="258"/>
      <c r="C532" s="258"/>
      <c r="D532" s="258"/>
      <c r="E532" s="258"/>
      <c r="F532" s="258"/>
      <c r="G532" s="258"/>
      <c r="H532" s="258"/>
      <c r="I532" s="258"/>
      <c r="J532" s="258"/>
    </row>
    <row r="533" spans="1:10" x14ac:dyDescent="0.3">
      <c r="A533" s="10"/>
      <c r="B533" s="258"/>
      <c r="C533" s="258"/>
      <c r="D533" s="258"/>
      <c r="E533" s="258"/>
      <c r="F533" s="258"/>
      <c r="G533" s="258"/>
      <c r="H533" s="258"/>
      <c r="I533" s="258"/>
      <c r="J533" s="258"/>
    </row>
    <row r="534" spans="1:10" x14ac:dyDescent="0.3">
      <c r="A534" s="10"/>
      <c r="B534" s="258"/>
      <c r="C534" s="258"/>
      <c r="D534" s="258"/>
      <c r="E534" s="258"/>
      <c r="F534" s="258"/>
      <c r="G534" s="258"/>
      <c r="H534" s="258"/>
      <c r="I534" s="258"/>
      <c r="J534" s="258"/>
    </row>
    <row r="535" spans="1:10" x14ac:dyDescent="0.3">
      <c r="A535" s="10"/>
      <c r="B535" s="258"/>
      <c r="C535" s="258"/>
      <c r="D535" s="258"/>
      <c r="E535" s="258"/>
      <c r="F535" s="258"/>
      <c r="G535" s="258"/>
      <c r="H535" s="258"/>
      <c r="I535" s="258"/>
      <c r="J535" s="258"/>
    </row>
    <row r="536" spans="1:10" x14ac:dyDescent="0.3">
      <c r="A536" s="10"/>
      <c r="B536" s="258"/>
      <c r="C536" s="258"/>
      <c r="D536" s="258"/>
      <c r="E536" s="258"/>
      <c r="F536" s="258"/>
      <c r="G536" s="258"/>
      <c r="H536" s="258"/>
      <c r="I536" s="258"/>
      <c r="J536" s="258"/>
    </row>
    <row r="537" spans="1:10" x14ac:dyDescent="0.3">
      <c r="A537" s="10"/>
      <c r="B537" s="258"/>
      <c r="C537" s="258"/>
      <c r="D537" s="258"/>
      <c r="E537" s="258"/>
      <c r="F537" s="258"/>
      <c r="J537" s="258"/>
    </row>
    <row r="538" spans="1:10" x14ac:dyDescent="0.3">
      <c r="A538" s="10"/>
      <c r="B538" s="258"/>
      <c r="C538" s="258"/>
      <c r="D538" s="258"/>
      <c r="E538" s="258"/>
      <c r="F538" s="258"/>
    </row>
    <row r="539" spans="1:10" x14ac:dyDescent="0.3">
      <c r="A539" s="10"/>
      <c r="B539" s="258"/>
      <c r="C539" s="258"/>
      <c r="D539" s="258"/>
      <c r="E539" s="258"/>
      <c r="F539" s="258"/>
    </row>
    <row r="540" spans="1:10" x14ac:dyDescent="0.3">
      <c r="A540" s="10"/>
      <c r="B540" s="258"/>
      <c r="C540" s="258"/>
      <c r="D540" s="258"/>
      <c r="E540" s="258"/>
      <c r="F540" s="258"/>
    </row>
    <row r="541" spans="1:10" x14ac:dyDescent="0.3">
      <c r="A541" s="10"/>
      <c r="B541" s="258"/>
      <c r="C541" s="258"/>
      <c r="D541" s="258"/>
      <c r="E541" s="258"/>
      <c r="F541" s="258"/>
    </row>
    <row r="545" spans="1:10" ht="15.75" customHeight="1" x14ac:dyDescent="0.3">
      <c r="A545" s="9"/>
    </row>
    <row r="546" spans="1:10" ht="26.1" customHeight="1" x14ac:dyDescent="0.3">
      <c r="A546" s="12"/>
    </row>
    <row r="548" spans="1:10" x14ac:dyDescent="0.3">
      <c r="A548" s="10"/>
      <c r="B548" s="10"/>
    </row>
    <row r="549" spans="1:10" x14ac:dyDescent="0.3">
      <c r="A549" s="10"/>
      <c r="B549" s="10"/>
      <c r="G549" s="8"/>
      <c r="H549" s="8"/>
      <c r="I549" s="8"/>
    </row>
    <row r="550" spans="1:10" x14ac:dyDescent="0.3">
      <c r="A550" s="10"/>
      <c r="B550" s="10"/>
      <c r="G550" s="258"/>
      <c r="H550" s="258"/>
      <c r="I550" s="258"/>
      <c r="J550" s="8"/>
    </row>
    <row r="551" spans="1:10" x14ac:dyDescent="0.3">
      <c r="A551" s="10"/>
      <c r="B551" s="10"/>
      <c r="G551" s="258"/>
      <c r="H551" s="258"/>
      <c r="I551" s="258"/>
      <c r="J551" s="258"/>
    </row>
    <row r="552" spans="1:10" x14ac:dyDescent="0.3">
      <c r="A552" s="10"/>
      <c r="B552" s="10"/>
      <c r="G552" s="258"/>
      <c r="H552" s="258"/>
      <c r="I552" s="258"/>
      <c r="J552" s="258"/>
    </row>
    <row r="553" spans="1:10" x14ac:dyDescent="0.3">
      <c r="G553" s="258"/>
      <c r="H553" s="258"/>
      <c r="I553" s="258"/>
      <c r="J553" s="258"/>
    </row>
    <row r="554" spans="1:10" x14ac:dyDescent="0.3">
      <c r="A554" s="7"/>
      <c r="B554" s="8"/>
      <c r="C554" s="8"/>
      <c r="D554" s="8"/>
      <c r="E554" s="8"/>
      <c r="F554" s="8"/>
      <c r="G554" s="258"/>
      <c r="H554" s="258"/>
      <c r="I554" s="258"/>
      <c r="J554" s="258"/>
    </row>
    <row r="555" spans="1:10" x14ac:dyDescent="0.3">
      <c r="A555" s="10"/>
      <c r="B555" s="258"/>
      <c r="C555" s="258"/>
      <c r="D555" s="258"/>
      <c r="E555" s="258"/>
      <c r="F555" s="258"/>
      <c r="G555" s="258"/>
      <c r="H555" s="258"/>
      <c r="I555" s="258"/>
      <c r="J555" s="258"/>
    </row>
    <row r="556" spans="1:10" x14ac:dyDescent="0.3">
      <c r="A556" s="10"/>
      <c r="B556" s="258"/>
      <c r="C556" s="258"/>
      <c r="D556" s="258"/>
      <c r="E556" s="258"/>
      <c r="F556" s="258"/>
      <c r="G556" s="258"/>
      <c r="H556" s="258"/>
      <c r="I556" s="258"/>
      <c r="J556" s="258"/>
    </row>
    <row r="557" spans="1:10" x14ac:dyDescent="0.3">
      <c r="A557" s="10"/>
      <c r="B557" s="258"/>
      <c r="C557" s="258"/>
      <c r="D557" s="258"/>
      <c r="E557" s="258"/>
      <c r="F557" s="258"/>
      <c r="G557" s="258"/>
      <c r="H557" s="258"/>
      <c r="I557" s="258"/>
      <c r="J557" s="258"/>
    </row>
    <row r="558" spans="1:10" x14ac:dyDescent="0.3">
      <c r="A558" s="10"/>
      <c r="B558" s="258"/>
      <c r="C558" s="258"/>
      <c r="D558" s="258"/>
      <c r="E558" s="258"/>
      <c r="F558" s="258"/>
      <c r="G558" s="258"/>
      <c r="H558" s="258"/>
      <c r="I558" s="258"/>
      <c r="J558" s="258"/>
    </row>
    <row r="559" spans="1:10" x14ac:dyDescent="0.3">
      <c r="A559" s="10"/>
      <c r="B559" s="258"/>
      <c r="C559" s="258"/>
      <c r="D559" s="258"/>
      <c r="E559" s="258"/>
      <c r="F559" s="258"/>
      <c r="G559" s="258"/>
      <c r="H559" s="258"/>
      <c r="I559" s="258"/>
      <c r="J559" s="258"/>
    </row>
    <row r="560" spans="1:10" x14ac:dyDescent="0.3">
      <c r="A560" s="10"/>
      <c r="B560" s="258"/>
      <c r="C560" s="258"/>
      <c r="D560" s="258"/>
      <c r="E560" s="258"/>
      <c r="F560" s="258"/>
      <c r="G560" s="258"/>
      <c r="H560" s="258"/>
      <c r="I560" s="258"/>
      <c r="J560" s="258"/>
    </row>
    <row r="561" spans="1:10" x14ac:dyDescent="0.3">
      <c r="A561" s="10"/>
      <c r="B561" s="258"/>
      <c r="C561" s="258"/>
      <c r="D561" s="258"/>
      <c r="E561" s="258"/>
      <c r="F561" s="258"/>
      <c r="G561" s="258"/>
      <c r="H561" s="258"/>
      <c r="I561" s="258"/>
      <c r="J561" s="258"/>
    </row>
    <row r="562" spans="1:10" x14ac:dyDescent="0.3">
      <c r="A562" s="10"/>
      <c r="B562" s="258"/>
      <c r="C562" s="258"/>
      <c r="D562" s="258"/>
      <c r="E562" s="258"/>
      <c r="F562" s="258"/>
      <c r="J562" s="258"/>
    </row>
    <row r="563" spans="1:10" x14ac:dyDescent="0.3">
      <c r="A563" s="10"/>
      <c r="B563" s="258"/>
      <c r="C563" s="258"/>
      <c r="D563" s="258"/>
      <c r="E563" s="258"/>
      <c r="F563" s="258"/>
    </row>
    <row r="564" spans="1:10" x14ac:dyDescent="0.3">
      <c r="A564" s="10"/>
      <c r="B564" s="258"/>
      <c r="C564" s="258"/>
      <c r="D564" s="258"/>
      <c r="E564" s="258"/>
      <c r="F564" s="258"/>
    </row>
    <row r="565" spans="1:10" x14ac:dyDescent="0.3">
      <c r="A565" s="10"/>
      <c r="B565" s="258"/>
      <c r="C565" s="258"/>
      <c r="D565" s="258"/>
      <c r="E565" s="258"/>
      <c r="F565" s="258"/>
    </row>
    <row r="566" spans="1:10" x14ac:dyDescent="0.3">
      <c r="A566" s="10"/>
      <c r="B566" s="258"/>
      <c r="C566" s="258"/>
      <c r="D566" s="258"/>
      <c r="E566" s="258"/>
      <c r="F566" s="258"/>
    </row>
    <row r="570" spans="1:10" ht="15.75" customHeight="1" x14ac:dyDescent="0.3">
      <c r="A570" s="9"/>
    </row>
    <row r="571" spans="1:10" x14ac:dyDescent="0.3">
      <c r="A571" s="12"/>
    </row>
    <row r="572" spans="1:10" ht="26.1" customHeight="1" x14ac:dyDescent="0.3"/>
    <row r="573" spans="1:10" x14ac:dyDescent="0.3">
      <c r="A573" s="10"/>
      <c r="B573" s="10"/>
    </row>
    <row r="574" spans="1:10" x14ac:dyDescent="0.3">
      <c r="A574" s="10"/>
      <c r="B574" s="10"/>
      <c r="G574" s="8"/>
      <c r="H574" s="8"/>
      <c r="I574" s="8"/>
    </row>
    <row r="575" spans="1:10" x14ac:dyDescent="0.3">
      <c r="A575" s="10"/>
      <c r="B575" s="10"/>
      <c r="G575" s="258"/>
      <c r="H575" s="258"/>
      <c r="I575" s="258"/>
      <c r="J575" s="8"/>
    </row>
    <row r="576" spans="1:10" x14ac:dyDescent="0.3">
      <c r="A576" s="10"/>
      <c r="B576" s="10"/>
      <c r="G576" s="258"/>
      <c r="H576" s="258"/>
      <c r="I576" s="258"/>
      <c r="J576" s="258"/>
    </row>
    <row r="577" spans="1:10" x14ac:dyDescent="0.3">
      <c r="A577" s="10"/>
      <c r="B577" s="10"/>
      <c r="G577" s="258"/>
      <c r="H577" s="258"/>
      <c r="I577" s="258"/>
      <c r="J577" s="258"/>
    </row>
    <row r="578" spans="1:10" x14ac:dyDescent="0.3">
      <c r="G578" s="258"/>
      <c r="H578" s="258"/>
      <c r="I578" s="258"/>
      <c r="J578" s="258"/>
    </row>
    <row r="579" spans="1:10" x14ac:dyDescent="0.3">
      <c r="A579" s="7"/>
      <c r="B579" s="8"/>
      <c r="C579" s="8"/>
      <c r="D579" s="8"/>
      <c r="E579" s="8"/>
      <c r="F579" s="8"/>
      <c r="G579" s="258"/>
      <c r="H579" s="258"/>
      <c r="I579" s="258"/>
      <c r="J579" s="258"/>
    </row>
    <row r="580" spans="1:10" x14ac:dyDescent="0.3">
      <c r="A580" s="10"/>
      <c r="B580" s="258"/>
      <c r="C580" s="258"/>
      <c r="D580" s="258"/>
      <c r="E580" s="258"/>
      <c r="F580" s="258"/>
      <c r="G580" s="258"/>
      <c r="H580" s="258"/>
      <c r="I580" s="258"/>
      <c r="J580" s="258"/>
    </row>
    <row r="581" spans="1:10" x14ac:dyDescent="0.3">
      <c r="A581" s="10"/>
      <c r="B581" s="258"/>
      <c r="C581" s="258"/>
      <c r="D581" s="258"/>
      <c r="E581" s="258"/>
      <c r="F581" s="258"/>
      <c r="G581" s="258"/>
      <c r="H581" s="258"/>
      <c r="I581" s="258"/>
      <c r="J581" s="258"/>
    </row>
    <row r="582" spans="1:10" x14ac:dyDescent="0.3">
      <c r="A582" s="10"/>
      <c r="B582" s="258"/>
      <c r="C582" s="258"/>
      <c r="D582" s="258"/>
      <c r="E582" s="258"/>
      <c r="F582" s="258"/>
      <c r="G582" s="258"/>
      <c r="H582" s="258"/>
      <c r="I582" s="258"/>
      <c r="J582" s="258"/>
    </row>
    <row r="583" spans="1:10" x14ac:dyDescent="0.3">
      <c r="A583" s="10"/>
      <c r="B583" s="258"/>
      <c r="C583" s="258"/>
      <c r="D583" s="258"/>
      <c r="E583" s="258"/>
      <c r="F583" s="258"/>
      <c r="G583" s="258"/>
      <c r="H583" s="258"/>
      <c r="I583" s="258"/>
      <c r="J583" s="258"/>
    </row>
    <row r="584" spans="1:10" x14ac:dyDescent="0.3">
      <c r="A584" s="10"/>
      <c r="B584" s="258"/>
      <c r="C584" s="258"/>
      <c r="D584" s="258"/>
      <c r="E584" s="258"/>
      <c r="F584" s="258"/>
      <c r="G584" s="258"/>
      <c r="H584" s="258"/>
      <c r="I584" s="258"/>
      <c r="J584" s="258"/>
    </row>
    <row r="585" spans="1:10" x14ac:dyDescent="0.3">
      <c r="A585" s="10"/>
      <c r="B585" s="258"/>
      <c r="C585" s="258"/>
      <c r="D585" s="258"/>
      <c r="E585" s="258"/>
      <c r="F585" s="258"/>
      <c r="G585" s="258"/>
      <c r="H585" s="258"/>
      <c r="I585" s="258"/>
      <c r="J585" s="258"/>
    </row>
    <row r="586" spans="1:10" x14ac:dyDescent="0.3">
      <c r="A586" s="10"/>
      <c r="B586" s="258"/>
      <c r="C586" s="258"/>
      <c r="D586" s="258"/>
      <c r="E586" s="258"/>
      <c r="F586" s="258"/>
      <c r="G586" s="258"/>
      <c r="H586" s="258"/>
      <c r="I586" s="258"/>
      <c r="J586" s="258"/>
    </row>
    <row r="587" spans="1:10" x14ac:dyDescent="0.3">
      <c r="A587" s="10"/>
      <c r="B587" s="258"/>
      <c r="C587" s="258"/>
      <c r="D587" s="258"/>
      <c r="E587" s="258"/>
      <c r="F587" s="258"/>
      <c r="J587" s="258"/>
    </row>
    <row r="588" spans="1:10" x14ac:dyDescent="0.3">
      <c r="A588" s="10"/>
      <c r="B588" s="258"/>
      <c r="C588" s="258"/>
      <c r="D588" s="258"/>
      <c r="E588" s="258"/>
      <c r="F588" s="258"/>
    </row>
    <row r="589" spans="1:10" x14ac:dyDescent="0.3">
      <c r="A589" s="10"/>
      <c r="B589" s="258"/>
      <c r="C589" s="258"/>
      <c r="D589" s="258"/>
      <c r="E589" s="258"/>
      <c r="F589" s="258"/>
    </row>
    <row r="590" spans="1:10" x14ac:dyDescent="0.3">
      <c r="A590" s="10"/>
      <c r="B590" s="258"/>
      <c r="C590" s="258"/>
      <c r="D590" s="258"/>
      <c r="E590" s="258"/>
      <c r="F590" s="258"/>
    </row>
    <row r="591" spans="1:10" x14ac:dyDescent="0.3">
      <c r="A591" s="10"/>
      <c r="B591" s="258"/>
      <c r="C591" s="258"/>
      <c r="D591" s="258"/>
      <c r="E591" s="258"/>
      <c r="F591" s="258"/>
    </row>
    <row r="595" spans="1:10" ht="15.75" customHeight="1" x14ac:dyDescent="0.3">
      <c r="A595" s="9"/>
    </row>
    <row r="596" spans="1:10" x14ac:dyDescent="0.3">
      <c r="A596" s="12"/>
    </row>
    <row r="598" spans="1:10" x14ac:dyDescent="0.3">
      <c r="A598" s="10"/>
      <c r="B598" s="10"/>
    </row>
    <row r="599" spans="1:10" x14ac:dyDescent="0.3">
      <c r="A599" s="10"/>
      <c r="B599" s="10"/>
      <c r="G599" s="8"/>
      <c r="H599" s="8"/>
      <c r="I599" s="8"/>
    </row>
    <row r="600" spans="1:10" x14ac:dyDescent="0.3">
      <c r="A600" s="10"/>
      <c r="B600" s="10"/>
      <c r="G600" s="258"/>
      <c r="H600" s="258"/>
      <c r="I600" s="258"/>
      <c r="J600" s="8"/>
    </row>
    <row r="601" spans="1:10" x14ac:dyDescent="0.3">
      <c r="A601" s="10"/>
      <c r="B601" s="10"/>
      <c r="G601" s="258"/>
      <c r="H601" s="258"/>
      <c r="I601" s="258"/>
      <c r="J601" s="258"/>
    </row>
    <row r="602" spans="1:10" x14ac:dyDescent="0.3">
      <c r="A602" s="10"/>
      <c r="B602" s="10"/>
      <c r="G602" s="258"/>
      <c r="H602" s="258"/>
      <c r="I602" s="258"/>
      <c r="J602" s="258"/>
    </row>
    <row r="603" spans="1:10" x14ac:dyDescent="0.3">
      <c r="G603" s="258"/>
      <c r="H603" s="258"/>
      <c r="I603" s="258"/>
      <c r="J603" s="258"/>
    </row>
    <row r="604" spans="1:10" x14ac:dyDescent="0.3">
      <c r="A604" s="7"/>
      <c r="B604" s="8"/>
      <c r="C604" s="8"/>
      <c r="D604" s="8"/>
      <c r="E604" s="8"/>
      <c r="F604" s="8"/>
      <c r="G604" s="258"/>
      <c r="H604" s="258"/>
      <c r="I604" s="258"/>
      <c r="J604" s="258"/>
    </row>
    <row r="605" spans="1:10" x14ac:dyDescent="0.3">
      <c r="A605" s="10"/>
      <c r="B605" s="258"/>
      <c r="C605" s="258"/>
      <c r="D605" s="258"/>
      <c r="E605" s="258"/>
      <c r="F605" s="258"/>
      <c r="G605" s="258"/>
      <c r="H605" s="258"/>
      <c r="I605" s="258"/>
      <c r="J605" s="258"/>
    </row>
    <row r="606" spans="1:10" x14ac:dyDescent="0.3">
      <c r="A606" s="10"/>
      <c r="B606" s="258"/>
      <c r="C606" s="258"/>
      <c r="D606" s="258"/>
      <c r="E606" s="258"/>
      <c r="F606" s="258"/>
      <c r="G606" s="258"/>
      <c r="H606" s="258"/>
      <c r="I606" s="258"/>
      <c r="J606" s="258"/>
    </row>
    <row r="607" spans="1:10" x14ac:dyDescent="0.3">
      <c r="A607" s="10"/>
      <c r="B607" s="258"/>
      <c r="C607" s="258"/>
      <c r="D607" s="258"/>
      <c r="E607" s="258"/>
      <c r="F607" s="258"/>
      <c r="G607" s="258"/>
      <c r="H607" s="258"/>
      <c r="I607" s="258"/>
      <c r="J607" s="258"/>
    </row>
    <row r="608" spans="1:10" x14ac:dyDescent="0.3">
      <c r="A608" s="10"/>
      <c r="B608" s="258"/>
      <c r="C608" s="258"/>
      <c r="D608" s="258"/>
      <c r="E608" s="258"/>
      <c r="F608" s="258"/>
      <c r="G608" s="258"/>
      <c r="H608" s="258"/>
      <c r="I608" s="258"/>
      <c r="J608" s="258"/>
    </row>
    <row r="609" spans="1:10" x14ac:dyDescent="0.3">
      <c r="A609" s="10"/>
      <c r="B609" s="258"/>
      <c r="C609" s="258"/>
      <c r="D609" s="258"/>
      <c r="E609" s="258"/>
      <c r="F609" s="258"/>
      <c r="G609" s="258"/>
      <c r="H609" s="258"/>
      <c r="I609" s="258"/>
      <c r="J609" s="258"/>
    </row>
    <row r="610" spans="1:10" x14ac:dyDescent="0.3">
      <c r="A610" s="10"/>
      <c r="B610" s="258"/>
      <c r="C610" s="258"/>
      <c r="D610" s="258"/>
      <c r="E610" s="258"/>
      <c r="F610" s="258"/>
      <c r="G610" s="258"/>
      <c r="H610" s="258"/>
      <c r="I610" s="258"/>
      <c r="J610" s="258"/>
    </row>
    <row r="611" spans="1:10" x14ac:dyDescent="0.3">
      <c r="A611" s="10"/>
      <c r="B611" s="258"/>
      <c r="C611" s="258"/>
      <c r="D611" s="258"/>
      <c r="E611" s="258"/>
      <c r="F611" s="258"/>
      <c r="G611" s="258"/>
      <c r="H611" s="258"/>
      <c r="I611" s="258"/>
      <c r="J611" s="258"/>
    </row>
    <row r="612" spans="1:10" x14ac:dyDescent="0.3">
      <c r="A612" s="10"/>
      <c r="B612" s="258"/>
      <c r="C612" s="258"/>
      <c r="D612" s="258"/>
      <c r="E612" s="258"/>
      <c r="F612" s="258"/>
      <c r="J612" s="258"/>
    </row>
    <row r="613" spans="1:10" x14ac:dyDescent="0.3">
      <c r="A613" s="10"/>
      <c r="B613" s="258"/>
      <c r="C613" s="258"/>
      <c r="D613" s="258"/>
      <c r="E613" s="258"/>
      <c r="F613" s="258"/>
    </row>
    <row r="614" spans="1:10" x14ac:dyDescent="0.3">
      <c r="A614" s="10"/>
      <c r="B614" s="258"/>
      <c r="C614" s="258"/>
      <c r="D614" s="258"/>
      <c r="E614" s="258"/>
      <c r="F614" s="258"/>
    </row>
    <row r="615" spans="1:10" x14ac:dyDescent="0.3">
      <c r="A615" s="10"/>
      <c r="B615" s="258"/>
      <c r="C615" s="258"/>
      <c r="D615" s="258"/>
      <c r="E615" s="258"/>
      <c r="F615" s="258"/>
    </row>
    <row r="616" spans="1:10" x14ac:dyDescent="0.3">
      <c r="A616" s="10"/>
      <c r="B616" s="258"/>
      <c r="C616" s="258"/>
      <c r="D616" s="258"/>
      <c r="E616" s="258"/>
      <c r="F616" s="258"/>
    </row>
    <row r="620" spans="1:10" ht="15.75" customHeight="1" x14ac:dyDescent="0.3">
      <c r="A620" s="9"/>
    </row>
    <row r="621" spans="1:10" x14ac:dyDescent="0.3">
      <c r="A621" s="12"/>
    </row>
    <row r="623" spans="1:10" ht="26.1" customHeight="1" x14ac:dyDescent="0.3">
      <c r="A623" s="10"/>
      <c r="B623" s="10"/>
    </row>
    <row r="624" spans="1:10" x14ac:dyDescent="0.3">
      <c r="A624" s="10"/>
      <c r="B624" s="10"/>
      <c r="G624" s="8"/>
      <c r="H624" s="8"/>
      <c r="I624" s="8"/>
    </row>
    <row r="625" spans="1:10" x14ac:dyDescent="0.3">
      <c r="A625" s="10"/>
      <c r="B625" s="10"/>
      <c r="G625" s="258"/>
      <c r="H625" s="258"/>
      <c r="I625" s="258"/>
      <c r="J625" s="8"/>
    </row>
    <row r="626" spans="1:10" x14ac:dyDescent="0.3">
      <c r="A626" s="10"/>
      <c r="B626" s="10"/>
      <c r="G626" s="258"/>
      <c r="H626" s="258"/>
      <c r="I626" s="258"/>
      <c r="J626" s="258"/>
    </row>
    <row r="627" spans="1:10" x14ac:dyDescent="0.3">
      <c r="A627" s="10"/>
      <c r="B627" s="10"/>
      <c r="G627" s="258"/>
      <c r="H627" s="258"/>
      <c r="I627" s="258"/>
      <c r="J627" s="258"/>
    </row>
    <row r="628" spans="1:10" x14ac:dyDescent="0.3">
      <c r="G628" s="258"/>
      <c r="H628" s="258"/>
      <c r="I628" s="258"/>
      <c r="J628" s="258"/>
    </row>
    <row r="629" spans="1:10" x14ac:dyDescent="0.3">
      <c r="A629" s="7"/>
      <c r="B629" s="8"/>
      <c r="C629" s="8"/>
      <c r="D629" s="8"/>
      <c r="E629" s="8"/>
      <c r="F629" s="8"/>
      <c r="G629" s="258"/>
      <c r="H629" s="258"/>
      <c r="I629" s="258"/>
      <c r="J629" s="258"/>
    </row>
    <row r="630" spans="1:10" x14ac:dyDescent="0.3">
      <c r="A630" s="10"/>
      <c r="B630" s="258"/>
      <c r="C630" s="258"/>
      <c r="D630" s="258"/>
      <c r="E630" s="258"/>
      <c r="F630" s="258"/>
      <c r="G630" s="258"/>
      <c r="H630" s="258"/>
      <c r="I630" s="258"/>
      <c r="J630" s="258"/>
    </row>
    <row r="631" spans="1:10" x14ac:dyDescent="0.3">
      <c r="A631" s="10"/>
      <c r="B631" s="258"/>
      <c r="C631" s="258"/>
      <c r="D631" s="258"/>
      <c r="E631" s="258"/>
      <c r="F631" s="258"/>
      <c r="G631" s="258"/>
      <c r="H631" s="258"/>
      <c r="I631" s="258"/>
      <c r="J631" s="258"/>
    </row>
    <row r="632" spans="1:10" x14ac:dyDescent="0.3">
      <c r="A632" s="10"/>
      <c r="B632" s="258"/>
      <c r="C632" s="258"/>
      <c r="D632" s="258"/>
      <c r="E632" s="258"/>
      <c r="F632" s="258"/>
      <c r="G632" s="258"/>
      <c r="H632" s="258"/>
      <c r="I632" s="258"/>
      <c r="J632" s="258"/>
    </row>
    <row r="633" spans="1:10" x14ac:dyDescent="0.3">
      <c r="A633" s="10"/>
      <c r="B633" s="258"/>
      <c r="C633" s="258"/>
      <c r="D633" s="258"/>
      <c r="E633" s="258"/>
      <c r="F633" s="258"/>
      <c r="G633" s="258"/>
      <c r="H633" s="258"/>
      <c r="I633" s="258"/>
      <c r="J633" s="258"/>
    </row>
    <row r="634" spans="1:10" x14ac:dyDescent="0.3">
      <c r="A634" s="10"/>
      <c r="B634" s="258"/>
      <c r="C634" s="258"/>
      <c r="D634" s="258"/>
      <c r="E634" s="258"/>
      <c r="F634" s="258"/>
      <c r="G634" s="258"/>
      <c r="H634" s="258"/>
      <c r="I634" s="258"/>
      <c r="J634" s="258"/>
    </row>
    <row r="635" spans="1:10" x14ac:dyDescent="0.3">
      <c r="A635" s="10"/>
      <c r="B635" s="258"/>
      <c r="C635" s="258"/>
      <c r="D635" s="258"/>
      <c r="E635" s="258"/>
      <c r="F635" s="258"/>
      <c r="G635" s="258"/>
      <c r="H635" s="258"/>
      <c r="I635" s="258"/>
      <c r="J635" s="258"/>
    </row>
    <row r="636" spans="1:10" x14ac:dyDescent="0.3">
      <c r="A636" s="10"/>
      <c r="B636" s="258"/>
      <c r="C636" s="258"/>
      <c r="D636" s="258"/>
      <c r="E636" s="258"/>
      <c r="F636" s="258"/>
      <c r="G636" s="258"/>
      <c r="H636" s="258"/>
      <c r="I636" s="258"/>
      <c r="J636" s="258"/>
    </row>
    <row r="637" spans="1:10" x14ac:dyDescent="0.3">
      <c r="A637" s="10"/>
      <c r="B637" s="258"/>
      <c r="C637" s="258"/>
      <c r="D637" s="258"/>
      <c r="E637" s="258"/>
      <c r="F637" s="258"/>
      <c r="J637" s="258"/>
    </row>
    <row r="638" spans="1:10" x14ac:dyDescent="0.3">
      <c r="A638" s="10"/>
      <c r="B638" s="258"/>
      <c r="C638" s="258"/>
      <c r="D638" s="258"/>
      <c r="E638" s="258"/>
      <c r="F638" s="258"/>
    </row>
    <row r="639" spans="1:10" x14ac:dyDescent="0.3">
      <c r="A639" s="10"/>
      <c r="B639" s="258"/>
      <c r="C639" s="258"/>
      <c r="D639" s="258"/>
      <c r="E639" s="258"/>
      <c r="F639" s="258"/>
    </row>
    <row r="640" spans="1:10" x14ac:dyDescent="0.3">
      <c r="A640" s="10"/>
      <c r="B640" s="258"/>
      <c r="C640" s="258"/>
      <c r="D640" s="258"/>
      <c r="E640" s="258"/>
      <c r="F640" s="258"/>
    </row>
    <row r="641" spans="1:6" x14ac:dyDescent="0.3">
      <c r="A641" s="10"/>
      <c r="B641" s="258"/>
      <c r="C641" s="258"/>
      <c r="D641" s="258"/>
      <c r="E641" s="258"/>
      <c r="F641" s="258"/>
    </row>
    <row r="674" ht="26.1" customHeight="1" x14ac:dyDescent="0.3"/>
    <row r="725" ht="26.1" customHeight="1" x14ac:dyDescent="0.3"/>
    <row r="776" ht="26.1" customHeight="1" x14ac:dyDescent="0.3"/>
    <row r="801" ht="26.1" customHeight="1" x14ac:dyDescent="0.3"/>
    <row r="827" ht="26.1" customHeight="1" x14ac:dyDescent="0.3"/>
    <row r="878" ht="26.1" customHeight="1" x14ac:dyDescent="0.3"/>
    <row r="929" ht="26.1" customHeight="1" x14ac:dyDescent="0.3"/>
    <row r="980" ht="26.1" customHeight="1" x14ac:dyDescent="0.3"/>
    <row r="1031" ht="26.1" customHeight="1" x14ac:dyDescent="0.3"/>
    <row r="1056" ht="26.1" customHeight="1" x14ac:dyDescent="0.3"/>
    <row r="1082" ht="26.1" customHeight="1" x14ac:dyDescent="0.3"/>
  </sheetData>
  <mergeCells count="2030">
    <mergeCell ref="G139:J139"/>
    <mergeCell ref="I73:J73"/>
    <mergeCell ref="G69:J69"/>
    <mergeCell ref="J167:K167"/>
    <mergeCell ref="L167:M167"/>
    <mergeCell ref="N167:O167"/>
    <mergeCell ref="P167:Q167"/>
    <mergeCell ref="T167:U167"/>
    <mergeCell ref="H166:I166"/>
    <mergeCell ref="J166:K166"/>
    <mergeCell ref="L166:M166"/>
    <mergeCell ref="N166:O166"/>
    <mergeCell ref="P166:Q166"/>
    <mergeCell ref="R166:S166"/>
    <mergeCell ref="T166:U166"/>
    <mergeCell ref="L164:M164"/>
    <mergeCell ref="N164:O164"/>
    <mergeCell ref="P164:Q164"/>
    <mergeCell ref="R164:S164"/>
    <mergeCell ref="T164:U164"/>
    <mergeCell ref="G140:J140"/>
    <mergeCell ref="G141:J141"/>
    <mergeCell ref="G142:J142"/>
    <mergeCell ref="G143:J143"/>
    <mergeCell ref="G148:AC148"/>
    <mergeCell ref="H153:AA153"/>
    <mergeCell ref="H158:I158"/>
    <mergeCell ref="J158:K158"/>
    <mergeCell ref="L158:M158"/>
    <mergeCell ref="N158:O158"/>
    <mergeCell ref="P158:Q158"/>
    <mergeCell ref="R158:S158"/>
    <mergeCell ref="L172:M172"/>
    <mergeCell ref="N172:O172"/>
    <mergeCell ref="P172:Q172"/>
    <mergeCell ref="T172:U172"/>
    <mergeCell ref="H173:I173"/>
    <mergeCell ref="J173:K173"/>
    <mergeCell ref="L173:M173"/>
    <mergeCell ref="N173:O173"/>
    <mergeCell ref="P173:Q173"/>
    <mergeCell ref="T173:U173"/>
    <mergeCell ref="H172:I172"/>
    <mergeCell ref="J172:K172"/>
    <mergeCell ref="R173:S173"/>
    <mergeCell ref="L170:M170"/>
    <mergeCell ref="N170:O170"/>
    <mergeCell ref="P170:Q170"/>
    <mergeCell ref="T170:U170"/>
    <mergeCell ref="H171:I171"/>
    <mergeCell ref="J171:K171"/>
    <mergeCell ref="L171:M171"/>
    <mergeCell ref="N171:O171"/>
    <mergeCell ref="P171:Q171"/>
    <mergeCell ref="T171:U171"/>
    <mergeCell ref="H170:I170"/>
    <mergeCell ref="J170:K170"/>
    <mergeCell ref="R170:S170"/>
    <mergeCell ref="L176:M176"/>
    <mergeCell ref="N176:O176"/>
    <mergeCell ref="P176:Q176"/>
    <mergeCell ref="T176:U176"/>
    <mergeCell ref="H177:I177"/>
    <mergeCell ref="J177:K177"/>
    <mergeCell ref="L177:M177"/>
    <mergeCell ref="N177:O177"/>
    <mergeCell ref="P177:Q177"/>
    <mergeCell ref="T177:U177"/>
    <mergeCell ref="H176:I176"/>
    <mergeCell ref="J176:K176"/>
    <mergeCell ref="R177:S177"/>
    <mergeCell ref="L174:M174"/>
    <mergeCell ref="N174:O174"/>
    <mergeCell ref="P174:Q174"/>
    <mergeCell ref="T174:U174"/>
    <mergeCell ref="H175:I175"/>
    <mergeCell ref="J175:K175"/>
    <mergeCell ref="L175:M175"/>
    <mergeCell ref="N175:O175"/>
    <mergeCell ref="P175:Q175"/>
    <mergeCell ref="T175:U175"/>
    <mergeCell ref="H174:I174"/>
    <mergeCell ref="J174:K174"/>
    <mergeCell ref="L180:M180"/>
    <mergeCell ref="N180:O180"/>
    <mergeCell ref="P180:Q180"/>
    <mergeCell ref="T180:U180"/>
    <mergeCell ref="H181:I181"/>
    <mergeCell ref="J181:K181"/>
    <mergeCell ref="L181:M181"/>
    <mergeCell ref="N181:O181"/>
    <mergeCell ref="P181:Q181"/>
    <mergeCell ref="T181:U181"/>
    <mergeCell ref="H180:I180"/>
    <mergeCell ref="J180:K180"/>
    <mergeCell ref="R180:S180"/>
    <mergeCell ref="L178:M178"/>
    <mergeCell ref="N178:O178"/>
    <mergeCell ref="P178:Q178"/>
    <mergeCell ref="T178:U178"/>
    <mergeCell ref="H179:I179"/>
    <mergeCell ref="J179:K179"/>
    <mergeCell ref="L179:M179"/>
    <mergeCell ref="N179:O179"/>
    <mergeCell ref="P179:Q179"/>
    <mergeCell ref="T179:U179"/>
    <mergeCell ref="H178:I178"/>
    <mergeCell ref="J178:K178"/>
    <mergeCell ref="L184:M184"/>
    <mergeCell ref="N184:O184"/>
    <mergeCell ref="P184:Q184"/>
    <mergeCell ref="T184:U184"/>
    <mergeCell ref="H185:I185"/>
    <mergeCell ref="J185:K185"/>
    <mergeCell ref="L185:M185"/>
    <mergeCell ref="N185:O185"/>
    <mergeCell ref="P185:Q185"/>
    <mergeCell ref="T185:U185"/>
    <mergeCell ref="H184:I184"/>
    <mergeCell ref="J184:K184"/>
    <mergeCell ref="R184:S184"/>
    <mergeCell ref="L182:M182"/>
    <mergeCell ref="N182:O182"/>
    <mergeCell ref="P182:Q182"/>
    <mergeCell ref="T182:U182"/>
    <mergeCell ref="H183:I183"/>
    <mergeCell ref="J183:K183"/>
    <mergeCell ref="L183:M183"/>
    <mergeCell ref="N183:O183"/>
    <mergeCell ref="P183:Q183"/>
    <mergeCell ref="T183:U183"/>
    <mergeCell ref="H182:I182"/>
    <mergeCell ref="J182:K182"/>
    <mergeCell ref="L188:M188"/>
    <mergeCell ref="N188:O188"/>
    <mergeCell ref="P188:Q188"/>
    <mergeCell ref="T188:U188"/>
    <mergeCell ref="H189:I189"/>
    <mergeCell ref="L189:M189"/>
    <mergeCell ref="N189:O189"/>
    <mergeCell ref="P189:Q189"/>
    <mergeCell ref="T189:U189"/>
    <mergeCell ref="H188:I188"/>
    <mergeCell ref="J188:K188"/>
    <mergeCell ref="R188:S188"/>
    <mergeCell ref="L186:M186"/>
    <mergeCell ref="N186:O186"/>
    <mergeCell ref="P186:Q186"/>
    <mergeCell ref="T186:U186"/>
    <mergeCell ref="H187:I187"/>
    <mergeCell ref="J187:K187"/>
    <mergeCell ref="L187:M187"/>
    <mergeCell ref="N187:O187"/>
    <mergeCell ref="P187:Q187"/>
    <mergeCell ref="T187:U187"/>
    <mergeCell ref="H186:I186"/>
    <mergeCell ref="J186:K186"/>
    <mergeCell ref="L192:M192"/>
    <mergeCell ref="N192:O192"/>
    <mergeCell ref="P192:Q192"/>
    <mergeCell ref="T192:U192"/>
    <mergeCell ref="H193:I193"/>
    <mergeCell ref="J193:K193"/>
    <mergeCell ref="L193:M193"/>
    <mergeCell ref="N193:O193"/>
    <mergeCell ref="P193:Q193"/>
    <mergeCell ref="T193:U193"/>
    <mergeCell ref="H192:I192"/>
    <mergeCell ref="J192:K192"/>
    <mergeCell ref="R193:S193"/>
    <mergeCell ref="L190:M190"/>
    <mergeCell ref="N190:O190"/>
    <mergeCell ref="P190:Q190"/>
    <mergeCell ref="T190:U190"/>
    <mergeCell ref="H191:I191"/>
    <mergeCell ref="J191:K191"/>
    <mergeCell ref="L191:M191"/>
    <mergeCell ref="N191:O191"/>
    <mergeCell ref="P191:Q191"/>
    <mergeCell ref="T191:U191"/>
    <mergeCell ref="L196:M196"/>
    <mergeCell ref="N196:O196"/>
    <mergeCell ref="P196:Q196"/>
    <mergeCell ref="T196:U196"/>
    <mergeCell ref="L197:M197"/>
    <mergeCell ref="N197:O197"/>
    <mergeCell ref="P197:Q197"/>
    <mergeCell ref="T197:U197"/>
    <mergeCell ref="H196:I196"/>
    <mergeCell ref="J196:K196"/>
    <mergeCell ref="L194:M194"/>
    <mergeCell ref="N194:O194"/>
    <mergeCell ref="P194:Q194"/>
    <mergeCell ref="T194:U194"/>
    <mergeCell ref="H195:I195"/>
    <mergeCell ref="J195:K195"/>
    <mergeCell ref="L195:M195"/>
    <mergeCell ref="N195:O195"/>
    <mergeCell ref="P195:Q195"/>
    <mergeCell ref="T195:U195"/>
    <mergeCell ref="H194:I194"/>
    <mergeCell ref="J194:K194"/>
    <mergeCell ref="L200:M200"/>
    <mergeCell ref="N200:O200"/>
    <mergeCell ref="P200:Q200"/>
    <mergeCell ref="T200:U200"/>
    <mergeCell ref="H201:I201"/>
    <mergeCell ref="J201:K201"/>
    <mergeCell ref="L201:M201"/>
    <mergeCell ref="N201:O201"/>
    <mergeCell ref="P201:Q201"/>
    <mergeCell ref="T201:U201"/>
    <mergeCell ref="H200:I200"/>
    <mergeCell ref="J200:K200"/>
    <mergeCell ref="L198:M198"/>
    <mergeCell ref="N198:O198"/>
    <mergeCell ref="P198:Q198"/>
    <mergeCell ref="T198:U198"/>
    <mergeCell ref="H199:I199"/>
    <mergeCell ref="J199:K199"/>
    <mergeCell ref="L199:M199"/>
    <mergeCell ref="N199:O199"/>
    <mergeCell ref="P199:Q199"/>
    <mergeCell ref="T199:U199"/>
    <mergeCell ref="R198:S198"/>
    <mergeCell ref="L204:M204"/>
    <mergeCell ref="N204:O204"/>
    <mergeCell ref="P204:Q204"/>
    <mergeCell ref="T204:U204"/>
    <mergeCell ref="H205:I205"/>
    <mergeCell ref="J205:K205"/>
    <mergeCell ref="L205:M205"/>
    <mergeCell ref="N205:O205"/>
    <mergeCell ref="P205:Q205"/>
    <mergeCell ref="T205:U205"/>
    <mergeCell ref="H204:I204"/>
    <mergeCell ref="J204:K204"/>
    <mergeCell ref="L202:M202"/>
    <mergeCell ref="N202:O202"/>
    <mergeCell ref="P202:Q202"/>
    <mergeCell ref="T202:U202"/>
    <mergeCell ref="H203:I203"/>
    <mergeCell ref="J203:K203"/>
    <mergeCell ref="L203:M203"/>
    <mergeCell ref="N203:O203"/>
    <mergeCell ref="P203:Q203"/>
    <mergeCell ref="T203:U203"/>
    <mergeCell ref="H202:I202"/>
    <mergeCell ref="J202:K202"/>
    <mergeCell ref="R202:S202"/>
    <mergeCell ref="L208:M208"/>
    <mergeCell ref="N208:O208"/>
    <mergeCell ref="P208:Q208"/>
    <mergeCell ref="T208:U208"/>
    <mergeCell ref="H209:I209"/>
    <mergeCell ref="J209:K209"/>
    <mergeCell ref="L209:M209"/>
    <mergeCell ref="N209:O209"/>
    <mergeCell ref="P209:Q209"/>
    <mergeCell ref="T209:U209"/>
    <mergeCell ref="L206:M206"/>
    <mergeCell ref="N206:O206"/>
    <mergeCell ref="P206:Q206"/>
    <mergeCell ref="T206:U206"/>
    <mergeCell ref="L207:M207"/>
    <mergeCell ref="N207:O207"/>
    <mergeCell ref="P207:Q207"/>
    <mergeCell ref="T207:U207"/>
    <mergeCell ref="H206:I206"/>
    <mergeCell ref="J206:K206"/>
    <mergeCell ref="R206:S206"/>
    <mergeCell ref="L212:M212"/>
    <mergeCell ref="N212:O212"/>
    <mergeCell ref="P212:Q212"/>
    <mergeCell ref="T212:U212"/>
    <mergeCell ref="H213:I213"/>
    <mergeCell ref="J213:K213"/>
    <mergeCell ref="L213:M213"/>
    <mergeCell ref="N213:O213"/>
    <mergeCell ref="P213:Q213"/>
    <mergeCell ref="T213:U213"/>
    <mergeCell ref="H212:I212"/>
    <mergeCell ref="J212:K212"/>
    <mergeCell ref="L210:M210"/>
    <mergeCell ref="N210:O210"/>
    <mergeCell ref="P210:Q210"/>
    <mergeCell ref="T210:U210"/>
    <mergeCell ref="H211:I211"/>
    <mergeCell ref="J211:K211"/>
    <mergeCell ref="L211:M211"/>
    <mergeCell ref="N211:O211"/>
    <mergeCell ref="P211:Q211"/>
    <mergeCell ref="T211:U211"/>
    <mergeCell ref="H210:I210"/>
    <mergeCell ref="J210:K210"/>
    <mergeCell ref="R210:S210"/>
    <mergeCell ref="L216:M216"/>
    <mergeCell ref="N216:O216"/>
    <mergeCell ref="P216:Q216"/>
    <mergeCell ref="T216:U216"/>
    <mergeCell ref="H217:I217"/>
    <mergeCell ref="J217:K217"/>
    <mergeCell ref="L217:M217"/>
    <mergeCell ref="N217:O217"/>
    <mergeCell ref="P217:Q217"/>
    <mergeCell ref="T217:U217"/>
    <mergeCell ref="L214:M214"/>
    <mergeCell ref="N214:O214"/>
    <mergeCell ref="P214:Q214"/>
    <mergeCell ref="T214:U214"/>
    <mergeCell ref="L215:M215"/>
    <mergeCell ref="N215:O215"/>
    <mergeCell ref="P215:Q215"/>
    <mergeCell ref="T215:U215"/>
    <mergeCell ref="H214:I214"/>
    <mergeCell ref="J214:K214"/>
    <mergeCell ref="R214:S214"/>
    <mergeCell ref="L220:M220"/>
    <mergeCell ref="N220:O220"/>
    <mergeCell ref="P220:Q220"/>
    <mergeCell ref="T220:U220"/>
    <mergeCell ref="H221:I221"/>
    <mergeCell ref="J221:K221"/>
    <mergeCell ref="L221:M221"/>
    <mergeCell ref="N221:O221"/>
    <mergeCell ref="P221:Q221"/>
    <mergeCell ref="T221:U221"/>
    <mergeCell ref="H220:I220"/>
    <mergeCell ref="J220:K220"/>
    <mergeCell ref="L218:M218"/>
    <mergeCell ref="N218:O218"/>
    <mergeCell ref="P218:Q218"/>
    <mergeCell ref="T218:U218"/>
    <mergeCell ref="H219:I219"/>
    <mergeCell ref="J219:K219"/>
    <mergeCell ref="L219:M219"/>
    <mergeCell ref="N219:O219"/>
    <mergeCell ref="P219:Q219"/>
    <mergeCell ref="T219:U219"/>
    <mergeCell ref="H218:I218"/>
    <mergeCell ref="J218:K218"/>
    <mergeCell ref="R218:S218"/>
    <mergeCell ref="L224:M224"/>
    <mergeCell ref="N224:O224"/>
    <mergeCell ref="P224:Q224"/>
    <mergeCell ref="T224:U224"/>
    <mergeCell ref="H225:I225"/>
    <mergeCell ref="J225:K225"/>
    <mergeCell ref="L225:M225"/>
    <mergeCell ref="N225:O225"/>
    <mergeCell ref="P225:Q225"/>
    <mergeCell ref="T225:U225"/>
    <mergeCell ref="H224:I224"/>
    <mergeCell ref="J224:K224"/>
    <mergeCell ref="L222:M222"/>
    <mergeCell ref="N222:O222"/>
    <mergeCell ref="P222:Q222"/>
    <mergeCell ref="T222:U222"/>
    <mergeCell ref="L223:M223"/>
    <mergeCell ref="N223:O223"/>
    <mergeCell ref="P223:Q223"/>
    <mergeCell ref="T223:U223"/>
    <mergeCell ref="R222:S222"/>
    <mergeCell ref="L233:M233"/>
    <mergeCell ref="N233:O233"/>
    <mergeCell ref="P233:Q233"/>
    <mergeCell ref="R233:S233"/>
    <mergeCell ref="T233:U233"/>
    <mergeCell ref="V233:W233"/>
    <mergeCell ref="L226:M226"/>
    <mergeCell ref="N226:O226"/>
    <mergeCell ref="P226:Q226"/>
    <mergeCell ref="T226:U226"/>
    <mergeCell ref="H227:I227"/>
    <mergeCell ref="J227:K227"/>
    <mergeCell ref="L227:M227"/>
    <mergeCell ref="N227:O227"/>
    <mergeCell ref="P227:Q227"/>
    <mergeCell ref="T227:U227"/>
    <mergeCell ref="H226:I226"/>
    <mergeCell ref="J226:K226"/>
    <mergeCell ref="R227:S227"/>
    <mergeCell ref="V227:W227"/>
    <mergeCell ref="H230:I230"/>
    <mergeCell ref="J230:K230"/>
    <mergeCell ref="L230:M230"/>
    <mergeCell ref="N230:O230"/>
    <mergeCell ref="P230:Q230"/>
    <mergeCell ref="R230:S230"/>
    <mergeCell ref="T230:U230"/>
    <mergeCell ref="V230:W230"/>
    <mergeCell ref="T232:U232"/>
    <mergeCell ref="V232:W232"/>
    <mergeCell ref="L254:M254"/>
    <mergeCell ref="N254:O254"/>
    <mergeCell ref="P254:Q254"/>
    <mergeCell ref="R254:S254"/>
    <mergeCell ref="T254:U254"/>
    <mergeCell ref="H254:I254"/>
    <mergeCell ref="J254:K254"/>
    <mergeCell ref="L253:M253"/>
    <mergeCell ref="N253:O253"/>
    <mergeCell ref="P253:Q253"/>
    <mergeCell ref="R253:S253"/>
    <mergeCell ref="T253:U253"/>
    <mergeCell ref="H253:I253"/>
    <mergeCell ref="J253:K253"/>
    <mergeCell ref="L252:M252"/>
    <mergeCell ref="N252:O252"/>
    <mergeCell ref="P252:Q252"/>
    <mergeCell ref="R252:S252"/>
    <mergeCell ref="T252:U252"/>
    <mergeCell ref="H252:I252"/>
    <mergeCell ref="J252:K252"/>
    <mergeCell ref="L257:M257"/>
    <mergeCell ref="N257:O257"/>
    <mergeCell ref="P257:Q257"/>
    <mergeCell ref="R257:S257"/>
    <mergeCell ref="T257:U257"/>
    <mergeCell ref="H257:I257"/>
    <mergeCell ref="J257:K257"/>
    <mergeCell ref="P255:Q255"/>
    <mergeCell ref="R255:S255"/>
    <mergeCell ref="T255:U255"/>
    <mergeCell ref="H256:I256"/>
    <mergeCell ref="J256:K256"/>
    <mergeCell ref="L256:M256"/>
    <mergeCell ref="N256:O256"/>
    <mergeCell ref="P256:Q256"/>
    <mergeCell ref="R256:S256"/>
    <mergeCell ref="T256:U256"/>
    <mergeCell ref="H255:I255"/>
    <mergeCell ref="J255:K255"/>
    <mergeCell ref="L255:M255"/>
    <mergeCell ref="N255:O255"/>
    <mergeCell ref="L260:M260"/>
    <mergeCell ref="N260:O260"/>
    <mergeCell ref="P260:Q260"/>
    <mergeCell ref="R260:S260"/>
    <mergeCell ref="T260:U260"/>
    <mergeCell ref="H260:I260"/>
    <mergeCell ref="J260:K260"/>
    <mergeCell ref="L259:M259"/>
    <mergeCell ref="N259:O259"/>
    <mergeCell ref="P259:Q259"/>
    <mergeCell ref="R259:S259"/>
    <mergeCell ref="T259:U259"/>
    <mergeCell ref="H259:I259"/>
    <mergeCell ref="J259:K259"/>
    <mergeCell ref="L258:M258"/>
    <mergeCell ref="N258:O258"/>
    <mergeCell ref="P258:Q258"/>
    <mergeCell ref="R258:S258"/>
    <mergeCell ref="T258:U258"/>
    <mergeCell ref="H258:I258"/>
    <mergeCell ref="J258:K258"/>
    <mergeCell ref="L263:M263"/>
    <mergeCell ref="N263:O263"/>
    <mergeCell ref="P263:Q263"/>
    <mergeCell ref="R263:S263"/>
    <mergeCell ref="T263:U263"/>
    <mergeCell ref="H263:I263"/>
    <mergeCell ref="J263:K263"/>
    <mergeCell ref="L262:M262"/>
    <mergeCell ref="N262:O262"/>
    <mergeCell ref="P262:Q262"/>
    <mergeCell ref="R262:S262"/>
    <mergeCell ref="T262:U262"/>
    <mergeCell ref="H262:I262"/>
    <mergeCell ref="J262:K262"/>
    <mergeCell ref="L261:M261"/>
    <mergeCell ref="N261:O261"/>
    <mergeCell ref="P261:Q261"/>
    <mergeCell ref="R261:S261"/>
    <mergeCell ref="T261:U261"/>
    <mergeCell ref="H261:I261"/>
    <mergeCell ref="J261:K261"/>
    <mergeCell ref="L266:M266"/>
    <mergeCell ref="N266:O266"/>
    <mergeCell ref="P266:Q266"/>
    <mergeCell ref="R266:S266"/>
    <mergeCell ref="T266:U266"/>
    <mergeCell ref="H266:I266"/>
    <mergeCell ref="J266:K266"/>
    <mergeCell ref="L265:M265"/>
    <mergeCell ref="N265:O265"/>
    <mergeCell ref="P265:Q265"/>
    <mergeCell ref="R265:S265"/>
    <mergeCell ref="T265:U265"/>
    <mergeCell ref="H265:I265"/>
    <mergeCell ref="J265:K265"/>
    <mergeCell ref="L264:M264"/>
    <mergeCell ref="N264:O264"/>
    <mergeCell ref="P264:Q264"/>
    <mergeCell ref="R264:S264"/>
    <mergeCell ref="T264:U264"/>
    <mergeCell ref="H264:I264"/>
    <mergeCell ref="J264:K264"/>
    <mergeCell ref="N268:O268"/>
    <mergeCell ref="P268:Q268"/>
    <mergeCell ref="R268:S268"/>
    <mergeCell ref="T268:U268"/>
    <mergeCell ref="H269:I269"/>
    <mergeCell ref="J269:K269"/>
    <mergeCell ref="L269:M269"/>
    <mergeCell ref="N269:O269"/>
    <mergeCell ref="P269:Q269"/>
    <mergeCell ref="R269:S269"/>
    <mergeCell ref="T269:U269"/>
    <mergeCell ref="H268:I268"/>
    <mergeCell ref="J268:K268"/>
    <mergeCell ref="L268:M268"/>
    <mergeCell ref="L267:M267"/>
    <mergeCell ref="N267:O267"/>
    <mergeCell ref="P267:Q267"/>
    <mergeCell ref="R267:S267"/>
    <mergeCell ref="T267:U267"/>
    <mergeCell ref="H267:I267"/>
    <mergeCell ref="J267:K267"/>
    <mergeCell ref="L272:M272"/>
    <mergeCell ref="N272:O272"/>
    <mergeCell ref="P272:Q272"/>
    <mergeCell ref="R272:S272"/>
    <mergeCell ref="T272:U272"/>
    <mergeCell ref="H272:I272"/>
    <mergeCell ref="J272:K272"/>
    <mergeCell ref="L271:M271"/>
    <mergeCell ref="N271:O271"/>
    <mergeCell ref="P271:Q271"/>
    <mergeCell ref="R271:S271"/>
    <mergeCell ref="T271:U271"/>
    <mergeCell ref="H271:I271"/>
    <mergeCell ref="J271:K271"/>
    <mergeCell ref="L270:M270"/>
    <mergeCell ref="N270:O270"/>
    <mergeCell ref="P270:Q270"/>
    <mergeCell ref="R270:S270"/>
    <mergeCell ref="T270:U270"/>
    <mergeCell ref="H270:I270"/>
    <mergeCell ref="J270:K270"/>
    <mergeCell ref="N274:O274"/>
    <mergeCell ref="P274:Q274"/>
    <mergeCell ref="R274:S274"/>
    <mergeCell ref="T274:U274"/>
    <mergeCell ref="H275:I275"/>
    <mergeCell ref="J275:K275"/>
    <mergeCell ref="L275:M275"/>
    <mergeCell ref="N275:O275"/>
    <mergeCell ref="P275:Q275"/>
    <mergeCell ref="R275:S275"/>
    <mergeCell ref="T275:U275"/>
    <mergeCell ref="H274:I274"/>
    <mergeCell ref="J274:K274"/>
    <mergeCell ref="L274:M274"/>
    <mergeCell ref="L273:M273"/>
    <mergeCell ref="N273:O273"/>
    <mergeCell ref="P273:Q273"/>
    <mergeCell ref="R273:S273"/>
    <mergeCell ref="T273:U273"/>
    <mergeCell ref="H273:I273"/>
    <mergeCell ref="J273:K273"/>
    <mergeCell ref="L278:M278"/>
    <mergeCell ref="N278:O278"/>
    <mergeCell ref="P278:Q278"/>
    <mergeCell ref="R278:S278"/>
    <mergeCell ref="T278:U278"/>
    <mergeCell ref="H278:I278"/>
    <mergeCell ref="J278:K278"/>
    <mergeCell ref="L277:M277"/>
    <mergeCell ref="N277:O277"/>
    <mergeCell ref="P277:Q277"/>
    <mergeCell ref="R277:S277"/>
    <mergeCell ref="T277:U277"/>
    <mergeCell ref="H277:I277"/>
    <mergeCell ref="J277:K277"/>
    <mergeCell ref="L276:M276"/>
    <mergeCell ref="N276:O276"/>
    <mergeCell ref="P276:Q276"/>
    <mergeCell ref="R276:S276"/>
    <mergeCell ref="T276:U276"/>
    <mergeCell ref="H276:I276"/>
    <mergeCell ref="J276:K276"/>
    <mergeCell ref="N280:O280"/>
    <mergeCell ref="P280:Q280"/>
    <mergeCell ref="R280:S280"/>
    <mergeCell ref="T280:U280"/>
    <mergeCell ref="H281:I281"/>
    <mergeCell ref="J281:K281"/>
    <mergeCell ref="L281:M281"/>
    <mergeCell ref="N281:O281"/>
    <mergeCell ref="P281:Q281"/>
    <mergeCell ref="R281:S281"/>
    <mergeCell ref="T281:U281"/>
    <mergeCell ref="H280:I280"/>
    <mergeCell ref="J280:K280"/>
    <mergeCell ref="L280:M280"/>
    <mergeCell ref="L279:M279"/>
    <mergeCell ref="N279:O279"/>
    <mergeCell ref="P279:Q279"/>
    <mergeCell ref="R279:S279"/>
    <mergeCell ref="T279:U279"/>
    <mergeCell ref="H279:I279"/>
    <mergeCell ref="J279:K279"/>
    <mergeCell ref="L284:M284"/>
    <mergeCell ref="N284:O284"/>
    <mergeCell ref="P284:Q284"/>
    <mergeCell ref="R284:S284"/>
    <mergeCell ref="T284:U284"/>
    <mergeCell ref="H284:I284"/>
    <mergeCell ref="J284:K284"/>
    <mergeCell ref="L283:M283"/>
    <mergeCell ref="N283:O283"/>
    <mergeCell ref="P283:Q283"/>
    <mergeCell ref="R283:S283"/>
    <mergeCell ref="T283:U283"/>
    <mergeCell ref="H283:I283"/>
    <mergeCell ref="J283:K283"/>
    <mergeCell ref="L282:M282"/>
    <mergeCell ref="N282:O282"/>
    <mergeCell ref="P282:Q282"/>
    <mergeCell ref="R282:S282"/>
    <mergeCell ref="T282:U282"/>
    <mergeCell ref="H282:I282"/>
    <mergeCell ref="J282:K282"/>
    <mergeCell ref="L287:M287"/>
    <mergeCell ref="N287:O287"/>
    <mergeCell ref="P287:Q287"/>
    <mergeCell ref="R287:S287"/>
    <mergeCell ref="T287:U287"/>
    <mergeCell ref="H287:I287"/>
    <mergeCell ref="J287:K287"/>
    <mergeCell ref="L286:M286"/>
    <mergeCell ref="N286:O286"/>
    <mergeCell ref="P286:Q286"/>
    <mergeCell ref="R286:S286"/>
    <mergeCell ref="T286:U286"/>
    <mergeCell ref="H286:I286"/>
    <mergeCell ref="J286:K286"/>
    <mergeCell ref="L285:M285"/>
    <mergeCell ref="N285:O285"/>
    <mergeCell ref="P285:Q285"/>
    <mergeCell ref="R285:S285"/>
    <mergeCell ref="T285:U285"/>
    <mergeCell ref="H285:I285"/>
    <mergeCell ref="J285:K285"/>
    <mergeCell ref="L290:M290"/>
    <mergeCell ref="N290:O290"/>
    <mergeCell ref="P290:Q290"/>
    <mergeCell ref="R290:S290"/>
    <mergeCell ref="T290:U290"/>
    <mergeCell ref="H290:I290"/>
    <mergeCell ref="J290:K290"/>
    <mergeCell ref="P288:Q288"/>
    <mergeCell ref="R288:S288"/>
    <mergeCell ref="T288:U288"/>
    <mergeCell ref="H289:I289"/>
    <mergeCell ref="J289:K289"/>
    <mergeCell ref="L289:M289"/>
    <mergeCell ref="N289:O289"/>
    <mergeCell ref="P289:Q289"/>
    <mergeCell ref="R289:S289"/>
    <mergeCell ref="T289:U289"/>
    <mergeCell ref="H288:I288"/>
    <mergeCell ref="J288:K288"/>
    <mergeCell ref="L288:M288"/>
    <mergeCell ref="N288:O288"/>
    <mergeCell ref="L293:M293"/>
    <mergeCell ref="N293:O293"/>
    <mergeCell ref="P293:Q293"/>
    <mergeCell ref="R293:S293"/>
    <mergeCell ref="T293:U293"/>
    <mergeCell ref="H293:I293"/>
    <mergeCell ref="J293:K293"/>
    <mergeCell ref="L292:M292"/>
    <mergeCell ref="N292:O292"/>
    <mergeCell ref="P292:Q292"/>
    <mergeCell ref="R292:S292"/>
    <mergeCell ref="T292:U292"/>
    <mergeCell ref="H292:I292"/>
    <mergeCell ref="J292:K292"/>
    <mergeCell ref="L291:M291"/>
    <mergeCell ref="N291:O291"/>
    <mergeCell ref="P291:Q291"/>
    <mergeCell ref="R291:S291"/>
    <mergeCell ref="T291:U291"/>
    <mergeCell ref="H291:I291"/>
    <mergeCell ref="J291:K291"/>
    <mergeCell ref="L296:M296"/>
    <mergeCell ref="N296:O296"/>
    <mergeCell ref="P296:Q296"/>
    <mergeCell ref="R296:S296"/>
    <mergeCell ref="T296:U296"/>
    <mergeCell ref="H296:I296"/>
    <mergeCell ref="J296:K296"/>
    <mergeCell ref="L295:M295"/>
    <mergeCell ref="N295:O295"/>
    <mergeCell ref="P295:Q295"/>
    <mergeCell ref="R295:S295"/>
    <mergeCell ref="T295:U295"/>
    <mergeCell ref="H295:I295"/>
    <mergeCell ref="J295:K295"/>
    <mergeCell ref="L294:M294"/>
    <mergeCell ref="N294:O294"/>
    <mergeCell ref="P294:Q294"/>
    <mergeCell ref="R294:S294"/>
    <mergeCell ref="T294:U294"/>
    <mergeCell ref="H294:I294"/>
    <mergeCell ref="J294:K294"/>
    <mergeCell ref="P298:Q298"/>
    <mergeCell ref="R298:S298"/>
    <mergeCell ref="T298:U298"/>
    <mergeCell ref="H299:I299"/>
    <mergeCell ref="J299:K299"/>
    <mergeCell ref="L299:M299"/>
    <mergeCell ref="N299:O299"/>
    <mergeCell ref="P299:Q299"/>
    <mergeCell ref="R299:S299"/>
    <mergeCell ref="T299:U299"/>
    <mergeCell ref="H298:I298"/>
    <mergeCell ref="J298:K298"/>
    <mergeCell ref="L298:M298"/>
    <mergeCell ref="N298:O298"/>
    <mergeCell ref="L297:M297"/>
    <mergeCell ref="N297:O297"/>
    <mergeCell ref="P297:Q297"/>
    <mergeCell ref="R297:S297"/>
    <mergeCell ref="T297:U297"/>
    <mergeCell ref="H297:I297"/>
    <mergeCell ref="J297:K297"/>
    <mergeCell ref="L302:M302"/>
    <mergeCell ref="N302:O302"/>
    <mergeCell ref="P302:Q302"/>
    <mergeCell ref="R302:S302"/>
    <mergeCell ref="T302:U302"/>
    <mergeCell ref="H302:I302"/>
    <mergeCell ref="J302:K302"/>
    <mergeCell ref="L301:M301"/>
    <mergeCell ref="N301:O301"/>
    <mergeCell ref="P301:Q301"/>
    <mergeCell ref="R301:S301"/>
    <mergeCell ref="T301:U301"/>
    <mergeCell ref="H301:I301"/>
    <mergeCell ref="J301:K301"/>
    <mergeCell ref="L300:M300"/>
    <mergeCell ref="N300:O300"/>
    <mergeCell ref="P300:Q300"/>
    <mergeCell ref="R300:S300"/>
    <mergeCell ref="T300:U300"/>
    <mergeCell ref="H300:I300"/>
    <mergeCell ref="J300:K300"/>
    <mergeCell ref="L305:M305"/>
    <mergeCell ref="N305:O305"/>
    <mergeCell ref="P305:Q305"/>
    <mergeCell ref="R305:S305"/>
    <mergeCell ref="T305:U305"/>
    <mergeCell ref="H305:I305"/>
    <mergeCell ref="J305:K305"/>
    <mergeCell ref="L304:M304"/>
    <mergeCell ref="N304:O304"/>
    <mergeCell ref="P304:Q304"/>
    <mergeCell ref="R304:S304"/>
    <mergeCell ref="T304:U304"/>
    <mergeCell ref="H304:I304"/>
    <mergeCell ref="J304:K304"/>
    <mergeCell ref="L303:M303"/>
    <mergeCell ref="N303:O303"/>
    <mergeCell ref="P303:Q303"/>
    <mergeCell ref="R303:S303"/>
    <mergeCell ref="T303:U303"/>
    <mergeCell ref="H303:I303"/>
    <mergeCell ref="J303:K303"/>
    <mergeCell ref="L308:M308"/>
    <mergeCell ref="N308:O308"/>
    <mergeCell ref="P308:Q308"/>
    <mergeCell ref="R308:S308"/>
    <mergeCell ref="T308:U308"/>
    <mergeCell ref="H308:I308"/>
    <mergeCell ref="J308:K308"/>
    <mergeCell ref="P306:Q306"/>
    <mergeCell ref="R306:S306"/>
    <mergeCell ref="T306:U306"/>
    <mergeCell ref="H307:I307"/>
    <mergeCell ref="J307:K307"/>
    <mergeCell ref="L307:M307"/>
    <mergeCell ref="N307:O307"/>
    <mergeCell ref="P307:Q307"/>
    <mergeCell ref="R307:S307"/>
    <mergeCell ref="T307:U307"/>
    <mergeCell ref="H306:I306"/>
    <mergeCell ref="J306:K306"/>
    <mergeCell ref="L306:M306"/>
    <mergeCell ref="N306:O306"/>
    <mergeCell ref="L311:M311"/>
    <mergeCell ref="N311:O311"/>
    <mergeCell ref="P311:Q311"/>
    <mergeCell ref="R311:S311"/>
    <mergeCell ref="T311:U311"/>
    <mergeCell ref="H311:I311"/>
    <mergeCell ref="J311:K311"/>
    <mergeCell ref="L310:M310"/>
    <mergeCell ref="N310:O310"/>
    <mergeCell ref="P310:Q310"/>
    <mergeCell ref="R310:S310"/>
    <mergeCell ref="T310:U310"/>
    <mergeCell ref="H310:I310"/>
    <mergeCell ref="J310:K310"/>
    <mergeCell ref="L309:M309"/>
    <mergeCell ref="N309:O309"/>
    <mergeCell ref="P309:Q309"/>
    <mergeCell ref="R309:S309"/>
    <mergeCell ref="T309:U309"/>
    <mergeCell ref="H309:I309"/>
    <mergeCell ref="J309:K309"/>
    <mergeCell ref="BC148:CC148"/>
    <mergeCell ref="H151:K151"/>
    <mergeCell ref="L151:O151"/>
    <mergeCell ref="P151:S151"/>
    <mergeCell ref="T151:W151"/>
    <mergeCell ref="X151:AA151"/>
    <mergeCell ref="AB151:AC151"/>
    <mergeCell ref="BD151:BG151"/>
    <mergeCell ref="BH151:BK151"/>
    <mergeCell ref="BL151:BO151"/>
    <mergeCell ref="BP151:BS151"/>
    <mergeCell ref="BT151:BW151"/>
    <mergeCell ref="BX151:CA151"/>
    <mergeCell ref="CB151:CC151"/>
    <mergeCell ref="V152:W152"/>
    <mergeCell ref="X152:Y152"/>
    <mergeCell ref="Z152:AA152"/>
    <mergeCell ref="BD152:BE152"/>
    <mergeCell ref="BF152:BG152"/>
    <mergeCell ref="BH152:BI152"/>
    <mergeCell ref="BJ152:BK152"/>
    <mergeCell ref="BL152:BM152"/>
    <mergeCell ref="BN152:BO152"/>
    <mergeCell ref="BP152:BQ152"/>
    <mergeCell ref="BR152:BS152"/>
    <mergeCell ref="BT152:BU152"/>
    <mergeCell ref="BV152:BW152"/>
    <mergeCell ref="BX152:BY152"/>
    <mergeCell ref="BZ152:CA152"/>
    <mergeCell ref="BD153:CC153"/>
    <mergeCell ref="H152:I152"/>
    <mergeCell ref="J152:K152"/>
    <mergeCell ref="L152:M152"/>
    <mergeCell ref="N152:O152"/>
    <mergeCell ref="P152:Q152"/>
    <mergeCell ref="R152:S152"/>
    <mergeCell ref="T152:U152"/>
    <mergeCell ref="H155:I155"/>
    <mergeCell ref="J155:K155"/>
    <mergeCell ref="L155:M155"/>
    <mergeCell ref="N155:O155"/>
    <mergeCell ref="P155:Q155"/>
    <mergeCell ref="R155:S155"/>
    <mergeCell ref="T155:U155"/>
    <mergeCell ref="V155:W155"/>
    <mergeCell ref="X155:Y155"/>
    <mergeCell ref="Z155:AA155"/>
    <mergeCell ref="T158:U158"/>
    <mergeCell ref="V158:W158"/>
    <mergeCell ref="X158:Y158"/>
    <mergeCell ref="Z158:AA158"/>
    <mergeCell ref="X159:Y159"/>
    <mergeCell ref="Z159:AA159"/>
    <mergeCell ref="H160:I160"/>
    <mergeCell ref="J160:K160"/>
    <mergeCell ref="L160:M160"/>
    <mergeCell ref="N160:O160"/>
    <mergeCell ref="P160:Q160"/>
    <mergeCell ref="R160:S160"/>
    <mergeCell ref="T160:U160"/>
    <mergeCell ref="V160:W160"/>
    <mergeCell ref="X160:Y160"/>
    <mergeCell ref="Z160:AA160"/>
    <mergeCell ref="H161:I161"/>
    <mergeCell ref="J161:K161"/>
    <mergeCell ref="L161:M161"/>
    <mergeCell ref="N161:O161"/>
    <mergeCell ref="P161:Q161"/>
    <mergeCell ref="R161:S161"/>
    <mergeCell ref="T161:U161"/>
    <mergeCell ref="V161:W161"/>
    <mergeCell ref="X161:Y161"/>
    <mergeCell ref="Z161:AA161"/>
    <mergeCell ref="H159:I159"/>
    <mergeCell ref="J159:K159"/>
    <mergeCell ref="L159:M159"/>
    <mergeCell ref="N159:O159"/>
    <mergeCell ref="P159:Q159"/>
    <mergeCell ref="R159:S159"/>
    <mergeCell ref="T159:U159"/>
    <mergeCell ref="V159:W159"/>
    <mergeCell ref="T162:U162"/>
    <mergeCell ref="V162:W162"/>
    <mergeCell ref="X162:Y162"/>
    <mergeCell ref="Z162:AA162"/>
    <mergeCell ref="H163:I163"/>
    <mergeCell ref="J163:K163"/>
    <mergeCell ref="L163:M163"/>
    <mergeCell ref="N163:O163"/>
    <mergeCell ref="P163:Q163"/>
    <mergeCell ref="R163:S163"/>
    <mergeCell ref="T163:U163"/>
    <mergeCell ref="X163:Y163"/>
    <mergeCell ref="Z163:AA163"/>
    <mergeCell ref="V164:W164"/>
    <mergeCell ref="X164:Y164"/>
    <mergeCell ref="Z164:AA164"/>
    <mergeCell ref="L165:M165"/>
    <mergeCell ref="N165:O165"/>
    <mergeCell ref="P165:Q165"/>
    <mergeCell ref="R165:S165"/>
    <mergeCell ref="T165:U165"/>
    <mergeCell ref="V165:W165"/>
    <mergeCell ref="X165:Y165"/>
    <mergeCell ref="Z165:AA165"/>
    <mergeCell ref="V163:W163"/>
    <mergeCell ref="H162:I162"/>
    <mergeCell ref="J162:K162"/>
    <mergeCell ref="L162:M162"/>
    <mergeCell ref="N162:O162"/>
    <mergeCell ref="P162:Q162"/>
    <mergeCell ref="R162:S162"/>
    <mergeCell ref="V166:W166"/>
    <mergeCell ref="X166:Y166"/>
    <mergeCell ref="Z166:AA166"/>
    <mergeCell ref="BF166:BG166"/>
    <mergeCell ref="R167:S167"/>
    <mergeCell ref="V167:W167"/>
    <mergeCell ref="X167:Y167"/>
    <mergeCell ref="Z167:AA167"/>
    <mergeCell ref="BF167:BG167"/>
    <mergeCell ref="R168:S168"/>
    <mergeCell ref="V168:W168"/>
    <mergeCell ref="X168:Y168"/>
    <mergeCell ref="Z168:AA168"/>
    <mergeCell ref="BF168:BG168"/>
    <mergeCell ref="H169:I169"/>
    <mergeCell ref="L169:M169"/>
    <mergeCell ref="P169:Q169"/>
    <mergeCell ref="R169:S169"/>
    <mergeCell ref="T169:U169"/>
    <mergeCell ref="V169:W169"/>
    <mergeCell ref="X169:Y169"/>
    <mergeCell ref="Z169:AA169"/>
    <mergeCell ref="BF169:BG169"/>
    <mergeCell ref="L168:M168"/>
    <mergeCell ref="N168:O168"/>
    <mergeCell ref="P168:Q168"/>
    <mergeCell ref="T168:U168"/>
    <mergeCell ref="J169:K169"/>
    <mergeCell ref="N169:O169"/>
    <mergeCell ref="H168:I168"/>
    <mergeCell ref="J168:K168"/>
    <mergeCell ref="H167:I167"/>
    <mergeCell ref="V170:W170"/>
    <mergeCell ref="X170:Y170"/>
    <mergeCell ref="Z170:AA170"/>
    <mergeCell ref="BF170:BG170"/>
    <mergeCell ref="R171:S171"/>
    <mergeCell ref="V171:W171"/>
    <mergeCell ref="X171:Y171"/>
    <mergeCell ref="Z171:AA171"/>
    <mergeCell ref="AH171:AI171"/>
    <mergeCell ref="AP171:AQ171"/>
    <mergeCell ref="AT171:AU171"/>
    <mergeCell ref="AX171:AY171"/>
    <mergeCell ref="BF171:BG171"/>
    <mergeCell ref="R172:S172"/>
    <mergeCell ref="V172:W172"/>
    <mergeCell ref="X172:Y172"/>
    <mergeCell ref="Z172:AA172"/>
    <mergeCell ref="BF172:BG172"/>
    <mergeCell ref="V173:W173"/>
    <mergeCell ref="X173:Y173"/>
    <mergeCell ref="Z173:AA173"/>
    <mergeCell ref="BF173:BG173"/>
    <mergeCell ref="R174:S174"/>
    <mergeCell ref="V174:W174"/>
    <mergeCell ref="X174:Y174"/>
    <mergeCell ref="Z174:AA174"/>
    <mergeCell ref="BF174:BG174"/>
    <mergeCell ref="R175:S175"/>
    <mergeCell ref="V175:W175"/>
    <mergeCell ref="X175:Y175"/>
    <mergeCell ref="Z175:AA175"/>
    <mergeCell ref="BF175:BG175"/>
    <mergeCell ref="R176:S176"/>
    <mergeCell ref="V176:W176"/>
    <mergeCell ref="X176:Y176"/>
    <mergeCell ref="Z176:AA176"/>
    <mergeCell ref="BF176:BG176"/>
    <mergeCell ref="V177:W177"/>
    <mergeCell ref="X177:Y177"/>
    <mergeCell ref="Z177:AA177"/>
    <mergeCell ref="AH177:AI177"/>
    <mergeCell ref="AP177:AQ177"/>
    <mergeCell ref="AT177:AU177"/>
    <mergeCell ref="AX177:AY177"/>
    <mergeCell ref="BF177:BG177"/>
    <mergeCell ref="R178:S178"/>
    <mergeCell ref="V178:W178"/>
    <mergeCell ref="X178:Y178"/>
    <mergeCell ref="Z178:AA178"/>
    <mergeCell ref="BF178:BG178"/>
    <mergeCell ref="R179:S179"/>
    <mergeCell ref="V179:W179"/>
    <mergeCell ref="X179:Y179"/>
    <mergeCell ref="Z179:AA179"/>
    <mergeCell ref="BF179:BG179"/>
    <mergeCell ref="V180:W180"/>
    <mergeCell ref="X180:Y180"/>
    <mergeCell ref="Z180:AA180"/>
    <mergeCell ref="BF180:BG180"/>
    <mergeCell ref="R181:S181"/>
    <mergeCell ref="V181:W181"/>
    <mergeCell ref="X181:Y181"/>
    <mergeCell ref="Z181:AA181"/>
    <mergeCell ref="BF181:BG181"/>
    <mergeCell ref="R182:S182"/>
    <mergeCell ref="V182:W182"/>
    <mergeCell ref="X182:Y182"/>
    <mergeCell ref="Z182:AA182"/>
    <mergeCell ref="BF182:BG182"/>
    <mergeCell ref="R183:S183"/>
    <mergeCell ref="V183:W183"/>
    <mergeCell ref="X183:Y183"/>
    <mergeCell ref="Z183:AA183"/>
    <mergeCell ref="AH183:AI183"/>
    <mergeCell ref="AP183:AQ183"/>
    <mergeCell ref="AT183:AU183"/>
    <mergeCell ref="AX183:AY183"/>
    <mergeCell ref="BF183:BG183"/>
    <mergeCell ref="V184:W184"/>
    <mergeCell ref="X184:Y184"/>
    <mergeCell ref="Z184:AA184"/>
    <mergeCell ref="BF184:BG184"/>
    <mergeCell ref="R185:S185"/>
    <mergeCell ref="V185:W185"/>
    <mergeCell ref="X185:Y185"/>
    <mergeCell ref="Z185:AA185"/>
    <mergeCell ref="BF185:BG185"/>
    <mergeCell ref="R186:S186"/>
    <mergeCell ref="V186:W186"/>
    <mergeCell ref="X186:Y186"/>
    <mergeCell ref="Z186:AA186"/>
    <mergeCell ref="BF186:BG186"/>
    <mergeCell ref="R187:S187"/>
    <mergeCell ref="V187:W187"/>
    <mergeCell ref="X187:Y187"/>
    <mergeCell ref="Z187:AA187"/>
    <mergeCell ref="BF187:BG187"/>
    <mergeCell ref="V188:W188"/>
    <mergeCell ref="X188:Y188"/>
    <mergeCell ref="Z188:AA188"/>
    <mergeCell ref="BF188:BG188"/>
    <mergeCell ref="R189:S189"/>
    <mergeCell ref="V189:W189"/>
    <mergeCell ref="X189:Y189"/>
    <mergeCell ref="Z189:AA189"/>
    <mergeCell ref="R190:S190"/>
    <mergeCell ref="V190:W190"/>
    <mergeCell ref="X190:Y190"/>
    <mergeCell ref="Z190:AA190"/>
    <mergeCell ref="R191:S191"/>
    <mergeCell ref="V191:W191"/>
    <mergeCell ref="X191:Y191"/>
    <mergeCell ref="Z191:AA191"/>
    <mergeCell ref="R192:S192"/>
    <mergeCell ref="V192:W192"/>
    <mergeCell ref="X192:Y192"/>
    <mergeCell ref="Z192:AA192"/>
    <mergeCell ref="V193:W193"/>
    <mergeCell ref="X193:Y193"/>
    <mergeCell ref="Z193:AA193"/>
    <mergeCell ref="R194:S194"/>
    <mergeCell ref="V194:W194"/>
    <mergeCell ref="X194:Y194"/>
    <mergeCell ref="Z194:AA194"/>
    <mergeCell ref="R195:S195"/>
    <mergeCell ref="V195:W195"/>
    <mergeCell ref="X195:Y195"/>
    <mergeCell ref="Z195:AA195"/>
    <mergeCell ref="R196:S196"/>
    <mergeCell ref="V196:W196"/>
    <mergeCell ref="X196:Y196"/>
    <mergeCell ref="Z196:AA196"/>
    <mergeCell ref="R197:S197"/>
    <mergeCell ref="V197:W197"/>
    <mergeCell ref="X197:Y197"/>
    <mergeCell ref="Z197:AA197"/>
    <mergeCell ref="V198:W198"/>
    <mergeCell ref="X198:Y198"/>
    <mergeCell ref="Z198:AA198"/>
    <mergeCell ref="R199:S199"/>
    <mergeCell ref="V199:W199"/>
    <mergeCell ref="X199:Y199"/>
    <mergeCell ref="Z199:AA199"/>
    <mergeCell ref="BF199:BG199"/>
    <mergeCell ref="R200:S200"/>
    <mergeCell ref="V200:W200"/>
    <mergeCell ref="X200:Y200"/>
    <mergeCell ref="Z200:AA200"/>
    <mergeCell ref="BF200:BG200"/>
    <mergeCell ref="R201:S201"/>
    <mergeCell ref="V201:W201"/>
    <mergeCell ref="X201:Y201"/>
    <mergeCell ref="Z201:AA201"/>
    <mergeCell ref="BF201:BG201"/>
    <mergeCell ref="V202:W202"/>
    <mergeCell ref="X202:Y202"/>
    <mergeCell ref="Z202:AA202"/>
    <mergeCell ref="BF202:BG202"/>
    <mergeCell ref="R203:S203"/>
    <mergeCell ref="V203:W203"/>
    <mergeCell ref="X203:Y203"/>
    <mergeCell ref="Z203:AA203"/>
    <mergeCell ref="BF203:BG203"/>
    <mergeCell ref="R204:S204"/>
    <mergeCell ref="V204:W204"/>
    <mergeCell ref="X204:Y204"/>
    <mergeCell ref="Z204:AA204"/>
    <mergeCell ref="BF204:BG204"/>
    <mergeCell ref="R205:S205"/>
    <mergeCell ref="V205:W205"/>
    <mergeCell ref="X205:Y205"/>
    <mergeCell ref="Z205:AA205"/>
    <mergeCell ref="BF205:BG205"/>
    <mergeCell ref="V206:W206"/>
    <mergeCell ref="X206:Y206"/>
    <mergeCell ref="Z206:AA206"/>
    <mergeCell ref="BF206:BG206"/>
    <mergeCell ref="R207:S207"/>
    <mergeCell ref="V207:W207"/>
    <mergeCell ref="X207:Y207"/>
    <mergeCell ref="Z207:AA207"/>
    <mergeCell ref="R208:S208"/>
    <mergeCell ref="V208:W208"/>
    <mergeCell ref="X208:Y208"/>
    <mergeCell ref="Z208:AA208"/>
    <mergeCell ref="R209:S209"/>
    <mergeCell ref="V209:W209"/>
    <mergeCell ref="X209:Y209"/>
    <mergeCell ref="Z209:AA209"/>
    <mergeCell ref="BF209:BG209"/>
    <mergeCell ref="V210:W210"/>
    <mergeCell ref="X210:Y210"/>
    <mergeCell ref="Z210:AA210"/>
    <mergeCell ref="BF210:BG210"/>
    <mergeCell ref="R211:S211"/>
    <mergeCell ref="V211:W211"/>
    <mergeCell ref="X211:Y211"/>
    <mergeCell ref="Z211:AA211"/>
    <mergeCell ref="BF211:BG211"/>
    <mergeCell ref="R212:S212"/>
    <mergeCell ref="V212:W212"/>
    <mergeCell ref="X212:Y212"/>
    <mergeCell ref="Z212:AA212"/>
    <mergeCell ref="BF212:BG212"/>
    <mergeCell ref="R213:S213"/>
    <mergeCell ref="V213:W213"/>
    <mergeCell ref="X213:Y213"/>
    <mergeCell ref="Z213:AA213"/>
    <mergeCell ref="BF213:BG213"/>
    <mergeCell ref="V214:W214"/>
    <mergeCell ref="X214:Y214"/>
    <mergeCell ref="Z214:AA214"/>
    <mergeCell ref="BF214:BG214"/>
    <mergeCell ref="R215:S215"/>
    <mergeCell ref="V215:W215"/>
    <mergeCell ref="X215:Y215"/>
    <mergeCell ref="Z215:AA215"/>
    <mergeCell ref="R216:S216"/>
    <mergeCell ref="V216:W216"/>
    <mergeCell ref="X216:Y216"/>
    <mergeCell ref="Z216:AA216"/>
    <mergeCell ref="R217:S217"/>
    <mergeCell ref="V217:W217"/>
    <mergeCell ref="X217:Y217"/>
    <mergeCell ref="Z217:AA217"/>
    <mergeCell ref="BF217:BG217"/>
    <mergeCell ref="V218:W218"/>
    <mergeCell ref="X218:Y218"/>
    <mergeCell ref="Z218:AA218"/>
    <mergeCell ref="BF218:BG218"/>
    <mergeCell ref="R219:S219"/>
    <mergeCell ref="V219:W219"/>
    <mergeCell ref="X219:Y219"/>
    <mergeCell ref="Z219:AA219"/>
    <mergeCell ref="BF219:BG219"/>
    <mergeCell ref="R220:S220"/>
    <mergeCell ref="V220:W220"/>
    <mergeCell ref="X220:Y220"/>
    <mergeCell ref="Z220:AA220"/>
    <mergeCell ref="BF220:BG220"/>
    <mergeCell ref="R221:S221"/>
    <mergeCell ref="V221:W221"/>
    <mergeCell ref="X221:Y221"/>
    <mergeCell ref="Z221:AA221"/>
    <mergeCell ref="BF221:BG221"/>
    <mergeCell ref="V222:W222"/>
    <mergeCell ref="X222:Y222"/>
    <mergeCell ref="Z222:AA222"/>
    <mergeCell ref="R223:S223"/>
    <mergeCell ref="V223:W223"/>
    <mergeCell ref="X223:Y223"/>
    <mergeCell ref="Z223:AA223"/>
    <mergeCell ref="R224:S224"/>
    <mergeCell ref="V224:W224"/>
    <mergeCell ref="X224:Y224"/>
    <mergeCell ref="Z224:AA224"/>
    <mergeCell ref="R225:S225"/>
    <mergeCell ref="V225:W225"/>
    <mergeCell ref="X225:Y225"/>
    <mergeCell ref="Z225:AA225"/>
    <mergeCell ref="R226:S226"/>
    <mergeCell ref="V226:W226"/>
    <mergeCell ref="X226:Y226"/>
    <mergeCell ref="Z226:AA226"/>
    <mergeCell ref="X232:Y232"/>
    <mergeCell ref="Z232:AA232"/>
    <mergeCell ref="BF232:BG232"/>
    <mergeCell ref="X227:Y227"/>
    <mergeCell ref="Z227:AA227"/>
    <mergeCell ref="R228:S228"/>
    <mergeCell ref="V228:W228"/>
    <mergeCell ref="X228:Y228"/>
    <mergeCell ref="Z228:AA228"/>
    <mergeCell ref="L229:M229"/>
    <mergeCell ref="N229:O229"/>
    <mergeCell ref="P229:Q229"/>
    <mergeCell ref="R229:S229"/>
    <mergeCell ref="T229:U229"/>
    <mergeCell ref="V229:W229"/>
    <mergeCell ref="X229:Y229"/>
    <mergeCell ref="Z229:AA229"/>
    <mergeCell ref="X230:Y230"/>
    <mergeCell ref="Z230:AA230"/>
    <mergeCell ref="L228:M228"/>
    <mergeCell ref="N228:O228"/>
    <mergeCell ref="P228:Q228"/>
    <mergeCell ref="T228:U228"/>
    <mergeCell ref="P246:S246"/>
    <mergeCell ref="T246:W246"/>
    <mergeCell ref="X246:AA246"/>
    <mergeCell ref="AB246:AC246"/>
    <mergeCell ref="AF246:AI246"/>
    <mergeCell ref="AN246:AQ246"/>
    <mergeCell ref="AR246:AU246"/>
    <mergeCell ref="AV246:AY246"/>
    <mergeCell ref="BD246:BG246"/>
    <mergeCell ref="BH246:BK246"/>
    <mergeCell ref="BL246:BO246"/>
    <mergeCell ref="BP246:BS246"/>
    <mergeCell ref="BT246:BW246"/>
    <mergeCell ref="BX246:CA246"/>
    <mergeCell ref="BF230:BG230"/>
    <mergeCell ref="H231:I231"/>
    <mergeCell ref="J231:K231"/>
    <mergeCell ref="L231:M231"/>
    <mergeCell ref="N231:O231"/>
    <mergeCell ref="P231:Q231"/>
    <mergeCell ref="R231:S231"/>
    <mergeCell ref="T231:U231"/>
    <mergeCell ref="V231:W231"/>
    <mergeCell ref="X231:Y231"/>
    <mergeCell ref="Z231:AA231"/>
    <mergeCell ref="BF231:BG231"/>
    <mergeCell ref="H232:I232"/>
    <mergeCell ref="J232:K232"/>
    <mergeCell ref="L232:M232"/>
    <mergeCell ref="N232:O232"/>
    <mergeCell ref="P232:Q232"/>
    <mergeCell ref="R232:S232"/>
    <mergeCell ref="AV247:AW247"/>
    <mergeCell ref="AX247:AY247"/>
    <mergeCell ref="BD247:BE247"/>
    <mergeCell ref="BF247:BG247"/>
    <mergeCell ref="BH247:BI247"/>
    <mergeCell ref="BJ247:BK247"/>
    <mergeCell ref="BL247:BM247"/>
    <mergeCell ref="BN247:BO247"/>
    <mergeCell ref="BP247:BQ247"/>
    <mergeCell ref="BR247:BS247"/>
    <mergeCell ref="BT247:BU247"/>
    <mergeCell ref="BV247:BW247"/>
    <mergeCell ref="BX247:BY247"/>
    <mergeCell ref="BZ247:CA247"/>
    <mergeCell ref="X233:Y233"/>
    <mergeCell ref="Z233:AA233"/>
    <mergeCell ref="G234:K234"/>
    <mergeCell ref="AE234:AI234"/>
    <mergeCell ref="BC234:BG234"/>
    <mergeCell ref="G235:N235"/>
    <mergeCell ref="AE235:AL235"/>
    <mergeCell ref="BC235:BJ235"/>
    <mergeCell ref="G236:AC236"/>
    <mergeCell ref="BC236:CC236"/>
    <mergeCell ref="G237:AC237"/>
    <mergeCell ref="G238:AC238"/>
    <mergeCell ref="BC238:CC238"/>
    <mergeCell ref="BC239:CC239"/>
    <mergeCell ref="G243:AC243"/>
    <mergeCell ref="BC243:CC243"/>
    <mergeCell ref="H246:K246"/>
    <mergeCell ref="L246:O246"/>
    <mergeCell ref="AN251:AO251"/>
    <mergeCell ref="AP251:AQ251"/>
    <mergeCell ref="AR251:AS251"/>
    <mergeCell ref="AT251:AU251"/>
    <mergeCell ref="AX251:AY251"/>
    <mergeCell ref="H248:AA248"/>
    <mergeCell ref="L251:M251"/>
    <mergeCell ref="N251:O251"/>
    <mergeCell ref="P251:Q251"/>
    <mergeCell ref="R251:S251"/>
    <mergeCell ref="T251:U251"/>
    <mergeCell ref="H251:I251"/>
    <mergeCell ref="J251:K251"/>
    <mergeCell ref="L250:M250"/>
    <mergeCell ref="CB246:CC246"/>
    <mergeCell ref="H247:I247"/>
    <mergeCell ref="J247:K247"/>
    <mergeCell ref="L247:M247"/>
    <mergeCell ref="N247:O247"/>
    <mergeCell ref="P247:Q247"/>
    <mergeCell ref="R247:S247"/>
    <mergeCell ref="T247:U247"/>
    <mergeCell ref="V247:W247"/>
    <mergeCell ref="X247:Y247"/>
    <mergeCell ref="Z247:AA247"/>
    <mergeCell ref="AF247:AG247"/>
    <mergeCell ref="AH247:AI247"/>
    <mergeCell ref="AJ247:AK247"/>
    <mergeCell ref="AN247:AO247"/>
    <mergeCell ref="AP247:AQ247"/>
    <mergeCell ref="AR247:AS247"/>
    <mergeCell ref="AT247:AU247"/>
    <mergeCell ref="AR252:AS252"/>
    <mergeCell ref="V253:W253"/>
    <mergeCell ref="X253:Y253"/>
    <mergeCell ref="Z253:AA253"/>
    <mergeCell ref="AF253:AG253"/>
    <mergeCell ref="AH253:AI253"/>
    <mergeCell ref="AJ253:AK253"/>
    <mergeCell ref="AN253:AO253"/>
    <mergeCell ref="AP253:AQ253"/>
    <mergeCell ref="AR253:AS253"/>
    <mergeCell ref="N250:O250"/>
    <mergeCell ref="P250:Q250"/>
    <mergeCell ref="R250:S250"/>
    <mergeCell ref="T250:U250"/>
    <mergeCell ref="BD248:CC248"/>
    <mergeCell ref="V250:W250"/>
    <mergeCell ref="X250:Y250"/>
    <mergeCell ref="Z250:AA250"/>
    <mergeCell ref="AF250:AG250"/>
    <mergeCell ref="AH250:AI250"/>
    <mergeCell ref="AJ250:AK250"/>
    <mergeCell ref="AN250:AO250"/>
    <mergeCell ref="AP250:AQ250"/>
    <mergeCell ref="AR250:AS250"/>
    <mergeCell ref="AT250:AU250"/>
    <mergeCell ref="AX250:AY250"/>
    <mergeCell ref="V251:W251"/>
    <mergeCell ref="X251:Y251"/>
    <mergeCell ref="Z251:AA251"/>
    <mergeCell ref="AF251:AG251"/>
    <mergeCell ref="AH251:AI251"/>
    <mergeCell ref="AJ251:AK251"/>
    <mergeCell ref="H250:I250"/>
    <mergeCell ref="J250:K250"/>
    <mergeCell ref="AT253:AU253"/>
    <mergeCell ref="AX253:AY253"/>
    <mergeCell ref="V254:W254"/>
    <mergeCell ref="X254:Y254"/>
    <mergeCell ref="Z254:AA254"/>
    <mergeCell ref="AF254:AG254"/>
    <mergeCell ref="AH254:AI254"/>
    <mergeCell ref="AJ254:AK254"/>
    <mergeCell ref="AN254:AO254"/>
    <mergeCell ref="AP254:AQ254"/>
    <mergeCell ref="AR254:AS254"/>
    <mergeCell ref="AT254:AU254"/>
    <mergeCell ref="AX254:AY254"/>
    <mergeCell ref="V255:W255"/>
    <mergeCell ref="X255:Y255"/>
    <mergeCell ref="Z255:AA255"/>
    <mergeCell ref="AF255:AG255"/>
    <mergeCell ref="AH255:AI255"/>
    <mergeCell ref="AJ255:AK255"/>
    <mergeCell ref="AN255:AO255"/>
    <mergeCell ref="AP255:AQ255"/>
    <mergeCell ref="AR255:AS255"/>
    <mergeCell ref="AT255:AU255"/>
    <mergeCell ref="AX255:AY255"/>
    <mergeCell ref="V252:W252"/>
    <mergeCell ref="X252:Y252"/>
    <mergeCell ref="Z252:AA252"/>
    <mergeCell ref="AF252:AG252"/>
    <mergeCell ref="AJ252:AK252"/>
    <mergeCell ref="AN252:AO252"/>
    <mergeCell ref="V256:W256"/>
    <mergeCell ref="X256:Y256"/>
    <mergeCell ref="Z256:AA256"/>
    <mergeCell ref="AF256:AG256"/>
    <mergeCell ref="AH256:AI256"/>
    <mergeCell ref="AJ256:AK256"/>
    <mergeCell ref="AN256:AO256"/>
    <mergeCell ref="AP256:AQ256"/>
    <mergeCell ref="AR256:AS256"/>
    <mergeCell ref="AT256:AU256"/>
    <mergeCell ref="AX256:AY256"/>
    <mergeCell ref="V257:W257"/>
    <mergeCell ref="X257:Y257"/>
    <mergeCell ref="Z257:AA257"/>
    <mergeCell ref="AF257:AG257"/>
    <mergeCell ref="AH257:AI257"/>
    <mergeCell ref="AJ257:AK257"/>
    <mergeCell ref="AN257:AO257"/>
    <mergeCell ref="AP257:AQ257"/>
    <mergeCell ref="AR257:AS257"/>
    <mergeCell ref="AT257:AU257"/>
    <mergeCell ref="AX257:AY257"/>
    <mergeCell ref="V258:W258"/>
    <mergeCell ref="X258:Y258"/>
    <mergeCell ref="Z258:AA258"/>
    <mergeCell ref="AF258:AG258"/>
    <mergeCell ref="AH258:AI258"/>
    <mergeCell ref="AJ258:AK258"/>
    <mergeCell ref="AN258:AO258"/>
    <mergeCell ref="AP258:AQ258"/>
    <mergeCell ref="AR258:AS258"/>
    <mergeCell ref="AT258:AU258"/>
    <mergeCell ref="AX258:AY258"/>
    <mergeCell ref="V259:W259"/>
    <mergeCell ref="X259:Y259"/>
    <mergeCell ref="Z259:AA259"/>
    <mergeCell ref="AF259:AG259"/>
    <mergeCell ref="AH259:AI259"/>
    <mergeCell ref="AJ259:AK259"/>
    <mergeCell ref="AN259:AO259"/>
    <mergeCell ref="AP259:AQ259"/>
    <mergeCell ref="AR259:AS259"/>
    <mergeCell ref="AT259:AU259"/>
    <mergeCell ref="AX259:AY259"/>
    <mergeCell ref="V260:W260"/>
    <mergeCell ref="X260:Y260"/>
    <mergeCell ref="Z260:AA260"/>
    <mergeCell ref="AF260:AG260"/>
    <mergeCell ref="AH260:AI260"/>
    <mergeCell ref="AJ260:AK260"/>
    <mergeCell ref="AN260:AO260"/>
    <mergeCell ref="AP260:AQ260"/>
    <mergeCell ref="AR260:AS260"/>
    <mergeCell ref="AT260:AU260"/>
    <mergeCell ref="AX260:AY260"/>
    <mergeCell ref="V261:W261"/>
    <mergeCell ref="X261:Y261"/>
    <mergeCell ref="Z261:AA261"/>
    <mergeCell ref="AF261:AG261"/>
    <mergeCell ref="AH261:AI261"/>
    <mergeCell ref="AJ261:AK261"/>
    <mergeCell ref="AN261:AO261"/>
    <mergeCell ref="AP261:AQ261"/>
    <mergeCell ref="AR261:AS261"/>
    <mergeCell ref="AT261:AU261"/>
    <mergeCell ref="AX261:AY261"/>
    <mergeCell ref="V262:W262"/>
    <mergeCell ref="X262:Y262"/>
    <mergeCell ref="Z262:AA262"/>
    <mergeCell ref="AF262:AG262"/>
    <mergeCell ref="AH262:AI262"/>
    <mergeCell ref="AJ262:AK262"/>
    <mergeCell ref="AN262:AO262"/>
    <mergeCell ref="AP262:AQ262"/>
    <mergeCell ref="AR262:AS262"/>
    <mergeCell ref="AT262:AU262"/>
    <mergeCell ref="AX262:AY262"/>
    <mergeCell ref="V263:W263"/>
    <mergeCell ref="X263:Y263"/>
    <mergeCell ref="Z263:AA263"/>
    <mergeCell ref="AF263:AG263"/>
    <mergeCell ref="AH263:AI263"/>
    <mergeCell ref="AJ263:AK263"/>
    <mergeCell ref="AN263:AO263"/>
    <mergeCell ref="AP263:AQ263"/>
    <mergeCell ref="AR263:AS263"/>
    <mergeCell ref="AT263:AU263"/>
    <mergeCell ref="AX263:AY263"/>
    <mergeCell ref="V264:W264"/>
    <mergeCell ref="X264:Y264"/>
    <mergeCell ref="Z264:AA264"/>
    <mergeCell ref="AF264:AG264"/>
    <mergeCell ref="AH264:AI264"/>
    <mergeCell ref="AJ264:AK264"/>
    <mergeCell ref="AN264:AO264"/>
    <mergeCell ref="AP264:AQ264"/>
    <mergeCell ref="AR264:AS264"/>
    <mergeCell ref="AT264:AU264"/>
    <mergeCell ref="AX264:AY264"/>
    <mergeCell ref="V265:W265"/>
    <mergeCell ref="X265:Y265"/>
    <mergeCell ref="Z265:AA265"/>
    <mergeCell ref="AF265:AG265"/>
    <mergeCell ref="AH265:AI265"/>
    <mergeCell ref="AJ265:AK265"/>
    <mergeCell ref="AN265:AO265"/>
    <mergeCell ref="AP265:AQ265"/>
    <mergeCell ref="AR265:AS265"/>
    <mergeCell ref="AT265:AU265"/>
    <mergeCell ref="AX265:AY265"/>
    <mergeCell ref="V266:W266"/>
    <mergeCell ref="X266:Y266"/>
    <mergeCell ref="Z266:AA266"/>
    <mergeCell ref="AF266:AG266"/>
    <mergeCell ref="AH266:AI266"/>
    <mergeCell ref="AJ266:AK266"/>
    <mergeCell ref="AN266:AO266"/>
    <mergeCell ref="AP266:AQ266"/>
    <mergeCell ref="AR266:AS266"/>
    <mergeCell ref="AT266:AU266"/>
    <mergeCell ref="AX266:AY266"/>
    <mergeCell ref="V267:W267"/>
    <mergeCell ref="X267:Y267"/>
    <mergeCell ref="Z267:AA267"/>
    <mergeCell ref="AF267:AG267"/>
    <mergeCell ref="AH267:AI267"/>
    <mergeCell ref="AJ267:AK267"/>
    <mergeCell ref="AN267:AO267"/>
    <mergeCell ref="AP267:AQ267"/>
    <mergeCell ref="AR267:AS267"/>
    <mergeCell ref="AT267:AU267"/>
    <mergeCell ref="AX267:AY267"/>
    <mergeCell ref="V268:W268"/>
    <mergeCell ref="X268:Y268"/>
    <mergeCell ref="Z268:AA268"/>
    <mergeCell ref="AF268:AG268"/>
    <mergeCell ref="AH268:AI268"/>
    <mergeCell ref="AJ268:AK268"/>
    <mergeCell ref="AN268:AO268"/>
    <mergeCell ref="AP268:AQ268"/>
    <mergeCell ref="AR268:AS268"/>
    <mergeCell ref="AT268:AU268"/>
    <mergeCell ref="AX268:AY268"/>
    <mergeCell ref="V269:W269"/>
    <mergeCell ref="X269:Y269"/>
    <mergeCell ref="Z269:AA269"/>
    <mergeCell ref="AF269:AG269"/>
    <mergeCell ref="AH269:AI269"/>
    <mergeCell ref="AJ269:AK269"/>
    <mergeCell ref="AN269:AO269"/>
    <mergeCell ref="AP269:AQ269"/>
    <mergeCell ref="AR269:AS269"/>
    <mergeCell ref="AT269:AU269"/>
    <mergeCell ref="AX269:AY269"/>
    <mergeCell ref="V270:W270"/>
    <mergeCell ref="X270:Y270"/>
    <mergeCell ref="Z270:AA270"/>
    <mergeCell ref="AF270:AG270"/>
    <mergeCell ref="AH270:AI270"/>
    <mergeCell ref="AJ270:AK270"/>
    <mergeCell ref="AN270:AO270"/>
    <mergeCell ref="AP270:AQ270"/>
    <mergeCell ref="AR270:AS270"/>
    <mergeCell ref="AT270:AU270"/>
    <mergeCell ref="AX270:AY270"/>
    <mergeCell ref="V271:W271"/>
    <mergeCell ref="X271:Y271"/>
    <mergeCell ref="Z271:AA271"/>
    <mergeCell ref="AF271:AG271"/>
    <mergeCell ref="AH271:AI271"/>
    <mergeCell ref="AJ271:AK271"/>
    <mergeCell ref="AN271:AO271"/>
    <mergeCell ref="AP271:AQ271"/>
    <mergeCell ref="AR271:AS271"/>
    <mergeCell ref="AT271:AU271"/>
    <mergeCell ref="AX271:AY271"/>
    <mergeCell ref="V272:W272"/>
    <mergeCell ref="X272:Y272"/>
    <mergeCell ref="Z272:AA272"/>
    <mergeCell ref="AF272:AG272"/>
    <mergeCell ref="AH272:AI272"/>
    <mergeCell ref="AJ272:AK272"/>
    <mergeCell ref="AN272:AO272"/>
    <mergeCell ref="AP272:AQ272"/>
    <mergeCell ref="AR272:AS272"/>
    <mergeCell ref="AT272:AU272"/>
    <mergeCell ref="AX272:AY272"/>
    <mergeCell ref="V273:W273"/>
    <mergeCell ref="X273:Y273"/>
    <mergeCell ref="Z273:AA273"/>
    <mergeCell ref="AF273:AG273"/>
    <mergeCell ref="AH273:AI273"/>
    <mergeCell ref="AJ273:AK273"/>
    <mergeCell ref="AN273:AO273"/>
    <mergeCell ref="AP273:AQ273"/>
    <mergeCell ref="AR273:AS273"/>
    <mergeCell ref="AT273:AU273"/>
    <mergeCell ref="AX273:AY273"/>
    <mergeCell ref="V274:W274"/>
    <mergeCell ref="X274:Y274"/>
    <mergeCell ref="Z274:AA274"/>
    <mergeCell ref="AF274:AG274"/>
    <mergeCell ref="AH274:AI274"/>
    <mergeCell ref="AJ274:AK274"/>
    <mergeCell ref="AN274:AO274"/>
    <mergeCell ref="AP274:AQ274"/>
    <mergeCell ref="AR274:AS274"/>
    <mergeCell ref="AT274:AU274"/>
    <mergeCell ref="AX274:AY274"/>
    <mergeCell ref="V275:W275"/>
    <mergeCell ref="X275:Y275"/>
    <mergeCell ref="Z275:AA275"/>
    <mergeCell ref="AF275:AG275"/>
    <mergeCell ref="AH275:AI275"/>
    <mergeCell ref="AJ275:AK275"/>
    <mergeCell ref="AN275:AO275"/>
    <mergeCell ref="AP275:AQ275"/>
    <mergeCell ref="AR275:AS275"/>
    <mergeCell ref="AT275:AU275"/>
    <mergeCell ref="AX275:AY275"/>
    <mergeCell ref="V276:W276"/>
    <mergeCell ref="X276:Y276"/>
    <mergeCell ref="Z276:AA276"/>
    <mergeCell ref="AF276:AG276"/>
    <mergeCell ref="AH276:AI276"/>
    <mergeCell ref="AJ276:AK276"/>
    <mergeCell ref="AN276:AO276"/>
    <mergeCell ref="AP276:AQ276"/>
    <mergeCell ref="AR276:AS276"/>
    <mergeCell ref="AT276:AU276"/>
    <mergeCell ref="AX276:AY276"/>
    <mergeCell ref="V277:W277"/>
    <mergeCell ref="X277:Y277"/>
    <mergeCell ref="Z277:AA277"/>
    <mergeCell ref="AF277:AG277"/>
    <mergeCell ref="AH277:AI277"/>
    <mergeCell ref="AJ277:AK277"/>
    <mergeCell ref="AN277:AO277"/>
    <mergeCell ref="AP277:AQ277"/>
    <mergeCell ref="AR277:AS277"/>
    <mergeCell ref="AT277:AU277"/>
    <mergeCell ref="AX277:AY277"/>
    <mergeCell ref="V278:W278"/>
    <mergeCell ref="X278:Y278"/>
    <mergeCell ref="Z278:AA278"/>
    <mergeCell ref="AF278:AG278"/>
    <mergeCell ref="AH278:AI278"/>
    <mergeCell ref="AJ278:AK278"/>
    <mergeCell ref="AN278:AO278"/>
    <mergeCell ref="AP278:AQ278"/>
    <mergeCell ref="AR278:AS278"/>
    <mergeCell ref="AT278:AU278"/>
    <mergeCell ref="AX278:AY278"/>
    <mergeCell ref="V279:W279"/>
    <mergeCell ref="X279:Y279"/>
    <mergeCell ref="Z279:AA279"/>
    <mergeCell ref="AF279:AG279"/>
    <mergeCell ref="AH279:AI279"/>
    <mergeCell ref="AJ279:AK279"/>
    <mergeCell ref="AN279:AO279"/>
    <mergeCell ref="AP279:AQ279"/>
    <mergeCell ref="AR279:AS279"/>
    <mergeCell ref="AT279:AU279"/>
    <mergeCell ref="AX279:AY279"/>
    <mergeCell ref="V280:W280"/>
    <mergeCell ref="X280:Y280"/>
    <mergeCell ref="Z280:AA280"/>
    <mergeCell ref="AF280:AG280"/>
    <mergeCell ref="AH280:AI280"/>
    <mergeCell ref="AJ280:AK280"/>
    <mergeCell ref="AN280:AO280"/>
    <mergeCell ref="AP280:AQ280"/>
    <mergeCell ref="AR280:AS280"/>
    <mergeCell ref="AT280:AU280"/>
    <mergeCell ref="AX280:AY280"/>
    <mergeCell ref="V281:W281"/>
    <mergeCell ref="X281:Y281"/>
    <mergeCell ref="Z281:AA281"/>
    <mergeCell ref="AF281:AG281"/>
    <mergeCell ref="AH281:AI281"/>
    <mergeCell ref="AJ281:AK281"/>
    <mergeCell ref="AN281:AO281"/>
    <mergeCell ref="AP281:AQ281"/>
    <mergeCell ref="AR281:AS281"/>
    <mergeCell ref="AT281:AU281"/>
    <mergeCell ref="AX281:AY281"/>
    <mergeCell ref="V282:W282"/>
    <mergeCell ref="X282:Y282"/>
    <mergeCell ref="Z282:AA282"/>
    <mergeCell ref="AF282:AG282"/>
    <mergeCell ref="AH282:AI282"/>
    <mergeCell ref="AJ282:AK282"/>
    <mergeCell ref="AN282:AO282"/>
    <mergeCell ref="AP282:AQ282"/>
    <mergeCell ref="AR282:AS282"/>
    <mergeCell ref="AT282:AU282"/>
    <mergeCell ref="AX282:AY282"/>
    <mergeCell ref="V283:W283"/>
    <mergeCell ref="X283:Y283"/>
    <mergeCell ref="Z283:AA283"/>
    <mergeCell ref="AF283:AG283"/>
    <mergeCell ref="AH283:AI283"/>
    <mergeCell ref="AJ283:AK283"/>
    <mergeCell ref="AN283:AO283"/>
    <mergeCell ref="AP283:AQ283"/>
    <mergeCell ref="AR283:AS283"/>
    <mergeCell ref="AT283:AU283"/>
    <mergeCell ref="AX283:AY283"/>
    <mergeCell ref="V284:W284"/>
    <mergeCell ref="X284:Y284"/>
    <mergeCell ref="Z284:AA284"/>
    <mergeCell ref="AF284:AG284"/>
    <mergeCell ref="AH284:AI284"/>
    <mergeCell ref="AJ284:AK284"/>
    <mergeCell ref="AN284:AO284"/>
    <mergeCell ref="AP284:AQ284"/>
    <mergeCell ref="AR284:AS284"/>
    <mergeCell ref="AT284:AU284"/>
    <mergeCell ref="AX284:AY284"/>
    <mergeCell ref="V285:W285"/>
    <mergeCell ref="X285:Y285"/>
    <mergeCell ref="Z285:AA285"/>
    <mergeCell ref="AF285:AG285"/>
    <mergeCell ref="AH285:AI285"/>
    <mergeCell ref="AJ285:AK285"/>
    <mergeCell ref="AN285:AO285"/>
    <mergeCell ref="AP285:AQ285"/>
    <mergeCell ref="AR285:AS285"/>
    <mergeCell ref="AT285:AU285"/>
    <mergeCell ref="AX285:AY285"/>
    <mergeCell ref="V286:W286"/>
    <mergeCell ref="X286:Y286"/>
    <mergeCell ref="Z286:AA286"/>
    <mergeCell ref="AF286:AG286"/>
    <mergeCell ref="AH286:AI286"/>
    <mergeCell ref="AJ286:AK286"/>
    <mergeCell ref="AN286:AO286"/>
    <mergeCell ref="AP286:AQ286"/>
    <mergeCell ref="AR286:AS286"/>
    <mergeCell ref="AT286:AU286"/>
    <mergeCell ref="AX286:AY286"/>
    <mergeCell ref="V287:W287"/>
    <mergeCell ref="X287:Y287"/>
    <mergeCell ref="Z287:AA287"/>
    <mergeCell ref="AF287:AG287"/>
    <mergeCell ref="AH287:AI287"/>
    <mergeCell ref="AJ287:AK287"/>
    <mergeCell ref="AN287:AO287"/>
    <mergeCell ref="AP287:AQ287"/>
    <mergeCell ref="AR287:AS287"/>
    <mergeCell ref="AT287:AU287"/>
    <mergeCell ref="AX287:AY287"/>
    <mergeCell ref="V288:W288"/>
    <mergeCell ref="X288:Y288"/>
    <mergeCell ref="Z288:AA288"/>
    <mergeCell ref="AF288:AG288"/>
    <mergeCell ref="AH288:AI288"/>
    <mergeCell ref="AJ288:AK288"/>
    <mergeCell ref="AN288:AO288"/>
    <mergeCell ref="AP288:AQ288"/>
    <mergeCell ref="AR288:AS288"/>
    <mergeCell ref="AT288:AU288"/>
    <mergeCell ref="AX288:AY288"/>
    <mergeCell ref="V289:W289"/>
    <mergeCell ref="X289:Y289"/>
    <mergeCell ref="Z289:AA289"/>
    <mergeCell ref="AF289:AG289"/>
    <mergeCell ref="AH289:AI289"/>
    <mergeCell ref="AJ289:AK289"/>
    <mergeCell ref="AN289:AO289"/>
    <mergeCell ref="AP289:AQ289"/>
    <mergeCell ref="AR289:AS289"/>
    <mergeCell ref="AT289:AU289"/>
    <mergeCell ref="AX289:AY289"/>
    <mergeCell ref="V290:W290"/>
    <mergeCell ref="X290:Y290"/>
    <mergeCell ref="Z290:AA290"/>
    <mergeCell ref="AF290:AG290"/>
    <mergeCell ref="AH290:AI290"/>
    <mergeCell ref="AJ290:AK290"/>
    <mergeCell ref="AN290:AO290"/>
    <mergeCell ref="AP290:AQ290"/>
    <mergeCell ref="AR290:AS290"/>
    <mergeCell ref="AT290:AU290"/>
    <mergeCell ref="AX290:AY290"/>
    <mergeCell ref="V291:W291"/>
    <mergeCell ref="X291:Y291"/>
    <mergeCell ref="Z291:AA291"/>
    <mergeCell ref="AF291:AG291"/>
    <mergeCell ref="AH291:AI291"/>
    <mergeCell ref="AJ291:AK291"/>
    <mergeCell ref="AN291:AO291"/>
    <mergeCell ref="AP291:AQ291"/>
    <mergeCell ref="AR291:AS291"/>
    <mergeCell ref="AT291:AU291"/>
    <mergeCell ref="AX291:AY291"/>
    <mergeCell ref="V292:W292"/>
    <mergeCell ref="X292:Y292"/>
    <mergeCell ref="Z292:AA292"/>
    <mergeCell ref="AF292:AG292"/>
    <mergeCell ref="AH292:AI292"/>
    <mergeCell ref="AJ292:AK292"/>
    <mergeCell ref="AN292:AO292"/>
    <mergeCell ref="AP292:AQ292"/>
    <mergeCell ref="AR292:AS292"/>
    <mergeCell ref="AT292:AU292"/>
    <mergeCell ref="AX292:AY292"/>
    <mergeCell ref="V293:W293"/>
    <mergeCell ref="X293:Y293"/>
    <mergeCell ref="Z293:AA293"/>
    <mergeCell ref="AF293:AG293"/>
    <mergeCell ref="AH293:AI293"/>
    <mergeCell ref="AJ293:AK293"/>
    <mergeCell ref="AN293:AO293"/>
    <mergeCell ref="AP293:AQ293"/>
    <mergeCell ref="AR293:AS293"/>
    <mergeCell ref="AT293:AU293"/>
    <mergeCell ref="AX293:AY293"/>
    <mergeCell ref="V294:W294"/>
    <mergeCell ref="X294:Y294"/>
    <mergeCell ref="Z294:AA294"/>
    <mergeCell ref="AF294:AG294"/>
    <mergeCell ref="AH294:AI294"/>
    <mergeCell ref="AJ294:AK294"/>
    <mergeCell ref="AN294:AO294"/>
    <mergeCell ref="AP294:AQ294"/>
    <mergeCell ref="AR294:AS294"/>
    <mergeCell ref="AT294:AU294"/>
    <mergeCell ref="AX294:AY294"/>
    <mergeCell ref="V295:W295"/>
    <mergeCell ref="X295:Y295"/>
    <mergeCell ref="Z295:AA295"/>
    <mergeCell ref="AF295:AG295"/>
    <mergeCell ref="AH295:AI295"/>
    <mergeCell ref="AJ295:AK295"/>
    <mergeCell ref="AN295:AO295"/>
    <mergeCell ref="AP295:AQ295"/>
    <mergeCell ref="AR295:AS295"/>
    <mergeCell ref="AT295:AU295"/>
    <mergeCell ref="AX295:AY295"/>
    <mergeCell ref="V296:W296"/>
    <mergeCell ref="X296:Y296"/>
    <mergeCell ref="Z296:AA296"/>
    <mergeCell ref="AF296:AG296"/>
    <mergeCell ref="AH296:AI296"/>
    <mergeCell ref="AJ296:AK296"/>
    <mergeCell ref="AN296:AO296"/>
    <mergeCell ref="AP296:AQ296"/>
    <mergeCell ref="AR296:AS296"/>
    <mergeCell ref="AT296:AU296"/>
    <mergeCell ref="AX296:AY296"/>
    <mergeCell ref="V297:W297"/>
    <mergeCell ref="X297:Y297"/>
    <mergeCell ref="Z297:AA297"/>
    <mergeCell ref="AF297:AG297"/>
    <mergeCell ref="AH297:AI297"/>
    <mergeCell ref="AJ297:AK297"/>
    <mergeCell ref="AN297:AO297"/>
    <mergeCell ref="AP297:AQ297"/>
    <mergeCell ref="AR297:AS297"/>
    <mergeCell ref="AT297:AU297"/>
    <mergeCell ref="AX297:AY297"/>
    <mergeCell ref="V298:W298"/>
    <mergeCell ref="X298:Y298"/>
    <mergeCell ref="Z298:AA298"/>
    <mergeCell ref="AF298:AG298"/>
    <mergeCell ref="AH298:AI298"/>
    <mergeCell ref="AJ298:AK298"/>
    <mergeCell ref="AN298:AO298"/>
    <mergeCell ref="AP298:AQ298"/>
    <mergeCell ref="AR298:AS298"/>
    <mergeCell ref="AT298:AU298"/>
    <mergeCell ref="AX298:AY298"/>
    <mergeCell ref="V299:W299"/>
    <mergeCell ref="X299:Y299"/>
    <mergeCell ref="Z299:AA299"/>
    <mergeCell ref="AF299:AG299"/>
    <mergeCell ref="AH299:AI299"/>
    <mergeCell ref="AJ299:AK299"/>
    <mergeCell ref="AN299:AO299"/>
    <mergeCell ref="AP299:AQ299"/>
    <mergeCell ref="AR299:AS299"/>
    <mergeCell ref="AT299:AU299"/>
    <mergeCell ref="AX299:AY299"/>
    <mergeCell ref="V300:W300"/>
    <mergeCell ref="X300:Y300"/>
    <mergeCell ref="Z300:AA300"/>
    <mergeCell ref="AF300:AG300"/>
    <mergeCell ref="AH300:AI300"/>
    <mergeCell ref="AJ300:AK300"/>
    <mergeCell ref="AN300:AO300"/>
    <mergeCell ref="AP300:AQ300"/>
    <mergeCell ref="AR300:AS300"/>
    <mergeCell ref="AT300:AU300"/>
    <mergeCell ref="AX300:AY300"/>
    <mergeCell ref="V301:W301"/>
    <mergeCell ref="X301:Y301"/>
    <mergeCell ref="Z301:AA301"/>
    <mergeCell ref="AF301:AG301"/>
    <mergeCell ref="AH301:AI301"/>
    <mergeCell ref="AJ301:AK301"/>
    <mergeCell ref="AN301:AO301"/>
    <mergeCell ref="AP301:AQ301"/>
    <mergeCell ref="AR301:AS301"/>
    <mergeCell ref="AT301:AU301"/>
    <mergeCell ref="AX301:AY301"/>
    <mergeCell ref="V302:W302"/>
    <mergeCell ref="X302:Y302"/>
    <mergeCell ref="Z302:AA302"/>
    <mergeCell ref="AF302:AG302"/>
    <mergeCell ref="AH302:AI302"/>
    <mergeCell ref="AJ302:AK302"/>
    <mergeCell ref="AN302:AO302"/>
    <mergeCell ref="AP302:AQ302"/>
    <mergeCell ref="AR302:AS302"/>
    <mergeCell ref="AT302:AU302"/>
    <mergeCell ref="AX302:AY302"/>
    <mergeCell ref="V303:W303"/>
    <mergeCell ref="X303:Y303"/>
    <mergeCell ref="Z303:AA303"/>
    <mergeCell ref="AF303:AG303"/>
    <mergeCell ref="AH303:AI303"/>
    <mergeCell ref="AJ303:AK303"/>
    <mergeCell ref="AN303:AO303"/>
    <mergeCell ref="AP303:AQ303"/>
    <mergeCell ref="AR303:AS303"/>
    <mergeCell ref="AT303:AU303"/>
    <mergeCell ref="AX303:AY303"/>
    <mergeCell ref="V304:W304"/>
    <mergeCell ref="X304:Y304"/>
    <mergeCell ref="Z304:AA304"/>
    <mergeCell ref="AF304:AG304"/>
    <mergeCell ref="AH304:AI304"/>
    <mergeCell ref="AJ304:AK304"/>
    <mergeCell ref="AN304:AO304"/>
    <mergeCell ref="AP304:AQ304"/>
    <mergeCell ref="AR304:AS304"/>
    <mergeCell ref="AT304:AU304"/>
    <mergeCell ref="AX304:AY304"/>
    <mergeCell ref="V305:W305"/>
    <mergeCell ref="X305:Y305"/>
    <mergeCell ref="Z305:AA305"/>
    <mergeCell ref="AF305:AG305"/>
    <mergeCell ref="AH305:AI305"/>
    <mergeCell ref="AJ305:AK305"/>
    <mergeCell ref="AN305:AO305"/>
    <mergeCell ref="AP305:AQ305"/>
    <mergeCell ref="AR305:AS305"/>
    <mergeCell ref="AT305:AU305"/>
    <mergeCell ref="AX305:AY305"/>
    <mergeCell ref="V306:W306"/>
    <mergeCell ref="X306:Y306"/>
    <mergeCell ref="Z306:AA306"/>
    <mergeCell ref="AF306:AG306"/>
    <mergeCell ref="AH306:AI306"/>
    <mergeCell ref="AJ306:AK306"/>
    <mergeCell ref="AN306:AO306"/>
    <mergeCell ref="AP306:AQ306"/>
    <mergeCell ref="AR306:AS306"/>
    <mergeCell ref="AT306:AU306"/>
    <mergeCell ref="AX306:AY306"/>
    <mergeCell ref="V307:W307"/>
    <mergeCell ref="X307:Y307"/>
    <mergeCell ref="Z307:AA307"/>
    <mergeCell ref="AF307:AG307"/>
    <mergeCell ref="AH307:AI307"/>
    <mergeCell ref="AJ307:AK307"/>
    <mergeCell ref="AN307:AO307"/>
    <mergeCell ref="AP307:AQ307"/>
    <mergeCell ref="AR307:AS307"/>
    <mergeCell ref="AT307:AU307"/>
    <mergeCell ref="AX307:AY307"/>
    <mergeCell ref="V308:W308"/>
    <mergeCell ref="X308:Y308"/>
    <mergeCell ref="Z308:AA308"/>
    <mergeCell ref="AF308:AG308"/>
    <mergeCell ref="AH308:AI308"/>
    <mergeCell ref="AJ308:AK308"/>
    <mergeCell ref="AN308:AO308"/>
    <mergeCell ref="AP308:AQ308"/>
    <mergeCell ref="AR308:AS308"/>
    <mergeCell ref="AT308:AU308"/>
    <mergeCell ref="AX308:AY308"/>
    <mergeCell ref="V309:W309"/>
    <mergeCell ref="X309:Y309"/>
    <mergeCell ref="Z309:AA309"/>
    <mergeCell ref="AF309:AG309"/>
    <mergeCell ref="AH309:AI309"/>
    <mergeCell ref="AJ309:AK309"/>
    <mergeCell ref="AN309:AO309"/>
    <mergeCell ref="AP309:AQ309"/>
    <mergeCell ref="AR309:AS309"/>
    <mergeCell ref="AT309:AU309"/>
    <mergeCell ref="AX309:AY309"/>
    <mergeCell ref="AE312:AI312"/>
    <mergeCell ref="BC312:BG312"/>
    <mergeCell ref="G313:N313"/>
    <mergeCell ref="AE313:AL313"/>
    <mergeCell ref="G314:AC314"/>
    <mergeCell ref="BC314:CC314"/>
    <mergeCell ref="G315:AC315"/>
    <mergeCell ref="BC316:CC316"/>
    <mergeCell ref="BC317:CC317"/>
    <mergeCell ref="V310:W310"/>
    <mergeCell ref="X310:Y310"/>
    <mergeCell ref="Z310:AA310"/>
    <mergeCell ref="AF310:AG310"/>
    <mergeCell ref="AH310:AI310"/>
    <mergeCell ref="AJ310:AK310"/>
    <mergeCell ref="AN310:AO310"/>
    <mergeCell ref="AP310:AQ310"/>
    <mergeCell ref="AR310:AS310"/>
    <mergeCell ref="AT310:AU310"/>
    <mergeCell ref="AX310:AY310"/>
    <mergeCell ref="V311:W311"/>
    <mergeCell ref="X311:Y311"/>
    <mergeCell ref="Z311:AA311"/>
    <mergeCell ref="AF311:AG311"/>
    <mergeCell ref="AH311:AI311"/>
    <mergeCell ref="AJ311:AK311"/>
    <mergeCell ref="AN311:AO311"/>
    <mergeCell ref="AP311:AQ311"/>
    <mergeCell ref="AR311:AS311"/>
    <mergeCell ref="AT311:AU311"/>
    <mergeCell ref="AX311:AY311"/>
    <mergeCell ref="G312:K312"/>
  </mergeCells>
  <hyperlinks>
    <hyperlink ref="A15" location="'&lt;&lt; Data Source A'!G8" display="Overview (2005 - 17)"/>
    <hyperlink ref="G16" location="'&lt;&lt; Data Source A'!A8" display="&lt; Back"/>
    <hyperlink ref="B17" location="'&lt;&lt; Data Source A'!G59" display="'&lt;&lt; Data Source A'!G59"/>
    <hyperlink ref="B19" location="'&lt;&lt; Data Source A'!G138" display="Part 1"/>
    <hyperlink ref="C19" location="'&lt;&lt; Data Source A'!G233" display="Part 2"/>
    <hyperlink ref="N57" r:id="rId1" display="2. The intimate violence section of chapter 5 of the User Guide provides definitions of the various types of domestic abuse. "/>
    <hyperlink ref="N57" r:id="rId2" display="2. The intimate violence section of chapter 5 of the User Guide provides definitions of the various types of domestic abuse. "/>
    <hyperlink ref="N57" r:id="rId3" display="2. The intimate violence section of chapter 5 of the User Guide provides definitions of the various types of domestic abuse. "/>
    <hyperlink ref="N57" r:id="rId4" display="2. The intimate violence section of chapter 5 of the User Guide provides definitions of the various types of domestic abuse. "/>
    <hyperlink ref="N57" r:id="rId5" display="2. The intimate violence section of chapter 5 of the User Guide provides definitions of the various types of domestic abuse. "/>
    <hyperlink ref="N57" r:id="rId6" display="2. The intimate violence section of chapter 5 of the User Guide provides definitions of the various types of domestic abuse. "/>
    <hyperlink ref="N57" r:id="rId7" display="2. The intimate violence section of chapter 5 of the User Guide provides definitions of the various types of domestic abuse. "/>
    <hyperlink ref="N57" r:id="rId8" display="2. The intimate violence section of chapter 5 of the User Guide provides definitions of the various types of domestic abuse. "/>
    <hyperlink ref="T60" r:id="rId9" display="1. The sample size is lower from year ending March 2011 to year ending March 2013 due to use of a split-sample experiment. The methodological note titled &quot;split sample for intimate personal violence 2013-14&quot; provides further information."/>
    <hyperlink ref="T60" r:id="rId10" display="1. The sample size is lower from year ending March 2011 to year ending March 2013 due to use of a split-sample experiment. The methodological note titled &quot;split sample for intimate personal violence 2013-14&quot; provides further information."/>
    <hyperlink ref="T60" r:id="rId11" display="1. The sample size is lower from year ending March 2011 to year ending March 2013 due to use of a split-sample experiment. The methodological note titled &quot;split sample for intimate personal violence 2013-14&quot; provides further information."/>
    <hyperlink ref="T60" r:id="rId12" display="1. The sample size is lower from year ending March 2011 to year ending March 2013 due to use of a split-sample experiment. The methodological note titled &quot;split sample for intimate personal violence 2013-14&quot; provides further information."/>
    <hyperlink ref="T60" r:id="rId13" display="1. The sample size is lower from year ending March 2011 to year ending March 2013 due to use of a split-sample experiment. The methodological note titled &quot;split sample for intimate personal violence 2013-14&quot; provides further information."/>
    <hyperlink ref="T60" r:id="rId14" display="1. The sample size is lower from year ending March 2011 to year ending March 2013 due to use of a split-sample experiment. The methodological note titled &quot;split sample for intimate personal violence 2013-14&quot; provides further information."/>
    <hyperlink ref="T60" r:id="rId15" display="1. The sample size is lower from year ending March 2011 to year ending March 2013 due to use of a split-sample experiment. The methodological note titled &quot;split sample for intimate personal violence 2013-14&quot; provides further information."/>
    <hyperlink ref="T60" r:id="rId16" display="1. The sample size is lower from year ending March 2011 to year ending March 2013 due to use of a split-sample experiment. The methodological note titled &quot;split sample for intimate personal violence 2013-14&quot; provides further information."/>
    <hyperlink ref="T60" r:id="rId17" display="1. The sample size is lower from year ending March 2011 to year ending March 2013 due to use of a split-sample experiment. The methodological note titled &quot;split sample for intimate personal violence 2013-14&quot; provides further information."/>
    <hyperlink ref="T60" r:id="rId18" display="1. The sample size is lower from year ending March 2011 to year ending March 2013 due to use of a split-sample experiment. The methodological note titled &quot;split sample for intimate personal violence 2013-14&quot; provides further information."/>
    <hyperlink ref="T60" r:id="rId19" display="1. The sample size is lower from year ending March 2011 to year ending March 2013 due to use of a split-sample experiment. The methodological note titled &quot;split sample for intimate personal violence 2013-14&quot; provides further information."/>
    <hyperlink ref="T60" r:id="rId20" display="1. The sample size is lower from year ending March 2011 to year ending March 2013 due to use of a split-sample experiment. The methodological note titled &quot;split sample for intimate personal violence 2013-14&quot; provides further information."/>
    <hyperlink ref="T60" r:id="rId21" display="1. The sample size is lower from year ending March 2011 to year ending March 2013 due to use of a split-sample experiment. The methodological note titled &quot;split sample for intimate personal violence 2013-14&quot; provides further information."/>
    <hyperlink ref="T60" r:id="rId22" display="1. The sample size is lower from year ending March 2011 to year ending March 2013 due to use of a split-sample experiment. The methodological note titled &quot;split sample for intimate personal violence 2013-14&quot; provides further information."/>
    <hyperlink ref="F66" location="'&lt;&lt; Data Source A'!A8" display="&lt; Back"/>
    <hyperlink ref="F145" location="'&lt;&lt; Data Source A'!A8" display="&lt; Back"/>
    <hyperlink ref="N235" r:id="rId23" display="2. See Chapter 5 of the User Guide for definitions of the various types of intimate violence."/>
    <hyperlink ref="N235" r:id="rId24" display="2. See Chapter 5 of the User Guide for definitions of the various types of intimate violence."/>
    <hyperlink ref="N235" r:id="rId25" display="2. See Chapter 5 of the User Guide for definitions of the various types of intimate violence."/>
    <hyperlink ref="N235" r:id="rId26" display="2. See Chapter 5 of the User Guide for definitions of the various types of intimate violence."/>
    <hyperlink ref="N235" r:id="rId27" display="2. See Chapter 5 of the User Guide for definitions of the various types of intimate violence."/>
    <hyperlink ref="N235" r:id="rId28" display="2. See Chapter 5 of the User Guide for definitions of the various types of intimate violence."/>
    <hyperlink ref="N235" r:id="rId29" display="2. See Chapter 5 of the User Guide for definitions of the various types of intimate violence."/>
    <hyperlink ref="N235" r:id="rId30" display="2. See Chapter 5 of the User Guide for definitions of the various types of intimate violence."/>
    <hyperlink ref="AL235" r:id="rId31" display="2. See Chapter 5 of the User Guide for definitions of the various types of intimate violence."/>
    <hyperlink ref="AL235" r:id="rId32" display="2. See Chapter 5 of the User Guide for definitions of the various types of intimate violence."/>
    <hyperlink ref="AL235" r:id="rId33" display="2. See Chapter 5 of the User Guide for definitions of the various types of intimate violence."/>
    <hyperlink ref="AL235" r:id="rId34" display="2. See Chapter 5 of the User Guide for definitions of the various types of intimate violence."/>
    <hyperlink ref="AL235" r:id="rId35" display="2. See Chapter 5 of the User Guide for definitions of the various types of intimate violence."/>
    <hyperlink ref="AL235" r:id="rId36" display="2. See Chapter 5 of the User Guide for definitions of the various types of intimate violence."/>
    <hyperlink ref="AL235" r:id="rId37" display="2. See Chapter 5 of the User Guide for definitions of the various types of intimate violence."/>
    <hyperlink ref="AL235" r:id="rId38" display="2. See Chapter 5 of the User Guide for definitions of the various types of intimate violence."/>
    <hyperlink ref="BJ235" r:id="rId39" display="2. The intimate violence section of chapter 5 of the User Guide provides definitions of the various types of domestic abuse. "/>
    <hyperlink ref="BJ235" r:id="rId40" display="2. The intimate violence section of chapter 5 of the User Guide provides definitions of the various types of domestic abuse. "/>
    <hyperlink ref="BJ235" r:id="rId41" display="2. The intimate violence section of chapter 5 of the User Guide provides definitions of the various types of domestic abuse. "/>
    <hyperlink ref="BJ235" r:id="rId42" display="2. The intimate violence section of chapter 5 of the User Guide provides definitions of the various types of domestic abuse. "/>
    <hyperlink ref="BJ235" r:id="rId43" display="2. The intimate violence section of chapter 5 of the User Guide provides definitions of the various types of domestic abuse. "/>
    <hyperlink ref="BJ235" r:id="rId44" display="2. The intimate violence section of chapter 5 of the User Guide provides definitions of the various types of domestic abuse. "/>
    <hyperlink ref="BJ235" r:id="rId45" display="2. The intimate violence section of chapter 5 of the User Guide provides definitions of the various types of domestic abuse. "/>
    <hyperlink ref="BJ235" r:id="rId46" display="2. The intimate violence section of chapter 5 of the User Guide provides definitions of the various types of domestic abuse. "/>
    <hyperlink ref="AC236" r:id="rId47" display="3. See Sections 7.1 and 7.2 of the User Guide for definitions of area and household characteristics."/>
    <hyperlink ref="AC236" r:id="rId48" display="3. See Sections 7.1 and 7.2 of the User Guide for definitions of area and household characteristics."/>
    <hyperlink ref="AC236" r:id="rId49" display="3. See Sections 7.1 and 7.2 of the User Guide for definitions of area and household characteristics."/>
    <hyperlink ref="AC236" r:id="rId50" display="3. See Sections 7.1 and 7.2 of the User Guide for definitions of area and household characteristics."/>
    <hyperlink ref="AC236" r:id="rId51" display="3. See Sections 7.1 and 7.2 of the User Guide for definitions of area and household characteristics."/>
    <hyperlink ref="AC236" r:id="rId52" display="3. See Sections 7.1 and 7.2 of the User Guide for definitions of area and household characteristics."/>
    <hyperlink ref="AC236" r:id="rId53" display="3. See Sections 7.1 and 7.2 of the User Guide for definitions of area and household characteristics."/>
    <hyperlink ref="AC236" r:id="rId54" display="3. See Sections 7.1 and 7.2 of the User Guide for definitions of area and household characteristics."/>
    <hyperlink ref="AC236" r:id="rId55" display="3. See Sections 7.1 and 7.2 of the User Guide for definitions of area and household characteristics."/>
    <hyperlink ref="AC236" r:id="rId56" display="3. See Sections 7.1 and 7.2 of the User Guide for definitions of area and household characteristics."/>
    <hyperlink ref="AC236" r:id="rId57" display="3. See Sections 7.1 and 7.2 of the User Guide for definitions of area and household characteristics."/>
    <hyperlink ref="AC236" r:id="rId58" display="3. See Sections 7.1 and 7.2 of the User Guide for definitions of area and household characteristics."/>
    <hyperlink ref="AC236" r:id="rId59" display="3. See Sections 7.1 and 7.2 of the User Guide for definitions of area and household characteristics."/>
    <hyperlink ref="AC236" r:id="rId60" display="3. See Sections 7.1 and 7.2 of the User Guide for definitions of area and household characteristics."/>
    <hyperlink ref="AC236" r:id="rId61" display="3. See Sections 7.1 and 7.2 of the User Guide for definitions of area and household characteristics."/>
    <hyperlink ref="AC236" r:id="rId62" display="3. See Sections 7.1 and 7.2 of the User Guide for definitions of area and household characteristics."/>
    <hyperlink ref="AC236" r:id="rId63" display="3. See Sections 7.1 and 7.2 of the User Guide for definitions of area and household characteristics."/>
    <hyperlink ref="AC236" r:id="rId64" display="3. See Sections 7.1 and 7.2 of the User Guide for definitions of area and household characteristics."/>
    <hyperlink ref="AC236" r:id="rId65" display="3. See Sections 7.1 and 7.2 of the User Guide for definitions of area and household characteristics."/>
    <hyperlink ref="AC236" r:id="rId66" display="3. See Sections 7.1 and 7.2 of the User Guide for definitions of area and household characteristics."/>
    <hyperlink ref="AC236" r:id="rId67" display="3. See Sections 7.1 and 7.2 of the User Guide for definitions of area and household characteristics."/>
    <hyperlink ref="AC236" r:id="rId68" display="3. See Sections 7.1 and 7.2 of the User Guide for definitions of area and household characteristics."/>
    <hyperlink ref="AC236" r:id="rId69" display="3. See Sections 7.1 and 7.2 of the User Guide for definitions of area and household characteristics."/>
    <hyperlink ref="BA236" r:id="rId70" display="3. See Sections 7.1 and 7.2 of the User Guide for definitions of area and household characteristics."/>
    <hyperlink ref="BA236" r:id="rId71" display="3. See Sections 7.1 and 7.2 of the User Guide for definitions of area and household characteristics."/>
    <hyperlink ref="BA236" r:id="rId72" display="3. See Sections 7.1 and 7.2 of the User Guide for definitions of area and household characteristics."/>
    <hyperlink ref="BA236" r:id="rId73" display="3. See Sections 7.1 and 7.2 of the User Guide for definitions of area and household characteristics."/>
    <hyperlink ref="BA236" r:id="rId74" display="3. See Sections 7.1 and 7.2 of the User Guide for definitions of area and household characteristics."/>
    <hyperlink ref="BA236" r:id="rId75" display="3. See Sections 7.1 and 7.2 of the User Guide for definitions of area and household characteristics."/>
    <hyperlink ref="BA236" r:id="rId76" display="3. See Sections 7.1 and 7.2 of the User Guide for definitions of area and household characteristics."/>
    <hyperlink ref="BA236" r:id="rId77" display="3. See Sections 7.1 and 7.2 of the User Guide for definitions of area and household characteristics."/>
    <hyperlink ref="BA236" r:id="rId78" display="3. See Sections 7.1 and 7.2 of the User Guide for definitions of area and household characteristics."/>
    <hyperlink ref="BA236" r:id="rId79" display="3. See Sections 7.1 and 7.2 of the User Guide for definitions of area and household characteristics."/>
    <hyperlink ref="BA236" r:id="rId80" display="3. See Sections 7.1 and 7.2 of the User Guide for definitions of area and household characteristics."/>
    <hyperlink ref="BA236" r:id="rId81" display="3. See Sections 7.1 and 7.2 of the User Guide for definitions of area and household characteristics."/>
    <hyperlink ref="BA236" r:id="rId82" display="3. See Sections 7.1 and 7.2 of the User Guide for definitions of area and household characteristics."/>
    <hyperlink ref="BA236" r:id="rId83" display="3. See Sections 7.1 and 7.2 of the User Guide for definitions of area and household characteristics."/>
    <hyperlink ref="BA236" r:id="rId84" display="3. See Sections 7.1 and 7.2 of the User Guide for definitions of area and household characteristics."/>
    <hyperlink ref="BA236" r:id="rId85" display="3. See Sections 7.1 and 7.2 of the User Guide for definitions of area and household characteristics."/>
    <hyperlink ref="BA236" r:id="rId86" display="3. See Sections 7.1 and 7.2 of the User Guide for definitions of area and household characteristics."/>
    <hyperlink ref="BA236" r:id="rId87" display="3. See Sections 7.1 and 7.2 of the User Guide for definitions of area and household characteristics."/>
    <hyperlink ref="BA236" r:id="rId88" display="3. See Sections 7.1 and 7.2 of the User Guide for definitions of area and household characteristics."/>
    <hyperlink ref="BA236" r:id="rId89" display="3. See Sections 7.1 and 7.2 of the User Guide for definitions of area and household characteristics."/>
    <hyperlink ref="BA236" r:id="rId90" display="3. See Sections 7.1 and 7.2 of the User Guide for definitions of area and household characteristics."/>
    <hyperlink ref="BA236" r:id="rId91" display="3. See Sections 7.1 and 7.2 of the User Guide for definitions of area and household characteristics."/>
    <hyperlink ref="BA236" r:id="rId92" display="3. See Sections 7.1 and 7.2 of the User Guide for definitions of area and household characteristics."/>
    <hyperlink ref="CC236" r:id="rId93" display="3. See Sections 7.1 and 7.2 of the User Guide for definitions of area and household characteristics."/>
    <hyperlink ref="CC236" r:id="rId94" display="3. See Sections 7.1 and 7.2 of the User Guide for definitions of area and household characteristics."/>
    <hyperlink ref="CC236" r:id="rId95" display="3. See Sections 7.1 and 7.2 of the User Guide for definitions of area and household characteristics."/>
    <hyperlink ref="CC236" r:id="rId96" display="3. See Sections 7.1 and 7.2 of the User Guide for definitions of area and household characteristics."/>
    <hyperlink ref="CC236" r:id="rId97" display="3. See Sections 7.1 and 7.2 of the User Guide for definitions of area and household characteristics."/>
    <hyperlink ref="CC236" r:id="rId98" display="3. See Sections 7.1 and 7.2 of the User Guide for definitions of area and household characteristics."/>
    <hyperlink ref="CC236" r:id="rId99" display="3. See Sections 7.1 and 7.2 of the User Guide for definitions of area and household characteristics."/>
    <hyperlink ref="CC236" r:id="rId100" display="3. See Sections 7.1 and 7.2 of the User Guide for definitions of area and household characteristics."/>
    <hyperlink ref="CC236" r:id="rId101" display="3. See Sections 7.1 and 7.2 of the User Guide for definitions of area and household characteristics."/>
    <hyperlink ref="CC236" r:id="rId102" display="3. See Sections 7.1 and 7.2 of the User Guide for definitions of area and household characteristics."/>
    <hyperlink ref="CC236" r:id="rId103" display="3. See Sections 7.1 and 7.2 of the User Guide for definitions of area and household characteristics."/>
    <hyperlink ref="CC236" r:id="rId104" display="3. See Sections 7.1 and 7.2 of the User Guide for definitions of area and household characteristics."/>
    <hyperlink ref="CC236" r:id="rId105" display="3. See Sections 7.1 and 7.2 of the User Guide for definitions of area and household characteristics."/>
    <hyperlink ref="CC236" r:id="rId106" display="3. See Sections 7.1 and 7.2 of the User Guide for definitions of area and household characteristics."/>
    <hyperlink ref="CC236" r:id="rId107" display="3. See Sections 7.1 and 7.2 of the User Guide for definitions of area and household characteristics."/>
    <hyperlink ref="CC236" r:id="rId108" display="3. See Sections 7.1 and 7.2 of the User Guide for definitions of area and household characteristics."/>
    <hyperlink ref="CC236" r:id="rId109" display="3. See Sections 7.1 and 7.2 of the User Guide for definitions of area and household characteristics."/>
    <hyperlink ref="CC236" r:id="rId110" display="3. See Sections 7.1 and 7.2 of the User Guide for definitions of area and household characteristics."/>
    <hyperlink ref="CC236" r:id="rId111" display="3. See Sections 7.1 and 7.2 of the User Guide for definitions of area and household characteristics."/>
    <hyperlink ref="CC236" r:id="rId112" display="3. See Sections 7.1 and 7.2 of the User Guide for definitions of area and household characteristics."/>
    <hyperlink ref="CC236" r:id="rId113" display="3. See Sections 7.1 and 7.2 of the User Guide for definitions of area and household characteristics."/>
    <hyperlink ref="CC236" r:id="rId114" display="3. See Sections 7.1 and 7.2 of the User Guide for definitions of area and household characteristics."/>
    <hyperlink ref="CC236" r:id="rId115" display="3. See Sections 7.1 and 7.2 of the User Guide for definitions of area and household characteristics."/>
    <hyperlink ref="CC236" r:id="rId116" display="3. See Sections 7.1 and 7.2 of the User Guide for definitions of area and household characteristics."/>
    <hyperlink ref="CC236" r:id="rId117" display="3. See Sections 7.1 and 7.2 of the User Guide for definitions of area and household characteristics."/>
    <hyperlink ref="CC236" r:id="rId118" display="3. See Sections 7.1 and 7.2 of the User Guide for definitions of area and household characteristics."/>
    <hyperlink ref="CC236" r:id="rId119" display="3. See Sections 7.1 and 7.2 of the User Guide for definitions of area and household characteristics."/>
    <hyperlink ref="F240" location="'&lt;&lt; Data Source A'!A8" display="&lt; Back"/>
    <hyperlink ref="N313" r:id="rId120" display="2. See Chapter 5 of the User Guide for definitions of the various types of intimate violence."/>
    <hyperlink ref="N313" r:id="rId121" display="2. See Chapter 5 of the User Guide for definitions of the various types of intimate violence."/>
    <hyperlink ref="N313" r:id="rId122" display="2. See Chapter 5 of the User Guide for definitions of the various types of intimate violence."/>
    <hyperlink ref="N313" r:id="rId123" display="2. See Chapter 5 of the User Guide for definitions of the various types of intimate violence."/>
    <hyperlink ref="N313" r:id="rId124" display="2. See Chapter 5 of the User Guide for definitions of the various types of intimate violence."/>
    <hyperlink ref="N313" r:id="rId125" display="2. See Chapter 5 of the User Guide for definitions of the various types of intimate violence."/>
    <hyperlink ref="N313" r:id="rId126" display="2. See Chapter 5 of the User Guide for definitions of the various types of intimate violence."/>
    <hyperlink ref="N313" r:id="rId127" display="2. See Chapter 5 of the User Guide for definitions of the various types of intimate violence."/>
    <hyperlink ref="AL313" r:id="rId128" display="2. See Chapter 5 of the User Guide for definitions of the various types of intimate violence."/>
    <hyperlink ref="AL313" r:id="rId129" display="2. See Chapter 5 of the User Guide for definitions of the various types of intimate violence."/>
    <hyperlink ref="AL313" r:id="rId130" display="2. See Chapter 5 of the User Guide for definitions of the various types of intimate violence."/>
    <hyperlink ref="AL313" r:id="rId131" display="2. See Chapter 5 of the User Guide for definitions of the various types of intimate violence."/>
    <hyperlink ref="AL313" r:id="rId132" display="2. See Chapter 5 of the User Guide for definitions of the various types of intimate violence."/>
    <hyperlink ref="AL313" r:id="rId133" display="2. See Chapter 5 of the User Guide for definitions of the various types of intimate violence."/>
    <hyperlink ref="AL313" r:id="rId134" display="2. See Chapter 5 of the User Guide for definitions of the various types of intimate violence."/>
    <hyperlink ref="AL313" r:id="rId135" display="2. See Chapter 5 of the User Guide for definitions of the various types of intimate violence."/>
    <hyperlink ref="BJ313" r:id="rId136" display="2. The intimate violence section of chapter 5 of the User Guide provides definitions of the various types of domestic abuse. "/>
    <hyperlink ref="BJ313" r:id="rId137" display="2. The intimate violence section of chapter 5 of the User Guide provides definitions of the various types of domestic abuse. "/>
    <hyperlink ref="BJ313" r:id="rId138" display="2. The intimate violence section of chapter 5 of the User Guide provides definitions of the various types of domestic abuse. "/>
    <hyperlink ref="BJ313" r:id="rId139" display="2. The intimate violence section of chapter 5 of the User Guide provides definitions of the various types of domestic abuse. "/>
    <hyperlink ref="BJ313" r:id="rId140" display="2. The intimate violence section of chapter 5 of the User Guide provides definitions of the various types of domestic abuse. "/>
    <hyperlink ref="BJ313" r:id="rId141" display="2. The intimate violence section of chapter 5 of the User Guide provides definitions of the various types of domestic abuse. "/>
    <hyperlink ref="BJ313" r:id="rId142" display="2. The intimate violence section of chapter 5 of the User Guide provides definitions of the various types of domestic abuse. "/>
    <hyperlink ref="BJ313" r:id="rId143" display="2. The intimate violence section of chapter 5 of the User Guide provides definitions of the various types of domestic abuse. "/>
    <hyperlink ref="AC314" r:id="rId144" display="3. See Sections 7.1 and 7.2 of the User Guide for definitions of area and household characteristics."/>
    <hyperlink ref="AC314" r:id="rId145" display="3. See Sections 7.1 and 7.2 of the User Guide for definitions of area and household characteristics."/>
    <hyperlink ref="AC314" r:id="rId146" display="3. See Sections 7.1 and 7.2 of the User Guide for definitions of area and household characteristics."/>
    <hyperlink ref="AC314" r:id="rId147" display="3. See Sections 7.1 and 7.2 of the User Guide for definitions of area and household characteristics."/>
    <hyperlink ref="AC314" r:id="rId148" display="3. See Sections 7.1 and 7.2 of the User Guide for definitions of area and household characteristics."/>
    <hyperlink ref="AC314" r:id="rId149" display="3. See Sections 7.1 and 7.2 of the User Guide for definitions of area and household characteristics."/>
    <hyperlink ref="AC314" r:id="rId150" display="3. See Sections 7.1 and 7.2 of the User Guide for definitions of area and household characteristics."/>
    <hyperlink ref="AC314" r:id="rId151" display="3. See Sections 7.1 and 7.2 of the User Guide for definitions of area and household characteristics."/>
    <hyperlink ref="AC314" r:id="rId152" display="3. See Sections 7.1 and 7.2 of the User Guide for definitions of area and household characteristics."/>
    <hyperlink ref="AC314" r:id="rId153" display="3. See Sections 7.1 and 7.2 of the User Guide for definitions of area and household characteristics."/>
    <hyperlink ref="AC314" r:id="rId154" display="3. See Sections 7.1 and 7.2 of the User Guide for definitions of area and household characteristics."/>
    <hyperlink ref="AC314" r:id="rId155" display="3. See Sections 7.1 and 7.2 of the User Guide for definitions of area and household characteristics."/>
    <hyperlink ref="AC314" r:id="rId156" display="3. See Sections 7.1 and 7.2 of the User Guide for definitions of area and household characteristics."/>
    <hyperlink ref="AC314" r:id="rId157" display="3. See Sections 7.1 and 7.2 of the User Guide for definitions of area and household characteristics."/>
    <hyperlink ref="AC314" r:id="rId158" display="3. See Sections 7.1 and 7.2 of the User Guide for definitions of area and household characteristics."/>
    <hyperlink ref="AC314" r:id="rId159" display="3. See Sections 7.1 and 7.2 of the User Guide for definitions of area and household characteristics."/>
    <hyperlink ref="AC314" r:id="rId160" display="3. See Sections 7.1 and 7.2 of the User Guide for definitions of area and household characteristics."/>
    <hyperlink ref="AC314" r:id="rId161" display="3. See Sections 7.1 and 7.2 of the User Guide for definitions of area and household characteristics."/>
    <hyperlink ref="AC314" r:id="rId162" display="3. See Sections 7.1 and 7.2 of the User Guide for definitions of area and household characteristics."/>
    <hyperlink ref="AC314" r:id="rId163" display="3. See Sections 7.1 and 7.2 of the User Guide for definitions of area and household characteristics."/>
    <hyperlink ref="AC314" r:id="rId164" display="3. See Sections 7.1 and 7.2 of the User Guide for definitions of area and household characteristics."/>
    <hyperlink ref="AC314" r:id="rId165" display="3. See Sections 7.1 and 7.2 of the User Guide for definitions of area and household characteristics."/>
    <hyperlink ref="AC314" r:id="rId166" display="3. See Sections 7.1 and 7.2 of the User Guide for definitions of area and household characteristics."/>
    <hyperlink ref="BA314" r:id="rId167" display="3. See Sections 7.1 and 7.2 of the User Guide for definitions of area and household characteristics."/>
    <hyperlink ref="BA314" r:id="rId168" display="3. See Sections 7.1 and 7.2 of the User Guide for definitions of area and household characteristics."/>
    <hyperlink ref="BA314" r:id="rId169" display="3. See Sections 7.1 and 7.2 of the User Guide for definitions of area and household characteristics."/>
    <hyperlink ref="BA314" r:id="rId170" display="3. See Sections 7.1 and 7.2 of the User Guide for definitions of area and household characteristics."/>
    <hyperlink ref="BA314" r:id="rId171" display="3. See Sections 7.1 and 7.2 of the User Guide for definitions of area and household characteristics."/>
    <hyperlink ref="BA314" r:id="rId172" display="3. See Sections 7.1 and 7.2 of the User Guide for definitions of area and household characteristics."/>
    <hyperlink ref="BA314" r:id="rId173" display="3. See Sections 7.1 and 7.2 of the User Guide for definitions of area and household characteristics."/>
    <hyperlink ref="BA314" r:id="rId174" display="3. See Sections 7.1 and 7.2 of the User Guide for definitions of area and household characteristics."/>
    <hyperlink ref="BA314" r:id="rId175" display="3. See Sections 7.1 and 7.2 of the User Guide for definitions of area and household characteristics."/>
    <hyperlink ref="BA314" r:id="rId176" display="3. See Sections 7.1 and 7.2 of the User Guide for definitions of area and household characteristics."/>
    <hyperlink ref="BA314" r:id="rId177" display="3. See Sections 7.1 and 7.2 of the User Guide for definitions of area and household characteristics."/>
    <hyperlink ref="BA314" r:id="rId178" display="3. See Sections 7.1 and 7.2 of the User Guide for definitions of area and household characteristics."/>
    <hyperlink ref="BA314" r:id="rId179" display="3. See Sections 7.1 and 7.2 of the User Guide for definitions of area and household characteristics."/>
    <hyperlink ref="BA314" r:id="rId180" display="3. See Sections 7.1 and 7.2 of the User Guide for definitions of area and household characteristics."/>
    <hyperlink ref="BA314" r:id="rId181" display="3. See Sections 7.1 and 7.2 of the User Guide for definitions of area and household characteristics."/>
    <hyperlink ref="BA314" r:id="rId182" display="3. See Sections 7.1 and 7.2 of the User Guide for definitions of area and household characteristics."/>
    <hyperlink ref="BA314" r:id="rId183" display="3. See Sections 7.1 and 7.2 of the User Guide for definitions of area and household characteristics."/>
    <hyperlink ref="BA314" r:id="rId184" display="3. See Sections 7.1 and 7.2 of the User Guide for definitions of area and household characteristics."/>
    <hyperlink ref="BA314" r:id="rId185" display="3. See Sections 7.1 and 7.2 of the User Guide for definitions of area and household characteristics."/>
    <hyperlink ref="BA314" r:id="rId186" display="3. See Sections 7.1 and 7.2 of the User Guide for definitions of area and household characteristics."/>
    <hyperlink ref="BA314" r:id="rId187" display="3. See Sections 7.1 and 7.2 of the User Guide for definitions of area and household characteristics."/>
    <hyperlink ref="BA314" r:id="rId188" display="3. See Sections 7.1 and 7.2 of the User Guide for definitions of area and household characteristics."/>
    <hyperlink ref="BA314" r:id="rId189" display="3. See Sections 7.1 and 7.2 of the User Guide for definitions of area and household characteristics."/>
    <hyperlink ref="CC314" r:id="rId190" display="3. See Sections 7.1 and 7.2 of the User Guide for definitions of area and household characteristics."/>
    <hyperlink ref="CC314" r:id="rId191" display="3. See Sections 7.1 and 7.2 of the User Guide for definitions of area and household characteristics."/>
    <hyperlink ref="CC314" r:id="rId192" display="3. See Sections 7.1 and 7.2 of the User Guide for definitions of area and household characteristics."/>
    <hyperlink ref="CC314" r:id="rId193" display="3. See Sections 7.1 and 7.2 of the User Guide for definitions of area and household characteristics."/>
    <hyperlink ref="CC314" r:id="rId194" display="3. See Sections 7.1 and 7.2 of the User Guide for definitions of area and household characteristics."/>
    <hyperlink ref="CC314" r:id="rId195" display="3. See Sections 7.1 and 7.2 of the User Guide for definitions of area and household characteristics."/>
    <hyperlink ref="CC314" r:id="rId196" display="3. See Sections 7.1 and 7.2 of the User Guide for definitions of area and household characteristics."/>
    <hyperlink ref="CC314" r:id="rId197" display="3. See Sections 7.1 and 7.2 of the User Guide for definitions of area and household characteristics."/>
    <hyperlink ref="CC314" r:id="rId198" display="3. See Sections 7.1 and 7.2 of the User Guide for definitions of area and household characteristics."/>
    <hyperlink ref="CC314" r:id="rId199" display="3. See Sections 7.1 and 7.2 of the User Guide for definitions of area and household characteristics."/>
    <hyperlink ref="CC314" r:id="rId200" display="3. See Sections 7.1 and 7.2 of the User Guide for definitions of area and household characteristics."/>
    <hyperlink ref="CC314" r:id="rId201" display="3. See Sections 7.1 and 7.2 of the User Guide for definitions of area and household characteristics."/>
    <hyperlink ref="CC314" r:id="rId202" display="3. See Sections 7.1 and 7.2 of the User Guide for definitions of area and household characteristics."/>
    <hyperlink ref="CC314" r:id="rId203" display="3. See Sections 7.1 and 7.2 of the User Guide for definitions of area and household characteristics."/>
    <hyperlink ref="CC314" r:id="rId204" display="3. See Sections 7.1 and 7.2 of the User Guide for definitions of area and household characteristics."/>
    <hyperlink ref="CC314" r:id="rId205" display="3. See Sections 7.1 and 7.2 of the User Guide for definitions of area and household characteristics."/>
    <hyperlink ref="CC314" r:id="rId206" display="3. See Sections 7.1 and 7.2 of the User Guide for definitions of area and household characteristics."/>
    <hyperlink ref="CC314" r:id="rId207" display="3. See Sections 7.1 and 7.2 of the User Guide for definitions of area and household characteristics."/>
    <hyperlink ref="CC314" r:id="rId208" display="3. See Sections 7.1 and 7.2 of the User Guide for definitions of area and household characteristics."/>
    <hyperlink ref="CC314" r:id="rId209" display="3. See Sections 7.1 and 7.2 of the User Guide for definitions of area and household characteristics."/>
    <hyperlink ref="CC314" r:id="rId210" display="3. See Sections 7.1 and 7.2 of the User Guide for definitions of area and household characteristics."/>
    <hyperlink ref="CC314" r:id="rId211" display="3. See Sections 7.1 and 7.2 of the User Guide for definitions of area and household characteristics."/>
    <hyperlink ref="CC314" r:id="rId212" display="3. See Sections 7.1 and 7.2 of the User Guide for definitions of area and household characteristics."/>
    <hyperlink ref="CC314" r:id="rId213" display="3. See Sections 7.1 and 7.2 of the User Guide for definitions of area and household characteristics."/>
    <hyperlink ref="CC314" r:id="rId214" display="3. See Sections 7.1 and 7.2 of the User Guide for definitions of area and household characteristics."/>
    <hyperlink ref="CC314" r:id="rId215" display="3. See Sections 7.1 and 7.2 of the User Guide for definitions of area and household characteristics."/>
    <hyperlink ref="CC314" r:id="rId216" display="3. See Sections 7.1 and 7.2 of the User Guide for definitions of area and household characteristics."/>
  </hyperlinks>
  <pageMargins left="0.7" right="0.7" top="0.75" bottom="0.75" header="0.3" footer="0.3"/>
  <legacyDrawing r:id="rId217"/>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BE868"/>
  <sheetViews>
    <sheetView workbookViewId="0">
      <selection activeCell="B1" sqref="B1:C2"/>
    </sheetView>
  </sheetViews>
  <sheetFormatPr defaultColWidth="9.109375" defaultRowHeight="14.4" x14ac:dyDescent="0.3"/>
  <cols>
    <col min="1" max="1" width="25" style="232" customWidth="1"/>
    <col min="2" max="2" width="14" style="232" customWidth="1"/>
    <col min="3" max="3" width="16.44140625" style="232" customWidth="1"/>
    <col min="4" max="4" width="27" style="232" customWidth="1"/>
    <col min="5" max="5" width="70.6640625" style="232" customWidth="1"/>
    <col min="6" max="6" width="25.6640625" style="232" customWidth="1"/>
    <col min="7" max="7" width="70.6640625" style="232" customWidth="1"/>
    <col min="8" max="8" width="15.109375" style="232" customWidth="1"/>
    <col min="9" max="10" width="14" style="232" customWidth="1"/>
    <col min="11" max="11" width="9.109375" style="232" customWidth="1"/>
    <col min="12" max="16384" width="9.109375" style="232"/>
  </cols>
  <sheetData>
    <row r="1" spans="1:57" x14ac:dyDescent="0.3">
      <c r="A1" t="s">
        <v>471</v>
      </c>
    </row>
    <row r="2" spans="1:57" x14ac:dyDescent="0.3">
      <c r="A2" t="s">
        <v>473</v>
      </c>
    </row>
    <row r="3" spans="1:57" x14ac:dyDescent="0.3">
      <c r="A3" t="s">
        <v>475</v>
      </c>
    </row>
    <row r="4" spans="1:57" x14ac:dyDescent="0.3">
      <c r="A4" t="s">
        <v>476</v>
      </c>
    </row>
    <row r="5" spans="1:57" x14ac:dyDescent="0.3">
      <c r="A5" t="s">
        <v>477</v>
      </c>
    </row>
    <row r="6" spans="1:57" x14ac:dyDescent="0.3">
      <c r="A6" t="s">
        <v>479</v>
      </c>
    </row>
    <row r="7" spans="1:57" x14ac:dyDescent="0.3">
      <c r="A7" t="s">
        <v>481</v>
      </c>
    </row>
    <row r="8" spans="1:57" x14ac:dyDescent="0.3">
      <c r="A8" t="s">
        <v>482</v>
      </c>
    </row>
    <row r="9" spans="1:57" x14ac:dyDescent="0.3">
      <c r="A9" t="s">
        <v>484</v>
      </c>
    </row>
    <row r="10" spans="1:57" x14ac:dyDescent="0.3">
      <c r="A10" t="s">
        <v>486</v>
      </c>
    </row>
    <row r="11" spans="1:57" x14ac:dyDescent="0.3">
      <c r="A11" t="s">
        <v>487</v>
      </c>
    </row>
    <row r="12" spans="1:57" x14ac:dyDescent="0.3">
      <c r="A12" t="s">
        <v>489</v>
      </c>
    </row>
    <row r="13" spans="1:57" x14ac:dyDescent="0.3">
      <c r="B13" s="390"/>
    </row>
    <row r="14" spans="1:57" x14ac:dyDescent="0.3">
      <c r="A14" s="6"/>
      <c r="B14" s="387"/>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row>
    <row r="15" spans="1:57" x14ac:dyDescent="0.3">
      <c r="A15" s="6"/>
      <c r="B15" s="15"/>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row>
    <row r="16" spans="1:57" x14ac:dyDescent="0.3">
      <c r="A16" s="6"/>
      <c r="B16" s="13"/>
      <c r="C16" s="16"/>
      <c r="D16" s="16"/>
      <c r="E16" s="16"/>
      <c r="F16" s="17"/>
      <c r="G16" s="17"/>
      <c r="H16" s="17"/>
      <c r="I16" s="17"/>
      <c r="J16" s="17"/>
      <c r="K16" s="17"/>
      <c r="L16" s="17"/>
      <c r="M16" s="17"/>
      <c r="N16" s="17"/>
      <c r="O16" s="17"/>
      <c r="P16" s="17"/>
      <c r="Q16" s="17"/>
      <c r="R16" s="16"/>
      <c r="S16" s="16"/>
      <c r="T16" s="16"/>
      <c r="U16" s="16"/>
      <c r="V16" s="16"/>
      <c r="W16" s="16"/>
      <c r="X16" s="16"/>
      <c r="Y16" s="16"/>
      <c r="Z16" s="16"/>
      <c r="AA16" s="16"/>
      <c r="AB16" s="16"/>
      <c r="AC16" s="16"/>
      <c r="AD16" s="16"/>
      <c r="AE16" s="16"/>
      <c r="AF16" s="16"/>
      <c r="AG16" s="16"/>
      <c r="AH16" s="16"/>
      <c r="AI16" s="16"/>
      <c r="AJ16" s="16"/>
      <c r="AK16" s="1"/>
      <c r="AL16" s="2"/>
      <c r="AM16" s="2"/>
      <c r="AN16" s="2"/>
      <c r="AO16" s="2"/>
      <c r="AP16" s="2"/>
      <c r="AQ16" s="2"/>
      <c r="AR16" s="2"/>
      <c r="AS16" s="2"/>
      <c r="AT16" s="2"/>
      <c r="AU16" s="2"/>
      <c r="AV16" s="2"/>
      <c r="AW16" s="2"/>
      <c r="AX16" s="2"/>
      <c r="AY16" s="2"/>
      <c r="AZ16" s="2"/>
      <c r="BA16" s="2"/>
      <c r="BB16" s="2"/>
      <c r="BC16" s="2"/>
      <c r="BD16" s="2"/>
      <c r="BE16" s="2"/>
    </row>
    <row r="17" spans="1:57" x14ac:dyDescent="0.3">
      <c r="A17" s="6"/>
      <c r="B17" s="18"/>
      <c r="C17" s="16"/>
      <c r="D17" s="16"/>
      <c r="E17" s="16"/>
      <c r="F17" s="17"/>
      <c r="G17" s="17"/>
      <c r="H17" s="17"/>
      <c r="I17" s="17"/>
      <c r="J17" s="17"/>
      <c r="K17" s="17"/>
      <c r="L17" s="17"/>
      <c r="M17" s="17"/>
      <c r="N17" s="17"/>
      <c r="O17" s="17"/>
      <c r="P17" s="17"/>
      <c r="Q17" s="17"/>
      <c r="R17" s="19"/>
      <c r="S17" s="19"/>
      <c r="T17" s="19"/>
      <c r="U17" s="19"/>
      <c r="V17" s="19"/>
      <c r="W17" s="19"/>
      <c r="X17" s="19"/>
      <c r="Y17" s="19"/>
      <c r="Z17" s="19"/>
      <c r="AA17" s="16"/>
      <c r="AB17" s="16"/>
      <c r="AC17" s="16"/>
      <c r="AD17" s="16"/>
      <c r="AE17" s="16"/>
      <c r="AF17" s="16"/>
      <c r="AG17" s="16"/>
      <c r="AH17" s="16"/>
      <c r="AI17" s="16"/>
      <c r="AJ17" s="16"/>
      <c r="AK17" s="1"/>
      <c r="AL17" s="2"/>
      <c r="AM17" s="2"/>
      <c r="AN17" s="2"/>
      <c r="AO17" s="2"/>
      <c r="AP17" s="2"/>
      <c r="AQ17" s="2"/>
      <c r="AR17" s="2"/>
      <c r="AS17" s="2"/>
      <c r="AT17" s="2"/>
      <c r="AU17" s="2"/>
      <c r="AV17" s="2"/>
      <c r="AW17" s="2"/>
      <c r="AX17" s="2"/>
      <c r="AY17" s="2"/>
      <c r="AZ17" s="2"/>
      <c r="BA17" s="2"/>
      <c r="BB17" s="2"/>
      <c r="BC17" s="2"/>
      <c r="BD17" s="2"/>
      <c r="BE17" s="2"/>
    </row>
    <row r="18" spans="1:57" x14ac:dyDescent="0.3">
      <c r="A18" s="6"/>
      <c r="B18" s="18"/>
      <c r="C18" s="16"/>
      <c r="D18" s="16"/>
      <c r="E18" s="16"/>
      <c r="F18" s="17"/>
      <c r="G18" s="17"/>
      <c r="H18" s="17"/>
      <c r="I18" s="17"/>
      <c r="J18" s="17"/>
      <c r="K18" s="17"/>
      <c r="L18" s="17"/>
      <c r="M18" s="17"/>
      <c r="N18" s="17"/>
      <c r="O18" s="17"/>
      <c r="P18" s="17"/>
      <c r="Q18" s="17"/>
      <c r="R18" s="19"/>
      <c r="S18" s="19"/>
      <c r="T18" s="19"/>
      <c r="U18" s="19"/>
      <c r="V18" s="19"/>
      <c r="W18" s="19"/>
      <c r="X18" s="19"/>
      <c r="Y18" s="19"/>
      <c r="Z18" s="19"/>
      <c r="AA18" s="16"/>
      <c r="AB18" s="16"/>
      <c r="AC18" s="16"/>
      <c r="AD18" s="16"/>
      <c r="AE18" s="16"/>
      <c r="AF18" s="16"/>
      <c r="AG18" s="16"/>
      <c r="AH18" s="16"/>
      <c r="AI18" s="16"/>
      <c r="AJ18" s="16"/>
      <c r="AK18" s="1"/>
      <c r="AL18" s="2"/>
      <c r="AM18" s="2"/>
      <c r="AN18" s="2"/>
      <c r="AO18" s="2"/>
      <c r="AP18" s="2"/>
      <c r="AQ18" s="2"/>
      <c r="AR18" s="2"/>
      <c r="AS18" s="2"/>
      <c r="AT18" s="2"/>
      <c r="AU18" s="2"/>
      <c r="AV18" s="2"/>
      <c r="AW18" s="2"/>
      <c r="AX18" s="2"/>
      <c r="AY18" s="2"/>
      <c r="AZ18" s="2"/>
      <c r="BA18" s="2"/>
      <c r="BB18" s="2"/>
      <c r="BC18" s="2"/>
      <c r="BD18" s="2"/>
      <c r="BE18" s="2"/>
    </row>
    <row r="19" spans="1:57" x14ac:dyDescent="0.3">
      <c r="A19" s="6"/>
      <c r="B19" s="6"/>
      <c r="C19" s="16"/>
      <c r="D19" s="16"/>
      <c r="E19" s="16"/>
      <c r="F19" s="17"/>
      <c r="G19" s="17"/>
      <c r="H19" s="17"/>
      <c r="I19" s="17"/>
      <c r="J19" s="17"/>
      <c r="K19" s="17"/>
      <c r="L19" s="17"/>
      <c r="M19" s="17"/>
      <c r="N19" s="17"/>
      <c r="O19" s="17"/>
      <c r="P19" s="17"/>
      <c r="Q19" s="17"/>
      <c r="R19" s="19"/>
      <c r="S19" s="19"/>
      <c r="T19" s="19"/>
      <c r="U19" s="19"/>
      <c r="V19" s="19"/>
      <c r="W19" s="19"/>
      <c r="X19" s="19"/>
      <c r="Y19" s="19"/>
      <c r="Z19" s="19"/>
      <c r="AA19" s="16"/>
      <c r="AB19" s="16"/>
      <c r="AC19" s="16"/>
      <c r="AD19" s="16"/>
      <c r="AE19" s="16"/>
      <c r="AF19" s="16"/>
      <c r="AG19" s="16"/>
      <c r="AH19" s="16"/>
      <c r="AI19" s="16"/>
      <c r="AJ19" s="16"/>
      <c r="AK19" s="1"/>
      <c r="AL19" s="2"/>
      <c r="AM19" s="2"/>
      <c r="AN19" s="2"/>
      <c r="AO19" s="2"/>
      <c r="AP19" s="2"/>
      <c r="AQ19" s="2"/>
      <c r="AR19" s="2"/>
      <c r="AS19" s="2"/>
      <c r="AT19" s="2"/>
      <c r="AU19" s="2"/>
      <c r="AV19" s="2"/>
      <c r="AW19" s="2"/>
      <c r="AX19" s="2"/>
      <c r="AY19" s="2"/>
      <c r="AZ19" s="2"/>
      <c r="BA19" s="2"/>
      <c r="BB19" s="2"/>
      <c r="BC19" s="2"/>
      <c r="BD19" s="2"/>
      <c r="BE19" s="2"/>
    </row>
    <row r="20" spans="1:57" x14ac:dyDescent="0.3">
      <c r="A20" s="6"/>
      <c r="B20" s="6"/>
      <c r="C20" s="16"/>
      <c r="D20" s="16"/>
      <c r="E20" s="16"/>
      <c r="F20" s="17"/>
      <c r="G20" s="17"/>
      <c r="H20" s="17"/>
      <c r="I20" s="17"/>
      <c r="J20" s="17"/>
      <c r="K20" s="17"/>
      <c r="L20" s="17"/>
      <c r="M20" s="17"/>
      <c r="N20" s="17"/>
      <c r="O20" s="17"/>
      <c r="P20" s="17"/>
      <c r="Q20" s="17"/>
      <c r="R20" s="19"/>
      <c r="S20" s="19"/>
      <c r="T20" s="19"/>
      <c r="U20" s="19"/>
      <c r="V20" s="19"/>
      <c r="W20" s="19"/>
      <c r="X20" s="19"/>
      <c r="Y20" s="19"/>
      <c r="Z20" s="19"/>
      <c r="AA20" s="16"/>
      <c r="AB20" s="16"/>
      <c r="AC20" s="16"/>
      <c r="AD20" s="16"/>
      <c r="AE20" s="16"/>
      <c r="AF20" s="16"/>
      <c r="AG20" s="16"/>
      <c r="AH20" s="16"/>
      <c r="AI20" s="16"/>
      <c r="AJ20" s="16"/>
      <c r="AK20" s="1"/>
      <c r="AL20" s="2"/>
      <c r="AM20" s="2"/>
      <c r="AN20" s="2"/>
      <c r="AO20" s="2"/>
      <c r="AP20" s="2"/>
      <c r="AQ20" s="2"/>
      <c r="AR20" s="2"/>
      <c r="AS20" s="2"/>
      <c r="AT20" s="2"/>
      <c r="AU20" s="2"/>
      <c r="AV20" s="2"/>
      <c r="AW20" s="2"/>
      <c r="AX20" s="2"/>
      <c r="AY20" s="2"/>
      <c r="AZ20" s="2"/>
      <c r="BA20" s="2"/>
      <c r="BB20" s="2"/>
      <c r="BC20" s="2"/>
      <c r="BD20" s="2"/>
      <c r="BE20" s="2"/>
    </row>
    <row r="21" spans="1:57" x14ac:dyDescent="0.3">
      <c r="A21" s="30"/>
      <c r="B21" s="20"/>
      <c r="C21" s="16"/>
      <c r="D21" s="16"/>
      <c r="E21" s="16"/>
      <c r="F21" s="17"/>
      <c r="G21" s="17"/>
      <c r="H21" s="17"/>
      <c r="I21" s="17"/>
      <c r="J21" s="17"/>
      <c r="K21" s="17"/>
      <c r="L21" s="17"/>
      <c r="M21" s="17"/>
      <c r="N21" s="17"/>
      <c r="O21" s="17"/>
      <c r="P21" s="17"/>
      <c r="Q21" s="17"/>
      <c r="R21" s="19"/>
      <c r="S21" s="19"/>
      <c r="T21" s="19"/>
      <c r="U21" s="19"/>
      <c r="V21" s="19"/>
      <c r="W21" s="19"/>
      <c r="X21" s="19"/>
      <c r="Y21" s="19"/>
      <c r="Z21" s="19"/>
      <c r="AA21" s="16"/>
      <c r="AB21" s="16"/>
      <c r="AC21" s="16"/>
      <c r="AD21" s="16"/>
      <c r="AE21" s="16"/>
      <c r="AF21" s="16"/>
      <c r="AG21" s="16"/>
      <c r="AH21" s="16"/>
      <c r="AI21" s="16"/>
      <c r="AJ21" s="16"/>
      <c r="AK21" s="1"/>
      <c r="AL21" s="2"/>
      <c r="AM21" s="2"/>
      <c r="AN21" s="2"/>
      <c r="AO21" s="2"/>
      <c r="AP21" s="2"/>
      <c r="AQ21" s="2"/>
      <c r="AR21" s="2"/>
      <c r="AS21" s="2"/>
      <c r="AT21" s="2"/>
      <c r="AU21" s="2"/>
      <c r="AV21" s="2"/>
      <c r="AW21" s="2"/>
      <c r="AX21" s="2"/>
      <c r="AY21" s="2"/>
      <c r="AZ21" s="2"/>
      <c r="BA21" s="2"/>
      <c r="BB21" s="2"/>
      <c r="BC21" s="2"/>
      <c r="BD21" s="2"/>
      <c r="BE21" s="2"/>
    </row>
    <row r="22" spans="1:57" x14ac:dyDescent="0.3">
      <c r="A22" s="30"/>
      <c r="B22" s="20"/>
      <c r="C22" s="16"/>
      <c r="D22" s="16"/>
      <c r="E22" s="16"/>
      <c r="F22" s="17"/>
      <c r="G22" s="17"/>
      <c r="H22" s="17"/>
      <c r="I22" s="17"/>
      <c r="J22" s="17"/>
      <c r="K22" s="17"/>
      <c r="L22" s="17"/>
      <c r="M22" s="17"/>
      <c r="N22" s="17"/>
      <c r="O22" s="17"/>
      <c r="P22" s="17"/>
      <c r="Q22" s="17"/>
      <c r="R22" s="19"/>
      <c r="S22" s="19"/>
      <c r="T22" s="19"/>
      <c r="U22" s="19"/>
      <c r="V22" s="19"/>
      <c r="W22" s="19"/>
      <c r="X22" s="19"/>
      <c r="Y22" s="19"/>
      <c r="Z22" s="19"/>
      <c r="AA22" s="16"/>
      <c r="AB22" s="16"/>
      <c r="AC22" s="16"/>
      <c r="AD22" s="16"/>
      <c r="AE22" s="16"/>
      <c r="AF22" s="16"/>
      <c r="AG22" s="16"/>
      <c r="AH22" s="16"/>
      <c r="AI22" s="16"/>
      <c r="AJ22" s="16"/>
      <c r="AK22" s="1"/>
      <c r="AL22" s="2"/>
      <c r="AM22" s="2"/>
      <c r="AN22" s="2"/>
      <c r="AO22" s="2"/>
      <c r="AP22" s="2"/>
      <c r="AQ22" s="2"/>
      <c r="AR22" s="2"/>
      <c r="AS22" s="2"/>
      <c r="AT22" s="2"/>
      <c r="AU22" s="2"/>
      <c r="AV22" s="2"/>
      <c r="AW22" s="2"/>
      <c r="AX22" s="2"/>
      <c r="AY22" s="2"/>
      <c r="AZ22" s="2"/>
      <c r="BA22" s="2"/>
      <c r="BB22" s="2"/>
      <c r="BC22" s="2"/>
      <c r="BD22" s="2"/>
      <c r="BE22" s="2"/>
    </row>
    <row r="23" spans="1:57" x14ac:dyDescent="0.3">
      <c r="A23" s="30"/>
      <c r="B23" s="20"/>
      <c r="C23" s="16"/>
      <c r="D23" s="16"/>
      <c r="E23" s="16"/>
      <c r="F23" s="17"/>
      <c r="G23" s="17"/>
      <c r="H23" s="17"/>
      <c r="I23" s="17"/>
      <c r="J23" s="17"/>
      <c r="K23" s="17"/>
      <c r="L23" s="17"/>
      <c r="M23" s="17"/>
      <c r="N23" s="17"/>
      <c r="O23" s="17"/>
      <c r="P23" s="17"/>
      <c r="Q23" s="17"/>
      <c r="R23" s="19"/>
      <c r="S23" s="19"/>
      <c r="T23" s="19"/>
      <c r="U23" s="19"/>
      <c r="V23" s="19"/>
      <c r="W23" s="19"/>
      <c r="X23" s="19"/>
      <c r="Y23" s="19"/>
      <c r="Z23" s="19"/>
      <c r="AA23" s="16"/>
      <c r="AB23" s="16"/>
      <c r="AC23" s="16"/>
      <c r="AD23" s="16"/>
      <c r="AE23" s="16"/>
      <c r="AF23" s="16"/>
      <c r="AG23" s="16"/>
      <c r="AH23" s="16"/>
      <c r="AI23" s="16"/>
      <c r="AJ23" s="16"/>
      <c r="AK23" s="1"/>
      <c r="AL23" s="2"/>
      <c r="AM23" s="2"/>
      <c r="AN23" s="2"/>
      <c r="AO23" s="2"/>
      <c r="AP23" s="2"/>
      <c r="AQ23" s="2"/>
      <c r="AR23" s="2"/>
      <c r="AS23" s="2"/>
      <c r="AT23" s="2"/>
      <c r="AU23" s="2"/>
      <c r="AV23" s="2"/>
      <c r="AW23" s="2"/>
      <c r="AX23" s="2"/>
      <c r="AY23" s="2"/>
      <c r="AZ23" s="2"/>
      <c r="BA23" s="2"/>
      <c r="BB23" s="2"/>
      <c r="BC23" s="2"/>
      <c r="BD23" s="2"/>
      <c r="BE23" s="2"/>
    </row>
    <row r="24" spans="1:57" x14ac:dyDescent="0.3">
      <c r="A24" s="30"/>
      <c r="B24" s="20"/>
      <c r="C24" s="16"/>
      <c r="D24" s="16"/>
      <c r="E24" s="16"/>
      <c r="F24" s="17"/>
      <c r="G24" s="17"/>
      <c r="H24" s="17"/>
      <c r="I24" s="17"/>
      <c r="J24" s="17"/>
      <c r="K24" s="17"/>
      <c r="L24" s="17"/>
      <c r="M24" s="17"/>
      <c r="N24" s="17"/>
      <c r="O24" s="17"/>
      <c r="P24" s="17"/>
      <c r="Q24" s="17"/>
      <c r="R24" s="19"/>
      <c r="S24" s="19"/>
      <c r="T24" s="19"/>
      <c r="U24" s="19"/>
      <c r="V24" s="19"/>
      <c r="W24" s="19"/>
      <c r="X24" s="19"/>
      <c r="Y24" s="19"/>
      <c r="Z24" s="19"/>
      <c r="AA24" s="16"/>
      <c r="AB24" s="16"/>
      <c r="AC24" s="16"/>
      <c r="AD24" s="16"/>
      <c r="AE24" s="16"/>
      <c r="AF24" s="16"/>
      <c r="AG24" s="16"/>
      <c r="AH24" s="16"/>
      <c r="AI24" s="16"/>
      <c r="AJ24" s="16"/>
      <c r="AK24" s="1"/>
      <c r="AL24" s="2"/>
      <c r="AM24" s="2"/>
      <c r="AN24" s="2"/>
      <c r="AO24" s="2"/>
      <c r="AP24" s="2"/>
      <c r="AQ24" s="2"/>
      <c r="AR24" s="2"/>
      <c r="AS24" s="2"/>
      <c r="AT24" s="2"/>
      <c r="AU24" s="2"/>
      <c r="AV24" s="2"/>
      <c r="AW24" s="2"/>
      <c r="AX24" s="2"/>
      <c r="AY24" s="2"/>
      <c r="AZ24" s="2"/>
      <c r="BA24" s="2"/>
      <c r="BB24" s="2"/>
      <c r="BC24" s="2"/>
      <c r="BD24" s="2"/>
      <c r="BE24" s="2"/>
    </row>
    <row r="25" spans="1:57" x14ac:dyDescent="0.3">
      <c r="A25" s="30"/>
      <c r="B25" s="20"/>
      <c r="C25" s="16"/>
      <c r="D25" s="16"/>
      <c r="E25" s="16"/>
      <c r="F25" s="17"/>
      <c r="G25" s="17"/>
      <c r="H25" s="17"/>
      <c r="I25" s="17"/>
      <c r="J25" s="17"/>
      <c r="K25" s="17"/>
      <c r="L25" s="17"/>
      <c r="M25" s="17"/>
      <c r="N25" s="17"/>
      <c r="O25" s="17"/>
      <c r="P25" s="17"/>
      <c r="Q25" s="17"/>
      <c r="R25" s="19"/>
      <c r="S25" s="19"/>
      <c r="T25" s="19"/>
      <c r="U25" s="19"/>
      <c r="V25" s="19"/>
      <c r="W25" s="19"/>
      <c r="X25" s="19"/>
      <c r="Y25" s="19"/>
      <c r="Z25" s="19"/>
      <c r="AA25" s="16"/>
      <c r="AB25" s="16"/>
      <c r="AC25" s="16"/>
      <c r="AD25" s="16"/>
      <c r="AE25" s="16"/>
      <c r="AF25" s="16"/>
      <c r="AG25" s="16"/>
      <c r="AH25" s="16"/>
      <c r="AI25" s="16"/>
      <c r="AJ25" s="16"/>
      <c r="AK25" s="1"/>
      <c r="AL25" s="2"/>
      <c r="AM25" s="2"/>
      <c r="AN25" s="2"/>
      <c r="AO25" s="2"/>
      <c r="AP25" s="2"/>
      <c r="AQ25" s="2"/>
      <c r="AR25" s="2"/>
      <c r="AS25" s="2"/>
      <c r="AT25" s="2"/>
      <c r="AU25" s="2"/>
      <c r="AV25" s="2"/>
      <c r="AW25" s="2"/>
      <c r="AX25" s="2"/>
      <c r="AY25" s="2"/>
      <c r="AZ25" s="2"/>
      <c r="BA25" s="2"/>
      <c r="BB25" s="2"/>
      <c r="BC25" s="2"/>
      <c r="BD25" s="2"/>
      <c r="BE25" s="2"/>
    </row>
    <row r="26" spans="1:57" x14ac:dyDescent="0.3">
      <c r="A26" s="30"/>
      <c r="B26" s="20"/>
      <c r="C26" s="16"/>
      <c r="D26" s="16"/>
      <c r="E26" s="16"/>
      <c r="F26" s="17"/>
      <c r="G26" s="17"/>
      <c r="H26" s="17"/>
      <c r="I26" s="17"/>
      <c r="J26" s="17"/>
      <c r="K26" s="17"/>
      <c r="L26" s="17"/>
      <c r="M26" s="17"/>
      <c r="N26" s="17"/>
      <c r="O26" s="17"/>
      <c r="P26" s="17"/>
      <c r="Q26" s="17"/>
      <c r="R26" s="19"/>
      <c r="S26" s="19"/>
      <c r="T26" s="19"/>
      <c r="U26" s="19"/>
      <c r="V26" s="19"/>
      <c r="W26" s="19"/>
      <c r="X26" s="19"/>
      <c r="Y26" s="19"/>
      <c r="Z26" s="19"/>
      <c r="AA26" s="16"/>
      <c r="AB26" s="16"/>
      <c r="AC26" s="16"/>
      <c r="AD26" s="16"/>
      <c r="AE26" s="16"/>
      <c r="AF26" s="16"/>
      <c r="AG26" s="16"/>
      <c r="AH26" s="16"/>
      <c r="AI26" s="16"/>
      <c r="AJ26" s="16"/>
      <c r="AK26" s="1"/>
      <c r="AL26" s="2"/>
      <c r="AM26" s="2"/>
      <c r="AN26" s="2"/>
      <c r="AO26" s="2"/>
      <c r="AP26" s="2"/>
      <c r="AQ26" s="2"/>
      <c r="AR26" s="2"/>
      <c r="AS26" s="2"/>
      <c r="AT26" s="2"/>
      <c r="AU26" s="2"/>
      <c r="AV26" s="2"/>
      <c r="AW26" s="2"/>
      <c r="AX26" s="2"/>
      <c r="AY26" s="2"/>
      <c r="AZ26" s="2"/>
      <c r="BA26" s="2"/>
      <c r="BB26" s="2"/>
      <c r="BC26" s="2"/>
      <c r="BD26" s="2"/>
      <c r="BE26" s="2"/>
    </row>
    <row r="27" spans="1:57" x14ac:dyDescent="0.3">
      <c r="A27" s="30"/>
      <c r="B27" s="20"/>
      <c r="C27" s="16"/>
      <c r="D27" s="16"/>
      <c r="E27" s="16"/>
      <c r="F27" s="17"/>
      <c r="G27" s="17"/>
      <c r="H27" s="17"/>
      <c r="I27" s="17"/>
      <c r="J27" s="17"/>
      <c r="K27" s="17"/>
      <c r="L27" s="17"/>
      <c r="M27" s="17"/>
      <c r="N27" s="17"/>
      <c r="O27" s="17"/>
      <c r="P27" s="17"/>
      <c r="Q27" s="17"/>
      <c r="R27" s="19"/>
      <c r="S27" s="19"/>
      <c r="T27" s="19"/>
      <c r="U27" s="19"/>
      <c r="V27" s="19"/>
      <c r="W27" s="19"/>
      <c r="X27" s="19"/>
      <c r="Y27" s="19"/>
      <c r="Z27" s="19"/>
      <c r="AA27" s="16"/>
      <c r="AB27" s="16"/>
      <c r="AC27" s="16"/>
      <c r="AD27" s="16"/>
      <c r="AE27" s="16"/>
      <c r="AF27" s="16"/>
      <c r="AG27" s="16"/>
      <c r="AH27" s="16"/>
      <c r="AI27" s="16"/>
      <c r="AJ27" s="16"/>
      <c r="AK27" s="1"/>
      <c r="AL27" s="2"/>
      <c r="AM27" s="2"/>
      <c r="AN27" s="2"/>
      <c r="AO27" s="2"/>
      <c r="AP27" s="2"/>
      <c r="AQ27" s="2"/>
      <c r="AR27" s="2"/>
      <c r="AS27" s="2"/>
      <c r="AT27" s="2"/>
      <c r="AU27" s="2"/>
      <c r="AV27" s="2"/>
      <c r="AW27" s="2"/>
      <c r="AX27" s="2"/>
      <c r="AY27" s="2"/>
      <c r="AZ27" s="2"/>
      <c r="BA27" s="2"/>
      <c r="BB27" s="2"/>
      <c r="BC27" s="2"/>
      <c r="BD27" s="2"/>
      <c r="BE27" s="2"/>
    </row>
    <row r="28" spans="1:57" x14ac:dyDescent="0.3">
      <c r="A28" s="30"/>
      <c r="B28" s="20"/>
      <c r="C28" s="16"/>
      <c r="D28" s="16"/>
      <c r="E28" s="16"/>
      <c r="F28" s="17"/>
      <c r="G28" s="17"/>
      <c r="H28" s="17"/>
      <c r="I28" s="17"/>
      <c r="J28" s="17"/>
      <c r="K28" s="17"/>
      <c r="L28" s="17"/>
      <c r="M28" s="17"/>
      <c r="N28" s="17"/>
      <c r="O28" s="17"/>
      <c r="P28" s="17"/>
      <c r="Q28" s="17"/>
      <c r="R28" s="19"/>
      <c r="S28" s="19"/>
      <c r="T28" s="19"/>
      <c r="U28" s="19"/>
      <c r="V28" s="19"/>
      <c r="W28" s="19"/>
      <c r="X28" s="19"/>
      <c r="Y28" s="19"/>
      <c r="Z28" s="19"/>
      <c r="AA28" s="16"/>
      <c r="AB28" s="16"/>
      <c r="AC28" s="16"/>
      <c r="AD28" s="16"/>
      <c r="AE28" s="16"/>
      <c r="AF28" s="16"/>
      <c r="AG28" s="16"/>
      <c r="AH28" s="16"/>
      <c r="AI28" s="16"/>
      <c r="AJ28" s="16"/>
      <c r="AK28" s="1"/>
      <c r="AL28" s="2"/>
      <c r="AM28" s="2"/>
      <c r="AN28" s="2"/>
      <c r="AO28" s="2"/>
      <c r="AP28" s="2"/>
      <c r="AQ28" s="2"/>
      <c r="AR28" s="2"/>
      <c r="AS28" s="2"/>
      <c r="AT28" s="2"/>
      <c r="AU28" s="2"/>
      <c r="AV28" s="2"/>
      <c r="AW28" s="2"/>
      <c r="AX28" s="2"/>
      <c r="AY28" s="2"/>
      <c r="AZ28" s="2"/>
      <c r="BA28" s="2"/>
      <c r="BB28" s="2"/>
      <c r="BC28" s="2"/>
      <c r="BD28" s="2"/>
      <c r="BE28" s="2"/>
    </row>
    <row r="29" spans="1:57" x14ac:dyDescent="0.3">
      <c r="A29" s="30"/>
      <c r="B29" s="20"/>
      <c r="C29" s="16"/>
      <c r="D29" s="16"/>
      <c r="E29" s="16"/>
      <c r="F29" s="17"/>
      <c r="G29" s="17"/>
      <c r="H29" s="17"/>
      <c r="I29" s="17"/>
      <c r="J29" s="17"/>
      <c r="K29" s="17"/>
      <c r="L29" s="17"/>
      <c r="M29" s="17"/>
      <c r="N29" s="17"/>
      <c r="O29" s="17"/>
      <c r="P29" s="17"/>
      <c r="Q29" s="17"/>
      <c r="R29" s="19"/>
      <c r="S29" s="19"/>
      <c r="T29" s="19"/>
      <c r="U29" s="19"/>
      <c r="V29" s="19"/>
      <c r="W29" s="19"/>
      <c r="X29" s="19"/>
      <c r="Y29" s="19"/>
      <c r="Z29" s="19"/>
      <c r="AA29" s="16"/>
      <c r="AB29" s="16"/>
      <c r="AC29" s="16"/>
      <c r="AD29" s="16"/>
      <c r="AE29" s="16"/>
      <c r="AF29" s="16"/>
      <c r="AG29" s="16"/>
      <c r="AH29" s="16"/>
      <c r="AI29" s="16"/>
      <c r="AJ29" s="16"/>
      <c r="AK29" s="1"/>
      <c r="AL29" s="2"/>
      <c r="AM29" s="2"/>
      <c r="AN29" s="2"/>
      <c r="AO29" s="2"/>
      <c r="AP29" s="2"/>
      <c r="AQ29" s="2"/>
      <c r="AR29" s="2"/>
      <c r="AS29" s="2"/>
      <c r="AT29" s="2"/>
      <c r="AU29" s="2"/>
      <c r="AV29" s="2"/>
      <c r="AW29" s="2"/>
      <c r="AX29" s="2"/>
      <c r="AY29" s="2"/>
      <c r="AZ29" s="2"/>
      <c r="BA29" s="2"/>
      <c r="BB29" s="2"/>
      <c r="BC29" s="2"/>
      <c r="BD29" s="2"/>
      <c r="BE29" s="2"/>
    </row>
    <row r="30" spans="1:57" x14ac:dyDescent="0.3">
      <c r="A30" s="30"/>
      <c r="B30" s="20"/>
      <c r="C30" s="16"/>
      <c r="D30" s="16"/>
      <c r="E30" s="16"/>
      <c r="F30" s="17"/>
      <c r="G30" s="17"/>
      <c r="H30" s="17"/>
      <c r="I30" s="17"/>
      <c r="J30" s="17"/>
      <c r="K30" s="17"/>
      <c r="L30" s="17"/>
      <c r="M30" s="17"/>
      <c r="N30" s="17"/>
      <c r="O30" s="17"/>
      <c r="P30" s="17"/>
      <c r="Q30" s="17"/>
      <c r="R30" s="19"/>
      <c r="S30" s="19"/>
      <c r="T30" s="19"/>
      <c r="U30" s="19"/>
      <c r="V30" s="19"/>
      <c r="W30" s="19"/>
      <c r="X30" s="19"/>
      <c r="Y30" s="19"/>
      <c r="Z30" s="19"/>
      <c r="AA30" s="16"/>
      <c r="AB30" s="16"/>
      <c r="AC30" s="16"/>
      <c r="AD30" s="16"/>
      <c r="AE30" s="16"/>
      <c r="AF30" s="16"/>
      <c r="AG30" s="16"/>
      <c r="AH30" s="16"/>
      <c r="AI30" s="16"/>
      <c r="AJ30" s="16"/>
      <c r="AK30" s="1"/>
      <c r="AL30" s="2"/>
      <c r="AM30" s="2"/>
      <c r="AN30" s="2"/>
      <c r="AO30" s="2"/>
      <c r="AP30" s="2"/>
      <c r="AQ30" s="2"/>
      <c r="AR30" s="2"/>
      <c r="AS30" s="2"/>
      <c r="AT30" s="2"/>
      <c r="AU30" s="2"/>
      <c r="AV30" s="2"/>
      <c r="AW30" s="2"/>
      <c r="AX30" s="2"/>
      <c r="AY30" s="2"/>
      <c r="AZ30" s="2"/>
      <c r="BA30" s="2"/>
      <c r="BB30" s="2"/>
      <c r="BC30" s="2"/>
      <c r="BD30" s="2"/>
      <c r="BE30" s="2"/>
    </row>
    <row r="31" spans="1:57" x14ac:dyDescent="0.3">
      <c r="A31" s="30"/>
      <c r="B31" s="20"/>
      <c r="C31" s="16"/>
      <c r="D31" s="16"/>
      <c r="E31" s="16"/>
      <c r="F31" s="17"/>
      <c r="G31" s="17"/>
      <c r="H31" s="17"/>
      <c r="I31" s="17"/>
      <c r="J31" s="17"/>
      <c r="K31" s="17"/>
      <c r="L31" s="17"/>
      <c r="M31" s="17"/>
      <c r="N31" s="17"/>
      <c r="O31" s="17"/>
      <c r="P31" s="17"/>
      <c r="Q31" s="17"/>
      <c r="R31" s="19"/>
      <c r="S31" s="19"/>
      <c r="T31" s="19"/>
      <c r="U31" s="19"/>
      <c r="V31" s="19"/>
      <c r="W31" s="19"/>
      <c r="X31" s="19"/>
      <c r="Y31" s="19"/>
      <c r="Z31" s="19"/>
      <c r="AA31" s="16"/>
      <c r="AB31" s="16"/>
      <c r="AC31" s="16"/>
      <c r="AD31" s="16"/>
      <c r="AE31" s="16"/>
      <c r="AF31" s="16"/>
      <c r="AG31" s="16"/>
      <c r="AH31" s="16"/>
      <c r="AI31" s="16"/>
      <c r="AJ31" s="16"/>
      <c r="AK31" s="1"/>
      <c r="AL31" s="2"/>
      <c r="AM31" s="2"/>
      <c r="AN31" s="2"/>
      <c r="AO31" s="2"/>
      <c r="AP31" s="2"/>
      <c r="AQ31" s="2"/>
      <c r="AR31" s="2"/>
      <c r="AS31" s="2"/>
      <c r="AT31" s="2"/>
      <c r="AU31" s="2"/>
      <c r="AV31" s="2"/>
      <c r="AW31" s="2"/>
      <c r="AX31" s="2"/>
      <c r="AY31" s="2"/>
      <c r="AZ31" s="2"/>
      <c r="BA31" s="2"/>
      <c r="BB31" s="2"/>
      <c r="BC31" s="2"/>
      <c r="BD31" s="2"/>
      <c r="BE31" s="2"/>
    </row>
    <row r="32" spans="1:57" x14ac:dyDescent="0.3">
      <c r="A32" s="30"/>
      <c r="B32" s="20"/>
      <c r="C32" s="16"/>
      <c r="D32" s="16"/>
      <c r="E32" s="16"/>
      <c r="F32" s="17"/>
      <c r="G32" s="17"/>
      <c r="H32" s="17"/>
      <c r="I32" s="17"/>
      <c r="J32" s="17"/>
      <c r="K32" s="17"/>
      <c r="L32" s="17"/>
      <c r="M32" s="17"/>
      <c r="N32" s="17"/>
      <c r="O32" s="17"/>
      <c r="P32" s="17"/>
      <c r="Q32" s="17"/>
      <c r="R32" s="19"/>
      <c r="S32" s="19"/>
      <c r="T32" s="19"/>
      <c r="U32" s="19"/>
      <c r="V32" s="19"/>
      <c r="W32" s="19"/>
      <c r="X32" s="19"/>
      <c r="Y32" s="19"/>
      <c r="Z32" s="19"/>
      <c r="AA32" s="16"/>
      <c r="AB32" s="16"/>
      <c r="AC32" s="16"/>
      <c r="AD32" s="16"/>
      <c r="AE32" s="16"/>
      <c r="AF32" s="16"/>
      <c r="AG32" s="16"/>
      <c r="AH32" s="16"/>
      <c r="AI32" s="16"/>
      <c r="AJ32" s="16"/>
      <c r="AK32" s="1"/>
      <c r="AL32" s="2"/>
      <c r="AM32" s="2"/>
      <c r="AN32" s="2"/>
      <c r="AO32" s="2"/>
      <c r="AP32" s="2"/>
      <c r="AQ32" s="2"/>
      <c r="AR32" s="2"/>
      <c r="AS32" s="2"/>
      <c r="AT32" s="2"/>
      <c r="AU32" s="2"/>
      <c r="AV32" s="2"/>
      <c r="AW32" s="2"/>
      <c r="AX32" s="2"/>
      <c r="AY32" s="2"/>
      <c r="AZ32" s="2"/>
      <c r="BA32" s="2"/>
      <c r="BB32" s="2"/>
      <c r="BC32" s="2"/>
      <c r="BD32" s="2"/>
      <c r="BE32" s="2"/>
    </row>
    <row r="33" spans="1:57" x14ac:dyDescent="0.3">
      <c r="A33" s="30"/>
      <c r="B33" s="20"/>
      <c r="C33" s="16"/>
      <c r="D33" s="16"/>
      <c r="E33" s="16"/>
      <c r="F33" s="17"/>
      <c r="G33" s="17"/>
      <c r="H33" s="17"/>
      <c r="I33" s="17"/>
      <c r="J33" s="17"/>
      <c r="K33" s="17"/>
      <c r="L33" s="17"/>
      <c r="M33" s="17"/>
      <c r="N33" s="17"/>
      <c r="O33" s="17"/>
      <c r="P33" s="17"/>
      <c r="Q33" s="17"/>
      <c r="R33" s="19"/>
      <c r="S33" s="19"/>
      <c r="T33" s="19"/>
      <c r="U33" s="19"/>
      <c r="V33" s="19"/>
      <c r="W33" s="19"/>
      <c r="X33" s="19"/>
      <c r="Y33" s="19"/>
      <c r="Z33" s="19"/>
      <c r="AA33" s="16"/>
      <c r="AB33" s="16"/>
      <c r="AC33" s="16"/>
      <c r="AD33" s="16"/>
      <c r="AE33" s="16"/>
      <c r="AF33" s="16"/>
      <c r="AG33" s="16"/>
      <c r="AH33" s="16"/>
      <c r="AI33" s="16"/>
      <c r="AJ33" s="16"/>
      <c r="AK33" s="1"/>
      <c r="AL33" s="2"/>
      <c r="AM33" s="2"/>
      <c r="AN33" s="2"/>
      <c r="AO33" s="2"/>
      <c r="AP33" s="2"/>
      <c r="AQ33" s="2"/>
      <c r="AR33" s="2"/>
      <c r="AS33" s="2"/>
      <c r="AT33" s="2"/>
      <c r="AU33" s="2"/>
      <c r="AV33" s="2"/>
      <c r="AW33" s="2"/>
      <c r="AX33" s="2"/>
      <c r="AY33" s="2"/>
      <c r="AZ33" s="2"/>
      <c r="BA33" s="2"/>
      <c r="BB33" s="2"/>
      <c r="BC33" s="2"/>
      <c r="BD33" s="2"/>
      <c r="BE33" s="2"/>
    </row>
    <row r="34" spans="1:57" x14ac:dyDescent="0.3">
      <c r="A34" s="30"/>
      <c r="B34" s="20"/>
      <c r="C34" s="16"/>
      <c r="D34" s="16"/>
      <c r="E34" s="16"/>
      <c r="F34" s="17"/>
      <c r="G34" s="17"/>
      <c r="H34" s="17"/>
      <c r="I34" s="17"/>
      <c r="J34" s="17"/>
      <c r="K34" s="17"/>
      <c r="L34" s="17"/>
      <c r="M34" s="17"/>
      <c r="N34" s="17"/>
      <c r="O34" s="17"/>
      <c r="P34" s="17"/>
      <c r="Q34" s="17"/>
      <c r="R34" s="19"/>
      <c r="S34" s="19"/>
      <c r="T34" s="19"/>
      <c r="U34" s="19"/>
      <c r="V34" s="19"/>
      <c r="W34" s="19"/>
      <c r="X34" s="19"/>
      <c r="Y34" s="19"/>
      <c r="Z34" s="19"/>
      <c r="AA34" s="16"/>
      <c r="AB34" s="16"/>
      <c r="AC34" s="16"/>
      <c r="AD34" s="16"/>
      <c r="AE34" s="16"/>
      <c r="AF34" s="16"/>
      <c r="AG34" s="16"/>
      <c r="AH34" s="16"/>
      <c r="AI34" s="16"/>
      <c r="AJ34" s="16"/>
      <c r="AK34" s="1"/>
      <c r="AL34" s="2"/>
      <c r="AM34" s="2"/>
      <c r="AN34" s="2"/>
      <c r="AO34" s="2"/>
      <c r="AP34" s="2"/>
      <c r="AQ34" s="2"/>
      <c r="AR34" s="2"/>
      <c r="AS34" s="2"/>
      <c r="AT34" s="2"/>
      <c r="AU34" s="2"/>
      <c r="AV34" s="2"/>
      <c r="AW34" s="2"/>
      <c r="AX34" s="2"/>
      <c r="AY34" s="2"/>
      <c r="AZ34" s="2"/>
      <c r="BA34" s="2"/>
      <c r="BB34" s="2"/>
      <c r="BC34" s="2"/>
      <c r="BD34" s="2"/>
      <c r="BE34" s="2"/>
    </row>
    <row r="35" spans="1:57" x14ac:dyDescent="0.3">
      <c r="A35" s="30"/>
      <c r="B35" s="20"/>
      <c r="C35" s="16"/>
      <c r="D35" s="16"/>
      <c r="E35" s="16"/>
      <c r="F35" s="17"/>
      <c r="G35" s="17"/>
      <c r="H35" s="17"/>
      <c r="I35" s="17"/>
      <c r="J35" s="17"/>
      <c r="K35" s="17"/>
      <c r="L35" s="17"/>
      <c r="M35" s="17"/>
      <c r="N35" s="17"/>
      <c r="O35" s="17"/>
      <c r="P35" s="17"/>
      <c r="Q35" s="17"/>
      <c r="R35" s="19"/>
      <c r="S35" s="19"/>
      <c r="T35" s="19"/>
      <c r="U35" s="19"/>
      <c r="V35" s="19"/>
      <c r="W35" s="19"/>
      <c r="X35" s="19"/>
      <c r="Y35" s="19"/>
      <c r="Z35" s="19"/>
      <c r="AA35" s="16"/>
      <c r="AB35" s="16"/>
      <c r="AC35" s="16"/>
      <c r="AD35" s="16"/>
      <c r="AE35" s="16"/>
      <c r="AF35" s="16"/>
      <c r="AG35" s="16"/>
      <c r="AH35" s="16"/>
      <c r="AI35" s="16"/>
      <c r="AJ35" s="16"/>
      <c r="AK35" s="1"/>
      <c r="AL35" s="2"/>
      <c r="AM35" s="2"/>
      <c r="AN35" s="2"/>
      <c r="AO35" s="2"/>
      <c r="AP35" s="2"/>
      <c r="AQ35" s="2"/>
      <c r="AR35" s="2"/>
      <c r="AS35" s="2"/>
      <c r="AT35" s="2"/>
      <c r="AU35" s="2"/>
      <c r="AV35" s="2"/>
      <c r="AW35" s="2"/>
      <c r="AX35" s="2"/>
      <c r="AY35" s="2"/>
      <c r="AZ35" s="2"/>
      <c r="BA35" s="2"/>
      <c r="BB35" s="2"/>
      <c r="BC35" s="2"/>
      <c r="BD35" s="2"/>
      <c r="BE35" s="2"/>
    </row>
    <row r="36" spans="1:57" x14ac:dyDescent="0.3">
      <c r="A36" s="30"/>
      <c r="B36" s="20"/>
      <c r="C36" s="16"/>
      <c r="D36" s="16"/>
      <c r="E36" s="16"/>
      <c r="F36" s="17"/>
      <c r="G36" s="17"/>
      <c r="H36" s="17"/>
      <c r="I36" s="17"/>
      <c r="J36" s="17"/>
      <c r="K36" s="17"/>
      <c r="L36" s="17"/>
      <c r="M36" s="17"/>
      <c r="N36" s="17"/>
      <c r="O36" s="17"/>
      <c r="P36" s="17"/>
      <c r="Q36" s="17"/>
      <c r="R36" s="19"/>
      <c r="S36" s="19"/>
      <c r="T36" s="19"/>
      <c r="U36" s="19"/>
      <c r="V36" s="19"/>
      <c r="W36" s="19"/>
      <c r="X36" s="19"/>
      <c r="Y36" s="19"/>
      <c r="Z36" s="19"/>
      <c r="AA36" s="16"/>
      <c r="AB36" s="16"/>
      <c r="AC36" s="16"/>
      <c r="AD36" s="16"/>
      <c r="AE36" s="16"/>
      <c r="AF36" s="16"/>
      <c r="AG36" s="16"/>
      <c r="AH36" s="16"/>
      <c r="AI36" s="16"/>
      <c r="AJ36" s="16"/>
      <c r="AK36" s="1"/>
      <c r="AL36" s="2"/>
      <c r="AM36" s="2"/>
      <c r="AN36" s="2"/>
      <c r="AO36" s="2"/>
      <c r="AP36" s="2"/>
      <c r="AQ36" s="2"/>
      <c r="AR36" s="2"/>
      <c r="AS36" s="2"/>
      <c r="AT36" s="2"/>
      <c r="AU36" s="2"/>
      <c r="AV36" s="2"/>
      <c r="AW36" s="2"/>
      <c r="AX36" s="2"/>
      <c r="AY36" s="2"/>
      <c r="AZ36" s="2"/>
      <c r="BA36" s="2"/>
      <c r="BB36" s="2"/>
      <c r="BC36" s="2"/>
      <c r="BD36" s="2"/>
      <c r="BE36" s="2"/>
    </row>
    <row r="37" spans="1:57" x14ac:dyDescent="0.3">
      <c r="A37" s="30"/>
      <c r="B37" s="20"/>
      <c r="C37" s="16"/>
      <c r="D37" s="16"/>
      <c r="E37" s="16"/>
      <c r="F37" s="17"/>
      <c r="G37" s="17"/>
      <c r="H37" s="17"/>
      <c r="I37" s="17"/>
      <c r="J37" s="17"/>
      <c r="K37" s="17"/>
      <c r="L37" s="17"/>
      <c r="M37" s="17"/>
      <c r="N37" s="17"/>
      <c r="O37" s="17"/>
      <c r="P37" s="17"/>
      <c r="Q37" s="17"/>
      <c r="R37" s="19"/>
      <c r="S37" s="19"/>
      <c r="T37" s="19"/>
      <c r="U37" s="19"/>
      <c r="V37" s="19"/>
      <c r="W37" s="19"/>
      <c r="X37" s="19"/>
      <c r="Y37" s="19"/>
      <c r="Z37" s="19"/>
      <c r="AA37" s="16"/>
      <c r="AB37" s="16"/>
      <c r="AC37" s="16"/>
      <c r="AD37" s="16"/>
      <c r="AE37" s="16"/>
      <c r="AF37" s="16"/>
      <c r="AG37" s="16"/>
      <c r="AH37" s="16"/>
      <c r="AI37" s="16"/>
      <c r="AJ37" s="16"/>
      <c r="AK37" s="1"/>
      <c r="AL37" s="2"/>
      <c r="AM37" s="2"/>
      <c r="AN37" s="2"/>
      <c r="AO37" s="2"/>
      <c r="AP37" s="2"/>
      <c r="AQ37" s="2"/>
      <c r="AR37" s="2"/>
      <c r="AS37" s="2"/>
      <c r="AT37" s="2"/>
      <c r="AU37" s="2"/>
      <c r="AV37" s="2"/>
      <c r="AW37" s="2"/>
      <c r="AX37" s="2"/>
      <c r="AY37" s="2"/>
      <c r="AZ37" s="2"/>
      <c r="BA37" s="2"/>
      <c r="BB37" s="2"/>
      <c r="BC37" s="2"/>
      <c r="BD37" s="2"/>
      <c r="BE37" s="2"/>
    </row>
    <row r="38" spans="1:57" x14ac:dyDescent="0.3">
      <c r="A38" s="30"/>
      <c r="B38" s="20"/>
      <c r="C38" s="16"/>
      <c r="D38" s="16"/>
      <c r="E38" s="16"/>
      <c r="F38" s="17"/>
      <c r="G38" s="17"/>
      <c r="H38" s="17"/>
      <c r="I38" s="17"/>
      <c r="J38" s="17"/>
      <c r="K38" s="17"/>
      <c r="L38" s="17"/>
      <c r="M38" s="17"/>
      <c r="N38" s="17"/>
      <c r="O38" s="17"/>
      <c r="P38" s="17"/>
      <c r="Q38" s="17"/>
      <c r="R38" s="19"/>
      <c r="S38" s="19"/>
      <c r="T38" s="19"/>
      <c r="U38" s="19"/>
      <c r="V38" s="19"/>
      <c r="W38" s="19"/>
      <c r="X38" s="19"/>
      <c r="Y38" s="19"/>
      <c r="Z38" s="19"/>
      <c r="AA38" s="16"/>
      <c r="AB38" s="16"/>
      <c r="AC38" s="16"/>
      <c r="AD38" s="16"/>
      <c r="AE38" s="16"/>
      <c r="AF38" s="16"/>
      <c r="AG38" s="16"/>
      <c r="AH38" s="16"/>
      <c r="AI38" s="16"/>
      <c r="AJ38" s="16"/>
      <c r="AK38" s="1"/>
      <c r="AL38" s="2"/>
      <c r="AM38" s="2"/>
      <c r="AN38" s="2"/>
      <c r="AO38" s="2"/>
      <c r="AP38" s="2"/>
      <c r="AQ38" s="2"/>
      <c r="AR38" s="2"/>
      <c r="AS38" s="2"/>
      <c r="AT38" s="2"/>
      <c r="AU38" s="2"/>
      <c r="AV38" s="2"/>
      <c r="AW38" s="2"/>
      <c r="AX38" s="2"/>
      <c r="AY38" s="2"/>
      <c r="AZ38" s="2"/>
      <c r="BA38" s="2"/>
      <c r="BB38" s="2"/>
      <c r="BC38" s="2"/>
      <c r="BD38" s="2"/>
      <c r="BE38" s="2"/>
    </row>
    <row r="39" spans="1:57" x14ac:dyDescent="0.3">
      <c r="A39" s="30"/>
      <c r="B39" s="20"/>
      <c r="C39" s="16"/>
      <c r="D39" s="16"/>
      <c r="E39" s="16"/>
      <c r="F39" s="17"/>
      <c r="G39" s="17"/>
      <c r="H39" s="17"/>
      <c r="I39" s="17"/>
      <c r="J39" s="17"/>
      <c r="K39" s="17"/>
      <c r="L39" s="17"/>
      <c r="M39" s="17"/>
      <c r="N39" s="17"/>
      <c r="O39" s="17"/>
      <c r="P39" s="17"/>
      <c r="Q39" s="17"/>
      <c r="R39" s="19"/>
      <c r="S39" s="19"/>
      <c r="T39" s="19"/>
      <c r="U39" s="19"/>
      <c r="V39" s="19"/>
      <c r="W39" s="19"/>
      <c r="X39" s="19"/>
      <c r="Y39" s="19"/>
      <c r="Z39" s="19"/>
      <c r="AA39" s="16"/>
      <c r="AB39" s="16"/>
      <c r="AC39" s="16"/>
      <c r="AD39" s="16"/>
      <c r="AE39" s="16"/>
      <c r="AF39" s="16"/>
      <c r="AG39" s="16"/>
      <c r="AH39" s="16"/>
      <c r="AI39" s="16"/>
      <c r="AJ39" s="16"/>
      <c r="AK39" s="1"/>
      <c r="AL39" s="2"/>
      <c r="AM39" s="2"/>
      <c r="AN39" s="2"/>
      <c r="AO39" s="2"/>
      <c r="AP39" s="2"/>
      <c r="AQ39" s="2"/>
      <c r="AR39" s="2"/>
      <c r="AS39" s="2"/>
      <c r="AT39" s="2"/>
      <c r="AU39" s="2"/>
      <c r="AV39" s="2"/>
      <c r="AW39" s="2"/>
      <c r="AX39" s="2"/>
      <c r="AY39" s="2"/>
      <c r="AZ39" s="2"/>
      <c r="BA39" s="2"/>
      <c r="BB39" s="2"/>
      <c r="BC39" s="2"/>
      <c r="BD39" s="2"/>
      <c r="BE39" s="2"/>
    </row>
    <row r="40" spans="1:57" x14ac:dyDescent="0.3">
      <c r="A40" s="30"/>
      <c r="B40" s="20"/>
      <c r="C40" s="16"/>
      <c r="D40" s="16"/>
      <c r="E40" s="16"/>
      <c r="F40" s="17"/>
      <c r="G40" s="17"/>
      <c r="H40" s="17"/>
      <c r="I40" s="17"/>
      <c r="J40" s="17"/>
      <c r="K40" s="17"/>
      <c r="L40" s="17"/>
      <c r="M40" s="17"/>
      <c r="N40" s="17"/>
      <c r="O40" s="17"/>
      <c r="P40" s="17"/>
      <c r="Q40" s="17"/>
      <c r="R40" s="19"/>
      <c r="S40" s="19"/>
      <c r="T40" s="19"/>
      <c r="U40" s="19"/>
      <c r="V40" s="19"/>
      <c r="W40" s="19"/>
      <c r="X40" s="19"/>
      <c r="Y40" s="19"/>
      <c r="Z40" s="19"/>
      <c r="AA40" s="16"/>
      <c r="AB40" s="16"/>
      <c r="AC40" s="16"/>
      <c r="AD40" s="16"/>
      <c r="AE40" s="16"/>
      <c r="AF40" s="16"/>
      <c r="AG40" s="16"/>
      <c r="AH40" s="16"/>
      <c r="AI40" s="16"/>
      <c r="AJ40" s="16"/>
      <c r="AK40" s="1"/>
      <c r="AL40" s="2"/>
      <c r="AM40" s="2"/>
      <c r="AN40" s="2"/>
      <c r="AO40" s="2"/>
      <c r="AP40" s="2"/>
      <c r="AQ40" s="2"/>
      <c r="AR40" s="2"/>
      <c r="AS40" s="2"/>
      <c r="AT40" s="2"/>
      <c r="AU40" s="2"/>
      <c r="AV40" s="2"/>
      <c r="AW40" s="2"/>
      <c r="AX40" s="2"/>
      <c r="AY40" s="2"/>
      <c r="AZ40" s="2"/>
      <c r="BA40" s="2"/>
      <c r="BB40" s="2"/>
      <c r="BC40" s="2"/>
      <c r="BD40" s="2"/>
      <c r="BE40" s="2"/>
    </row>
    <row r="41" spans="1:57" x14ac:dyDescent="0.3">
      <c r="A41" s="30"/>
      <c r="B41" s="20"/>
      <c r="C41" s="16"/>
      <c r="D41" s="16"/>
      <c r="E41" s="16"/>
      <c r="F41" s="17"/>
      <c r="G41" s="17"/>
      <c r="H41" s="17"/>
      <c r="I41" s="17"/>
      <c r="J41" s="17"/>
      <c r="K41" s="17"/>
      <c r="L41" s="17"/>
      <c r="M41" s="17"/>
      <c r="N41" s="17"/>
      <c r="O41" s="17"/>
      <c r="P41" s="17"/>
      <c r="Q41" s="17"/>
      <c r="R41" s="19"/>
      <c r="S41" s="19"/>
      <c r="T41" s="19"/>
      <c r="U41" s="19"/>
      <c r="V41" s="19"/>
      <c r="W41" s="19"/>
      <c r="X41" s="19"/>
      <c r="Y41" s="19"/>
      <c r="Z41" s="19"/>
      <c r="AA41" s="16"/>
      <c r="AB41" s="16"/>
      <c r="AC41" s="16"/>
      <c r="AD41" s="16"/>
      <c r="AE41" s="16"/>
      <c r="AF41" s="16"/>
      <c r="AG41" s="16"/>
      <c r="AH41" s="16"/>
      <c r="AI41" s="16"/>
      <c r="AJ41" s="16"/>
      <c r="AK41" s="1"/>
      <c r="AL41" s="2"/>
      <c r="AM41" s="2"/>
      <c r="AN41" s="2"/>
      <c r="AO41" s="2"/>
      <c r="AP41" s="2"/>
      <c r="AQ41" s="2"/>
      <c r="AR41" s="2"/>
      <c r="AS41" s="2"/>
      <c r="AT41" s="2"/>
      <c r="AU41" s="2"/>
      <c r="AV41" s="2"/>
      <c r="AW41" s="2"/>
      <c r="AX41" s="2"/>
      <c r="AY41" s="2"/>
      <c r="AZ41" s="2"/>
      <c r="BA41" s="2"/>
      <c r="BB41" s="2"/>
      <c r="BC41" s="2"/>
      <c r="BD41" s="2"/>
      <c r="BE41" s="2"/>
    </row>
    <row r="42" spans="1:57" x14ac:dyDescent="0.3">
      <c r="A42" s="30"/>
      <c r="B42" s="20"/>
      <c r="C42" s="16"/>
      <c r="D42" s="16"/>
      <c r="E42" s="16"/>
      <c r="F42" s="17"/>
      <c r="G42" s="17"/>
      <c r="H42" s="17"/>
      <c r="I42" s="17"/>
      <c r="J42" s="17"/>
      <c r="K42" s="17"/>
      <c r="L42" s="17"/>
      <c r="M42" s="17"/>
      <c r="N42" s="17"/>
      <c r="O42" s="17"/>
      <c r="P42" s="17"/>
      <c r="Q42" s="17"/>
      <c r="R42" s="19"/>
      <c r="S42" s="19"/>
      <c r="T42" s="19"/>
      <c r="U42" s="19"/>
      <c r="V42" s="19"/>
      <c r="W42" s="19"/>
      <c r="X42" s="19"/>
      <c r="Y42" s="19"/>
      <c r="Z42" s="19"/>
      <c r="AA42" s="16"/>
      <c r="AB42" s="16"/>
      <c r="AC42" s="16"/>
      <c r="AD42" s="16"/>
      <c r="AE42" s="16"/>
      <c r="AF42" s="16"/>
      <c r="AG42" s="16"/>
      <c r="AH42" s="16"/>
      <c r="AI42" s="16"/>
      <c r="AJ42" s="16"/>
      <c r="AK42" s="1"/>
      <c r="AL42" s="2"/>
      <c r="AM42" s="2"/>
      <c r="AN42" s="2"/>
      <c r="AO42" s="2"/>
      <c r="AP42" s="2"/>
      <c r="AQ42" s="2"/>
      <c r="AR42" s="2"/>
      <c r="AS42" s="2"/>
      <c r="AT42" s="2"/>
      <c r="AU42" s="2"/>
      <c r="AV42" s="2"/>
      <c r="AW42" s="2"/>
      <c r="AX42" s="2"/>
      <c r="AY42" s="2"/>
      <c r="AZ42" s="2"/>
      <c r="BA42" s="2"/>
      <c r="BB42" s="2"/>
      <c r="BC42" s="2"/>
      <c r="BD42" s="2"/>
      <c r="BE42" s="2"/>
    </row>
    <row r="43" spans="1:57" x14ac:dyDescent="0.3">
      <c r="A43" s="30"/>
      <c r="B43" s="20"/>
      <c r="C43" s="16"/>
      <c r="D43" s="16"/>
      <c r="E43" s="16"/>
      <c r="F43" s="17"/>
      <c r="G43" s="17"/>
      <c r="H43" s="17"/>
      <c r="I43" s="17"/>
      <c r="J43" s="17"/>
      <c r="K43" s="17"/>
      <c r="L43" s="17"/>
      <c r="M43" s="17"/>
      <c r="N43" s="17"/>
      <c r="O43" s="17"/>
      <c r="P43" s="17"/>
      <c r="Q43" s="17"/>
      <c r="R43" s="19"/>
      <c r="S43" s="19"/>
      <c r="T43" s="19"/>
      <c r="U43" s="19"/>
      <c r="V43" s="19"/>
      <c r="W43" s="19"/>
      <c r="X43" s="19"/>
      <c r="Y43" s="19"/>
      <c r="Z43" s="19"/>
      <c r="AA43" s="16"/>
      <c r="AB43" s="16"/>
      <c r="AC43" s="16"/>
      <c r="AD43" s="16"/>
      <c r="AE43" s="16"/>
      <c r="AF43" s="16"/>
      <c r="AG43" s="16"/>
      <c r="AH43" s="16"/>
      <c r="AI43" s="16"/>
      <c r="AJ43" s="16"/>
      <c r="AK43" s="1"/>
      <c r="AL43" s="2"/>
      <c r="AM43" s="2"/>
      <c r="AN43" s="2"/>
      <c r="AO43" s="2"/>
      <c r="AP43" s="2"/>
      <c r="AQ43" s="2"/>
      <c r="AR43" s="2"/>
      <c r="AS43" s="2"/>
      <c r="AT43" s="2"/>
      <c r="AU43" s="2"/>
      <c r="AV43" s="2"/>
      <c r="AW43" s="2"/>
      <c r="AX43" s="2"/>
      <c r="AY43" s="2"/>
      <c r="AZ43" s="2"/>
      <c r="BA43" s="2"/>
      <c r="BB43" s="2"/>
      <c r="BC43" s="2"/>
      <c r="BD43" s="2"/>
      <c r="BE43" s="2"/>
    </row>
    <row r="44" spans="1:57" x14ac:dyDescent="0.3">
      <c r="A44" s="30"/>
      <c r="B44" s="20"/>
      <c r="C44" s="16"/>
      <c r="D44" s="16"/>
      <c r="E44" s="16"/>
      <c r="F44" s="17"/>
      <c r="G44" s="17"/>
      <c r="H44" s="17"/>
      <c r="I44" s="17"/>
      <c r="J44" s="17"/>
      <c r="K44" s="17"/>
      <c r="L44" s="17"/>
      <c r="M44" s="17"/>
      <c r="N44" s="17"/>
      <c r="O44" s="17"/>
      <c r="P44" s="17"/>
      <c r="Q44" s="17"/>
      <c r="R44" s="19"/>
      <c r="S44" s="19"/>
      <c r="T44" s="19"/>
      <c r="U44" s="19"/>
      <c r="V44" s="19"/>
      <c r="W44" s="19"/>
      <c r="X44" s="19"/>
      <c r="Y44" s="19"/>
      <c r="Z44" s="19"/>
      <c r="AA44" s="16"/>
      <c r="AB44" s="16"/>
      <c r="AC44" s="16"/>
      <c r="AD44" s="16"/>
      <c r="AE44" s="16"/>
      <c r="AF44" s="16"/>
      <c r="AG44" s="16"/>
      <c r="AH44" s="16"/>
      <c r="AI44" s="16"/>
      <c r="AJ44" s="16"/>
      <c r="AK44" s="1"/>
      <c r="AL44" s="2"/>
      <c r="AM44" s="2"/>
      <c r="AN44" s="2"/>
      <c r="AO44" s="2"/>
      <c r="AP44" s="2"/>
      <c r="AQ44" s="2"/>
      <c r="AR44" s="2"/>
      <c r="AS44" s="2"/>
      <c r="AT44" s="2"/>
      <c r="AU44" s="2"/>
      <c r="AV44" s="2"/>
      <c r="AW44" s="2"/>
      <c r="AX44" s="2"/>
      <c r="AY44" s="2"/>
      <c r="AZ44" s="2"/>
      <c r="BA44" s="2"/>
      <c r="BB44" s="2"/>
      <c r="BC44" s="2"/>
      <c r="BD44" s="2"/>
      <c r="BE44" s="2"/>
    </row>
    <row r="45" spans="1:57" x14ac:dyDescent="0.3">
      <c r="A45" s="30"/>
      <c r="B45" s="20"/>
      <c r="C45" s="16"/>
      <c r="D45" s="16"/>
      <c r="E45" s="16"/>
      <c r="F45" s="17"/>
      <c r="G45" s="17"/>
      <c r="H45" s="17"/>
      <c r="I45" s="17"/>
      <c r="J45" s="17"/>
      <c r="K45" s="17"/>
      <c r="L45" s="17"/>
      <c r="M45" s="17"/>
      <c r="N45" s="17"/>
      <c r="O45" s="17"/>
      <c r="P45" s="17"/>
      <c r="Q45" s="17"/>
      <c r="R45" s="19"/>
      <c r="S45" s="19"/>
      <c r="T45" s="19"/>
      <c r="U45" s="19"/>
      <c r="V45" s="19"/>
      <c r="W45" s="19"/>
      <c r="X45" s="19"/>
      <c r="Y45" s="19"/>
      <c r="Z45" s="19"/>
      <c r="AA45" s="16"/>
      <c r="AB45" s="16"/>
      <c r="AC45" s="16"/>
      <c r="AD45" s="16"/>
      <c r="AE45" s="16"/>
      <c r="AF45" s="16"/>
      <c r="AG45" s="16"/>
      <c r="AH45" s="16"/>
      <c r="AI45" s="16"/>
      <c r="AJ45" s="16"/>
      <c r="AK45" s="1"/>
      <c r="AL45" s="2"/>
      <c r="AM45" s="2"/>
      <c r="AN45" s="2"/>
      <c r="AO45" s="2"/>
      <c r="AP45" s="2"/>
      <c r="AQ45" s="2"/>
      <c r="AR45" s="2"/>
      <c r="AS45" s="2"/>
      <c r="AT45" s="2"/>
      <c r="AU45" s="2"/>
      <c r="AV45" s="2"/>
      <c r="AW45" s="2"/>
      <c r="AX45" s="2"/>
      <c r="AY45" s="2"/>
      <c r="AZ45" s="2"/>
      <c r="BA45" s="2"/>
      <c r="BB45" s="2"/>
      <c r="BC45" s="2"/>
      <c r="BD45" s="2"/>
      <c r="BE45" s="2"/>
    </row>
    <row r="46" spans="1:57" x14ac:dyDescent="0.3">
      <c r="A46" s="30"/>
      <c r="B46" s="20"/>
      <c r="C46" s="16"/>
      <c r="D46" s="16"/>
      <c r="E46" s="16"/>
      <c r="F46" s="17"/>
      <c r="G46" s="17"/>
      <c r="H46" s="17"/>
      <c r="I46" s="17"/>
      <c r="J46" s="17"/>
      <c r="K46" s="17"/>
      <c r="L46" s="17"/>
      <c r="M46" s="17"/>
      <c r="N46" s="17"/>
      <c r="O46" s="17"/>
      <c r="P46" s="17"/>
      <c r="Q46" s="17"/>
      <c r="R46" s="19"/>
      <c r="S46" s="19"/>
      <c r="T46" s="19"/>
      <c r="U46" s="19"/>
      <c r="V46" s="19"/>
      <c r="W46" s="19"/>
      <c r="X46" s="19"/>
      <c r="Y46" s="19"/>
      <c r="Z46" s="19"/>
      <c r="AA46" s="16"/>
      <c r="AB46" s="16"/>
      <c r="AC46" s="16"/>
      <c r="AD46" s="16"/>
      <c r="AE46" s="16"/>
      <c r="AF46" s="16"/>
      <c r="AG46" s="16"/>
      <c r="AH46" s="16"/>
      <c r="AI46" s="16"/>
      <c r="AJ46" s="16"/>
      <c r="AK46" s="1"/>
      <c r="AL46" s="2"/>
      <c r="AM46" s="2"/>
      <c r="AN46" s="2"/>
      <c r="AO46" s="2"/>
      <c r="AP46" s="2"/>
      <c r="AQ46" s="2"/>
      <c r="AR46" s="2"/>
      <c r="AS46" s="2"/>
      <c r="AT46" s="2"/>
      <c r="AU46" s="2"/>
      <c r="AV46" s="2"/>
      <c r="AW46" s="2"/>
      <c r="AX46" s="2"/>
      <c r="AY46" s="2"/>
      <c r="AZ46" s="2"/>
      <c r="BA46" s="2"/>
      <c r="BB46" s="2"/>
      <c r="BC46" s="2"/>
      <c r="BD46" s="2"/>
      <c r="BE46" s="2"/>
    </row>
    <row r="47" spans="1:57" x14ac:dyDescent="0.3">
      <c r="A47" s="30"/>
      <c r="B47" s="20"/>
      <c r="C47" s="16"/>
      <c r="D47" s="16"/>
      <c r="E47" s="16"/>
      <c r="F47" s="17"/>
      <c r="G47" s="17"/>
      <c r="H47" s="17"/>
      <c r="I47" s="17"/>
      <c r="J47" s="17"/>
      <c r="K47" s="17"/>
      <c r="L47" s="17"/>
      <c r="M47" s="17"/>
      <c r="N47" s="17"/>
      <c r="O47" s="17"/>
      <c r="P47" s="17"/>
      <c r="Q47" s="17"/>
      <c r="R47" s="19"/>
      <c r="S47" s="19"/>
      <c r="T47" s="19"/>
      <c r="U47" s="19"/>
      <c r="V47" s="19"/>
      <c r="W47" s="19"/>
      <c r="X47" s="19"/>
      <c r="Y47" s="19"/>
      <c r="Z47" s="19"/>
      <c r="AA47" s="16"/>
      <c r="AB47" s="16"/>
      <c r="AC47" s="16"/>
      <c r="AD47" s="16"/>
      <c r="AE47" s="16"/>
      <c r="AF47" s="16"/>
      <c r="AG47" s="16"/>
      <c r="AH47" s="16"/>
      <c r="AI47" s="16"/>
      <c r="AJ47" s="16"/>
      <c r="AK47" s="1"/>
      <c r="AL47" s="2"/>
      <c r="AM47" s="2"/>
      <c r="AN47" s="2"/>
      <c r="AO47" s="2"/>
      <c r="AP47" s="2"/>
      <c r="AQ47" s="2"/>
      <c r="AR47" s="2"/>
      <c r="AS47" s="2"/>
      <c r="AT47" s="2"/>
      <c r="AU47" s="2"/>
      <c r="AV47" s="2"/>
      <c r="AW47" s="2"/>
      <c r="AX47" s="2"/>
      <c r="AY47" s="2"/>
      <c r="AZ47" s="2"/>
      <c r="BA47" s="2"/>
      <c r="BB47" s="2"/>
      <c r="BC47" s="2"/>
      <c r="BD47" s="2"/>
      <c r="BE47" s="2"/>
    </row>
    <row r="48" spans="1:57" x14ac:dyDescent="0.3">
      <c r="A48" s="30"/>
      <c r="B48" s="20"/>
      <c r="C48" s="16"/>
      <c r="D48" s="16"/>
      <c r="E48" s="16"/>
      <c r="F48" s="17"/>
      <c r="G48" s="17"/>
      <c r="H48" s="17"/>
      <c r="I48" s="17"/>
      <c r="J48" s="17"/>
      <c r="K48" s="17"/>
      <c r="L48" s="17"/>
      <c r="M48" s="17"/>
      <c r="N48" s="17"/>
      <c r="O48" s="17"/>
      <c r="P48" s="17"/>
      <c r="Q48" s="17"/>
      <c r="R48" s="19"/>
      <c r="S48" s="19"/>
      <c r="T48" s="19"/>
      <c r="U48" s="19"/>
      <c r="V48" s="19"/>
      <c r="W48" s="19"/>
      <c r="X48" s="19"/>
      <c r="Y48" s="19"/>
      <c r="Z48" s="19"/>
      <c r="AA48" s="16"/>
      <c r="AB48" s="16"/>
      <c r="AC48" s="16"/>
      <c r="AD48" s="16"/>
      <c r="AE48" s="16"/>
      <c r="AF48" s="16"/>
      <c r="AG48" s="16"/>
      <c r="AH48" s="16"/>
      <c r="AI48" s="16"/>
      <c r="AJ48" s="16"/>
      <c r="AK48" s="1"/>
      <c r="AL48" s="2"/>
      <c r="AM48" s="2"/>
      <c r="AN48" s="2"/>
      <c r="AO48" s="2"/>
      <c r="AP48" s="2"/>
      <c r="AQ48" s="2"/>
      <c r="AR48" s="2"/>
      <c r="AS48" s="2"/>
      <c r="AT48" s="2"/>
      <c r="AU48" s="2"/>
      <c r="AV48" s="2"/>
      <c r="AW48" s="2"/>
      <c r="AX48" s="2"/>
      <c r="AY48" s="2"/>
      <c r="AZ48" s="2"/>
      <c r="BA48" s="2"/>
      <c r="BB48" s="2"/>
      <c r="BC48" s="2"/>
      <c r="BD48" s="2"/>
      <c r="BE48" s="2"/>
    </row>
    <row r="49" spans="1:57" x14ac:dyDescent="0.3">
      <c r="A49" s="30"/>
      <c r="B49" s="20"/>
      <c r="C49" s="16"/>
      <c r="D49" s="16"/>
      <c r="E49" s="16"/>
      <c r="F49" s="17"/>
      <c r="G49" s="17"/>
      <c r="H49" s="17"/>
      <c r="I49" s="17"/>
      <c r="J49" s="17"/>
      <c r="K49" s="17"/>
      <c r="L49" s="17"/>
      <c r="M49" s="17"/>
      <c r="N49" s="17"/>
      <c r="O49" s="17"/>
      <c r="P49" s="17"/>
      <c r="Q49" s="17"/>
      <c r="R49" s="19"/>
      <c r="S49" s="19"/>
      <c r="T49" s="19"/>
      <c r="U49" s="19"/>
      <c r="V49" s="19"/>
      <c r="W49" s="19"/>
      <c r="X49" s="19"/>
      <c r="Y49" s="19"/>
      <c r="Z49" s="19"/>
      <c r="AA49" s="16"/>
      <c r="AB49" s="16"/>
      <c r="AC49" s="16"/>
      <c r="AD49" s="16"/>
      <c r="AE49" s="16"/>
      <c r="AF49" s="16"/>
      <c r="AG49" s="16"/>
      <c r="AH49" s="16"/>
      <c r="AI49" s="16"/>
      <c r="AJ49" s="16"/>
      <c r="AK49" s="1"/>
      <c r="AL49" s="2"/>
      <c r="AM49" s="2"/>
      <c r="AN49" s="2"/>
      <c r="AO49" s="2"/>
      <c r="AP49" s="2"/>
      <c r="AQ49" s="2"/>
      <c r="AR49" s="2"/>
      <c r="AS49" s="2"/>
      <c r="AT49" s="2"/>
      <c r="AU49" s="2"/>
      <c r="AV49" s="2"/>
      <c r="AW49" s="2"/>
      <c r="AX49" s="2"/>
      <c r="AY49" s="2"/>
      <c r="AZ49" s="2"/>
      <c r="BA49" s="2"/>
      <c r="BB49" s="2"/>
      <c r="BC49" s="2"/>
      <c r="BD49" s="2"/>
      <c r="BE49" s="2"/>
    </row>
    <row r="50" spans="1:57" x14ac:dyDescent="0.3">
      <c r="A50" s="30"/>
      <c r="B50" s="20"/>
      <c r="C50" s="16"/>
      <c r="D50" s="16"/>
      <c r="E50" s="16"/>
      <c r="F50" s="17"/>
      <c r="G50" s="17"/>
      <c r="H50" s="17"/>
      <c r="I50" s="17"/>
      <c r="J50" s="17"/>
      <c r="K50" s="17"/>
      <c r="L50" s="17"/>
      <c r="M50" s="17"/>
      <c r="N50" s="17"/>
      <c r="O50" s="17"/>
      <c r="P50" s="17"/>
      <c r="Q50" s="17"/>
      <c r="R50" s="19"/>
      <c r="S50" s="19"/>
      <c r="T50" s="19"/>
      <c r="U50" s="19"/>
      <c r="V50" s="19"/>
      <c r="W50" s="19"/>
      <c r="X50" s="19"/>
      <c r="Y50" s="19"/>
      <c r="Z50" s="19"/>
      <c r="AA50" s="16"/>
      <c r="AB50" s="16"/>
      <c r="AC50" s="16"/>
      <c r="AD50" s="16"/>
      <c r="AE50" s="16"/>
      <c r="AF50" s="16"/>
      <c r="AG50" s="16"/>
      <c r="AH50" s="16"/>
      <c r="AI50" s="16"/>
      <c r="AJ50" s="16"/>
      <c r="AK50" s="1"/>
      <c r="AL50" s="2"/>
      <c r="AM50" s="2"/>
      <c r="AN50" s="2"/>
      <c r="AO50" s="2"/>
      <c r="AP50" s="2"/>
      <c r="AQ50" s="2"/>
      <c r="AR50" s="2"/>
      <c r="AS50" s="2"/>
      <c r="AT50" s="2"/>
      <c r="AU50" s="2"/>
      <c r="AV50" s="2"/>
      <c r="AW50" s="2"/>
      <c r="AX50" s="2"/>
      <c r="AY50" s="2"/>
      <c r="AZ50" s="2"/>
      <c r="BA50" s="2"/>
      <c r="BB50" s="2"/>
      <c r="BC50" s="2"/>
      <c r="BD50" s="2"/>
      <c r="BE50" s="2"/>
    </row>
    <row r="51" spans="1:57" x14ac:dyDescent="0.3">
      <c r="A51" s="30"/>
      <c r="B51" s="20"/>
      <c r="C51" s="16"/>
      <c r="D51" s="16"/>
      <c r="E51" s="16"/>
      <c r="F51" s="17"/>
      <c r="G51" s="17"/>
      <c r="H51" s="17"/>
      <c r="I51" s="17"/>
      <c r="J51" s="17"/>
      <c r="K51" s="17"/>
      <c r="L51" s="17"/>
      <c r="M51" s="17"/>
      <c r="N51" s="17"/>
      <c r="O51" s="17"/>
      <c r="P51" s="17"/>
      <c r="Q51" s="17"/>
      <c r="R51" s="19"/>
      <c r="S51" s="19"/>
      <c r="T51" s="19"/>
      <c r="U51" s="19"/>
      <c r="V51" s="19"/>
      <c r="W51" s="19"/>
      <c r="X51" s="19"/>
      <c r="Y51" s="19"/>
      <c r="Z51" s="19"/>
      <c r="AA51" s="16"/>
      <c r="AB51" s="16"/>
      <c r="AC51" s="16"/>
      <c r="AD51" s="16"/>
      <c r="AE51" s="16"/>
      <c r="AF51" s="16"/>
      <c r="AG51" s="16"/>
      <c r="AH51" s="16"/>
      <c r="AI51" s="16"/>
      <c r="AJ51" s="16"/>
      <c r="AK51" s="1"/>
      <c r="AL51" s="2"/>
      <c r="AM51" s="2"/>
      <c r="AN51" s="2"/>
      <c r="AO51" s="2"/>
      <c r="AP51" s="2"/>
      <c r="AQ51" s="2"/>
      <c r="AR51" s="2"/>
      <c r="AS51" s="2"/>
      <c r="AT51" s="2"/>
      <c r="AU51" s="2"/>
      <c r="AV51" s="2"/>
      <c r="AW51" s="2"/>
      <c r="AX51" s="2"/>
      <c r="AY51" s="2"/>
      <c r="AZ51" s="2"/>
      <c r="BA51" s="2"/>
      <c r="BB51" s="2"/>
      <c r="BC51" s="2"/>
      <c r="BD51" s="2"/>
      <c r="BE51" s="2"/>
    </row>
    <row r="52" spans="1:57" x14ac:dyDescent="0.3">
      <c r="A52" s="30"/>
      <c r="B52" s="20"/>
      <c r="C52" s="16"/>
      <c r="D52" s="16"/>
      <c r="E52" s="16"/>
      <c r="F52" s="17"/>
      <c r="G52" s="17"/>
      <c r="H52" s="17"/>
      <c r="I52" s="17"/>
      <c r="J52" s="17"/>
      <c r="K52" s="17"/>
      <c r="L52" s="17"/>
      <c r="M52" s="17"/>
      <c r="N52" s="17"/>
      <c r="O52" s="17"/>
      <c r="P52" s="17"/>
      <c r="Q52" s="17"/>
      <c r="R52" s="19"/>
      <c r="S52" s="19"/>
      <c r="T52" s="19"/>
      <c r="U52" s="19"/>
      <c r="V52" s="19"/>
      <c r="W52" s="19"/>
      <c r="X52" s="19"/>
      <c r="Y52" s="19"/>
      <c r="Z52" s="19"/>
      <c r="AA52" s="16"/>
      <c r="AB52" s="16"/>
      <c r="AC52" s="16"/>
      <c r="AD52" s="16"/>
      <c r="AE52" s="16"/>
      <c r="AF52" s="16"/>
      <c r="AG52" s="16"/>
      <c r="AH52" s="16"/>
      <c r="AI52" s="16"/>
      <c r="AJ52" s="16"/>
      <c r="AK52" s="1"/>
      <c r="AL52" s="2"/>
      <c r="AM52" s="2"/>
      <c r="AN52" s="2"/>
      <c r="AO52" s="2"/>
      <c r="AP52" s="2"/>
      <c r="AQ52" s="2"/>
      <c r="AR52" s="2"/>
      <c r="AS52" s="2"/>
      <c r="AT52" s="2"/>
      <c r="AU52" s="2"/>
      <c r="AV52" s="2"/>
      <c r="AW52" s="2"/>
      <c r="AX52" s="2"/>
      <c r="AY52" s="2"/>
      <c r="AZ52" s="2"/>
      <c r="BA52" s="2"/>
      <c r="BB52" s="2"/>
      <c r="BC52" s="2"/>
      <c r="BD52" s="2"/>
      <c r="BE52" s="2"/>
    </row>
    <row r="53" spans="1:57" x14ac:dyDescent="0.3">
      <c r="A53" s="30"/>
      <c r="B53" s="20"/>
      <c r="C53" s="16"/>
      <c r="D53" s="16"/>
      <c r="E53" s="16"/>
      <c r="F53" s="17"/>
      <c r="G53" s="17"/>
      <c r="H53" s="17"/>
      <c r="I53" s="17"/>
      <c r="J53" s="17"/>
      <c r="K53" s="17"/>
      <c r="L53" s="17"/>
      <c r="M53" s="17"/>
      <c r="N53" s="17"/>
      <c r="O53" s="17"/>
      <c r="P53" s="17"/>
      <c r="Q53" s="17"/>
      <c r="R53" s="19"/>
      <c r="S53" s="19"/>
      <c r="T53" s="19"/>
      <c r="U53" s="19"/>
      <c r="V53" s="19"/>
      <c r="W53" s="19"/>
      <c r="X53" s="19"/>
      <c r="Y53" s="19"/>
      <c r="Z53" s="19"/>
      <c r="AA53" s="16"/>
      <c r="AB53" s="16"/>
      <c r="AC53" s="16"/>
      <c r="AD53" s="16"/>
      <c r="AE53" s="16"/>
      <c r="AF53" s="16"/>
      <c r="AG53" s="16"/>
      <c r="AH53" s="16"/>
      <c r="AI53" s="16"/>
      <c r="AJ53" s="16"/>
      <c r="AK53" s="1"/>
      <c r="AL53" s="2"/>
      <c r="AM53" s="2"/>
      <c r="AN53" s="2"/>
      <c r="AO53" s="2"/>
      <c r="AP53" s="2"/>
      <c r="AQ53" s="2"/>
      <c r="AR53" s="2"/>
      <c r="AS53" s="2"/>
      <c r="AT53" s="2"/>
      <c r="AU53" s="2"/>
      <c r="AV53" s="2"/>
      <c r="AW53" s="2"/>
      <c r="AX53" s="2"/>
      <c r="AY53" s="2"/>
      <c r="AZ53" s="2"/>
      <c r="BA53" s="2"/>
      <c r="BB53" s="2"/>
      <c r="BC53" s="2"/>
      <c r="BD53" s="2"/>
      <c r="BE53" s="2"/>
    </row>
    <row r="54" spans="1:57" x14ac:dyDescent="0.3">
      <c r="A54" s="30"/>
      <c r="B54" s="20"/>
      <c r="C54" s="16"/>
      <c r="D54" s="16"/>
      <c r="E54" s="16"/>
      <c r="F54" s="17"/>
      <c r="G54" s="17"/>
      <c r="H54" s="17"/>
      <c r="I54" s="17"/>
      <c r="J54" s="17"/>
      <c r="K54" s="17"/>
      <c r="L54" s="17"/>
      <c r="M54" s="17"/>
      <c r="N54" s="17"/>
      <c r="O54" s="17"/>
      <c r="P54" s="17"/>
      <c r="Q54" s="17"/>
      <c r="R54" s="19"/>
      <c r="S54" s="19"/>
      <c r="T54" s="19"/>
      <c r="U54" s="19"/>
      <c r="V54" s="19"/>
      <c r="W54" s="19"/>
      <c r="X54" s="19"/>
      <c r="Y54" s="19"/>
      <c r="Z54" s="19"/>
      <c r="AA54" s="16"/>
      <c r="AB54" s="16"/>
      <c r="AC54" s="16"/>
      <c r="AD54" s="16"/>
      <c r="AE54" s="16"/>
      <c r="AF54" s="16"/>
      <c r="AG54" s="16"/>
      <c r="AH54" s="16"/>
      <c r="AI54" s="16"/>
      <c r="AJ54" s="16"/>
      <c r="AK54" s="1"/>
      <c r="AL54" s="2"/>
      <c r="AM54" s="2"/>
      <c r="AN54" s="2"/>
      <c r="AO54" s="2"/>
      <c r="AP54" s="2"/>
      <c r="AQ54" s="2"/>
      <c r="AR54" s="2"/>
      <c r="AS54" s="2"/>
      <c r="AT54" s="2"/>
      <c r="AU54" s="2"/>
      <c r="AV54" s="2"/>
      <c r="AW54" s="2"/>
      <c r="AX54" s="2"/>
      <c r="AY54" s="2"/>
      <c r="AZ54" s="2"/>
      <c r="BA54" s="2"/>
      <c r="BB54" s="2"/>
      <c r="BC54" s="2"/>
      <c r="BD54" s="2"/>
      <c r="BE54" s="2"/>
    </row>
    <row r="55" spans="1:57" x14ac:dyDescent="0.3">
      <c r="A55" s="30"/>
      <c r="B55" s="20"/>
      <c r="C55" s="16"/>
      <c r="D55" s="16"/>
      <c r="E55" s="16"/>
      <c r="F55" s="17"/>
      <c r="G55" s="17"/>
      <c r="H55" s="17"/>
      <c r="I55" s="17"/>
      <c r="J55" s="17"/>
      <c r="K55" s="17"/>
      <c r="L55" s="17"/>
      <c r="M55" s="17"/>
      <c r="N55" s="17"/>
      <c r="O55" s="17"/>
      <c r="P55" s="17"/>
      <c r="Q55" s="17"/>
      <c r="R55" s="19"/>
      <c r="S55" s="19"/>
      <c r="T55" s="19"/>
      <c r="U55" s="19"/>
      <c r="V55" s="19"/>
      <c r="W55" s="19"/>
      <c r="X55" s="19"/>
      <c r="Y55" s="19"/>
      <c r="Z55" s="19"/>
      <c r="AA55" s="16"/>
      <c r="AB55" s="16"/>
      <c r="AC55" s="16"/>
      <c r="AD55" s="16"/>
      <c r="AE55" s="16"/>
      <c r="AF55" s="16"/>
      <c r="AG55" s="16"/>
      <c r="AH55" s="16"/>
      <c r="AI55" s="16"/>
      <c r="AJ55" s="16"/>
      <c r="AK55" s="1"/>
      <c r="AL55" s="2"/>
      <c r="AM55" s="2"/>
      <c r="AN55" s="2"/>
      <c r="AO55" s="2"/>
      <c r="AP55" s="2"/>
      <c r="AQ55" s="2"/>
      <c r="AR55" s="2"/>
      <c r="AS55" s="2"/>
      <c r="AT55" s="2"/>
      <c r="AU55" s="2"/>
      <c r="AV55" s="2"/>
      <c r="AW55" s="2"/>
      <c r="AX55" s="2"/>
      <c r="AY55" s="2"/>
      <c r="AZ55" s="2"/>
      <c r="BA55" s="2"/>
      <c r="BB55" s="2"/>
      <c r="BC55" s="2"/>
      <c r="BD55" s="2"/>
      <c r="BE55" s="2"/>
    </row>
    <row r="56" spans="1:57" x14ac:dyDescent="0.3">
      <c r="A56" s="30"/>
      <c r="B56" s="20"/>
      <c r="C56" s="16"/>
      <c r="D56" s="16"/>
      <c r="E56" s="16"/>
      <c r="F56" s="17"/>
      <c r="G56" s="17"/>
      <c r="H56" s="17"/>
      <c r="I56" s="17"/>
      <c r="J56" s="17"/>
      <c r="K56" s="17"/>
      <c r="L56" s="17"/>
      <c r="M56" s="17"/>
      <c r="N56" s="17"/>
      <c r="O56" s="17"/>
      <c r="P56" s="17"/>
      <c r="Q56" s="17"/>
      <c r="R56" s="19"/>
      <c r="S56" s="19"/>
      <c r="T56" s="19"/>
      <c r="U56" s="19"/>
      <c r="V56" s="19"/>
      <c r="W56" s="19"/>
      <c r="X56" s="19"/>
      <c r="Y56" s="19"/>
      <c r="Z56" s="19"/>
      <c r="AA56" s="16"/>
      <c r="AB56" s="16"/>
      <c r="AC56" s="16"/>
      <c r="AD56" s="16"/>
      <c r="AE56" s="16"/>
      <c r="AF56" s="16"/>
      <c r="AG56" s="16"/>
      <c r="AH56" s="16"/>
      <c r="AI56" s="16"/>
      <c r="AJ56" s="16"/>
      <c r="AK56" s="1"/>
      <c r="AL56" s="2"/>
      <c r="AM56" s="2"/>
      <c r="AN56" s="2"/>
      <c r="AO56" s="2"/>
      <c r="AP56" s="2"/>
      <c r="AQ56" s="2"/>
      <c r="AR56" s="2"/>
      <c r="AS56" s="2"/>
      <c r="AT56" s="2"/>
      <c r="AU56" s="2"/>
      <c r="AV56" s="2"/>
      <c r="AW56" s="2"/>
      <c r="AX56" s="2"/>
      <c r="AY56" s="2"/>
      <c r="AZ56" s="2"/>
      <c r="BA56" s="2"/>
      <c r="BB56" s="2"/>
      <c r="BC56" s="2"/>
      <c r="BD56" s="2"/>
      <c r="BE56" s="2"/>
    </row>
    <row r="57" spans="1:57" x14ac:dyDescent="0.3">
      <c r="A57" s="30"/>
      <c r="B57" s="20"/>
      <c r="C57" s="16"/>
      <c r="D57" s="16"/>
      <c r="E57" s="16"/>
      <c r="F57" s="17"/>
      <c r="G57" s="17"/>
      <c r="H57" s="17"/>
      <c r="I57" s="17"/>
      <c r="J57" s="17"/>
      <c r="K57" s="17"/>
      <c r="L57" s="17"/>
      <c r="M57" s="17"/>
      <c r="N57" s="17"/>
      <c r="O57" s="17"/>
      <c r="P57" s="17"/>
      <c r="Q57" s="17"/>
      <c r="R57" s="19"/>
      <c r="S57" s="19"/>
      <c r="T57" s="19"/>
      <c r="U57" s="19"/>
      <c r="V57" s="19"/>
      <c r="W57" s="19"/>
      <c r="X57" s="19"/>
      <c r="Y57" s="19"/>
      <c r="Z57" s="19"/>
      <c r="AA57" s="16"/>
      <c r="AB57" s="16"/>
      <c r="AC57" s="16"/>
      <c r="AD57" s="16"/>
      <c r="AE57" s="16"/>
      <c r="AF57" s="16"/>
      <c r="AG57" s="16"/>
      <c r="AH57" s="16"/>
      <c r="AI57" s="16"/>
      <c r="AJ57" s="16"/>
      <c r="AK57" s="1"/>
      <c r="AL57" s="2"/>
      <c r="AM57" s="2"/>
      <c r="AN57" s="2"/>
      <c r="AO57" s="2"/>
      <c r="AP57" s="2"/>
      <c r="AQ57" s="2"/>
      <c r="AR57" s="2"/>
      <c r="AS57" s="2"/>
      <c r="AT57" s="2"/>
      <c r="AU57" s="2"/>
      <c r="AV57" s="2"/>
      <c r="AW57" s="2"/>
      <c r="AX57" s="2"/>
      <c r="AY57" s="2"/>
      <c r="AZ57" s="2"/>
      <c r="BA57" s="2"/>
      <c r="BB57" s="2"/>
      <c r="BC57" s="2"/>
      <c r="BD57" s="2"/>
      <c r="BE57" s="2"/>
    </row>
    <row r="58" spans="1:57" x14ac:dyDescent="0.3">
      <c r="A58" s="30"/>
      <c r="B58" s="20"/>
      <c r="C58" s="16"/>
      <c r="D58" s="16"/>
      <c r="E58" s="16"/>
      <c r="F58" s="17"/>
      <c r="G58" s="17"/>
      <c r="H58" s="17"/>
      <c r="I58" s="17"/>
      <c r="J58" s="17"/>
      <c r="K58" s="17"/>
      <c r="L58" s="17"/>
      <c r="M58" s="17"/>
      <c r="N58" s="17"/>
      <c r="O58" s="17"/>
      <c r="P58" s="17"/>
      <c r="Q58" s="17"/>
      <c r="R58" s="19"/>
      <c r="S58" s="19"/>
      <c r="T58" s="19"/>
      <c r="U58" s="19"/>
      <c r="V58" s="19"/>
      <c r="W58" s="19"/>
      <c r="X58" s="19"/>
      <c r="Y58" s="19"/>
      <c r="Z58" s="19"/>
      <c r="AA58" s="16"/>
      <c r="AB58" s="16"/>
      <c r="AC58" s="16"/>
      <c r="AD58" s="16"/>
      <c r="AE58" s="16"/>
      <c r="AF58" s="16"/>
      <c r="AG58" s="16"/>
      <c r="AH58" s="16"/>
      <c r="AI58" s="16"/>
      <c r="AJ58" s="16"/>
      <c r="AK58" s="1"/>
      <c r="AL58" s="2"/>
      <c r="AM58" s="2"/>
      <c r="AN58" s="2"/>
      <c r="AO58" s="2"/>
      <c r="AP58" s="2"/>
      <c r="AQ58" s="2"/>
      <c r="AR58" s="2"/>
      <c r="AS58" s="2"/>
      <c r="AT58" s="2"/>
      <c r="AU58" s="2"/>
      <c r="AV58" s="2"/>
      <c r="AW58" s="2"/>
      <c r="AX58" s="2"/>
      <c r="AY58" s="2"/>
      <c r="AZ58" s="2"/>
      <c r="BA58" s="2"/>
      <c r="BB58" s="2"/>
      <c r="BC58" s="2"/>
      <c r="BD58" s="2"/>
      <c r="BE58" s="2"/>
    </row>
    <row r="59" spans="1:57" x14ac:dyDescent="0.3">
      <c r="A59" s="30"/>
      <c r="B59" s="20"/>
      <c r="C59" s="16"/>
      <c r="D59" s="16"/>
      <c r="E59" s="16"/>
      <c r="F59" s="17"/>
      <c r="G59" s="17"/>
      <c r="H59" s="17"/>
      <c r="I59" s="17"/>
      <c r="J59" s="17"/>
      <c r="K59" s="17"/>
      <c r="L59" s="17"/>
      <c r="M59" s="17"/>
      <c r="N59" s="17"/>
      <c r="O59" s="17"/>
      <c r="P59" s="17"/>
      <c r="Q59" s="17"/>
      <c r="R59" s="19"/>
      <c r="S59" s="19"/>
      <c r="T59" s="19"/>
      <c r="U59" s="19"/>
      <c r="V59" s="19"/>
      <c r="W59" s="19"/>
      <c r="X59" s="19"/>
      <c r="Y59" s="19"/>
      <c r="Z59" s="19"/>
      <c r="AA59" s="16"/>
      <c r="AB59" s="16"/>
      <c r="AC59" s="16"/>
      <c r="AD59" s="16"/>
      <c r="AE59" s="16"/>
      <c r="AF59" s="16"/>
      <c r="AG59" s="16"/>
      <c r="AH59" s="16"/>
      <c r="AI59" s="16"/>
      <c r="AJ59" s="16"/>
      <c r="AK59" s="1"/>
      <c r="AL59" s="2"/>
      <c r="AM59" s="2"/>
      <c r="AN59" s="2"/>
      <c r="AO59" s="2"/>
      <c r="AP59" s="2"/>
      <c r="AQ59" s="2"/>
      <c r="AR59" s="2"/>
      <c r="AS59" s="2"/>
      <c r="AT59" s="2"/>
      <c r="AU59" s="2"/>
      <c r="AV59" s="2"/>
      <c r="AW59" s="2"/>
      <c r="AX59" s="2"/>
      <c r="AY59" s="2"/>
      <c r="AZ59" s="2"/>
      <c r="BA59" s="2"/>
      <c r="BB59" s="2"/>
      <c r="BC59" s="2"/>
      <c r="BD59" s="2"/>
      <c r="BE59" s="2"/>
    </row>
    <row r="60" spans="1:57" x14ac:dyDescent="0.3">
      <c r="A60" s="30"/>
      <c r="B60" s="20"/>
      <c r="C60" s="16"/>
      <c r="D60" s="16"/>
      <c r="E60" s="16"/>
      <c r="F60" s="17"/>
      <c r="G60" s="17"/>
      <c r="H60" s="17"/>
      <c r="I60" s="17"/>
      <c r="J60" s="17"/>
      <c r="K60" s="17"/>
      <c r="L60" s="17"/>
      <c r="M60" s="17"/>
      <c r="N60" s="17"/>
      <c r="O60" s="17"/>
      <c r="P60" s="17"/>
      <c r="Q60" s="17"/>
      <c r="R60" s="19"/>
      <c r="S60" s="19"/>
      <c r="T60" s="19"/>
      <c r="U60" s="19"/>
      <c r="V60" s="19"/>
      <c r="W60" s="19"/>
      <c r="X60" s="19"/>
      <c r="Y60" s="19"/>
      <c r="Z60" s="19"/>
      <c r="AA60" s="16"/>
      <c r="AB60" s="16"/>
      <c r="AC60" s="16"/>
      <c r="AD60" s="16"/>
      <c r="AE60" s="16"/>
      <c r="AF60" s="16"/>
      <c r="AG60" s="16"/>
      <c r="AH60" s="16"/>
      <c r="AI60" s="16"/>
      <c r="AJ60" s="16"/>
      <c r="AK60" s="1"/>
      <c r="AL60" s="2"/>
      <c r="AM60" s="2"/>
      <c r="AN60" s="2"/>
      <c r="AO60" s="2"/>
      <c r="AP60" s="2"/>
      <c r="AQ60" s="2"/>
      <c r="AR60" s="2"/>
      <c r="AS60" s="2"/>
      <c r="AT60" s="2"/>
      <c r="AU60" s="2"/>
      <c r="AV60" s="2"/>
      <c r="AW60" s="2"/>
      <c r="AX60" s="2"/>
      <c r="AY60" s="2"/>
      <c r="AZ60" s="2"/>
      <c r="BA60" s="2"/>
      <c r="BB60" s="2"/>
      <c r="BC60" s="2"/>
      <c r="BD60" s="2"/>
      <c r="BE60" s="2"/>
    </row>
    <row r="61" spans="1:57" x14ac:dyDescent="0.3">
      <c r="A61" s="30"/>
      <c r="B61" s="20"/>
      <c r="C61" s="16"/>
      <c r="D61" s="16"/>
      <c r="E61" s="16"/>
      <c r="F61" s="17"/>
      <c r="G61" s="17"/>
      <c r="H61" s="17"/>
      <c r="I61" s="17"/>
      <c r="J61" s="17"/>
      <c r="K61" s="17"/>
      <c r="L61" s="17"/>
      <c r="M61" s="17"/>
      <c r="N61" s="17"/>
      <c r="O61" s="17"/>
      <c r="P61" s="17"/>
      <c r="Q61" s="17"/>
      <c r="R61" s="19"/>
      <c r="S61" s="19"/>
      <c r="T61" s="19"/>
      <c r="U61" s="19"/>
      <c r="V61" s="19"/>
      <c r="W61" s="19"/>
      <c r="X61" s="19"/>
      <c r="Y61" s="19"/>
      <c r="Z61" s="19"/>
      <c r="AA61" s="16"/>
      <c r="AB61" s="16"/>
      <c r="AC61" s="16"/>
      <c r="AD61" s="16"/>
      <c r="AE61" s="16"/>
      <c r="AF61" s="16"/>
      <c r="AG61" s="16"/>
      <c r="AH61" s="16"/>
      <c r="AI61" s="16"/>
      <c r="AJ61" s="16"/>
      <c r="AK61" s="1"/>
      <c r="AL61" s="2"/>
      <c r="AM61" s="2"/>
      <c r="AN61" s="2"/>
      <c r="AO61" s="2"/>
      <c r="AP61" s="2"/>
      <c r="AQ61" s="2"/>
      <c r="AR61" s="2"/>
      <c r="AS61" s="2"/>
      <c r="AT61" s="2"/>
      <c r="AU61" s="2"/>
      <c r="AV61" s="2"/>
      <c r="AW61" s="2"/>
      <c r="AX61" s="2"/>
      <c r="AY61" s="2"/>
      <c r="AZ61" s="2"/>
      <c r="BA61" s="2"/>
      <c r="BB61" s="2"/>
      <c r="BC61" s="2"/>
      <c r="BD61" s="2"/>
      <c r="BE61" s="2"/>
    </row>
    <row r="62" spans="1:57" x14ac:dyDescent="0.3">
      <c r="A62" s="30"/>
      <c r="B62" s="20"/>
      <c r="C62" s="16"/>
      <c r="D62" s="16"/>
      <c r="E62" s="16"/>
      <c r="F62" s="17"/>
      <c r="G62" s="17"/>
      <c r="H62" s="17"/>
      <c r="I62" s="17"/>
      <c r="J62" s="17"/>
      <c r="K62" s="17"/>
      <c r="L62" s="17"/>
      <c r="M62" s="17"/>
      <c r="N62" s="17"/>
      <c r="O62" s="17"/>
      <c r="P62" s="17"/>
      <c r="Q62" s="17"/>
      <c r="R62" s="19"/>
      <c r="S62" s="19"/>
      <c r="T62" s="19"/>
      <c r="U62" s="19"/>
      <c r="V62" s="19"/>
      <c r="W62" s="19"/>
      <c r="X62" s="19"/>
      <c r="Y62" s="19"/>
      <c r="Z62" s="19"/>
      <c r="AA62" s="16"/>
      <c r="AB62" s="16"/>
      <c r="AC62" s="16"/>
      <c r="AD62" s="16"/>
      <c r="AE62" s="16"/>
      <c r="AF62" s="16"/>
      <c r="AG62" s="16"/>
      <c r="AH62" s="16"/>
      <c r="AI62" s="16"/>
      <c r="AJ62" s="16"/>
      <c r="AK62" s="1"/>
      <c r="AL62" s="2"/>
      <c r="AM62" s="2"/>
      <c r="AN62" s="2"/>
      <c r="AO62" s="2"/>
      <c r="AP62" s="2"/>
      <c r="AQ62" s="2"/>
      <c r="AR62" s="2"/>
      <c r="AS62" s="2"/>
      <c r="AT62" s="2"/>
      <c r="AU62" s="2"/>
      <c r="AV62" s="2"/>
      <c r="AW62" s="2"/>
      <c r="AX62" s="2"/>
      <c r="AY62" s="2"/>
      <c r="AZ62" s="2"/>
      <c r="BA62" s="2"/>
      <c r="BB62" s="2"/>
      <c r="BC62" s="2"/>
      <c r="BD62" s="2"/>
      <c r="BE62" s="2"/>
    </row>
    <row r="63" spans="1:57" x14ac:dyDescent="0.3">
      <c r="A63" s="30"/>
      <c r="B63" s="20"/>
      <c r="C63" s="16"/>
      <c r="D63" s="16"/>
      <c r="E63" s="16"/>
      <c r="F63" s="17"/>
      <c r="G63" s="17"/>
      <c r="H63" s="17"/>
      <c r="I63" s="17"/>
      <c r="J63" s="17"/>
      <c r="K63" s="17"/>
      <c r="L63" s="17"/>
      <c r="M63" s="17"/>
      <c r="N63" s="17"/>
      <c r="O63" s="17"/>
      <c r="P63" s="17"/>
      <c r="Q63" s="17"/>
      <c r="R63" s="19"/>
      <c r="S63" s="19"/>
      <c r="T63" s="19"/>
      <c r="U63" s="19"/>
      <c r="V63" s="19"/>
      <c r="W63" s="19"/>
      <c r="X63" s="19"/>
      <c r="Y63" s="19"/>
      <c r="Z63" s="19"/>
      <c r="AA63" s="16"/>
      <c r="AB63" s="16"/>
      <c r="AC63" s="16"/>
      <c r="AD63" s="16"/>
      <c r="AE63" s="16"/>
      <c r="AF63" s="16"/>
      <c r="AG63" s="16"/>
      <c r="AH63" s="16"/>
      <c r="AI63" s="16"/>
      <c r="AJ63" s="16"/>
      <c r="AK63" s="1"/>
      <c r="AL63" s="2"/>
      <c r="AM63" s="2"/>
      <c r="AN63" s="2"/>
      <c r="AO63" s="2"/>
      <c r="AP63" s="2"/>
      <c r="AQ63" s="2"/>
      <c r="AR63" s="2"/>
      <c r="AS63" s="2"/>
      <c r="AT63" s="2"/>
      <c r="AU63" s="2"/>
      <c r="AV63" s="2"/>
      <c r="AW63" s="2"/>
      <c r="AX63" s="2"/>
      <c r="AY63" s="2"/>
      <c r="AZ63" s="2"/>
      <c r="BA63" s="2"/>
      <c r="BB63" s="2"/>
      <c r="BC63" s="2"/>
      <c r="BD63" s="2"/>
      <c r="BE63" s="2"/>
    </row>
    <row r="64" spans="1:57" x14ac:dyDescent="0.3">
      <c r="A64" s="30"/>
      <c r="B64" s="20"/>
      <c r="C64" s="16"/>
      <c r="D64" s="16"/>
      <c r="E64" s="16"/>
      <c r="F64" s="17"/>
      <c r="G64" s="17"/>
      <c r="H64" s="17"/>
      <c r="I64" s="17"/>
      <c r="J64" s="17"/>
      <c r="K64" s="17"/>
      <c r="L64" s="17"/>
      <c r="M64" s="17"/>
      <c r="N64" s="17"/>
      <c r="O64" s="17"/>
      <c r="P64" s="17"/>
      <c r="Q64" s="17"/>
      <c r="R64" s="19"/>
      <c r="S64" s="19"/>
      <c r="T64" s="19"/>
      <c r="U64" s="19"/>
      <c r="V64" s="19"/>
      <c r="W64" s="19"/>
      <c r="X64" s="19"/>
      <c r="Y64" s="19"/>
      <c r="Z64" s="19"/>
      <c r="AA64" s="16"/>
      <c r="AB64" s="16"/>
      <c r="AC64" s="16"/>
      <c r="AD64" s="16"/>
      <c r="AE64" s="16"/>
      <c r="AF64" s="16"/>
      <c r="AG64" s="16"/>
      <c r="AH64" s="16"/>
      <c r="AI64" s="16"/>
      <c r="AJ64" s="16"/>
      <c r="AK64" s="1"/>
      <c r="AL64" s="2"/>
      <c r="AM64" s="2"/>
      <c r="AN64" s="2"/>
      <c r="AO64" s="2"/>
      <c r="AP64" s="2"/>
      <c r="AQ64" s="2"/>
      <c r="AR64" s="2"/>
      <c r="AS64" s="2"/>
      <c r="AT64" s="2"/>
      <c r="AU64" s="2"/>
      <c r="AV64" s="2"/>
      <c r="AW64" s="2"/>
      <c r="AX64" s="2"/>
      <c r="AY64" s="2"/>
      <c r="AZ64" s="2"/>
      <c r="BA64" s="2"/>
      <c r="BB64" s="2"/>
      <c r="BC64" s="2"/>
      <c r="BD64" s="2"/>
      <c r="BE64" s="2"/>
    </row>
    <row r="65" spans="1:57" x14ac:dyDescent="0.3">
      <c r="A65" s="30"/>
      <c r="B65" s="20"/>
      <c r="C65" s="16"/>
      <c r="D65" s="16"/>
      <c r="E65" s="16"/>
      <c r="F65" s="17"/>
      <c r="G65" s="17"/>
      <c r="H65" s="17"/>
      <c r="I65" s="17"/>
      <c r="J65" s="17"/>
      <c r="K65" s="17"/>
      <c r="L65" s="17"/>
      <c r="M65" s="17"/>
      <c r="N65" s="17"/>
      <c r="O65" s="17"/>
      <c r="P65" s="17"/>
      <c r="Q65" s="17"/>
      <c r="R65" s="19"/>
      <c r="S65" s="19"/>
      <c r="T65" s="19"/>
      <c r="U65" s="19"/>
      <c r="V65" s="19"/>
      <c r="W65" s="19"/>
      <c r="X65" s="19"/>
      <c r="Y65" s="19"/>
      <c r="Z65" s="19"/>
      <c r="AA65" s="16"/>
      <c r="AB65" s="16"/>
      <c r="AC65" s="16"/>
      <c r="AD65" s="16"/>
      <c r="AE65" s="16"/>
      <c r="AF65" s="16"/>
      <c r="AG65" s="16"/>
      <c r="AH65" s="16"/>
      <c r="AI65" s="16"/>
      <c r="AJ65" s="16"/>
      <c r="AK65" s="1"/>
      <c r="AL65" s="2"/>
      <c r="AM65" s="2"/>
      <c r="AN65" s="2"/>
      <c r="AO65" s="2"/>
      <c r="AP65" s="2"/>
      <c r="AQ65" s="2"/>
      <c r="AR65" s="2"/>
      <c r="AS65" s="2"/>
      <c r="AT65" s="2"/>
      <c r="AU65" s="2"/>
      <c r="AV65" s="2"/>
      <c r="AW65" s="2"/>
      <c r="AX65" s="2"/>
      <c r="AY65" s="2"/>
      <c r="AZ65" s="2"/>
      <c r="BA65" s="2"/>
      <c r="BB65" s="2"/>
      <c r="BC65" s="2"/>
      <c r="BD65" s="2"/>
      <c r="BE65" s="2"/>
    </row>
    <row r="66" spans="1:57" x14ac:dyDescent="0.3">
      <c r="A66" s="30"/>
      <c r="B66" s="20"/>
      <c r="C66" s="16"/>
      <c r="D66" s="16"/>
      <c r="E66" s="16"/>
      <c r="F66" s="17"/>
      <c r="G66" s="17"/>
      <c r="H66" s="17"/>
      <c r="I66" s="17"/>
      <c r="J66" s="17"/>
      <c r="K66" s="17"/>
      <c r="L66" s="17"/>
      <c r="M66" s="17"/>
      <c r="N66" s="17"/>
      <c r="O66" s="17"/>
      <c r="P66" s="17"/>
      <c r="Q66" s="17"/>
      <c r="R66" s="19"/>
      <c r="S66" s="19"/>
      <c r="T66" s="19"/>
      <c r="U66" s="19"/>
      <c r="V66" s="19"/>
      <c r="W66" s="19"/>
      <c r="X66" s="19"/>
      <c r="Y66" s="19"/>
      <c r="Z66" s="19"/>
      <c r="AA66" s="16"/>
      <c r="AB66" s="16"/>
      <c r="AC66" s="16"/>
      <c r="AD66" s="16"/>
      <c r="AE66" s="16"/>
      <c r="AF66" s="16"/>
      <c r="AG66" s="16"/>
      <c r="AH66" s="16"/>
      <c r="AI66" s="16"/>
      <c r="AJ66" s="16"/>
      <c r="AK66" s="1"/>
      <c r="AL66" s="2"/>
      <c r="AM66" s="2"/>
      <c r="AN66" s="2"/>
      <c r="AO66" s="2"/>
      <c r="AP66" s="2"/>
      <c r="AQ66" s="2"/>
      <c r="AR66" s="2"/>
      <c r="AS66" s="2"/>
      <c r="AT66" s="2"/>
      <c r="AU66" s="2"/>
      <c r="AV66" s="2"/>
      <c r="AW66" s="2"/>
      <c r="AX66" s="2"/>
      <c r="AY66" s="2"/>
      <c r="AZ66" s="2"/>
      <c r="BA66" s="2"/>
      <c r="BB66" s="2"/>
      <c r="BC66" s="2"/>
      <c r="BD66" s="2"/>
      <c r="BE66" s="2"/>
    </row>
    <row r="67" spans="1:57" x14ac:dyDescent="0.3">
      <c r="A67" s="30"/>
      <c r="B67" s="20"/>
      <c r="C67" s="16"/>
      <c r="D67" s="16"/>
      <c r="E67" s="16"/>
      <c r="F67" s="17"/>
      <c r="G67" s="17"/>
      <c r="H67" s="17"/>
      <c r="I67" s="17"/>
      <c r="J67" s="17"/>
      <c r="K67" s="17"/>
      <c r="L67" s="17"/>
      <c r="M67" s="17"/>
      <c r="N67" s="17"/>
      <c r="O67" s="17"/>
      <c r="P67" s="17"/>
      <c r="Q67" s="17"/>
      <c r="R67" s="19"/>
      <c r="S67" s="19"/>
      <c r="T67" s="19"/>
      <c r="U67" s="19"/>
      <c r="V67" s="19"/>
      <c r="W67" s="19"/>
      <c r="X67" s="19"/>
      <c r="Y67" s="19"/>
      <c r="Z67" s="19"/>
      <c r="AA67" s="16"/>
      <c r="AB67" s="16"/>
      <c r="AC67" s="16"/>
      <c r="AD67" s="16"/>
      <c r="AE67" s="16"/>
      <c r="AF67" s="16"/>
      <c r="AG67" s="16"/>
      <c r="AH67" s="16"/>
      <c r="AI67" s="16"/>
      <c r="AJ67" s="16"/>
      <c r="AK67" s="1"/>
      <c r="AL67" s="2"/>
      <c r="AM67" s="2"/>
      <c r="AN67" s="2"/>
      <c r="AO67" s="2"/>
      <c r="AP67" s="2"/>
      <c r="AQ67" s="2"/>
      <c r="AR67" s="2"/>
      <c r="AS67" s="2"/>
      <c r="AT67" s="2"/>
      <c r="AU67" s="2"/>
      <c r="AV67" s="2"/>
      <c r="AW67" s="2"/>
      <c r="AX67" s="2"/>
      <c r="AY67" s="2"/>
      <c r="AZ67" s="2"/>
      <c r="BA67" s="2"/>
      <c r="BB67" s="2"/>
      <c r="BC67" s="2"/>
      <c r="BD67" s="2"/>
      <c r="BE67" s="2"/>
    </row>
    <row r="68" spans="1:57" x14ac:dyDescent="0.3">
      <c r="A68" s="30"/>
      <c r="B68" s="20"/>
      <c r="C68" s="16"/>
      <c r="D68" s="16"/>
      <c r="E68" s="16"/>
      <c r="F68" s="17"/>
      <c r="G68" s="17"/>
      <c r="H68" s="17"/>
      <c r="I68" s="17"/>
      <c r="J68" s="17"/>
      <c r="K68" s="17"/>
      <c r="L68" s="17"/>
      <c r="M68" s="17"/>
      <c r="N68" s="17"/>
      <c r="O68" s="17"/>
      <c r="P68" s="17"/>
      <c r="Q68" s="17"/>
      <c r="R68" s="19"/>
      <c r="S68" s="19"/>
      <c r="T68" s="19"/>
      <c r="U68" s="19"/>
      <c r="V68" s="19"/>
      <c r="W68" s="19"/>
      <c r="X68" s="19"/>
      <c r="Y68" s="19"/>
      <c r="Z68" s="19"/>
      <c r="AA68" s="16"/>
      <c r="AB68" s="16"/>
      <c r="AC68" s="16"/>
      <c r="AD68" s="16"/>
      <c r="AE68" s="16"/>
      <c r="AF68" s="16"/>
      <c r="AG68" s="16"/>
      <c r="AH68" s="16"/>
      <c r="AI68" s="16"/>
      <c r="AJ68" s="16"/>
      <c r="AK68" s="1"/>
      <c r="AL68" s="2"/>
      <c r="AM68" s="2"/>
      <c r="AN68" s="2"/>
      <c r="AO68" s="2"/>
      <c r="AP68" s="2"/>
      <c r="AQ68" s="2"/>
      <c r="AR68" s="2"/>
      <c r="AS68" s="2"/>
      <c r="AT68" s="2"/>
      <c r="AU68" s="2"/>
      <c r="AV68" s="2"/>
      <c r="AW68" s="2"/>
      <c r="AX68" s="2"/>
      <c r="AY68" s="2"/>
      <c r="AZ68" s="2"/>
      <c r="BA68" s="2"/>
      <c r="BB68" s="2"/>
      <c r="BC68" s="2"/>
      <c r="BD68" s="2"/>
      <c r="BE68" s="2"/>
    </row>
    <row r="69" spans="1:57" x14ac:dyDescent="0.3">
      <c r="A69" s="30"/>
      <c r="B69" s="20"/>
      <c r="C69" s="16"/>
      <c r="D69" s="16"/>
      <c r="E69" s="16"/>
      <c r="F69" s="17"/>
      <c r="G69" s="17"/>
      <c r="H69" s="17"/>
      <c r="I69" s="17"/>
      <c r="J69" s="17"/>
      <c r="K69" s="17"/>
      <c r="L69" s="17"/>
      <c r="M69" s="17"/>
      <c r="N69" s="17"/>
      <c r="O69" s="17"/>
      <c r="P69" s="17"/>
      <c r="Q69" s="17"/>
      <c r="R69" s="19"/>
      <c r="S69" s="19"/>
      <c r="T69" s="19"/>
      <c r="U69" s="19"/>
      <c r="V69" s="19"/>
      <c r="W69" s="19"/>
      <c r="X69" s="19"/>
      <c r="Y69" s="19"/>
      <c r="Z69" s="19"/>
      <c r="AA69" s="16"/>
      <c r="AB69" s="16"/>
      <c r="AC69" s="16"/>
      <c r="AD69" s="16"/>
      <c r="AE69" s="16"/>
      <c r="AF69" s="16"/>
      <c r="AG69" s="16"/>
      <c r="AH69" s="16"/>
      <c r="AI69" s="16"/>
      <c r="AJ69" s="16"/>
      <c r="AK69" s="1"/>
      <c r="AL69" s="2"/>
      <c r="AM69" s="2"/>
      <c r="AN69" s="2"/>
      <c r="AO69" s="2"/>
      <c r="AP69" s="2"/>
      <c r="AQ69" s="2"/>
      <c r="AR69" s="2"/>
      <c r="AS69" s="2"/>
      <c r="AT69" s="2"/>
      <c r="AU69" s="2"/>
      <c r="AV69" s="2"/>
      <c r="AW69" s="2"/>
      <c r="AX69" s="2"/>
      <c r="AY69" s="2"/>
      <c r="AZ69" s="2"/>
      <c r="BA69" s="2"/>
      <c r="BB69" s="2"/>
      <c r="BC69" s="2"/>
      <c r="BD69" s="2"/>
      <c r="BE69" s="2"/>
    </row>
    <row r="70" spans="1:57" x14ac:dyDescent="0.3">
      <c r="A70" s="30"/>
      <c r="B70" s="20"/>
      <c r="C70" s="16"/>
      <c r="D70" s="16"/>
      <c r="E70" s="16"/>
      <c r="F70" s="17"/>
      <c r="G70" s="17"/>
      <c r="H70" s="17"/>
      <c r="I70" s="17"/>
      <c r="J70" s="17"/>
      <c r="K70" s="17"/>
      <c r="L70" s="17"/>
      <c r="M70" s="17"/>
      <c r="N70" s="17"/>
      <c r="O70" s="17"/>
      <c r="P70" s="17"/>
      <c r="Q70" s="17"/>
      <c r="R70" s="19"/>
      <c r="S70" s="19"/>
      <c r="T70" s="19"/>
      <c r="U70" s="19"/>
      <c r="V70" s="19"/>
      <c r="W70" s="19"/>
      <c r="X70" s="19"/>
      <c r="Y70" s="19"/>
      <c r="Z70" s="19"/>
      <c r="AA70" s="16"/>
      <c r="AB70" s="16"/>
      <c r="AC70" s="16"/>
      <c r="AD70" s="16"/>
      <c r="AE70" s="16"/>
      <c r="AF70" s="16"/>
      <c r="AG70" s="16"/>
      <c r="AH70" s="16"/>
      <c r="AI70" s="16"/>
      <c r="AJ70" s="16"/>
      <c r="AK70" s="1"/>
      <c r="AL70" s="2"/>
      <c r="AM70" s="2"/>
      <c r="AN70" s="2"/>
      <c r="AO70" s="2"/>
      <c r="AP70" s="2"/>
      <c r="AQ70" s="2"/>
      <c r="AR70" s="2"/>
      <c r="AS70" s="2"/>
      <c r="AT70" s="2"/>
      <c r="AU70" s="2"/>
      <c r="AV70" s="2"/>
      <c r="AW70" s="2"/>
      <c r="AX70" s="2"/>
      <c r="AY70" s="2"/>
      <c r="AZ70" s="2"/>
      <c r="BA70" s="2"/>
      <c r="BB70" s="2"/>
      <c r="BC70" s="2"/>
      <c r="BD70" s="2"/>
      <c r="BE70" s="2"/>
    </row>
    <row r="71" spans="1:57" x14ac:dyDescent="0.3">
      <c r="A71" s="30"/>
      <c r="B71" s="20"/>
      <c r="C71" s="16"/>
      <c r="D71" s="16"/>
      <c r="E71" s="16"/>
      <c r="F71" s="17"/>
      <c r="G71" s="17"/>
      <c r="H71" s="17"/>
      <c r="I71" s="17"/>
      <c r="J71" s="17"/>
      <c r="K71" s="17"/>
      <c r="L71" s="17"/>
      <c r="M71" s="17"/>
      <c r="N71" s="17"/>
      <c r="O71" s="17"/>
      <c r="P71" s="17"/>
      <c r="Q71" s="17"/>
      <c r="R71" s="19"/>
      <c r="S71" s="19"/>
      <c r="T71" s="19"/>
      <c r="U71" s="19"/>
      <c r="V71" s="19"/>
      <c r="W71" s="19"/>
      <c r="X71" s="19"/>
      <c r="Y71" s="19"/>
      <c r="Z71" s="19"/>
      <c r="AA71" s="16"/>
      <c r="AB71" s="16"/>
      <c r="AC71" s="16"/>
      <c r="AD71" s="16"/>
      <c r="AE71" s="16"/>
      <c r="AF71" s="16"/>
      <c r="AG71" s="16"/>
      <c r="AH71" s="16"/>
      <c r="AI71" s="16"/>
      <c r="AJ71" s="16"/>
      <c r="AK71" s="1"/>
      <c r="AL71" s="2"/>
      <c r="AM71" s="2"/>
      <c r="AN71" s="2"/>
      <c r="AO71" s="2"/>
      <c r="AP71" s="2"/>
      <c r="AQ71" s="2"/>
      <c r="AR71" s="2"/>
      <c r="AS71" s="2"/>
      <c r="AT71" s="2"/>
      <c r="AU71" s="2"/>
      <c r="AV71" s="2"/>
      <c r="AW71" s="2"/>
      <c r="AX71" s="2"/>
      <c r="AY71" s="2"/>
      <c r="AZ71" s="2"/>
      <c r="BA71" s="2"/>
      <c r="BB71" s="2"/>
      <c r="BC71" s="2"/>
      <c r="BD71" s="2"/>
      <c r="BE71" s="2"/>
    </row>
    <row r="72" spans="1:57" x14ac:dyDescent="0.3">
      <c r="A72" s="30"/>
      <c r="B72" s="20"/>
      <c r="C72" s="16"/>
      <c r="D72" s="16"/>
      <c r="E72" s="16"/>
      <c r="F72" s="17"/>
      <c r="G72" s="17"/>
      <c r="H72" s="17"/>
      <c r="I72" s="17"/>
      <c r="J72" s="17"/>
      <c r="K72" s="17"/>
      <c r="L72" s="17"/>
      <c r="M72" s="17"/>
      <c r="N72" s="17"/>
      <c r="O72" s="17"/>
      <c r="P72" s="17"/>
      <c r="Q72" s="17"/>
      <c r="R72" s="19"/>
      <c r="S72" s="19"/>
      <c r="T72" s="19"/>
      <c r="U72" s="19"/>
      <c r="V72" s="19"/>
      <c r="W72" s="19"/>
      <c r="X72" s="19"/>
      <c r="Y72" s="19"/>
      <c r="Z72" s="19"/>
      <c r="AA72" s="16"/>
      <c r="AB72" s="16"/>
      <c r="AC72" s="16"/>
      <c r="AD72" s="16"/>
      <c r="AE72" s="16"/>
      <c r="AF72" s="16"/>
      <c r="AG72" s="16"/>
      <c r="AH72" s="16"/>
      <c r="AI72" s="16"/>
      <c r="AJ72" s="16"/>
      <c r="AK72" s="1"/>
      <c r="AL72" s="2"/>
      <c r="AM72" s="2"/>
      <c r="AN72" s="2"/>
      <c r="AO72" s="2"/>
      <c r="AP72" s="2"/>
      <c r="AQ72" s="2"/>
      <c r="AR72" s="2"/>
      <c r="AS72" s="2"/>
      <c r="AT72" s="2"/>
      <c r="AU72" s="2"/>
      <c r="AV72" s="2"/>
      <c r="AW72" s="2"/>
      <c r="AX72" s="2"/>
      <c r="AY72" s="2"/>
      <c r="AZ72" s="2"/>
      <c r="BA72" s="2"/>
      <c r="BB72" s="2"/>
      <c r="BC72" s="2"/>
      <c r="BD72" s="2"/>
      <c r="BE72" s="2"/>
    </row>
    <row r="73" spans="1:57" x14ac:dyDescent="0.3">
      <c r="A73" s="30"/>
      <c r="B73" s="20"/>
      <c r="C73" s="16"/>
      <c r="D73" s="16"/>
      <c r="E73" s="16"/>
      <c r="F73" s="17"/>
      <c r="G73" s="17"/>
      <c r="H73" s="17"/>
      <c r="I73" s="17"/>
      <c r="J73" s="17"/>
      <c r="K73" s="17"/>
      <c r="L73" s="17"/>
      <c r="M73" s="17"/>
      <c r="N73" s="17"/>
      <c r="O73" s="17"/>
      <c r="P73" s="17"/>
      <c r="Q73" s="17"/>
      <c r="R73" s="19"/>
      <c r="S73" s="19"/>
      <c r="T73" s="19"/>
      <c r="U73" s="19"/>
      <c r="V73" s="19"/>
      <c r="W73" s="19"/>
      <c r="X73" s="19"/>
      <c r="Y73" s="19"/>
      <c r="Z73" s="19"/>
      <c r="AA73" s="16"/>
      <c r="AB73" s="16"/>
      <c r="AC73" s="16"/>
      <c r="AD73" s="16"/>
      <c r="AE73" s="16"/>
      <c r="AF73" s="16"/>
      <c r="AG73" s="16"/>
      <c r="AH73" s="16"/>
      <c r="AI73" s="16"/>
      <c r="AJ73" s="16"/>
      <c r="AK73" s="1"/>
      <c r="AL73" s="2"/>
      <c r="AM73" s="2"/>
      <c r="AN73" s="2"/>
      <c r="AO73" s="2"/>
      <c r="AP73" s="2"/>
      <c r="AQ73" s="2"/>
      <c r="AR73" s="2"/>
      <c r="AS73" s="2"/>
      <c r="AT73" s="2"/>
      <c r="AU73" s="2"/>
      <c r="AV73" s="2"/>
      <c r="AW73" s="2"/>
      <c r="AX73" s="2"/>
      <c r="AY73" s="2"/>
      <c r="AZ73" s="2"/>
      <c r="BA73" s="2"/>
      <c r="BB73" s="2"/>
      <c r="BC73" s="2"/>
      <c r="BD73" s="2"/>
      <c r="BE73" s="2"/>
    </row>
    <row r="74" spans="1:57" x14ac:dyDescent="0.3">
      <c r="A74" s="30"/>
      <c r="B74" s="20"/>
      <c r="C74" s="16"/>
      <c r="D74" s="16"/>
      <c r="E74" s="16"/>
      <c r="F74" s="17"/>
      <c r="G74" s="17"/>
      <c r="H74" s="17"/>
      <c r="I74" s="17"/>
      <c r="J74" s="17"/>
      <c r="K74" s="17"/>
      <c r="L74" s="17"/>
      <c r="M74" s="17"/>
      <c r="N74" s="17"/>
      <c r="O74" s="17"/>
      <c r="P74" s="17"/>
      <c r="Q74" s="17"/>
      <c r="R74" s="19"/>
      <c r="S74" s="19"/>
      <c r="T74" s="19"/>
      <c r="U74" s="19"/>
      <c r="V74" s="19"/>
      <c r="W74" s="19"/>
      <c r="X74" s="19"/>
      <c r="Y74" s="19"/>
      <c r="Z74" s="19"/>
      <c r="AA74" s="16"/>
      <c r="AB74" s="16"/>
      <c r="AC74" s="16"/>
      <c r="AD74" s="16"/>
      <c r="AE74" s="16"/>
      <c r="AF74" s="16"/>
      <c r="AG74" s="16"/>
      <c r="AH74" s="16"/>
      <c r="AI74" s="16"/>
      <c r="AJ74" s="16"/>
      <c r="AK74" s="1"/>
      <c r="AL74" s="2"/>
      <c r="AM74" s="2"/>
      <c r="AN74" s="2"/>
      <c r="AO74" s="2"/>
      <c r="AP74" s="2"/>
      <c r="AQ74" s="2"/>
      <c r="AR74" s="2"/>
      <c r="AS74" s="2"/>
      <c r="AT74" s="2"/>
      <c r="AU74" s="2"/>
      <c r="AV74" s="2"/>
      <c r="AW74" s="2"/>
      <c r="AX74" s="2"/>
      <c r="AY74" s="2"/>
      <c r="AZ74" s="2"/>
      <c r="BA74" s="2"/>
      <c r="BB74" s="2"/>
      <c r="BC74" s="2"/>
      <c r="BD74" s="2"/>
      <c r="BE74" s="2"/>
    </row>
    <row r="75" spans="1:57" x14ac:dyDescent="0.3">
      <c r="A75" s="30"/>
      <c r="B75" s="20"/>
      <c r="C75" s="16"/>
      <c r="D75" s="16"/>
      <c r="E75" s="16"/>
      <c r="F75" s="17"/>
      <c r="G75" s="17"/>
      <c r="H75" s="17"/>
      <c r="I75" s="17"/>
      <c r="J75" s="17"/>
      <c r="K75" s="17"/>
      <c r="L75" s="17"/>
      <c r="M75" s="17"/>
      <c r="N75" s="17"/>
      <c r="O75" s="17"/>
      <c r="P75" s="17"/>
      <c r="Q75" s="17"/>
      <c r="R75" s="19"/>
      <c r="S75" s="19"/>
      <c r="T75" s="19"/>
      <c r="U75" s="19"/>
      <c r="V75" s="19"/>
      <c r="W75" s="19"/>
      <c r="X75" s="19"/>
      <c r="Y75" s="19"/>
      <c r="Z75" s="19"/>
      <c r="AA75" s="16"/>
      <c r="AB75" s="16"/>
      <c r="AC75" s="16"/>
      <c r="AD75" s="16"/>
      <c r="AE75" s="16"/>
      <c r="AF75" s="16"/>
      <c r="AG75" s="16"/>
      <c r="AH75" s="16"/>
      <c r="AI75" s="16"/>
      <c r="AJ75" s="16"/>
      <c r="AK75" s="1"/>
      <c r="AL75" s="2"/>
      <c r="AM75" s="2"/>
      <c r="AN75" s="2"/>
      <c r="AO75" s="2"/>
      <c r="AP75" s="2"/>
      <c r="AQ75" s="2"/>
      <c r="AR75" s="2"/>
      <c r="AS75" s="2"/>
      <c r="AT75" s="2"/>
      <c r="AU75" s="2"/>
      <c r="AV75" s="2"/>
      <c r="AW75" s="2"/>
      <c r="AX75" s="2"/>
      <c r="AY75" s="2"/>
      <c r="AZ75" s="2"/>
      <c r="BA75" s="2"/>
      <c r="BB75" s="2"/>
      <c r="BC75" s="2"/>
      <c r="BD75" s="2"/>
      <c r="BE75" s="2"/>
    </row>
    <row r="76" spans="1:57" x14ac:dyDescent="0.3">
      <c r="A76" s="30"/>
      <c r="B76" s="20"/>
      <c r="C76" s="16"/>
      <c r="D76" s="16"/>
      <c r="E76" s="16"/>
      <c r="F76" s="17"/>
      <c r="G76" s="17"/>
      <c r="H76" s="17"/>
      <c r="I76" s="17"/>
      <c r="J76" s="17"/>
      <c r="K76" s="17"/>
      <c r="L76" s="17"/>
      <c r="M76" s="17"/>
      <c r="N76" s="17"/>
      <c r="O76" s="17"/>
      <c r="P76" s="17"/>
      <c r="Q76" s="17"/>
      <c r="R76" s="19"/>
      <c r="S76" s="19"/>
      <c r="T76" s="19"/>
      <c r="U76" s="19"/>
      <c r="V76" s="19"/>
      <c r="W76" s="19"/>
      <c r="X76" s="19"/>
      <c r="Y76" s="19"/>
      <c r="Z76" s="19"/>
      <c r="AA76" s="16"/>
      <c r="AB76" s="16"/>
      <c r="AC76" s="16"/>
      <c r="AD76" s="16"/>
      <c r="AE76" s="16"/>
      <c r="AF76" s="16"/>
      <c r="AG76" s="16"/>
      <c r="AH76" s="16"/>
      <c r="AI76" s="16"/>
      <c r="AJ76" s="16"/>
      <c r="AK76" s="1"/>
      <c r="AL76" s="2"/>
      <c r="AM76" s="2"/>
      <c r="AN76" s="2"/>
      <c r="AO76" s="2"/>
      <c r="AP76" s="2"/>
      <c r="AQ76" s="2"/>
      <c r="AR76" s="2"/>
      <c r="AS76" s="2"/>
      <c r="AT76" s="2"/>
      <c r="AU76" s="2"/>
      <c r="AV76" s="2"/>
      <c r="AW76" s="2"/>
      <c r="AX76" s="2"/>
      <c r="AY76" s="2"/>
      <c r="AZ76" s="2"/>
      <c r="BA76" s="2"/>
      <c r="BB76" s="2"/>
      <c r="BC76" s="2"/>
      <c r="BD76" s="2"/>
      <c r="BE76" s="2"/>
    </row>
    <row r="77" spans="1:57" x14ac:dyDescent="0.3">
      <c r="A77" s="30"/>
      <c r="B77" s="20"/>
      <c r="C77" s="16"/>
      <c r="D77" s="16"/>
      <c r="E77" s="16"/>
      <c r="F77" s="17"/>
      <c r="G77" s="17"/>
      <c r="H77" s="17"/>
      <c r="I77" s="17"/>
      <c r="J77" s="17"/>
      <c r="K77" s="17"/>
      <c r="L77" s="17"/>
      <c r="M77" s="17"/>
      <c r="N77" s="17"/>
      <c r="O77" s="17"/>
      <c r="P77" s="17"/>
      <c r="Q77" s="17"/>
      <c r="R77" s="19"/>
      <c r="S77" s="19"/>
      <c r="T77" s="19"/>
      <c r="U77" s="19"/>
      <c r="V77" s="19"/>
      <c r="W77" s="19"/>
      <c r="X77" s="19"/>
      <c r="Y77" s="19"/>
      <c r="Z77" s="19"/>
      <c r="AA77" s="16"/>
      <c r="AB77" s="16"/>
      <c r="AC77" s="16"/>
      <c r="AD77" s="16"/>
      <c r="AE77" s="16"/>
      <c r="AF77" s="16"/>
      <c r="AG77" s="16"/>
      <c r="AH77" s="16"/>
      <c r="AI77" s="16"/>
      <c r="AJ77" s="16"/>
      <c r="AK77" s="1"/>
      <c r="AL77" s="2"/>
      <c r="AM77" s="2"/>
      <c r="AN77" s="2"/>
      <c r="AO77" s="2"/>
      <c r="AP77" s="2"/>
      <c r="AQ77" s="2"/>
      <c r="AR77" s="2"/>
      <c r="AS77" s="2"/>
      <c r="AT77" s="2"/>
      <c r="AU77" s="2"/>
      <c r="AV77" s="2"/>
      <c r="AW77" s="2"/>
      <c r="AX77" s="2"/>
      <c r="AY77" s="2"/>
      <c r="AZ77" s="2"/>
      <c r="BA77" s="2"/>
      <c r="BB77" s="2"/>
      <c r="BC77" s="2"/>
      <c r="BD77" s="2"/>
      <c r="BE77" s="2"/>
    </row>
    <row r="78" spans="1:57" x14ac:dyDescent="0.3">
      <c r="A78" s="30"/>
      <c r="B78" s="20"/>
      <c r="C78" s="16"/>
      <c r="D78" s="16"/>
      <c r="E78" s="16"/>
      <c r="F78" s="17"/>
      <c r="G78" s="17"/>
      <c r="H78" s="17"/>
      <c r="I78" s="17"/>
      <c r="J78" s="17"/>
      <c r="K78" s="17"/>
      <c r="L78" s="17"/>
      <c r="M78" s="17"/>
      <c r="N78" s="17"/>
      <c r="O78" s="17"/>
      <c r="P78" s="17"/>
      <c r="Q78" s="17"/>
      <c r="R78" s="19"/>
      <c r="S78" s="19"/>
      <c r="T78" s="19"/>
      <c r="U78" s="19"/>
      <c r="V78" s="19"/>
      <c r="W78" s="19"/>
      <c r="X78" s="19"/>
      <c r="Y78" s="19"/>
      <c r="Z78" s="19"/>
      <c r="AA78" s="16"/>
      <c r="AB78" s="16"/>
      <c r="AC78" s="16"/>
      <c r="AD78" s="16"/>
      <c r="AE78" s="16"/>
      <c r="AF78" s="16"/>
      <c r="AG78" s="16"/>
      <c r="AH78" s="16"/>
      <c r="AI78" s="16"/>
      <c r="AJ78" s="16"/>
      <c r="AK78" s="1"/>
      <c r="AL78" s="2"/>
      <c r="AM78" s="2"/>
      <c r="AN78" s="2"/>
      <c r="AO78" s="2"/>
      <c r="AP78" s="2"/>
      <c r="AQ78" s="2"/>
      <c r="AR78" s="2"/>
      <c r="AS78" s="2"/>
      <c r="AT78" s="2"/>
      <c r="AU78" s="2"/>
      <c r="AV78" s="2"/>
      <c r="AW78" s="2"/>
      <c r="AX78" s="2"/>
      <c r="AY78" s="2"/>
      <c r="AZ78" s="2"/>
      <c r="BA78" s="2"/>
      <c r="BB78" s="2"/>
      <c r="BC78" s="2"/>
      <c r="BD78" s="2"/>
      <c r="BE78" s="2"/>
    </row>
    <row r="79" spans="1:57" x14ac:dyDescent="0.3">
      <c r="A79" s="30"/>
      <c r="B79" s="20"/>
      <c r="C79" s="16"/>
      <c r="D79" s="16"/>
      <c r="E79" s="16"/>
      <c r="F79" s="17"/>
      <c r="G79" s="17"/>
      <c r="H79" s="17"/>
      <c r="I79" s="17"/>
      <c r="J79" s="17"/>
      <c r="K79" s="17"/>
      <c r="L79" s="17"/>
      <c r="M79" s="17"/>
      <c r="N79" s="17"/>
      <c r="O79" s="17"/>
      <c r="P79" s="17"/>
      <c r="Q79" s="17"/>
      <c r="R79" s="19"/>
      <c r="S79" s="19"/>
      <c r="T79" s="19"/>
      <c r="U79" s="19"/>
      <c r="V79" s="19"/>
      <c r="W79" s="19"/>
      <c r="X79" s="19"/>
      <c r="Y79" s="19"/>
      <c r="Z79" s="19"/>
      <c r="AA79" s="16"/>
      <c r="AB79" s="16"/>
      <c r="AC79" s="16"/>
      <c r="AD79" s="16"/>
      <c r="AE79" s="16"/>
      <c r="AF79" s="16"/>
      <c r="AG79" s="16"/>
      <c r="AH79" s="16"/>
      <c r="AI79" s="16"/>
      <c r="AJ79" s="16"/>
      <c r="AK79" s="1"/>
      <c r="AL79" s="2"/>
      <c r="AM79" s="2"/>
      <c r="AN79" s="2"/>
      <c r="AO79" s="2"/>
      <c r="AP79" s="2"/>
      <c r="AQ79" s="2"/>
      <c r="AR79" s="2"/>
      <c r="AS79" s="2"/>
      <c r="AT79" s="2"/>
      <c r="AU79" s="2"/>
      <c r="AV79" s="2"/>
      <c r="AW79" s="2"/>
      <c r="AX79" s="2"/>
      <c r="AY79" s="2"/>
      <c r="AZ79" s="2"/>
      <c r="BA79" s="2"/>
      <c r="BB79" s="2"/>
      <c r="BC79" s="2"/>
      <c r="BD79" s="2"/>
      <c r="BE79" s="2"/>
    </row>
    <row r="80" spans="1:57" x14ac:dyDescent="0.3">
      <c r="A80" s="30"/>
      <c r="B80" s="20"/>
      <c r="C80" s="16"/>
      <c r="D80" s="16"/>
      <c r="E80" s="16"/>
      <c r="F80" s="17"/>
      <c r="G80" s="17"/>
      <c r="H80" s="17"/>
      <c r="I80" s="17"/>
      <c r="J80" s="17"/>
      <c r="K80" s="17"/>
      <c r="L80" s="17"/>
      <c r="M80" s="17"/>
      <c r="N80" s="17"/>
      <c r="O80" s="17"/>
      <c r="P80" s="17"/>
      <c r="Q80" s="17"/>
      <c r="R80" s="19"/>
      <c r="S80" s="19"/>
      <c r="T80" s="19"/>
      <c r="U80" s="19"/>
      <c r="V80" s="19"/>
      <c r="W80" s="19"/>
      <c r="X80" s="19"/>
      <c r="Y80" s="19"/>
      <c r="Z80" s="19"/>
      <c r="AA80" s="16"/>
      <c r="AB80" s="16"/>
      <c r="AC80" s="16"/>
      <c r="AD80" s="16"/>
      <c r="AE80" s="16"/>
      <c r="AF80" s="16"/>
      <c r="AG80" s="16"/>
      <c r="AH80" s="16"/>
      <c r="AI80" s="16"/>
      <c r="AJ80" s="16"/>
      <c r="AK80" s="1"/>
      <c r="AL80" s="2"/>
      <c r="AM80" s="2"/>
      <c r="AN80" s="2"/>
      <c r="AO80" s="2"/>
      <c r="AP80" s="2"/>
      <c r="AQ80" s="2"/>
      <c r="AR80" s="2"/>
      <c r="AS80" s="2"/>
      <c r="AT80" s="2"/>
      <c r="AU80" s="2"/>
      <c r="AV80" s="2"/>
      <c r="AW80" s="2"/>
      <c r="AX80" s="2"/>
      <c r="AY80" s="2"/>
      <c r="AZ80" s="2"/>
      <c r="BA80" s="2"/>
      <c r="BB80" s="2"/>
      <c r="BC80" s="2"/>
      <c r="BD80" s="2"/>
      <c r="BE80" s="2"/>
    </row>
    <row r="81" spans="1:57" x14ac:dyDescent="0.3">
      <c r="A81" s="30"/>
      <c r="B81" s="20"/>
      <c r="C81" s="16"/>
      <c r="D81" s="16"/>
      <c r="E81" s="16"/>
      <c r="F81" s="17"/>
      <c r="G81" s="17"/>
      <c r="H81" s="17"/>
      <c r="I81" s="17"/>
      <c r="J81" s="17"/>
      <c r="K81" s="17"/>
      <c r="L81" s="17"/>
      <c r="M81" s="17"/>
      <c r="N81" s="17"/>
      <c r="O81" s="17"/>
      <c r="P81" s="17"/>
      <c r="Q81" s="17"/>
      <c r="R81" s="19"/>
      <c r="S81" s="19"/>
      <c r="T81" s="19"/>
      <c r="U81" s="19"/>
      <c r="V81" s="19"/>
      <c r="W81" s="19"/>
      <c r="X81" s="19"/>
      <c r="Y81" s="19"/>
      <c r="Z81" s="19"/>
      <c r="AA81" s="16"/>
      <c r="AB81" s="16"/>
      <c r="AC81" s="16"/>
      <c r="AD81" s="16"/>
      <c r="AE81" s="16"/>
      <c r="AF81" s="16"/>
      <c r="AG81" s="16"/>
      <c r="AH81" s="16"/>
      <c r="AI81" s="16"/>
      <c r="AJ81" s="16"/>
      <c r="AK81" s="1"/>
      <c r="AL81" s="2"/>
      <c r="AM81" s="2"/>
      <c r="AN81" s="2"/>
      <c r="AO81" s="2"/>
      <c r="AP81" s="2"/>
      <c r="AQ81" s="2"/>
      <c r="AR81" s="2"/>
      <c r="AS81" s="2"/>
      <c r="AT81" s="2"/>
      <c r="AU81" s="2"/>
      <c r="AV81" s="2"/>
      <c r="AW81" s="2"/>
      <c r="AX81" s="2"/>
      <c r="AY81" s="2"/>
      <c r="AZ81" s="2"/>
      <c r="BA81" s="2"/>
      <c r="BB81" s="2"/>
      <c r="BC81" s="2"/>
      <c r="BD81" s="2"/>
      <c r="BE81" s="2"/>
    </row>
    <row r="82" spans="1:57" x14ac:dyDescent="0.3">
      <c r="A82" s="30"/>
      <c r="B82" s="20"/>
      <c r="C82" s="16"/>
      <c r="D82" s="16"/>
      <c r="E82" s="16"/>
      <c r="F82" s="17"/>
      <c r="G82" s="17"/>
      <c r="H82" s="17"/>
      <c r="I82" s="17"/>
      <c r="J82" s="17"/>
      <c r="K82" s="17"/>
      <c r="L82" s="17"/>
      <c r="M82" s="17"/>
      <c r="N82" s="17"/>
      <c r="O82" s="17"/>
      <c r="P82" s="17"/>
      <c r="Q82" s="17"/>
      <c r="R82" s="19"/>
      <c r="S82" s="19"/>
      <c r="T82" s="19"/>
      <c r="U82" s="19"/>
      <c r="V82" s="19"/>
      <c r="W82" s="19"/>
      <c r="X82" s="19"/>
      <c r="Y82" s="19"/>
      <c r="Z82" s="19"/>
      <c r="AA82" s="16"/>
      <c r="AB82" s="16"/>
      <c r="AC82" s="16"/>
      <c r="AD82" s="16"/>
      <c r="AE82" s="16"/>
      <c r="AF82" s="16"/>
      <c r="AG82" s="16"/>
      <c r="AH82" s="16"/>
      <c r="AI82" s="16"/>
      <c r="AJ82" s="16"/>
      <c r="AK82" s="1"/>
      <c r="AL82" s="2"/>
      <c r="AM82" s="2"/>
      <c r="AN82" s="2"/>
      <c r="AO82" s="2"/>
      <c r="AP82" s="2"/>
      <c r="AQ82" s="2"/>
      <c r="AR82" s="2"/>
      <c r="AS82" s="2"/>
      <c r="AT82" s="2"/>
      <c r="AU82" s="2"/>
      <c r="AV82" s="2"/>
      <c r="AW82" s="2"/>
      <c r="AX82" s="2"/>
      <c r="AY82" s="2"/>
      <c r="AZ82" s="2"/>
      <c r="BA82" s="2"/>
      <c r="BB82" s="2"/>
      <c r="BC82" s="2"/>
      <c r="BD82" s="2"/>
      <c r="BE82" s="2"/>
    </row>
    <row r="83" spans="1:57" x14ac:dyDescent="0.3">
      <c r="A83" s="30"/>
      <c r="B83" s="20"/>
      <c r="C83" s="16"/>
      <c r="D83" s="16"/>
      <c r="E83" s="16"/>
      <c r="F83" s="17"/>
      <c r="G83" s="17"/>
      <c r="H83" s="17"/>
      <c r="I83" s="17"/>
      <c r="J83" s="17"/>
      <c r="K83" s="17"/>
      <c r="L83" s="17"/>
      <c r="M83" s="17"/>
      <c r="N83" s="17"/>
      <c r="O83" s="17"/>
      <c r="P83" s="17"/>
      <c r="Q83" s="17"/>
      <c r="R83" s="19"/>
      <c r="S83" s="19"/>
      <c r="T83" s="19"/>
      <c r="U83" s="19"/>
      <c r="V83" s="19"/>
      <c r="W83" s="19"/>
      <c r="X83" s="19"/>
      <c r="Y83" s="19"/>
      <c r="Z83" s="19"/>
      <c r="AA83" s="16"/>
      <c r="AB83" s="16"/>
      <c r="AC83" s="16"/>
      <c r="AD83" s="16"/>
      <c r="AE83" s="16"/>
      <c r="AF83" s="16"/>
      <c r="AG83" s="16"/>
      <c r="AH83" s="16"/>
      <c r="AI83" s="16"/>
      <c r="AJ83" s="16"/>
      <c r="AK83" s="1"/>
      <c r="AL83" s="2"/>
      <c r="AM83" s="2"/>
      <c r="AN83" s="2"/>
      <c r="AO83" s="2"/>
      <c r="AP83" s="2"/>
      <c r="AQ83" s="2"/>
      <c r="AR83" s="2"/>
      <c r="AS83" s="2"/>
      <c r="AT83" s="2"/>
      <c r="AU83" s="2"/>
      <c r="AV83" s="2"/>
      <c r="AW83" s="2"/>
      <c r="AX83" s="2"/>
      <c r="AY83" s="2"/>
      <c r="AZ83" s="2"/>
      <c r="BA83" s="2"/>
      <c r="BB83" s="2"/>
      <c r="BC83" s="2"/>
      <c r="BD83" s="2"/>
      <c r="BE83" s="2"/>
    </row>
    <row r="84" spans="1:57" x14ac:dyDescent="0.3">
      <c r="A84" s="30"/>
      <c r="B84" s="20"/>
      <c r="C84" s="16"/>
      <c r="D84" s="16"/>
      <c r="E84" s="16"/>
      <c r="F84" s="17"/>
      <c r="G84" s="17"/>
      <c r="H84" s="17"/>
      <c r="I84" s="17"/>
      <c r="J84" s="17"/>
      <c r="K84" s="17"/>
      <c r="L84" s="17"/>
      <c r="M84" s="17"/>
      <c r="N84" s="17"/>
      <c r="O84" s="17"/>
      <c r="P84" s="17"/>
      <c r="Q84" s="17"/>
      <c r="R84" s="19"/>
      <c r="S84" s="19"/>
      <c r="T84" s="19"/>
      <c r="U84" s="19"/>
      <c r="V84" s="19"/>
      <c r="W84" s="19"/>
      <c r="X84" s="19"/>
      <c r="Y84" s="19"/>
      <c r="Z84" s="19"/>
      <c r="AA84" s="16"/>
      <c r="AB84" s="16"/>
      <c r="AC84" s="16"/>
      <c r="AD84" s="16"/>
      <c r="AE84" s="16"/>
      <c r="AF84" s="16"/>
      <c r="AG84" s="16"/>
      <c r="AH84" s="16"/>
      <c r="AI84" s="16"/>
      <c r="AJ84" s="16"/>
      <c r="AK84" s="1"/>
      <c r="AL84" s="2"/>
      <c r="AM84" s="2"/>
      <c r="AN84" s="2"/>
      <c r="AO84" s="2"/>
      <c r="AP84" s="2"/>
      <c r="AQ84" s="2"/>
      <c r="AR84" s="2"/>
      <c r="AS84" s="2"/>
      <c r="AT84" s="2"/>
      <c r="AU84" s="2"/>
      <c r="AV84" s="2"/>
      <c r="AW84" s="2"/>
      <c r="AX84" s="2"/>
      <c r="AY84" s="2"/>
      <c r="AZ84" s="2"/>
      <c r="BA84" s="2"/>
      <c r="BB84" s="2"/>
      <c r="BC84" s="2"/>
      <c r="BD84" s="2"/>
      <c r="BE84" s="2"/>
    </row>
    <row r="85" spans="1:57" x14ac:dyDescent="0.3">
      <c r="A85" s="30"/>
      <c r="B85" s="20"/>
      <c r="C85" s="16"/>
      <c r="D85" s="16"/>
      <c r="E85" s="16"/>
      <c r="F85" s="17"/>
      <c r="G85" s="17"/>
      <c r="H85" s="17"/>
      <c r="I85" s="17"/>
      <c r="J85" s="17"/>
      <c r="K85" s="17"/>
      <c r="L85" s="17"/>
      <c r="M85" s="17"/>
      <c r="N85" s="17"/>
      <c r="O85" s="17"/>
      <c r="P85" s="17"/>
      <c r="Q85" s="17"/>
      <c r="R85" s="19"/>
      <c r="S85" s="19"/>
      <c r="T85" s="19"/>
      <c r="U85" s="19"/>
      <c r="V85" s="19"/>
      <c r="W85" s="19"/>
      <c r="X85" s="19"/>
      <c r="Y85" s="19"/>
      <c r="Z85" s="19"/>
      <c r="AA85" s="16"/>
      <c r="AB85" s="16"/>
      <c r="AC85" s="16"/>
      <c r="AD85" s="16"/>
      <c r="AE85" s="16"/>
      <c r="AF85" s="16"/>
      <c r="AG85" s="16"/>
      <c r="AH85" s="16"/>
      <c r="AI85" s="16"/>
      <c r="AJ85" s="16"/>
      <c r="AK85" s="1"/>
      <c r="AL85" s="2"/>
      <c r="AM85" s="2"/>
      <c r="AN85" s="2"/>
      <c r="AO85" s="2"/>
      <c r="AP85" s="2"/>
      <c r="AQ85" s="2"/>
      <c r="AR85" s="2"/>
      <c r="AS85" s="2"/>
      <c r="AT85" s="2"/>
      <c r="AU85" s="2"/>
      <c r="AV85" s="2"/>
      <c r="AW85" s="2"/>
      <c r="AX85" s="2"/>
      <c r="AY85" s="2"/>
      <c r="AZ85" s="2"/>
      <c r="BA85" s="2"/>
      <c r="BB85" s="2"/>
      <c r="BC85" s="2"/>
      <c r="BD85" s="2"/>
      <c r="BE85" s="2"/>
    </row>
    <row r="86" spans="1:57" x14ac:dyDescent="0.3">
      <c r="A86" s="30"/>
      <c r="B86" s="20"/>
      <c r="C86" s="16"/>
      <c r="D86" s="16"/>
      <c r="E86" s="16"/>
      <c r="F86" s="17"/>
      <c r="G86" s="17"/>
      <c r="H86" s="17"/>
      <c r="I86" s="17"/>
      <c r="J86" s="17"/>
      <c r="K86" s="17"/>
      <c r="L86" s="17"/>
      <c r="M86" s="17"/>
      <c r="N86" s="17"/>
      <c r="O86" s="17"/>
      <c r="P86" s="17"/>
      <c r="Q86" s="17"/>
      <c r="R86" s="19"/>
      <c r="S86" s="19"/>
      <c r="T86" s="19"/>
      <c r="U86" s="19"/>
      <c r="V86" s="19"/>
      <c r="W86" s="19"/>
      <c r="X86" s="19"/>
      <c r="Y86" s="19"/>
      <c r="Z86" s="19"/>
      <c r="AA86" s="16"/>
      <c r="AB86" s="16"/>
      <c r="AC86" s="16"/>
      <c r="AD86" s="16"/>
      <c r="AE86" s="16"/>
      <c r="AF86" s="16"/>
      <c r="AG86" s="16"/>
      <c r="AH86" s="16"/>
      <c r="AI86" s="16"/>
      <c r="AJ86" s="16"/>
      <c r="AK86" s="1"/>
      <c r="AL86" s="2"/>
      <c r="AM86" s="2"/>
      <c r="AN86" s="2"/>
      <c r="AO86" s="2"/>
      <c r="AP86" s="2"/>
      <c r="AQ86" s="2"/>
      <c r="AR86" s="2"/>
      <c r="AS86" s="2"/>
      <c r="AT86" s="2"/>
      <c r="AU86" s="2"/>
      <c r="AV86" s="2"/>
      <c r="AW86" s="2"/>
      <c r="AX86" s="2"/>
      <c r="AY86" s="2"/>
      <c r="AZ86" s="2"/>
      <c r="BA86" s="2"/>
      <c r="BB86" s="2"/>
      <c r="BC86" s="2"/>
      <c r="BD86" s="2"/>
      <c r="BE86" s="2"/>
    </row>
    <row r="87" spans="1:57" x14ac:dyDescent="0.3">
      <c r="A87" s="30"/>
      <c r="B87" s="20"/>
      <c r="C87" s="16"/>
      <c r="D87" s="16"/>
      <c r="E87" s="16"/>
      <c r="F87" s="17"/>
      <c r="G87" s="17"/>
      <c r="H87" s="17"/>
      <c r="I87" s="17"/>
      <c r="J87" s="17"/>
      <c r="K87" s="17"/>
      <c r="L87" s="17"/>
      <c r="M87" s="17"/>
      <c r="N87" s="17"/>
      <c r="O87" s="17"/>
      <c r="P87" s="17"/>
      <c r="Q87" s="17"/>
      <c r="R87" s="19"/>
      <c r="S87" s="19"/>
      <c r="T87" s="19"/>
      <c r="U87" s="19"/>
      <c r="V87" s="19"/>
      <c r="W87" s="19"/>
      <c r="X87" s="19"/>
      <c r="Y87" s="19"/>
      <c r="Z87" s="19"/>
      <c r="AA87" s="16"/>
      <c r="AB87" s="16"/>
      <c r="AC87" s="16"/>
      <c r="AD87" s="16"/>
      <c r="AE87" s="16"/>
      <c r="AF87" s="16"/>
      <c r="AG87" s="16"/>
      <c r="AH87" s="16"/>
      <c r="AI87" s="16"/>
      <c r="AJ87" s="16"/>
      <c r="AK87" s="1"/>
      <c r="AL87" s="2"/>
      <c r="AM87" s="2"/>
      <c r="AN87" s="2"/>
      <c r="AO87" s="2"/>
      <c r="AP87" s="2"/>
      <c r="AQ87" s="2"/>
      <c r="AR87" s="2"/>
      <c r="AS87" s="2"/>
      <c r="AT87" s="2"/>
      <c r="AU87" s="2"/>
      <c r="AV87" s="2"/>
      <c r="AW87" s="2"/>
      <c r="AX87" s="2"/>
      <c r="AY87" s="2"/>
      <c r="AZ87" s="2"/>
      <c r="BA87" s="2"/>
      <c r="BB87" s="2"/>
      <c r="BC87" s="2"/>
      <c r="BD87" s="2"/>
      <c r="BE87" s="2"/>
    </row>
    <row r="88" spans="1:57" x14ac:dyDescent="0.3">
      <c r="A88" s="30"/>
      <c r="B88" s="20"/>
      <c r="C88" s="16"/>
      <c r="D88" s="16"/>
      <c r="E88" s="16"/>
      <c r="F88" s="17"/>
      <c r="G88" s="17"/>
      <c r="H88" s="17"/>
      <c r="I88" s="17"/>
      <c r="J88" s="17"/>
      <c r="K88" s="17"/>
      <c r="L88" s="17"/>
      <c r="M88" s="17"/>
      <c r="N88" s="17"/>
      <c r="O88" s="17"/>
      <c r="P88" s="17"/>
      <c r="Q88" s="17"/>
      <c r="R88" s="19"/>
      <c r="S88" s="19"/>
      <c r="T88" s="19"/>
      <c r="U88" s="19"/>
      <c r="V88" s="19"/>
      <c r="W88" s="19"/>
      <c r="X88" s="19"/>
      <c r="Y88" s="19"/>
      <c r="Z88" s="19"/>
      <c r="AA88" s="16"/>
      <c r="AB88" s="16"/>
      <c r="AC88" s="16"/>
      <c r="AD88" s="16"/>
      <c r="AE88" s="16"/>
      <c r="AF88" s="16"/>
      <c r="AG88" s="16"/>
      <c r="AH88" s="16"/>
      <c r="AI88" s="16"/>
      <c r="AJ88" s="16"/>
      <c r="AK88" s="1"/>
      <c r="AL88" s="2"/>
      <c r="AM88" s="2"/>
      <c r="AN88" s="2"/>
      <c r="AO88" s="2"/>
      <c r="AP88" s="2"/>
      <c r="AQ88" s="2"/>
      <c r="AR88" s="2"/>
      <c r="AS88" s="2"/>
      <c r="AT88" s="2"/>
      <c r="AU88" s="2"/>
      <c r="AV88" s="2"/>
      <c r="AW88" s="2"/>
      <c r="AX88" s="2"/>
      <c r="AY88" s="2"/>
      <c r="AZ88" s="2"/>
      <c r="BA88" s="2"/>
      <c r="BB88" s="2"/>
      <c r="BC88" s="2"/>
      <c r="BD88" s="2"/>
      <c r="BE88" s="2"/>
    </row>
    <row r="89" spans="1:57" x14ac:dyDescent="0.3">
      <c r="A89" s="30"/>
      <c r="B89" s="20"/>
      <c r="C89" s="16"/>
      <c r="D89" s="16"/>
      <c r="E89" s="16"/>
      <c r="F89" s="17"/>
      <c r="G89" s="17"/>
      <c r="H89" s="17"/>
      <c r="I89" s="17"/>
      <c r="J89" s="17"/>
      <c r="K89" s="17"/>
      <c r="L89" s="17"/>
      <c r="M89" s="17"/>
      <c r="N89" s="17"/>
      <c r="O89" s="17"/>
      <c r="P89" s="17"/>
      <c r="Q89" s="17"/>
      <c r="R89" s="19"/>
      <c r="S89" s="19"/>
      <c r="T89" s="19"/>
      <c r="U89" s="19"/>
      <c r="V89" s="19"/>
      <c r="W89" s="19"/>
      <c r="X89" s="19"/>
      <c r="Y89" s="19"/>
      <c r="Z89" s="19"/>
      <c r="AA89" s="16"/>
      <c r="AB89" s="16"/>
      <c r="AC89" s="16"/>
      <c r="AD89" s="16"/>
      <c r="AE89" s="16"/>
      <c r="AF89" s="16"/>
      <c r="AG89" s="16"/>
      <c r="AH89" s="16"/>
      <c r="AI89" s="16"/>
      <c r="AJ89" s="16"/>
      <c r="AK89" s="1"/>
      <c r="AL89" s="2"/>
      <c r="AM89" s="2"/>
      <c r="AN89" s="2"/>
      <c r="AO89" s="2"/>
      <c r="AP89" s="2"/>
      <c r="AQ89" s="2"/>
      <c r="AR89" s="2"/>
      <c r="AS89" s="2"/>
      <c r="AT89" s="2"/>
      <c r="AU89" s="2"/>
      <c r="AV89" s="2"/>
      <c r="AW89" s="2"/>
      <c r="AX89" s="2"/>
      <c r="AY89" s="2"/>
      <c r="AZ89" s="2"/>
      <c r="BA89" s="2"/>
      <c r="BB89" s="2"/>
      <c r="BC89" s="2"/>
      <c r="BD89" s="2"/>
      <c r="BE89" s="2"/>
    </row>
    <row r="90" spans="1:57" x14ac:dyDescent="0.3">
      <c r="A90" s="30"/>
      <c r="B90" s="20"/>
      <c r="C90" s="16"/>
      <c r="D90" s="16"/>
      <c r="E90" s="16"/>
      <c r="F90" s="17"/>
      <c r="G90" s="17"/>
      <c r="H90" s="17"/>
      <c r="I90" s="17"/>
      <c r="J90" s="17"/>
      <c r="K90" s="17"/>
      <c r="L90" s="17"/>
      <c r="M90" s="17"/>
      <c r="N90" s="17"/>
      <c r="O90" s="17"/>
      <c r="P90" s="17"/>
      <c r="Q90" s="17"/>
      <c r="R90" s="19"/>
      <c r="S90" s="19"/>
      <c r="T90" s="19"/>
      <c r="U90" s="19"/>
      <c r="V90" s="19"/>
      <c r="W90" s="19"/>
      <c r="X90" s="19"/>
      <c r="Y90" s="19"/>
      <c r="Z90" s="19"/>
      <c r="AA90" s="16"/>
      <c r="AB90" s="16"/>
      <c r="AC90" s="16"/>
      <c r="AD90" s="16"/>
      <c r="AE90" s="16"/>
      <c r="AF90" s="16"/>
      <c r="AG90" s="16"/>
      <c r="AH90" s="16"/>
      <c r="AI90" s="16"/>
      <c r="AJ90" s="16"/>
      <c r="AK90" s="1"/>
      <c r="AL90" s="2"/>
      <c r="AM90" s="2"/>
      <c r="AN90" s="2"/>
      <c r="AO90" s="2"/>
      <c r="AP90" s="2"/>
      <c r="AQ90" s="2"/>
      <c r="AR90" s="2"/>
      <c r="AS90" s="2"/>
      <c r="AT90" s="2"/>
      <c r="AU90" s="2"/>
      <c r="AV90" s="2"/>
      <c r="AW90" s="2"/>
      <c r="AX90" s="2"/>
      <c r="AY90" s="2"/>
      <c r="AZ90" s="2"/>
      <c r="BA90" s="2"/>
      <c r="BB90" s="2"/>
      <c r="BC90" s="2"/>
      <c r="BD90" s="2"/>
      <c r="BE90" s="2"/>
    </row>
    <row r="91" spans="1:57" x14ac:dyDescent="0.3">
      <c r="A91" s="30"/>
      <c r="B91" s="20"/>
      <c r="C91" s="16"/>
      <c r="D91" s="16"/>
      <c r="E91" s="16"/>
      <c r="F91" s="17"/>
      <c r="G91" s="17"/>
      <c r="H91" s="17"/>
      <c r="I91" s="17"/>
      <c r="J91" s="17"/>
      <c r="K91" s="17"/>
      <c r="L91" s="17"/>
      <c r="M91" s="17"/>
      <c r="N91" s="17"/>
      <c r="O91" s="17"/>
      <c r="P91" s="17"/>
      <c r="Q91" s="17"/>
      <c r="R91" s="19"/>
      <c r="S91" s="19"/>
      <c r="T91" s="19"/>
      <c r="U91" s="19"/>
      <c r="V91" s="19"/>
      <c r="W91" s="19"/>
      <c r="X91" s="19"/>
      <c r="Y91" s="19"/>
      <c r="Z91" s="19"/>
      <c r="AA91" s="16"/>
      <c r="AB91" s="16"/>
      <c r="AC91" s="16"/>
      <c r="AD91" s="16"/>
      <c r="AE91" s="16"/>
      <c r="AF91" s="16"/>
      <c r="AG91" s="16"/>
      <c r="AH91" s="16"/>
      <c r="AI91" s="16"/>
      <c r="AJ91" s="16"/>
      <c r="AK91" s="1"/>
      <c r="AL91" s="2"/>
      <c r="AM91" s="2"/>
      <c r="AN91" s="2"/>
      <c r="AO91" s="2"/>
      <c r="AP91" s="2"/>
      <c r="AQ91" s="2"/>
      <c r="AR91" s="2"/>
      <c r="AS91" s="2"/>
      <c r="AT91" s="2"/>
      <c r="AU91" s="2"/>
      <c r="AV91" s="2"/>
      <c r="AW91" s="2"/>
      <c r="AX91" s="2"/>
      <c r="AY91" s="2"/>
      <c r="AZ91" s="2"/>
      <c r="BA91" s="2"/>
      <c r="BB91" s="2"/>
      <c r="BC91" s="2"/>
      <c r="BD91" s="2"/>
      <c r="BE91" s="2"/>
    </row>
    <row r="92" spans="1:57" x14ac:dyDescent="0.3">
      <c r="A92" s="30"/>
      <c r="B92" s="20"/>
      <c r="C92" s="16"/>
      <c r="D92" s="16"/>
      <c r="E92" s="16"/>
      <c r="F92" s="17"/>
      <c r="G92" s="17"/>
      <c r="H92" s="17"/>
      <c r="I92" s="17"/>
      <c r="J92" s="17"/>
      <c r="K92" s="17"/>
      <c r="L92" s="17"/>
      <c r="M92" s="17"/>
      <c r="N92" s="17"/>
      <c r="O92" s="17"/>
      <c r="P92" s="17"/>
      <c r="Q92" s="17"/>
      <c r="R92" s="19"/>
      <c r="S92" s="19"/>
      <c r="T92" s="19"/>
      <c r="U92" s="19"/>
      <c r="V92" s="19"/>
      <c r="W92" s="19"/>
      <c r="X92" s="19"/>
      <c r="Y92" s="19"/>
      <c r="Z92" s="19"/>
      <c r="AA92" s="16"/>
      <c r="AB92" s="16"/>
      <c r="AC92" s="16"/>
      <c r="AD92" s="16"/>
      <c r="AE92" s="16"/>
      <c r="AF92" s="16"/>
      <c r="AG92" s="16"/>
      <c r="AH92" s="16"/>
      <c r="AI92" s="16"/>
      <c r="AJ92" s="16"/>
      <c r="AK92" s="1"/>
      <c r="AL92" s="2"/>
      <c r="AM92" s="2"/>
      <c r="AN92" s="2"/>
      <c r="AO92" s="2"/>
      <c r="AP92" s="2"/>
      <c r="AQ92" s="2"/>
      <c r="AR92" s="2"/>
      <c r="AS92" s="2"/>
      <c r="AT92" s="2"/>
      <c r="AU92" s="2"/>
      <c r="AV92" s="2"/>
      <c r="AW92" s="2"/>
      <c r="AX92" s="2"/>
      <c r="AY92" s="2"/>
      <c r="AZ92" s="2"/>
      <c r="BA92" s="2"/>
      <c r="BB92" s="2"/>
      <c r="BC92" s="2"/>
      <c r="BD92" s="2"/>
      <c r="BE92" s="2"/>
    </row>
    <row r="93" spans="1:57" x14ac:dyDescent="0.3">
      <c r="A93" s="30"/>
      <c r="B93" s="20"/>
      <c r="C93" s="16"/>
      <c r="D93" s="16"/>
      <c r="E93" s="16"/>
      <c r="F93" s="17"/>
      <c r="G93" s="17"/>
      <c r="H93" s="17"/>
      <c r="I93" s="17"/>
      <c r="J93" s="17"/>
      <c r="K93" s="17"/>
      <c r="L93" s="17"/>
      <c r="M93" s="17"/>
      <c r="N93" s="17"/>
      <c r="O93" s="17"/>
      <c r="P93" s="17"/>
      <c r="Q93" s="17"/>
      <c r="R93" s="19"/>
      <c r="S93" s="19"/>
      <c r="T93" s="19"/>
      <c r="U93" s="19"/>
      <c r="V93" s="19"/>
      <c r="W93" s="19"/>
      <c r="X93" s="19"/>
      <c r="Y93" s="19"/>
      <c r="Z93" s="19"/>
      <c r="AA93" s="16"/>
      <c r="AB93" s="16"/>
      <c r="AC93" s="16"/>
      <c r="AD93" s="16"/>
      <c r="AE93" s="16"/>
      <c r="AF93" s="16"/>
      <c r="AG93" s="16"/>
      <c r="AH93" s="16"/>
      <c r="AI93" s="16"/>
      <c r="AJ93" s="16"/>
      <c r="AK93" s="1"/>
      <c r="AL93" s="2"/>
      <c r="AM93" s="2"/>
      <c r="AN93" s="2"/>
      <c r="AO93" s="2"/>
      <c r="AP93" s="2"/>
      <c r="AQ93" s="2"/>
      <c r="AR93" s="2"/>
      <c r="AS93" s="2"/>
      <c r="AT93" s="2"/>
      <c r="AU93" s="2"/>
      <c r="AV93" s="2"/>
      <c r="AW93" s="2"/>
      <c r="AX93" s="2"/>
      <c r="AY93" s="2"/>
      <c r="AZ93" s="2"/>
      <c r="BA93" s="2"/>
      <c r="BB93" s="2"/>
      <c r="BC93" s="2"/>
      <c r="BD93" s="2"/>
      <c r="BE93" s="2"/>
    </row>
    <row r="94" spans="1:57" x14ac:dyDescent="0.3">
      <c r="A94" s="30"/>
      <c r="B94" s="20"/>
      <c r="C94" s="16"/>
      <c r="D94" s="16"/>
      <c r="E94" s="16"/>
      <c r="F94" s="17"/>
      <c r="G94" s="17"/>
      <c r="H94" s="17"/>
      <c r="I94" s="17"/>
      <c r="J94" s="17"/>
      <c r="K94" s="17"/>
      <c r="L94" s="17"/>
      <c r="M94" s="17"/>
      <c r="N94" s="17"/>
      <c r="O94" s="17"/>
      <c r="P94" s="17"/>
      <c r="Q94" s="17"/>
      <c r="R94" s="19"/>
      <c r="S94" s="19"/>
      <c r="T94" s="19"/>
      <c r="U94" s="19"/>
      <c r="V94" s="19"/>
      <c r="W94" s="19"/>
      <c r="X94" s="19"/>
      <c r="Y94" s="19"/>
      <c r="Z94" s="19"/>
      <c r="AA94" s="16"/>
      <c r="AB94" s="16"/>
      <c r="AC94" s="16"/>
      <c r="AD94" s="16"/>
      <c r="AE94" s="16"/>
      <c r="AF94" s="16"/>
      <c r="AG94" s="16"/>
      <c r="AH94" s="16"/>
      <c r="AI94" s="16"/>
      <c r="AJ94" s="16"/>
      <c r="AK94" s="1"/>
      <c r="AL94" s="2"/>
      <c r="AM94" s="2"/>
      <c r="AN94" s="2"/>
      <c r="AO94" s="2"/>
      <c r="AP94" s="2"/>
      <c r="AQ94" s="2"/>
      <c r="AR94" s="2"/>
      <c r="AS94" s="2"/>
      <c r="AT94" s="2"/>
      <c r="AU94" s="2"/>
      <c r="AV94" s="2"/>
      <c r="AW94" s="2"/>
      <c r="AX94" s="2"/>
      <c r="AY94" s="2"/>
      <c r="AZ94" s="2"/>
      <c r="BA94" s="2"/>
      <c r="BB94" s="2"/>
      <c r="BC94" s="2"/>
      <c r="BD94" s="2"/>
      <c r="BE94" s="2"/>
    </row>
    <row r="95" spans="1:57" x14ac:dyDescent="0.3">
      <c r="A95" s="30"/>
      <c r="B95" s="20"/>
      <c r="C95" s="16"/>
      <c r="D95" s="16"/>
      <c r="E95" s="16"/>
      <c r="F95" s="17"/>
      <c r="G95" s="17"/>
      <c r="H95" s="17"/>
      <c r="I95" s="17"/>
      <c r="J95" s="17"/>
      <c r="K95" s="17"/>
      <c r="L95" s="17"/>
      <c r="M95" s="17"/>
      <c r="N95" s="17"/>
      <c r="O95" s="17"/>
      <c r="P95" s="17"/>
      <c r="Q95" s="17"/>
      <c r="R95" s="19"/>
      <c r="S95" s="19"/>
      <c r="T95" s="19"/>
      <c r="U95" s="19"/>
      <c r="V95" s="19"/>
      <c r="W95" s="19"/>
      <c r="X95" s="19"/>
      <c r="Y95" s="19"/>
      <c r="Z95" s="19"/>
      <c r="AA95" s="16"/>
      <c r="AB95" s="16"/>
      <c r="AC95" s="16"/>
      <c r="AD95" s="16"/>
      <c r="AE95" s="16"/>
      <c r="AF95" s="16"/>
      <c r="AG95" s="16"/>
      <c r="AH95" s="16"/>
      <c r="AI95" s="16"/>
      <c r="AJ95" s="16"/>
      <c r="AK95" s="1"/>
      <c r="AL95" s="2"/>
      <c r="AM95" s="2"/>
      <c r="AN95" s="2"/>
      <c r="AO95" s="2"/>
      <c r="AP95" s="2"/>
      <c r="AQ95" s="2"/>
      <c r="AR95" s="2"/>
      <c r="AS95" s="2"/>
      <c r="AT95" s="2"/>
      <c r="AU95" s="2"/>
      <c r="AV95" s="2"/>
      <c r="AW95" s="2"/>
      <c r="AX95" s="2"/>
      <c r="AY95" s="2"/>
      <c r="AZ95" s="2"/>
      <c r="BA95" s="2"/>
      <c r="BB95" s="2"/>
      <c r="BC95" s="2"/>
      <c r="BD95" s="2"/>
      <c r="BE95" s="2"/>
    </row>
    <row r="96" spans="1:57" x14ac:dyDescent="0.3">
      <c r="A96" s="30"/>
      <c r="B96" s="20"/>
      <c r="C96" s="16"/>
      <c r="D96" s="16"/>
      <c r="E96" s="16"/>
      <c r="F96" s="17"/>
      <c r="G96" s="17"/>
      <c r="H96" s="17"/>
      <c r="I96" s="17"/>
      <c r="J96" s="17"/>
      <c r="K96" s="17"/>
      <c r="L96" s="17"/>
      <c r="M96" s="17"/>
      <c r="N96" s="17"/>
      <c r="O96" s="17"/>
      <c r="P96" s="17"/>
      <c r="Q96" s="17"/>
      <c r="R96" s="19"/>
      <c r="S96" s="19"/>
      <c r="T96" s="19"/>
      <c r="U96" s="19"/>
      <c r="V96" s="19"/>
      <c r="W96" s="19"/>
      <c r="X96" s="19"/>
      <c r="Y96" s="19"/>
      <c r="Z96" s="19"/>
      <c r="AA96" s="16"/>
      <c r="AB96" s="16"/>
      <c r="AC96" s="16"/>
      <c r="AD96" s="16"/>
      <c r="AE96" s="16"/>
      <c r="AF96" s="16"/>
      <c r="AG96" s="16"/>
      <c r="AH96" s="16"/>
      <c r="AI96" s="16"/>
      <c r="AJ96" s="16"/>
      <c r="AK96" s="1"/>
      <c r="AL96" s="2"/>
      <c r="AM96" s="2"/>
      <c r="AN96" s="2"/>
      <c r="AO96" s="2"/>
      <c r="AP96" s="2"/>
      <c r="AQ96" s="2"/>
      <c r="AR96" s="2"/>
      <c r="AS96" s="2"/>
      <c r="AT96" s="2"/>
      <c r="AU96" s="2"/>
      <c r="AV96" s="2"/>
      <c r="AW96" s="2"/>
      <c r="AX96" s="2"/>
      <c r="AY96" s="2"/>
      <c r="AZ96" s="2"/>
      <c r="BA96" s="2"/>
      <c r="BB96" s="2"/>
      <c r="BC96" s="2"/>
      <c r="BD96" s="2"/>
      <c r="BE96" s="2"/>
    </row>
    <row r="97" spans="1:57" x14ac:dyDescent="0.3">
      <c r="A97" s="30"/>
      <c r="B97" s="20"/>
      <c r="C97" s="16"/>
      <c r="D97" s="16"/>
      <c r="E97" s="16"/>
      <c r="F97" s="17"/>
      <c r="G97" s="17"/>
      <c r="H97" s="17"/>
      <c r="I97" s="17"/>
      <c r="J97" s="17"/>
      <c r="K97" s="17"/>
      <c r="L97" s="17"/>
      <c r="M97" s="17"/>
      <c r="N97" s="17"/>
      <c r="O97" s="17"/>
      <c r="P97" s="17"/>
      <c r="Q97" s="17"/>
      <c r="R97" s="19"/>
      <c r="S97" s="19"/>
      <c r="T97" s="19"/>
      <c r="U97" s="19"/>
      <c r="V97" s="19"/>
      <c r="W97" s="19"/>
      <c r="X97" s="19"/>
      <c r="Y97" s="19"/>
      <c r="Z97" s="19"/>
      <c r="AA97" s="16"/>
      <c r="AB97" s="16"/>
      <c r="AC97" s="16"/>
      <c r="AD97" s="16"/>
      <c r="AE97" s="16"/>
      <c r="AF97" s="16"/>
      <c r="AG97" s="16"/>
      <c r="AH97" s="16"/>
      <c r="AI97" s="16"/>
      <c r="AJ97" s="16"/>
      <c r="AK97" s="1"/>
      <c r="AL97" s="2"/>
      <c r="AM97" s="2"/>
      <c r="AN97" s="2"/>
      <c r="AO97" s="2"/>
      <c r="AP97" s="2"/>
      <c r="AQ97" s="2"/>
      <c r="AR97" s="2"/>
      <c r="AS97" s="2"/>
      <c r="AT97" s="2"/>
      <c r="AU97" s="2"/>
      <c r="AV97" s="2"/>
      <c r="AW97" s="2"/>
      <c r="AX97" s="2"/>
      <c r="AY97" s="2"/>
      <c r="AZ97" s="2"/>
      <c r="BA97" s="2"/>
      <c r="BB97" s="2"/>
      <c r="BC97" s="2"/>
      <c r="BD97" s="2"/>
      <c r="BE97" s="2"/>
    </row>
    <row r="98" spans="1:57" x14ac:dyDescent="0.3">
      <c r="A98" s="30"/>
      <c r="B98" s="20"/>
      <c r="C98" s="16"/>
      <c r="D98" s="16"/>
      <c r="E98" s="16"/>
      <c r="F98" s="17"/>
      <c r="G98" s="17"/>
      <c r="H98" s="17"/>
      <c r="I98" s="17"/>
      <c r="J98" s="17"/>
      <c r="K98" s="17"/>
      <c r="L98" s="17"/>
      <c r="M98" s="17"/>
      <c r="N98" s="17"/>
      <c r="O98" s="17"/>
      <c r="P98" s="17"/>
      <c r="Q98" s="17"/>
      <c r="R98" s="19"/>
      <c r="S98" s="19"/>
      <c r="T98" s="19"/>
      <c r="U98" s="19"/>
      <c r="V98" s="19"/>
      <c r="W98" s="19"/>
      <c r="X98" s="19"/>
      <c r="Y98" s="19"/>
      <c r="Z98" s="19"/>
      <c r="AA98" s="16"/>
      <c r="AB98" s="16"/>
      <c r="AC98" s="16"/>
      <c r="AD98" s="16"/>
      <c r="AE98" s="16"/>
      <c r="AF98" s="16"/>
      <c r="AG98" s="16"/>
      <c r="AH98" s="16"/>
      <c r="AI98" s="16"/>
      <c r="AJ98" s="16"/>
      <c r="AK98" s="1"/>
      <c r="AL98" s="2"/>
      <c r="AM98" s="2"/>
      <c r="AN98" s="2"/>
      <c r="AO98" s="2"/>
      <c r="AP98" s="2"/>
      <c r="AQ98" s="2"/>
      <c r="AR98" s="2"/>
      <c r="AS98" s="2"/>
      <c r="AT98" s="2"/>
      <c r="AU98" s="2"/>
      <c r="AV98" s="2"/>
      <c r="AW98" s="2"/>
      <c r="AX98" s="2"/>
      <c r="AY98" s="2"/>
      <c r="AZ98" s="2"/>
      <c r="BA98" s="2"/>
      <c r="BB98" s="2"/>
      <c r="BC98" s="2"/>
      <c r="BD98" s="2"/>
      <c r="BE98" s="2"/>
    </row>
    <row r="99" spans="1:57" x14ac:dyDescent="0.3">
      <c r="A99" s="30"/>
      <c r="B99" s="20"/>
      <c r="C99" s="16"/>
      <c r="D99" s="16"/>
      <c r="E99" s="16"/>
      <c r="F99" s="17"/>
      <c r="G99" s="17"/>
      <c r="H99" s="17"/>
      <c r="I99" s="17"/>
      <c r="J99" s="17"/>
      <c r="K99" s="17"/>
      <c r="L99" s="17"/>
      <c r="M99" s="17"/>
      <c r="N99" s="17"/>
      <c r="O99" s="17"/>
      <c r="P99" s="17"/>
      <c r="Q99" s="17"/>
      <c r="R99" s="19"/>
      <c r="S99" s="19"/>
      <c r="T99" s="19"/>
      <c r="U99" s="19"/>
      <c r="V99" s="19"/>
      <c r="W99" s="19"/>
      <c r="X99" s="19"/>
      <c r="Y99" s="19"/>
      <c r="Z99" s="19"/>
      <c r="AA99" s="16"/>
      <c r="AB99" s="16"/>
      <c r="AC99" s="16"/>
      <c r="AD99" s="16"/>
      <c r="AE99" s="16"/>
      <c r="AF99" s="16"/>
      <c r="AG99" s="16"/>
      <c r="AH99" s="16"/>
      <c r="AI99" s="16"/>
      <c r="AJ99" s="16"/>
      <c r="AK99" s="1"/>
      <c r="AL99" s="2"/>
      <c r="AM99" s="2"/>
      <c r="AN99" s="2"/>
      <c r="AO99" s="2"/>
      <c r="AP99" s="2"/>
      <c r="AQ99" s="2"/>
      <c r="AR99" s="2"/>
      <c r="AS99" s="2"/>
      <c r="AT99" s="2"/>
      <c r="AU99" s="2"/>
      <c r="AV99" s="2"/>
      <c r="AW99" s="2"/>
      <c r="AX99" s="2"/>
      <c r="AY99" s="2"/>
      <c r="AZ99" s="2"/>
      <c r="BA99" s="2"/>
      <c r="BB99" s="2"/>
      <c r="BC99" s="2"/>
      <c r="BD99" s="2"/>
      <c r="BE99" s="2"/>
    </row>
    <row r="100" spans="1:57" x14ac:dyDescent="0.3">
      <c r="A100" s="30"/>
      <c r="B100" s="20"/>
      <c r="C100" s="16"/>
      <c r="D100" s="16"/>
      <c r="E100" s="16"/>
      <c r="F100" s="17"/>
      <c r="G100" s="17"/>
      <c r="H100" s="17"/>
      <c r="I100" s="17"/>
      <c r="J100" s="17"/>
      <c r="K100" s="17"/>
      <c r="L100" s="17"/>
      <c r="M100" s="17"/>
      <c r="N100" s="17"/>
      <c r="O100" s="17"/>
      <c r="P100" s="17"/>
      <c r="Q100" s="17"/>
      <c r="R100" s="19"/>
      <c r="S100" s="19"/>
      <c r="T100" s="19"/>
      <c r="U100" s="19"/>
      <c r="V100" s="19"/>
      <c r="W100" s="19"/>
      <c r="X100" s="19"/>
      <c r="Y100" s="19"/>
      <c r="Z100" s="19"/>
      <c r="AA100" s="16"/>
      <c r="AB100" s="16"/>
      <c r="AC100" s="16"/>
      <c r="AD100" s="16"/>
      <c r="AE100" s="16"/>
      <c r="AF100" s="16"/>
      <c r="AG100" s="16"/>
      <c r="AH100" s="16"/>
      <c r="AI100" s="16"/>
      <c r="AJ100" s="16"/>
      <c r="AK100" s="1"/>
      <c r="AL100" s="2"/>
      <c r="AM100" s="2"/>
      <c r="AN100" s="2"/>
      <c r="AO100" s="2"/>
      <c r="AP100" s="2"/>
      <c r="AQ100" s="2"/>
      <c r="AR100" s="2"/>
      <c r="AS100" s="2"/>
      <c r="AT100" s="2"/>
      <c r="AU100" s="2"/>
      <c r="AV100" s="2"/>
      <c r="AW100" s="2"/>
      <c r="AX100" s="2"/>
      <c r="AY100" s="2"/>
      <c r="AZ100" s="2"/>
      <c r="BA100" s="2"/>
      <c r="BB100" s="2"/>
      <c r="BC100" s="2"/>
      <c r="BD100" s="2"/>
      <c r="BE100" s="2"/>
    </row>
    <row r="101" spans="1:57" x14ac:dyDescent="0.3">
      <c r="A101" s="30"/>
      <c r="B101" s="20"/>
      <c r="C101" s="16"/>
      <c r="D101" s="16"/>
      <c r="E101" s="16"/>
      <c r="F101" s="17"/>
      <c r="G101" s="17"/>
      <c r="H101" s="17"/>
      <c r="I101" s="17"/>
      <c r="J101" s="17"/>
      <c r="K101" s="17"/>
      <c r="L101" s="17"/>
      <c r="M101" s="17"/>
      <c r="N101" s="17"/>
      <c r="O101" s="17"/>
      <c r="P101" s="17"/>
      <c r="Q101" s="17"/>
      <c r="R101" s="19"/>
      <c r="S101" s="19"/>
      <c r="T101" s="19"/>
      <c r="U101" s="19"/>
      <c r="V101" s="19"/>
      <c r="W101" s="19"/>
      <c r="X101" s="19"/>
      <c r="Y101" s="19"/>
      <c r="Z101" s="19"/>
      <c r="AA101" s="16"/>
      <c r="AB101" s="16"/>
      <c r="AC101" s="16"/>
      <c r="AD101" s="16"/>
      <c r="AE101" s="16"/>
      <c r="AF101" s="16"/>
      <c r="AG101" s="16"/>
      <c r="AH101" s="16"/>
      <c r="AI101" s="16"/>
      <c r="AJ101" s="16"/>
      <c r="AK101" s="1"/>
      <c r="AL101" s="2"/>
      <c r="AM101" s="2"/>
      <c r="AN101" s="2"/>
      <c r="AO101" s="2"/>
      <c r="AP101" s="2"/>
      <c r="AQ101" s="2"/>
      <c r="AR101" s="2"/>
      <c r="AS101" s="2"/>
      <c r="AT101" s="2"/>
      <c r="AU101" s="2"/>
      <c r="AV101" s="2"/>
      <c r="AW101" s="2"/>
      <c r="AX101" s="2"/>
      <c r="AY101" s="2"/>
      <c r="AZ101" s="2"/>
      <c r="BA101" s="2"/>
      <c r="BB101" s="2"/>
      <c r="BC101" s="2"/>
      <c r="BD101" s="2"/>
      <c r="BE101" s="2"/>
    </row>
    <row r="102" spans="1:57" x14ac:dyDescent="0.3">
      <c r="A102" s="30"/>
      <c r="B102" s="20"/>
      <c r="C102" s="16"/>
      <c r="D102" s="16"/>
      <c r="E102" s="16"/>
      <c r="F102" s="17"/>
      <c r="G102" s="17"/>
      <c r="H102" s="17"/>
      <c r="I102" s="17"/>
      <c r="J102" s="17"/>
      <c r="K102" s="17"/>
      <c r="L102" s="17"/>
      <c r="M102" s="17"/>
      <c r="N102" s="17"/>
      <c r="O102" s="17"/>
      <c r="P102" s="17"/>
      <c r="Q102" s="17"/>
      <c r="R102" s="19"/>
      <c r="S102" s="19"/>
      <c r="T102" s="19"/>
      <c r="U102" s="19"/>
      <c r="V102" s="19"/>
      <c r="W102" s="19"/>
      <c r="X102" s="19"/>
      <c r="Y102" s="19"/>
      <c r="Z102" s="19"/>
      <c r="AA102" s="16"/>
      <c r="AB102" s="16"/>
      <c r="AC102" s="16"/>
      <c r="AD102" s="16"/>
      <c r="AE102" s="16"/>
      <c r="AF102" s="16"/>
      <c r="AG102" s="16"/>
      <c r="AH102" s="16"/>
      <c r="AI102" s="16"/>
      <c r="AJ102" s="16"/>
      <c r="AK102" s="1"/>
      <c r="AL102" s="2"/>
      <c r="AM102" s="2"/>
      <c r="AN102" s="2"/>
      <c r="AO102" s="2"/>
      <c r="AP102" s="2"/>
      <c r="AQ102" s="2"/>
      <c r="AR102" s="2"/>
      <c r="AS102" s="2"/>
      <c r="AT102" s="2"/>
      <c r="AU102" s="2"/>
      <c r="AV102" s="2"/>
      <c r="AW102" s="2"/>
      <c r="AX102" s="2"/>
      <c r="AY102" s="2"/>
      <c r="AZ102" s="2"/>
      <c r="BA102" s="2"/>
      <c r="BB102" s="2"/>
      <c r="BC102" s="2"/>
      <c r="BD102" s="2"/>
      <c r="BE102" s="2"/>
    </row>
    <row r="103" spans="1:57" x14ac:dyDescent="0.3">
      <c r="A103" s="30"/>
      <c r="B103" s="20"/>
      <c r="C103" s="16"/>
      <c r="D103" s="16"/>
      <c r="E103" s="16"/>
      <c r="F103" s="17"/>
      <c r="G103" s="17"/>
      <c r="H103" s="17"/>
      <c r="I103" s="17"/>
      <c r="J103" s="17"/>
      <c r="K103" s="17"/>
      <c r="L103" s="17"/>
      <c r="M103" s="17"/>
      <c r="N103" s="17"/>
      <c r="O103" s="17"/>
      <c r="P103" s="17"/>
      <c r="Q103" s="17"/>
      <c r="R103" s="19"/>
      <c r="S103" s="19"/>
      <c r="T103" s="19"/>
      <c r="U103" s="19"/>
      <c r="V103" s="19"/>
      <c r="W103" s="19"/>
      <c r="X103" s="19"/>
      <c r="Y103" s="19"/>
      <c r="Z103" s="19"/>
      <c r="AA103" s="16"/>
      <c r="AB103" s="16"/>
      <c r="AC103" s="16"/>
      <c r="AD103" s="16"/>
      <c r="AE103" s="16"/>
      <c r="AF103" s="16"/>
      <c r="AG103" s="16"/>
      <c r="AH103" s="16"/>
      <c r="AI103" s="16"/>
      <c r="AJ103" s="16"/>
      <c r="AK103" s="1"/>
      <c r="AL103" s="2"/>
      <c r="AM103" s="2"/>
      <c r="AN103" s="2"/>
      <c r="AO103" s="2"/>
      <c r="AP103" s="2"/>
      <c r="AQ103" s="2"/>
      <c r="AR103" s="2"/>
      <c r="AS103" s="2"/>
      <c r="AT103" s="2"/>
      <c r="AU103" s="2"/>
      <c r="AV103" s="16"/>
      <c r="AW103" s="16"/>
      <c r="AX103" s="16"/>
      <c r="AY103" s="16"/>
      <c r="AZ103" s="16"/>
      <c r="BA103" s="16"/>
      <c r="BB103" s="16"/>
      <c r="BC103" s="16"/>
      <c r="BD103" s="16"/>
      <c r="BE103" s="16"/>
    </row>
    <row r="104" spans="1:57" x14ac:dyDescent="0.3">
      <c r="A104" s="30"/>
      <c r="B104" s="20"/>
      <c r="C104" s="16"/>
      <c r="D104" s="16"/>
      <c r="E104" s="16"/>
      <c r="F104" s="17"/>
      <c r="G104" s="17"/>
      <c r="H104" s="17"/>
      <c r="I104" s="17"/>
      <c r="J104" s="17"/>
      <c r="K104" s="17"/>
      <c r="L104" s="17"/>
      <c r="M104" s="17"/>
      <c r="N104" s="17"/>
      <c r="O104" s="17"/>
      <c r="P104" s="17"/>
      <c r="Q104" s="17"/>
      <c r="R104" s="19"/>
      <c r="S104" s="19"/>
      <c r="T104" s="19"/>
      <c r="U104" s="19"/>
      <c r="V104" s="19"/>
      <c r="W104" s="19"/>
      <c r="X104" s="19"/>
      <c r="Y104" s="19"/>
      <c r="Z104" s="19"/>
      <c r="AA104" s="16"/>
      <c r="AB104" s="16"/>
      <c r="AC104" s="16"/>
      <c r="AD104" s="16"/>
      <c r="AE104" s="16"/>
      <c r="AF104" s="16"/>
      <c r="AG104" s="16"/>
      <c r="AH104" s="16"/>
      <c r="AI104" s="16"/>
      <c r="AJ104" s="16"/>
      <c r="AK104" s="1"/>
      <c r="AL104" s="2"/>
      <c r="AM104" s="2"/>
      <c r="AN104" s="2"/>
      <c r="AO104" s="2"/>
      <c r="AP104" s="2"/>
      <c r="AQ104" s="2"/>
      <c r="AR104" s="2"/>
      <c r="AS104" s="2"/>
      <c r="AT104" s="2"/>
      <c r="AU104" s="2"/>
      <c r="AV104" s="16"/>
      <c r="AW104" s="16"/>
      <c r="AX104" s="16"/>
      <c r="AY104" s="16"/>
      <c r="AZ104" s="16"/>
      <c r="BA104" s="16"/>
      <c r="BB104" s="16"/>
      <c r="BC104" s="16"/>
      <c r="BD104" s="16"/>
      <c r="BE104" s="16"/>
    </row>
    <row r="105" spans="1:57" x14ac:dyDescent="0.3">
      <c r="A105" s="30"/>
      <c r="B105" s="20"/>
      <c r="C105" s="16"/>
      <c r="D105" s="16"/>
      <c r="E105" s="16"/>
      <c r="F105" s="17"/>
      <c r="G105" s="17"/>
      <c r="H105" s="17"/>
      <c r="I105" s="17"/>
      <c r="J105" s="17"/>
      <c r="K105" s="17"/>
      <c r="L105" s="17"/>
      <c r="M105" s="17"/>
      <c r="N105" s="17"/>
      <c r="O105" s="17"/>
      <c r="P105" s="17"/>
      <c r="Q105" s="17"/>
      <c r="R105" s="19"/>
      <c r="S105" s="19"/>
      <c r="T105" s="19"/>
      <c r="U105" s="19"/>
      <c r="V105" s="19"/>
      <c r="W105" s="19"/>
      <c r="X105" s="19"/>
      <c r="Y105" s="19"/>
      <c r="Z105" s="19"/>
      <c r="AA105" s="16"/>
      <c r="AB105" s="16"/>
      <c r="AC105" s="16"/>
      <c r="AD105" s="16"/>
      <c r="AE105" s="16"/>
      <c r="AF105" s="16"/>
      <c r="AG105" s="16"/>
      <c r="AH105" s="16"/>
      <c r="AI105" s="16"/>
      <c r="AJ105" s="16"/>
      <c r="AK105" s="1"/>
      <c r="AL105" s="2"/>
      <c r="AM105" s="2"/>
      <c r="AN105" s="2"/>
      <c r="AO105" s="2"/>
      <c r="AP105" s="2"/>
      <c r="AQ105" s="2"/>
      <c r="AR105" s="2"/>
      <c r="AS105" s="2"/>
      <c r="AT105" s="2"/>
      <c r="AU105" s="2"/>
      <c r="AV105" s="16"/>
      <c r="AW105" s="16"/>
      <c r="AX105" s="16"/>
      <c r="AY105" s="16"/>
      <c r="AZ105" s="16"/>
      <c r="BA105" s="16"/>
      <c r="BB105" s="16"/>
      <c r="BC105" s="16"/>
      <c r="BD105" s="16"/>
      <c r="BE105" s="16"/>
    </row>
    <row r="106" spans="1:57" x14ac:dyDescent="0.3">
      <c r="A106" s="30"/>
      <c r="B106" s="20"/>
      <c r="C106" s="16"/>
      <c r="D106" s="16"/>
      <c r="E106" s="16"/>
      <c r="F106" s="17"/>
      <c r="G106" s="17"/>
      <c r="H106" s="17"/>
      <c r="I106" s="17"/>
      <c r="J106" s="17"/>
      <c r="K106" s="17"/>
      <c r="L106" s="17"/>
      <c r="M106" s="17"/>
      <c r="N106" s="17"/>
      <c r="O106" s="17"/>
      <c r="P106" s="17"/>
      <c r="Q106" s="17"/>
      <c r="R106" s="19"/>
      <c r="S106" s="19"/>
      <c r="T106" s="19"/>
      <c r="U106" s="19"/>
      <c r="V106" s="19"/>
      <c r="W106" s="19"/>
      <c r="X106" s="19"/>
      <c r="Y106" s="19"/>
      <c r="Z106" s="19"/>
      <c r="AA106" s="16"/>
      <c r="AB106" s="16"/>
      <c r="AC106" s="16"/>
      <c r="AD106" s="16"/>
      <c r="AE106" s="16"/>
      <c r="AF106" s="16"/>
      <c r="AG106" s="16"/>
      <c r="AH106" s="16"/>
      <c r="AI106" s="16"/>
      <c r="AJ106" s="16"/>
      <c r="AK106" s="1"/>
      <c r="AL106" s="2"/>
      <c r="AM106" s="2"/>
      <c r="AN106" s="2"/>
      <c r="AO106" s="2"/>
      <c r="AP106" s="2"/>
      <c r="AQ106" s="2"/>
      <c r="AR106" s="2"/>
      <c r="AS106" s="2"/>
      <c r="AT106" s="2"/>
      <c r="AU106" s="2"/>
      <c r="AV106" s="16"/>
      <c r="AW106" s="16"/>
      <c r="AX106" s="16"/>
      <c r="AY106" s="16"/>
      <c r="AZ106" s="16"/>
      <c r="BA106" s="16"/>
      <c r="BB106" s="16"/>
      <c r="BC106" s="16"/>
      <c r="BD106" s="16"/>
      <c r="BE106" s="16"/>
    </row>
    <row r="107" spans="1:57" x14ac:dyDescent="0.3">
      <c r="A107" s="30"/>
      <c r="B107" s="20"/>
      <c r="C107" s="16"/>
      <c r="D107" s="16"/>
      <c r="E107" s="16"/>
      <c r="F107" s="17"/>
      <c r="G107" s="17"/>
      <c r="H107" s="17"/>
      <c r="I107" s="17"/>
      <c r="J107" s="17"/>
      <c r="K107" s="17"/>
      <c r="L107" s="17"/>
      <c r="M107" s="17"/>
      <c r="N107" s="17"/>
      <c r="O107" s="17"/>
      <c r="P107" s="17"/>
      <c r="Q107" s="17"/>
      <c r="R107" s="19"/>
      <c r="S107" s="19"/>
      <c r="T107" s="19"/>
      <c r="U107" s="19"/>
      <c r="V107" s="19"/>
      <c r="W107" s="19"/>
      <c r="X107" s="19"/>
      <c r="Y107" s="19"/>
      <c r="Z107" s="19"/>
      <c r="AA107" s="16"/>
      <c r="AB107" s="16"/>
      <c r="AC107" s="16"/>
      <c r="AD107" s="16"/>
      <c r="AE107" s="16"/>
      <c r="AF107" s="16"/>
      <c r="AG107" s="16"/>
      <c r="AH107" s="16"/>
      <c r="AI107" s="16"/>
      <c r="AJ107" s="16"/>
      <c r="AK107" s="1"/>
      <c r="AL107" s="2"/>
      <c r="AM107" s="2"/>
      <c r="AN107" s="2"/>
      <c r="AO107" s="2"/>
      <c r="AP107" s="2"/>
      <c r="AQ107" s="2"/>
      <c r="AR107" s="2"/>
      <c r="AS107" s="2"/>
      <c r="AT107" s="2"/>
      <c r="AU107" s="2"/>
      <c r="AV107" s="16"/>
      <c r="AW107" s="16"/>
      <c r="AX107" s="16"/>
      <c r="AY107" s="16"/>
      <c r="AZ107" s="16"/>
      <c r="BA107" s="16"/>
      <c r="BB107" s="16"/>
      <c r="BC107" s="16"/>
      <c r="BD107" s="16"/>
      <c r="BE107" s="16"/>
    </row>
    <row r="108" spans="1:57" x14ac:dyDescent="0.3">
      <c r="A108" s="24"/>
      <c r="B108" s="21"/>
      <c r="C108" s="31"/>
      <c r="D108" s="31"/>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row>
    <row r="109" spans="1:57" x14ac:dyDescent="0.3">
      <c r="A109" s="23"/>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c r="AV109" s="24"/>
      <c r="AW109" s="24"/>
      <c r="AX109" s="24"/>
      <c r="AY109" s="24"/>
      <c r="AZ109" s="24"/>
      <c r="BA109" s="24"/>
      <c r="BB109" s="24"/>
      <c r="BC109" s="25"/>
      <c r="BD109" s="24"/>
      <c r="BE109" s="24"/>
    </row>
    <row r="110" spans="1:57" x14ac:dyDescent="0.3">
      <c r="A110" s="30"/>
      <c r="B110" s="26"/>
      <c r="C110" s="16"/>
      <c r="D110" s="16"/>
      <c r="E110" s="16"/>
      <c r="F110" s="16"/>
      <c r="G110" s="16"/>
      <c r="H110" s="16"/>
      <c r="I110" s="16"/>
      <c r="J110" s="16"/>
      <c r="K110" s="16"/>
      <c r="L110" s="16"/>
      <c r="M110" s="16"/>
      <c r="N110" s="16"/>
      <c r="O110" s="16"/>
      <c r="P110" s="16"/>
      <c r="Q110" s="2"/>
      <c r="R110" s="16"/>
      <c r="S110" s="16"/>
      <c r="T110" s="16"/>
      <c r="U110" s="16"/>
      <c r="V110" s="16"/>
      <c r="W110" s="16"/>
      <c r="X110" s="16"/>
      <c r="Y110" s="16"/>
      <c r="Z110" s="16"/>
      <c r="AA110" s="16"/>
      <c r="AB110" s="16"/>
      <c r="AC110" s="16"/>
      <c r="AD110" s="16"/>
      <c r="AE110" s="16"/>
      <c r="AF110" s="16"/>
      <c r="AG110" s="16"/>
      <c r="AH110" s="16"/>
      <c r="AI110" s="16"/>
      <c r="AJ110" s="16"/>
      <c r="AK110" s="1"/>
      <c r="AL110" s="2"/>
      <c r="AM110" s="2"/>
      <c r="AN110" s="2"/>
      <c r="AO110" s="2"/>
      <c r="AP110" s="2"/>
      <c r="AQ110" s="2"/>
      <c r="AR110" s="2"/>
      <c r="AS110" s="2"/>
      <c r="AT110" s="2"/>
      <c r="AU110" s="2"/>
      <c r="AV110" s="2"/>
      <c r="AW110" s="2"/>
      <c r="AX110" s="2"/>
      <c r="AY110" s="2"/>
      <c r="AZ110" s="2"/>
      <c r="BA110" s="2"/>
      <c r="BB110" s="2"/>
      <c r="BC110" s="2"/>
      <c r="BD110" s="2"/>
      <c r="BE110" s="2"/>
    </row>
    <row r="111" spans="1:57" x14ac:dyDescent="0.3">
      <c r="A111" s="30"/>
      <c r="B111" s="20"/>
      <c r="C111" s="16"/>
      <c r="D111" s="16"/>
      <c r="E111" s="16"/>
      <c r="F111" s="16"/>
      <c r="G111" s="16"/>
      <c r="H111" s="16"/>
      <c r="I111" s="16"/>
      <c r="J111" s="16"/>
      <c r="K111" s="16"/>
      <c r="L111" s="16"/>
      <c r="M111" s="16"/>
      <c r="N111" s="16"/>
      <c r="O111" s="16"/>
      <c r="P111" s="16"/>
      <c r="Q111" s="2"/>
      <c r="R111" s="2"/>
      <c r="S111" s="2"/>
      <c r="T111" s="2"/>
      <c r="U111" s="2"/>
      <c r="V111" s="2"/>
      <c r="W111" s="2"/>
      <c r="X111" s="2"/>
      <c r="Y111" s="2"/>
      <c r="Z111" s="2"/>
      <c r="AA111" s="16"/>
      <c r="AB111" s="16"/>
      <c r="AC111" s="16"/>
      <c r="AD111" s="16"/>
      <c r="AE111" s="16"/>
      <c r="AF111" s="16"/>
      <c r="AG111" s="16"/>
      <c r="AH111" s="16"/>
      <c r="AI111" s="16"/>
      <c r="AJ111" s="16"/>
      <c r="AK111" s="1"/>
      <c r="AL111" s="2"/>
      <c r="AM111" s="2"/>
      <c r="AN111" s="2"/>
      <c r="AO111" s="2"/>
      <c r="AP111" s="2"/>
      <c r="AQ111" s="2"/>
      <c r="AR111" s="2"/>
      <c r="AS111" s="2"/>
      <c r="AT111" s="2"/>
      <c r="AU111" s="2"/>
      <c r="AV111" s="2"/>
      <c r="AW111" s="2"/>
      <c r="AX111" s="2"/>
      <c r="AY111" s="2"/>
      <c r="AZ111" s="2"/>
      <c r="BA111" s="2"/>
      <c r="BB111" s="2"/>
      <c r="BC111" s="2"/>
      <c r="BD111" s="2"/>
      <c r="BE111" s="2"/>
    </row>
    <row r="112" spans="1:57" x14ac:dyDescent="0.3">
      <c r="A112" s="30"/>
      <c r="B112" s="20"/>
      <c r="C112" s="16"/>
      <c r="D112" s="16"/>
      <c r="E112" s="16"/>
      <c r="F112" s="16"/>
      <c r="G112" s="16"/>
      <c r="H112" s="16"/>
      <c r="I112" s="16"/>
      <c r="J112" s="16"/>
      <c r="K112" s="16"/>
      <c r="L112" s="16"/>
      <c r="M112" s="16"/>
      <c r="N112" s="16"/>
      <c r="O112" s="16"/>
      <c r="P112" s="16"/>
      <c r="Q112" s="2"/>
      <c r="R112" s="2"/>
      <c r="S112" s="2"/>
      <c r="T112" s="2"/>
      <c r="U112" s="2"/>
      <c r="V112" s="2"/>
      <c r="W112" s="2"/>
      <c r="X112" s="2"/>
      <c r="Y112" s="2"/>
      <c r="Z112" s="2"/>
      <c r="AA112" s="16"/>
      <c r="AB112" s="16"/>
      <c r="AC112" s="16"/>
      <c r="AD112" s="16"/>
      <c r="AE112" s="16"/>
      <c r="AF112" s="16"/>
      <c r="AG112" s="16"/>
      <c r="AH112" s="16"/>
      <c r="AI112" s="16"/>
      <c r="AJ112" s="16"/>
      <c r="AK112" s="1"/>
      <c r="AL112" s="2"/>
      <c r="AM112" s="2"/>
      <c r="AN112" s="2"/>
      <c r="AO112" s="2"/>
      <c r="AP112" s="2"/>
      <c r="AQ112" s="2"/>
      <c r="AR112" s="2"/>
      <c r="AS112" s="2"/>
      <c r="AT112" s="2"/>
      <c r="AU112" s="2"/>
      <c r="AV112" s="2"/>
      <c r="AW112" s="2"/>
      <c r="AX112" s="2"/>
      <c r="AY112" s="2"/>
      <c r="AZ112" s="2"/>
      <c r="BA112" s="2"/>
      <c r="BB112" s="2"/>
      <c r="BC112" s="2"/>
      <c r="BD112" s="2"/>
      <c r="BE112" s="2"/>
    </row>
    <row r="113" spans="1:57" x14ac:dyDescent="0.3">
      <c r="A113" s="30"/>
      <c r="B113" s="20"/>
      <c r="C113" s="16"/>
      <c r="D113" s="16"/>
      <c r="E113" s="16"/>
      <c r="F113" s="16"/>
      <c r="G113" s="16"/>
      <c r="H113" s="16"/>
      <c r="I113" s="16"/>
      <c r="J113" s="16"/>
      <c r="K113" s="16"/>
      <c r="L113" s="16"/>
      <c r="M113" s="16"/>
      <c r="N113" s="16"/>
      <c r="O113" s="16"/>
      <c r="P113" s="16"/>
      <c r="Q113" s="2"/>
      <c r="R113" s="2"/>
      <c r="S113" s="2"/>
      <c r="T113" s="2"/>
      <c r="U113" s="2"/>
      <c r="V113" s="2"/>
      <c r="W113" s="2"/>
      <c r="X113" s="2"/>
      <c r="Y113" s="2"/>
      <c r="Z113" s="2"/>
      <c r="AA113" s="16"/>
      <c r="AB113" s="16"/>
      <c r="AC113" s="16"/>
      <c r="AD113" s="16"/>
      <c r="AE113" s="16"/>
      <c r="AF113" s="16"/>
      <c r="AG113" s="16"/>
      <c r="AH113" s="16"/>
      <c r="AI113" s="16"/>
      <c r="AJ113" s="16"/>
      <c r="AK113" s="1"/>
      <c r="AL113" s="2"/>
      <c r="AM113" s="2"/>
      <c r="AN113" s="2"/>
      <c r="AO113" s="2"/>
      <c r="AP113" s="2"/>
      <c r="AQ113" s="2"/>
      <c r="AR113" s="2"/>
      <c r="AS113" s="2"/>
      <c r="AT113" s="2"/>
      <c r="AU113" s="2"/>
      <c r="AV113" s="2"/>
      <c r="AW113" s="2"/>
      <c r="AX113" s="2"/>
      <c r="AY113" s="2"/>
      <c r="AZ113" s="2"/>
      <c r="BA113" s="2"/>
      <c r="BB113" s="2"/>
      <c r="BC113" s="2"/>
      <c r="BD113" s="2"/>
      <c r="BE113" s="2"/>
    </row>
    <row r="114" spans="1:57" x14ac:dyDescent="0.3">
      <c r="A114" s="30"/>
      <c r="B114" s="20"/>
      <c r="C114" s="16"/>
      <c r="D114" s="16"/>
      <c r="E114" s="16"/>
      <c r="F114" s="16"/>
      <c r="G114" s="16"/>
      <c r="H114" s="16"/>
      <c r="I114" s="16"/>
      <c r="J114" s="16"/>
      <c r="K114" s="16"/>
      <c r="L114" s="16"/>
      <c r="M114" s="16"/>
      <c r="N114" s="16"/>
      <c r="O114" s="16"/>
      <c r="P114" s="16"/>
      <c r="Q114" s="2"/>
      <c r="R114" s="2"/>
      <c r="S114" s="2"/>
      <c r="T114" s="2"/>
      <c r="U114" s="2"/>
      <c r="V114" s="2"/>
      <c r="W114" s="2"/>
      <c r="X114" s="2"/>
      <c r="Y114" s="2"/>
      <c r="Z114" s="2"/>
      <c r="AA114" s="16"/>
      <c r="AB114" s="16"/>
      <c r="AC114" s="16"/>
      <c r="AD114" s="16"/>
      <c r="AE114" s="16"/>
      <c r="AF114" s="16"/>
      <c r="AG114" s="16"/>
      <c r="AH114" s="16"/>
      <c r="AI114" s="16"/>
      <c r="AJ114" s="16"/>
      <c r="AK114" s="1"/>
      <c r="AL114" s="2"/>
      <c r="AM114" s="2"/>
      <c r="AN114" s="2"/>
      <c r="AO114" s="2"/>
      <c r="AP114" s="2"/>
      <c r="AQ114" s="2"/>
      <c r="AR114" s="2"/>
      <c r="AS114" s="2"/>
      <c r="AT114" s="2"/>
      <c r="AU114" s="2"/>
      <c r="AV114" s="2"/>
      <c r="AW114" s="2"/>
      <c r="AX114" s="2"/>
      <c r="AY114" s="2"/>
      <c r="AZ114" s="2"/>
      <c r="BA114" s="2"/>
      <c r="BB114" s="2"/>
      <c r="BC114" s="2"/>
      <c r="BD114" s="2"/>
      <c r="BE114" s="2"/>
    </row>
    <row r="115" spans="1:57" x14ac:dyDescent="0.3">
      <c r="A115" s="30"/>
      <c r="B115" s="20"/>
      <c r="C115" s="16"/>
      <c r="D115" s="16"/>
      <c r="E115" s="16"/>
      <c r="F115" s="16"/>
      <c r="G115" s="16"/>
      <c r="H115" s="16"/>
      <c r="I115" s="16"/>
      <c r="J115" s="16"/>
      <c r="K115" s="16"/>
      <c r="L115" s="16"/>
      <c r="M115" s="16"/>
      <c r="N115" s="16"/>
      <c r="O115" s="16"/>
      <c r="P115" s="16"/>
      <c r="Q115" s="2"/>
      <c r="R115" s="2"/>
      <c r="S115" s="2"/>
      <c r="T115" s="2"/>
      <c r="U115" s="2"/>
      <c r="V115" s="2"/>
      <c r="W115" s="2"/>
      <c r="X115" s="2"/>
      <c r="Y115" s="2"/>
      <c r="Z115" s="2"/>
      <c r="AA115" s="16"/>
      <c r="AB115" s="16"/>
      <c r="AC115" s="16"/>
      <c r="AD115" s="16"/>
      <c r="AE115" s="16"/>
      <c r="AF115" s="16"/>
      <c r="AG115" s="16"/>
      <c r="AH115" s="16"/>
      <c r="AI115" s="16"/>
      <c r="AJ115" s="16"/>
      <c r="AK115" s="1"/>
      <c r="AL115" s="2"/>
      <c r="AM115" s="2"/>
      <c r="AN115" s="2"/>
      <c r="AO115" s="2"/>
      <c r="AP115" s="2"/>
      <c r="AQ115" s="2"/>
      <c r="AR115" s="2"/>
      <c r="AS115" s="2"/>
      <c r="AT115" s="2"/>
      <c r="AU115" s="2"/>
      <c r="AV115" s="2"/>
      <c r="AW115" s="2"/>
      <c r="AX115" s="2"/>
      <c r="AY115" s="2"/>
      <c r="AZ115" s="2"/>
      <c r="BA115" s="2"/>
      <c r="BB115" s="2"/>
      <c r="BC115" s="2"/>
      <c r="BD115" s="2"/>
      <c r="BE115" s="2"/>
    </row>
    <row r="116" spans="1:57" x14ac:dyDescent="0.3">
      <c r="A116" s="30"/>
      <c r="B116" s="20"/>
      <c r="C116" s="16"/>
      <c r="D116" s="16"/>
      <c r="E116" s="16"/>
      <c r="F116" s="16"/>
      <c r="G116" s="16"/>
      <c r="H116" s="16"/>
      <c r="I116" s="16"/>
      <c r="J116" s="16"/>
      <c r="K116" s="16"/>
      <c r="L116" s="16"/>
      <c r="M116" s="16"/>
      <c r="N116" s="16"/>
      <c r="O116" s="16"/>
      <c r="P116" s="16"/>
      <c r="Q116" s="2"/>
      <c r="R116" s="2"/>
      <c r="S116" s="2"/>
      <c r="T116" s="2"/>
      <c r="U116" s="2"/>
      <c r="V116" s="2"/>
      <c r="W116" s="2"/>
      <c r="X116" s="2"/>
      <c r="Y116" s="2"/>
      <c r="Z116" s="2"/>
      <c r="AA116" s="16"/>
      <c r="AB116" s="16"/>
      <c r="AC116" s="16"/>
      <c r="AD116" s="16"/>
      <c r="AE116" s="16"/>
      <c r="AF116" s="16"/>
      <c r="AG116" s="16"/>
      <c r="AH116" s="16"/>
      <c r="AI116" s="16"/>
      <c r="AJ116" s="16"/>
      <c r="AK116" s="1"/>
      <c r="AL116" s="2"/>
      <c r="AM116" s="2"/>
      <c r="AN116" s="2"/>
      <c r="AO116" s="2"/>
      <c r="AP116" s="2"/>
      <c r="AQ116" s="2"/>
      <c r="AR116" s="2"/>
      <c r="AS116" s="2"/>
      <c r="AT116" s="2"/>
      <c r="AU116" s="2"/>
      <c r="AV116" s="2"/>
      <c r="AW116" s="2"/>
      <c r="AX116" s="2"/>
      <c r="AY116" s="2"/>
      <c r="AZ116" s="2"/>
      <c r="BA116" s="2"/>
      <c r="BB116" s="2"/>
      <c r="BC116" s="2"/>
      <c r="BD116" s="2"/>
      <c r="BE116" s="2"/>
    </row>
    <row r="117" spans="1:57" x14ac:dyDescent="0.3">
      <c r="A117" s="30"/>
      <c r="B117" s="20"/>
      <c r="C117" s="16"/>
      <c r="D117" s="16"/>
      <c r="E117" s="16"/>
      <c r="F117" s="16"/>
      <c r="G117" s="16"/>
      <c r="H117" s="16"/>
      <c r="I117" s="16"/>
      <c r="J117" s="16"/>
      <c r="K117" s="16"/>
      <c r="L117" s="16"/>
      <c r="M117" s="16"/>
      <c r="N117" s="16"/>
      <c r="O117" s="16"/>
      <c r="P117" s="16"/>
      <c r="Q117" s="2"/>
      <c r="R117" s="2"/>
      <c r="S117" s="2"/>
      <c r="T117" s="2"/>
      <c r="U117" s="2"/>
      <c r="V117" s="2"/>
      <c r="W117" s="2"/>
      <c r="X117" s="2"/>
      <c r="Y117" s="2"/>
      <c r="Z117" s="2"/>
      <c r="AA117" s="16"/>
      <c r="AB117" s="16"/>
      <c r="AC117" s="16"/>
      <c r="AD117" s="16"/>
      <c r="AE117" s="16"/>
      <c r="AF117" s="16"/>
      <c r="AG117" s="16"/>
      <c r="AH117" s="16"/>
      <c r="AI117" s="16"/>
      <c r="AJ117" s="16"/>
      <c r="AK117" s="1"/>
      <c r="AL117" s="2"/>
      <c r="AM117" s="2"/>
      <c r="AN117" s="2"/>
      <c r="AO117" s="2"/>
      <c r="AP117" s="2"/>
      <c r="AQ117" s="2"/>
      <c r="AR117" s="2"/>
      <c r="AS117" s="2"/>
      <c r="AT117" s="2"/>
      <c r="AU117" s="2"/>
      <c r="AV117" s="2"/>
      <c r="AW117" s="2"/>
      <c r="AX117" s="2"/>
      <c r="AY117" s="2"/>
      <c r="AZ117" s="2"/>
      <c r="BA117" s="2"/>
      <c r="BB117" s="2"/>
      <c r="BC117" s="2"/>
      <c r="BD117" s="2"/>
      <c r="BE117" s="2"/>
    </row>
    <row r="118" spans="1:57" x14ac:dyDescent="0.3">
      <c r="A118" s="30"/>
      <c r="B118" s="20"/>
      <c r="C118" s="16"/>
      <c r="D118" s="16"/>
      <c r="E118" s="16"/>
      <c r="F118" s="16"/>
      <c r="G118" s="16"/>
      <c r="H118" s="16"/>
      <c r="I118" s="16"/>
      <c r="J118" s="16"/>
      <c r="K118" s="16"/>
      <c r="L118" s="16"/>
      <c r="M118" s="16"/>
      <c r="N118" s="16"/>
      <c r="O118" s="16"/>
      <c r="P118" s="16"/>
      <c r="Q118" s="2"/>
      <c r="R118" s="2"/>
      <c r="S118" s="2"/>
      <c r="T118" s="2"/>
      <c r="U118" s="2"/>
      <c r="V118" s="2"/>
      <c r="W118" s="2"/>
      <c r="X118" s="2"/>
      <c r="Y118" s="2"/>
      <c r="Z118" s="2"/>
      <c r="AA118" s="16"/>
      <c r="AB118" s="16"/>
      <c r="AC118" s="16"/>
      <c r="AD118" s="16"/>
      <c r="AE118" s="16"/>
      <c r="AF118" s="16"/>
      <c r="AG118" s="16"/>
      <c r="AH118" s="16"/>
      <c r="AI118" s="16"/>
      <c r="AJ118" s="16"/>
      <c r="AK118" s="1"/>
      <c r="AL118" s="2"/>
      <c r="AM118" s="2"/>
      <c r="AN118" s="2"/>
      <c r="AO118" s="2"/>
      <c r="AP118" s="2"/>
      <c r="AQ118" s="2"/>
      <c r="AR118" s="2"/>
      <c r="AS118" s="2"/>
      <c r="AT118" s="2"/>
      <c r="AU118" s="2"/>
      <c r="AV118" s="2"/>
      <c r="AW118" s="2"/>
      <c r="AX118" s="2"/>
      <c r="AY118" s="2"/>
      <c r="AZ118" s="2"/>
      <c r="BA118" s="2"/>
      <c r="BB118" s="2"/>
      <c r="BC118" s="2"/>
      <c r="BD118" s="2"/>
      <c r="BE118" s="2"/>
    </row>
    <row r="119" spans="1:57" x14ac:dyDescent="0.3">
      <c r="A119" s="30"/>
      <c r="B119" s="20"/>
      <c r="C119" s="16"/>
      <c r="D119" s="16"/>
      <c r="E119" s="16"/>
      <c r="F119" s="16"/>
      <c r="G119" s="16"/>
      <c r="H119" s="16"/>
      <c r="I119" s="16"/>
      <c r="J119" s="16"/>
      <c r="K119" s="16"/>
      <c r="L119" s="16"/>
      <c r="M119" s="16"/>
      <c r="N119" s="16"/>
      <c r="O119" s="16"/>
      <c r="P119" s="16"/>
      <c r="Q119" s="2"/>
      <c r="R119" s="2"/>
      <c r="S119" s="2"/>
      <c r="T119" s="2"/>
      <c r="U119" s="2"/>
      <c r="V119" s="2"/>
      <c r="W119" s="2"/>
      <c r="X119" s="2"/>
      <c r="Y119" s="2"/>
      <c r="Z119" s="2"/>
      <c r="AA119" s="16"/>
      <c r="AB119" s="16"/>
      <c r="AC119" s="16"/>
      <c r="AD119" s="16"/>
      <c r="AE119" s="16"/>
      <c r="AF119" s="16"/>
      <c r="AG119" s="16"/>
      <c r="AH119" s="16"/>
      <c r="AI119" s="16"/>
      <c r="AJ119" s="16"/>
      <c r="AK119" s="1"/>
      <c r="AL119" s="2"/>
      <c r="AM119" s="2"/>
      <c r="AN119" s="2"/>
      <c r="AO119" s="2"/>
      <c r="AP119" s="2"/>
      <c r="AQ119" s="2"/>
      <c r="AR119" s="2"/>
      <c r="AS119" s="2"/>
      <c r="AT119" s="2"/>
      <c r="AU119" s="2"/>
      <c r="AV119" s="2"/>
      <c r="AW119" s="2"/>
      <c r="AX119" s="2"/>
      <c r="AY119" s="2"/>
      <c r="AZ119" s="2"/>
      <c r="BA119" s="2"/>
      <c r="BB119" s="2"/>
      <c r="BC119" s="2"/>
      <c r="BD119" s="2"/>
      <c r="BE119" s="2"/>
    </row>
    <row r="120" spans="1:57" x14ac:dyDescent="0.3">
      <c r="A120" s="30"/>
      <c r="B120" s="20"/>
      <c r="C120" s="16"/>
      <c r="D120" s="16"/>
      <c r="E120" s="16"/>
      <c r="F120" s="16"/>
      <c r="G120" s="16"/>
      <c r="H120" s="16"/>
      <c r="I120" s="16"/>
      <c r="J120" s="16"/>
      <c r="K120" s="16"/>
      <c r="L120" s="16"/>
      <c r="M120" s="16"/>
      <c r="N120" s="16"/>
      <c r="O120" s="16"/>
      <c r="P120" s="16"/>
      <c r="Q120" s="2"/>
      <c r="R120" s="2"/>
      <c r="S120" s="2"/>
      <c r="T120" s="2"/>
      <c r="U120" s="2"/>
      <c r="V120" s="2"/>
      <c r="W120" s="2"/>
      <c r="X120" s="2"/>
      <c r="Y120" s="2"/>
      <c r="Z120" s="2"/>
      <c r="AA120" s="16"/>
      <c r="AB120" s="16"/>
      <c r="AC120" s="16"/>
      <c r="AD120" s="16"/>
      <c r="AE120" s="16"/>
      <c r="AF120" s="16"/>
      <c r="AG120" s="16"/>
      <c r="AH120" s="16"/>
      <c r="AI120" s="16"/>
      <c r="AJ120" s="16"/>
      <c r="AK120" s="1"/>
      <c r="AL120" s="2"/>
      <c r="AM120" s="2"/>
      <c r="AN120" s="2"/>
      <c r="AO120" s="2"/>
      <c r="AP120" s="2"/>
      <c r="AQ120" s="2"/>
      <c r="AR120" s="2"/>
      <c r="AS120" s="2"/>
      <c r="AT120" s="2"/>
      <c r="AU120" s="2"/>
      <c r="AV120" s="2"/>
      <c r="AW120" s="2"/>
      <c r="AX120" s="2"/>
      <c r="AY120" s="2"/>
      <c r="AZ120" s="2"/>
      <c r="BA120" s="2"/>
      <c r="BB120" s="2"/>
      <c r="BC120" s="2"/>
      <c r="BD120" s="2"/>
      <c r="BE120" s="2"/>
    </row>
    <row r="121" spans="1:57" x14ac:dyDescent="0.3">
      <c r="A121" s="30"/>
      <c r="B121" s="20"/>
      <c r="C121" s="16"/>
      <c r="D121" s="16"/>
      <c r="E121" s="16"/>
      <c r="F121" s="16"/>
      <c r="G121" s="16"/>
      <c r="H121" s="16"/>
      <c r="I121" s="16"/>
      <c r="J121" s="16"/>
      <c r="K121" s="16"/>
      <c r="L121" s="16"/>
      <c r="M121" s="16"/>
      <c r="N121" s="16"/>
      <c r="O121" s="16"/>
      <c r="P121" s="16"/>
      <c r="Q121" s="2"/>
      <c r="R121" s="2"/>
      <c r="S121" s="2"/>
      <c r="T121" s="2"/>
      <c r="U121" s="2"/>
      <c r="V121" s="2"/>
      <c r="W121" s="2"/>
      <c r="X121" s="2"/>
      <c r="Y121" s="2"/>
      <c r="Z121" s="2"/>
      <c r="AA121" s="16"/>
      <c r="AB121" s="16"/>
      <c r="AC121" s="16"/>
      <c r="AD121" s="16"/>
      <c r="AE121" s="16"/>
      <c r="AF121" s="16"/>
      <c r="AG121" s="16"/>
      <c r="AH121" s="16"/>
      <c r="AI121" s="16"/>
      <c r="AJ121" s="16"/>
      <c r="AK121" s="1"/>
      <c r="AL121" s="2"/>
      <c r="AM121" s="2"/>
      <c r="AN121" s="2"/>
      <c r="AO121" s="2"/>
      <c r="AP121" s="2"/>
      <c r="AQ121" s="2"/>
      <c r="AR121" s="2"/>
      <c r="AS121" s="2"/>
      <c r="AT121" s="2"/>
      <c r="AU121" s="2"/>
      <c r="AV121" s="2"/>
      <c r="AW121" s="2"/>
      <c r="AX121" s="2"/>
      <c r="AY121" s="2"/>
      <c r="AZ121" s="2"/>
      <c r="BA121" s="2"/>
      <c r="BB121" s="2"/>
      <c r="BC121" s="2"/>
      <c r="BD121" s="2"/>
      <c r="BE121" s="2"/>
    </row>
    <row r="122" spans="1:57" x14ac:dyDescent="0.3">
      <c r="A122" s="30"/>
      <c r="B122" s="20"/>
      <c r="C122" s="16"/>
      <c r="D122" s="16"/>
      <c r="E122" s="16"/>
      <c r="F122" s="16"/>
      <c r="G122" s="16"/>
      <c r="H122" s="16"/>
      <c r="I122" s="16"/>
      <c r="J122" s="16"/>
      <c r="K122" s="16"/>
      <c r="L122" s="16"/>
      <c r="M122" s="16"/>
      <c r="N122" s="16"/>
      <c r="O122" s="16"/>
      <c r="P122" s="16"/>
      <c r="Q122" s="2"/>
      <c r="R122" s="2"/>
      <c r="S122" s="2"/>
      <c r="T122" s="2"/>
      <c r="U122" s="2"/>
      <c r="V122" s="2"/>
      <c r="W122" s="2"/>
      <c r="X122" s="2"/>
      <c r="Y122" s="2"/>
      <c r="Z122" s="2"/>
      <c r="AA122" s="16"/>
      <c r="AB122" s="16"/>
      <c r="AC122" s="16"/>
      <c r="AD122" s="16"/>
      <c r="AE122" s="16"/>
      <c r="AF122" s="16"/>
      <c r="AG122" s="16"/>
      <c r="AH122" s="16"/>
      <c r="AI122" s="16"/>
      <c r="AJ122" s="16"/>
      <c r="AK122" s="1"/>
      <c r="AL122" s="2"/>
      <c r="AM122" s="2"/>
      <c r="AN122" s="2"/>
      <c r="AO122" s="2"/>
      <c r="AP122" s="2"/>
      <c r="AQ122" s="2"/>
      <c r="AR122" s="2"/>
      <c r="AS122" s="2"/>
      <c r="AT122" s="2"/>
      <c r="AU122" s="2"/>
      <c r="AV122" s="2"/>
      <c r="AW122" s="2"/>
      <c r="AX122" s="2"/>
      <c r="AY122" s="2"/>
      <c r="AZ122" s="2"/>
      <c r="BA122" s="2"/>
      <c r="BB122" s="2"/>
      <c r="BC122" s="2"/>
      <c r="BD122" s="2"/>
      <c r="BE122" s="2"/>
    </row>
    <row r="123" spans="1:57" x14ac:dyDescent="0.3">
      <c r="A123" s="30"/>
      <c r="B123" s="20"/>
      <c r="C123" s="16"/>
      <c r="D123" s="16"/>
      <c r="E123" s="16"/>
      <c r="F123" s="16"/>
      <c r="G123" s="16"/>
      <c r="H123" s="16"/>
      <c r="I123" s="16"/>
      <c r="J123" s="16"/>
      <c r="K123" s="16"/>
      <c r="L123" s="16"/>
      <c r="M123" s="16"/>
      <c r="N123" s="16"/>
      <c r="O123" s="16"/>
      <c r="P123" s="16"/>
      <c r="Q123" s="2"/>
      <c r="R123" s="2"/>
      <c r="S123" s="2"/>
      <c r="T123" s="2"/>
      <c r="U123" s="2"/>
      <c r="V123" s="2"/>
      <c r="W123" s="2"/>
      <c r="X123" s="2"/>
      <c r="Y123" s="2"/>
      <c r="Z123" s="2"/>
      <c r="AA123" s="16"/>
      <c r="AB123" s="16"/>
      <c r="AC123" s="16"/>
      <c r="AD123" s="16"/>
      <c r="AE123" s="16"/>
      <c r="AF123" s="16"/>
      <c r="AG123" s="16"/>
      <c r="AH123" s="16"/>
      <c r="AI123" s="16"/>
      <c r="AJ123" s="16"/>
      <c r="AK123" s="1"/>
      <c r="AL123" s="2"/>
      <c r="AM123" s="2"/>
      <c r="AN123" s="2"/>
      <c r="AO123" s="2"/>
      <c r="AP123" s="2"/>
      <c r="AQ123" s="2"/>
      <c r="AR123" s="2"/>
      <c r="AS123" s="2"/>
      <c r="AT123" s="2"/>
      <c r="AU123" s="2"/>
      <c r="AV123" s="2"/>
      <c r="AW123" s="2"/>
      <c r="AX123" s="2"/>
      <c r="AY123" s="2"/>
      <c r="AZ123" s="2"/>
      <c r="BA123" s="2"/>
      <c r="BB123" s="2"/>
      <c r="BC123" s="2"/>
      <c r="BD123" s="2"/>
      <c r="BE123" s="2"/>
    </row>
    <row r="124" spans="1:57" x14ac:dyDescent="0.3">
      <c r="A124" s="30"/>
      <c r="B124" s="20"/>
      <c r="C124" s="16"/>
      <c r="D124" s="16"/>
      <c r="E124" s="16"/>
      <c r="F124" s="16"/>
      <c r="G124" s="16"/>
      <c r="H124" s="16"/>
      <c r="I124" s="16"/>
      <c r="J124" s="16"/>
      <c r="K124" s="16"/>
      <c r="L124" s="16"/>
      <c r="M124" s="16"/>
      <c r="N124" s="16"/>
      <c r="O124" s="16"/>
      <c r="P124" s="16"/>
      <c r="Q124" s="2"/>
      <c r="R124" s="2"/>
      <c r="S124" s="2"/>
      <c r="T124" s="2"/>
      <c r="U124" s="2"/>
      <c r="V124" s="2"/>
      <c r="W124" s="2"/>
      <c r="X124" s="2"/>
      <c r="Y124" s="2"/>
      <c r="Z124" s="2"/>
      <c r="AA124" s="16"/>
      <c r="AB124" s="16"/>
      <c r="AC124" s="16"/>
      <c r="AD124" s="16"/>
      <c r="AE124" s="16"/>
      <c r="AF124" s="16"/>
      <c r="AG124" s="16"/>
      <c r="AH124" s="16"/>
      <c r="AI124" s="16"/>
      <c r="AJ124" s="16"/>
      <c r="AK124" s="1"/>
      <c r="AL124" s="2"/>
      <c r="AM124" s="2"/>
      <c r="AN124" s="2"/>
      <c r="AO124" s="2"/>
      <c r="AP124" s="2"/>
      <c r="AQ124" s="2"/>
      <c r="AR124" s="2"/>
      <c r="AS124" s="2"/>
      <c r="AT124" s="2"/>
      <c r="AU124" s="2"/>
      <c r="AV124" s="2"/>
      <c r="AW124" s="2"/>
      <c r="AX124" s="2"/>
      <c r="AY124" s="2"/>
      <c r="AZ124" s="2"/>
      <c r="BA124" s="2"/>
      <c r="BB124" s="2"/>
      <c r="BC124" s="2"/>
      <c r="BD124" s="2"/>
      <c r="BE124" s="2"/>
    </row>
    <row r="125" spans="1:57" x14ac:dyDescent="0.3">
      <c r="A125" s="30"/>
      <c r="B125" s="20"/>
      <c r="C125" s="16"/>
      <c r="D125" s="16"/>
      <c r="E125" s="16"/>
      <c r="F125" s="16"/>
      <c r="G125" s="16"/>
      <c r="H125" s="16"/>
      <c r="I125" s="16"/>
      <c r="J125" s="16"/>
      <c r="K125" s="16"/>
      <c r="L125" s="16"/>
      <c r="M125" s="16"/>
      <c r="N125" s="16"/>
      <c r="O125" s="16"/>
      <c r="P125" s="16"/>
      <c r="Q125" s="2"/>
      <c r="R125" s="2"/>
      <c r="S125" s="2"/>
      <c r="T125" s="2"/>
      <c r="U125" s="2"/>
      <c r="V125" s="2"/>
      <c r="W125" s="2"/>
      <c r="X125" s="2"/>
      <c r="Y125" s="2"/>
      <c r="Z125" s="2"/>
      <c r="AA125" s="16"/>
      <c r="AB125" s="16"/>
      <c r="AC125" s="16"/>
      <c r="AD125" s="16"/>
      <c r="AE125" s="16"/>
      <c r="AF125" s="16"/>
      <c r="AG125" s="16"/>
      <c r="AH125" s="16"/>
      <c r="AI125" s="16"/>
      <c r="AJ125" s="16"/>
      <c r="AK125" s="1"/>
      <c r="AL125" s="2"/>
      <c r="AM125" s="2"/>
      <c r="AN125" s="2"/>
      <c r="AO125" s="2"/>
      <c r="AP125" s="2"/>
      <c r="AQ125" s="2"/>
      <c r="AR125" s="2"/>
      <c r="AS125" s="2"/>
      <c r="AT125" s="2"/>
      <c r="AU125" s="2"/>
      <c r="AV125" s="2"/>
      <c r="AW125" s="2"/>
      <c r="AX125" s="2"/>
      <c r="AY125" s="2"/>
      <c r="AZ125" s="2"/>
      <c r="BA125" s="2"/>
      <c r="BB125" s="2"/>
      <c r="BC125" s="2"/>
      <c r="BD125" s="2"/>
      <c r="BE125" s="2"/>
    </row>
    <row r="126" spans="1:57" x14ac:dyDescent="0.3">
      <c r="A126" s="30"/>
      <c r="B126" s="20"/>
      <c r="C126" s="16"/>
      <c r="D126" s="16"/>
      <c r="E126" s="16"/>
      <c r="F126" s="16"/>
      <c r="G126" s="16"/>
      <c r="H126" s="16"/>
      <c r="I126" s="16"/>
      <c r="J126" s="16"/>
      <c r="K126" s="16"/>
      <c r="L126" s="16"/>
      <c r="M126" s="16"/>
      <c r="N126" s="16"/>
      <c r="O126" s="16"/>
      <c r="P126" s="16"/>
      <c r="Q126" s="2"/>
      <c r="R126" s="2"/>
      <c r="S126" s="2"/>
      <c r="T126" s="2"/>
      <c r="U126" s="2"/>
      <c r="V126" s="2"/>
      <c r="W126" s="2"/>
      <c r="X126" s="2"/>
      <c r="Y126" s="2"/>
      <c r="Z126" s="2"/>
      <c r="AA126" s="16"/>
      <c r="AB126" s="16"/>
      <c r="AC126" s="16"/>
      <c r="AD126" s="16"/>
      <c r="AE126" s="16"/>
      <c r="AF126" s="16"/>
      <c r="AG126" s="16"/>
      <c r="AH126" s="16"/>
      <c r="AI126" s="16"/>
      <c r="AJ126" s="16"/>
      <c r="AK126" s="1"/>
      <c r="AL126" s="2"/>
      <c r="AM126" s="2"/>
      <c r="AN126" s="2"/>
      <c r="AO126" s="2"/>
      <c r="AP126" s="2"/>
      <c r="AQ126" s="2"/>
      <c r="AR126" s="2"/>
      <c r="AS126" s="2"/>
      <c r="AT126" s="2"/>
      <c r="AU126" s="2"/>
      <c r="AV126" s="2"/>
      <c r="AW126" s="2"/>
      <c r="AX126" s="2"/>
      <c r="AY126" s="2"/>
      <c r="AZ126" s="2"/>
      <c r="BA126" s="2"/>
      <c r="BB126" s="2"/>
      <c r="BC126" s="2"/>
      <c r="BD126" s="2"/>
      <c r="BE126" s="2"/>
    </row>
    <row r="127" spans="1:57" x14ac:dyDescent="0.3">
      <c r="A127" s="30"/>
      <c r="B127" s="20"/>
      <c r="C127" s="16"/>
      <c r="D127" s="16"/>
      <c r="E127" s="16"/>
      <c r="F127" s="16"/>
      <c r="G127" s="16"/>
      <c r="H127" s="16"/>
      <c r="I127" s="16"/>
      <c r="J127" s="16"/>
      <c r="K127" s="16"/>
      <c r="L127" s="16"/>
      <c r="M127" s="16"/>
      <c r="N127" s="16"/>
      <c r="O127" s="16"/>
      <c r="P127" s="16"/>
      <c r="Q127" s="2"/>
      <c r="R127" s="2"/>
      <c r="S127" s="2"/>
      <c r="T127" s="2"/>
      <c r="U127" s="2"/>
      <c r="V127" s="2"/>
      <c r="W127" s="2"/>
      <c r="X127" s="2"/>
      <c r="Y127" s="2"/>
      <c r="Z127" s="2"/>
      <c r="AA127" s="16"/>
      <c r="AB127" s="16"/>
      <c r="AC127" s="16"/>
      <c r="AD127" s="16"/>
      <c r="AE127" s="16"/>
      <c r="AF127" s="16"/>
      <c r="AG127" s="16"/>
      <c r="AH127" s="16"/>
      <c r="AI127" s="16"/>
      <c r="AJ127" s="16"/>
      <c r="AK127" s="1"/>
      <c r="AL127" s="2"/>
      <c r="AM127" s="2"/>
      <c r="AN127" s="2"/>
      <c r="AO127" s="2"/>
      <c r="AP127" s="2"/>
      <c r="AQ127" s="2"/>
      <c r="AR127" s="2"/>
      <c r="AS127" s="2"/>
      <c r="AT127" s="2"/>
      <c r="AU127" s="2"/>
      <c r="AV127" s="2"/>
      <c r="AW127" s="2"/>
      <c r="AX127" s="2"/>
      <c r="AY127" s="2"/>
      <c r="AZ127" s="2"/>
      <c r="BA127" s="2"/>
      <c r="BB127" s="2"/>
      <c r="BC127" s="2"/>
      <c r="BD127" s="2"/>
      <c r="BE127" s="2"/>
    </row>
    <row r="128" spans="1:57" x14ac:dyDescent="0.3">
      <c r="A128" s="30"/>
      <c r="B128" s="20"/>
      <c r="C128" s="16"/>
      <c r="D128" s="16"/>
      <c r="E128" s="16"/>
      <c r="F128" s="16"/>
      <c r="G128" s="16"/>
      <c r="H128" s="16"/>
      <c r="I128" s="16"/>
      <c r="J128" s="16"/>
      <c r="K128" s="16"/>
      <c r="L128" s="16"/>
      <c r="M128" s="16"/>
      <c r="N128" s="16"/>
      <c r="O128" s="16"/>
      <c r="P128" s="16"/>
      <c r="Q128" s="2"/>
      <c r="R128" s="2"/>
      <c r="S128" s="2"/>
      <c r="T128" s="2"/>
      <c r="U128" s="2"/>
      <c r="V128" s="2"/>
      <c r="W128" s="2"/>
      <c r="X128" s="2"/>
      <c r="Y128" s="2"/>
      <c r="Z128" s="2"/>
      <c r="AA128" s="16"/>
      <c r="AB128" s="16"/>
      <c r="AC128" s="16"/>
      <c r="AD128" s="16"/>
      <c r="AE128" s="16"/>
      <c r="AF128" s="16"/>
      <c r="AG128" s="16"/>
      <c r="AH128" s="16"/>
      <c r="AI128" s="16"/>
      <c r="AJ128" s="16"/>
      <c r="AK128" s="1"/>
      <c r="AL128" s="2"/>
      <c r="AM128" s="2"/>
      <c r="AN128" s="2"/>
      <c r="AO128" s="2"/>
      <c r="AP128" s="2"/>
      <c r="AQ128" s="2"/>
      <c r="AR128" s="2"/>
      <c r="AS128" s="2"/>
      <c r="AT128" s="2"/>
      <c r="AU128" s="2"/>
      <c r="AV128" s="2"/>
      <c r="AW128" s="2"/>
      <c r="AX128" s="2"/>
      <c r="AY128" s="2"/>
      <c r="AZ128" s="2"/>
      <c r="BA128" s="2"/>
      <c r="BB128" s="2"/>
      <c r="BC128" s="2"/>
      <c r="BD128" s="2"/>
      <c r="BE128" s="2"/>
    </row>
    <row r="129" spans="1:57" x14ac:dyDescent="0.3">
      <c r="A129" s="30"/>
      <c r="B129" s="20"/>
      <c r="C129" s="16"/>
      <c r="D129" s="16"/>
      <c r="E129" s="16"/>
      <c r="F129" s="16"/>
      <c r="G129" s="16"/>
      <c r="H129" s="16"/>
      <c r="I129" s="16"/>
      <c r="J129" s="16"/>
      <c r="K129" s="16"/>
      <c r="L129" s="16"/>
      <c r="M129" s="16"/>
      <c r="N129" s="16"/>
      <c r="O129" s="16"/>
      <c r="P129" s="16"/>
      <c r="Q129" s="2"/>
      <c r="R129" s="2"/>
      <c r="S129" s="2"/>
      <c r="T129" s="2"/>
      <c r="U129" s="2"/>
      <c r="V129" s="2"/>
      <c r="W129" s="2"/>
      <c r="X129" s="2"/>
      <c r="Y129" s="2"/>
      <c r="Z129" s="2"/>
      <c r="AA129" s="16"/>
      <c r="AB129" s="16"/>
      <c r="AC129" s="16"/>
      <c r="AD129" s="16"/>
      <c r="AE129" s="16"/>
      <c r="AF129" s="16"/>
      <c r="AG129" s="16"/>
      <c r="AH129" s="16"/>
      <c r="AI129" s="16"/>
      <c r="AJ129" s="16"/>
      <c r="AK129" s="1"/>
      <c r="AL129" s="2"/>
      <c r="AM129" s="2"/>
      <c r="AN129" s="2"/>
      <c r="AO129" s="2"/>
      <c r="AP129" s="2"/>
      <c r="AQ129" s="2"/>
      <c r="AR129" s="2"/>
      <c r="AS129" s="2"/>
      <c r="AT129" s="2"/>
      <c r="AU129" s="2"/>
      <c r="AV129" s="2"/>
      <c r="AW129" s="2"/>
      <c r="AX129" s="2"/>
      <c r="AY129" s="2"/>
      <c r="AZ129" s="2"/>
      <c r="BA129" s="2"/>
      <c r="BB129" s="2"/>
      <c r="BC129" s="2"/>
      <c r="BD129" s="2"/>
      <c r="BE129" s="2"/>
    </row>
    <row r="130" spans="1:57" x14ac:dyDescent="0.3">
      <c r="A130" s="30"/>
      <c r="B130" s="20"/>
      <c r="C130" s="16"/>
      <c r="D130" s="16"/>
      <c r="E130" s="16"/>
      <c r="F130" s="16"/>
      <c r="G130" s="16"/>
      <c r="H130" s="16"/>
      <c r="I130" s="16"/>
      <c r="J130" s="16"/>
      <c r="K130" s="16"/>
      <c r="L130" s="16"/>
      <c r="M130" s="16"/>
      <c r="N130" s="16"/>
      <c r="O130" s="16"/>
      <c r="P130" s="16"/>
      <c r="Q130" s="2"/>
      <c r="R130" s="2"/>
      <c r="S130" s="2"/>
      <c r="T130" s="2"/>
      <c r="U130" s="2"/>
      <c r="V130" s="2"/>
      <c r="W130" s="2"/>
      <c r="X130" s="2"/>
      <c r="Y130" s="2"/>
      <c r="Z130" s="2"/>
      <c r="AA130" s="16"/>
      <c r="AB130" s="16"/>
      <c r="AC130" s="16"/>
      <c r="AD130" s="16"/>
      <c r="AE130" s="16"/>
      <c r="AF130" s="16"/>
      <c r="AG130" s="16"/>
      <c r="AH130" s="16"/>
      <c r="AI130" s="16"/>
      <c r="AJ130" s="16"/>
      <c r="AK130" s="1"/>
      <c r="AL130" s="2"/>
      <c r="AM130" s="2"/>
      <c r="AN130" s="2"/>
      <c r="AO130" s="2"/>
      <c r="AP130" s="2"/>
      <c r="AQ130" s="2"/>
      <c r="AR130" s="2"/>
      <c r="AS130" s="2"/>
      <c r="AT130" s="2"/>
      <c r="AU130" s="2"/>
      <c r="AV130" s="2"/>
      <c r="AW130" s="2"/>
      <c r="AX130" s="2"/>
      <c r="AY130" s="2"/>
      <c r="AZ130" s="2"/>
      <c r="BA130" s="2"/>
      <c r="BB130" s="2"/>
      <c r="BC130" s="2"/>
      <c r="BD130" s="2"/>
      <c r="BE130" s="2"/>
    </row>
    <row r="131" spans="1:57" x14ac:dyDescent="0.3">
      <c r="A131" s="30"/>
      <c r="B131" s="20"/>
      <c r="C131" s="16"/>
      <c r="D131" s="16"/>
      <c r="E131" s="16"/>
      <c r="F131" s="16"/>
      <c r="G131" s="16"/>
      <c r="H131" s="16"/>
      <c r="I131" s="16"/>
      <c r="J131" s="16"/>
      <c r="K131" s="16"/>
      <c r="L131" s="16"/>
      <c r="M131" s="16"/>
      <c r="N131" s="16"/>
      <c r="O131" s="16"/>
      <c r="P131" s="16"/>
      <c r="Q131" s="2"/>
      <c r="R131" s="2"/>
      <c r="S131" s="2"/>
      <c r="T131" s="2"/>
      <c r="U131" s="2"/>
      <c r="V131" s="2"/>
      <c r="W131" s="2"/>
      <c r="X131" s="2"/>
      <c r="Y131" s="2"/>
      <c r="Z131" s="2"/>
      <c r="AA131" s="16"/>
      <c r="AB131" s="16"/>
      <c r="AC131" s="16"/>
      <c r="AD131" s="16"/>
      <c r="AE131" s="16"/>
      <c r="AF131" s="16"/>
      <c r="AG131" s="16"/>
      <c r="AH131" s="16"/>
      <c r="AI131" s="16"/>
      <c r="AJ131" s="16"/>
      <c r="AK131" s="1"/>
      <c r="AL131" s="2"/>
      <c r="AM131" s="2"/>
      <c r="AN131" s="2"/>
      <c r="AO131" s="2"/>
      <c r="AP131" s="2"/>
      <c r="AQ131" s="2"/>
      <c r="AR131" s="2"/>
      <c r="AS131" s="2"/>
      <c r="AT131" s="2"/>
      <c r="AU131" s="2"/>
      <c r="AV131" s="2"/>
      <c r="AW131" s="2"/>
      <c r="AX131" s="2"/>
      <c r="AY131" s="2"/>
      <c r="AZ131" s="2"/>
      <c r="BA131" s="2"/>
      <c r="BB131" s="2"/>
      <c r="BC131" s="2"/>
      <c r="BD131" s="2"/>
      <c r="BE131" s="2"/>
    </row>
    <row r="132" spans="1:57" x14ac:dyDescent="0.3">
      <c r="A132" s="30"/>
      <c r="B132" s="20"/>
      <c r="C132" s="16"/>
      <c r="D132" s="16"/>
      <c r="E132" s="16"/>
      <c r="F132" s="16"/>
      <c r="G132" s="16"/>
      <c r="H132" s="16"/>
      <c r="I132" s="16"/>
      <c r="J132" s="16"/>
      <c r="K132" s="16"/>
      <c r="L132" s="16"/>
      <c r="M132" s="16"/>
      <c r="N132" s="16"/>
      <c r="O132" s="16"/>
      <c r="P132" s="16"/>
      <c r="Q132" s="2"/>
      <c r="R132" s="2"/>
      <c r="S132" s="2"/>
      <c r="T132" s="2"/>
      <c r="U132" s="2"/>
      <c r="V132" s="2"/>
      <c r="W132" s="2"/>
      <c r="X132" s="2"/>
      <c r="Y132" s="2"/>
      <c r="Z132" s="2"/>
      <c r="AA132" s="16"/>
      <c r="AB132" s="16"/>
      <c r="AC132" s="16"/>
      <c r="AD132" s="16"/>
      <c r="AE132" s="16"/>
      <c r="AF132" s="16"/>
      <c r="AG132" s="16"/>
      <c r="AH132" s="16"/>
      <c r="AI132" s="16"/>
      <c r="AJ132" s="16"/>
      <c r="AK132" s="1"/>
      <c r="AL132" s="2"/>
      <c r="AM132" s="2"/>
      <c r="AN132" s="2"/>
      <c r="AO132" s="2"/>
      <c r="AP132" s="2"/>
      <c r="AQ132" s="2"/>
      <c r="AR132" s="2"/>
      <c r="AS132" s="2"/>
      <c r="AT132" s="2"/>
      <c r="AU132" s="2"/>
      <c r="AV132" s="2"/>
      <c r="AW132" s="2"/>
      <c r="AX132" s="2"/>
      <c r="AY132" s="2"/>
      <c r="AZ132" s="2"/>
      <c r="BA132" s="2"/>
      <c r="BB132" s="2"/>
      <c r="BC132" s="2"/>
      <c r="BD132" s="2"/>
      <c r="BE132" s="2"/>
    </row>
    <row r="133" spans="1:57" x14ac:dyDescent="0.3">
      <c r="A133" s="30"/>
      <c r="B133" s="20"/>
      <c r="C133" s="16"/>
      <c r="D133" s="16"/>
      <c r="E133" s="16"/>
      <c r="F133" s="16"/>
      <c r="G133" s="16"/>
      <c r="H133" s="16"/>
      <c r="I133" s="16"/>
      <c r="J133" s="16"/>
      <c r="K133" s="16"/>
      <c r="L133" s="16"/>
      <c r="M133" s="16"/>
      <c r="N133" s="16"/>
      <c r="O133" s="16"/>
      <c r="P133" s="16"/>
      <c r="Q133" s="2"/>
      <c r="R133" s="2"/>
      <c r="S133" s="2"/>
      <c r="T133" s="2"/>
      <c r="U133" s="2"/>
      <c r="V133" s="2"/>
      <c r="W133" s="2"/>
      <c r="X133" s="2"/>
      <c r="Y133" s="2"/>
      <c r="Z133" s="2"/>
      <c r="AA133" s="16"/>
      <c r="AB133" s="16"/>
      <c r="AC133" s="16"/>
      <c r="AD133" s="16"/>
      <c r="AE133" s="16"/>
      <c r="AF133" s="16"/>
      <c r="AG133" s="16"/>
      <c r="AH133" s="16"/>
      <c r="AI133" s="16"/>
      <c r="AJ133" s="16"/>
      <c r="AK133" s="1"/>
      <c r="AL133" s="2"/>
      <c r="AM133" s="2"/>
      <c r="AN133" s="2"/>
      <c r="AO133" s="2"/>
      <c r="AP133" s="2"/>
      <c r="AQ133" s="2"/>
      <c r="AR133" s="2"/>
      <c r="AS133" s="2"/>
      <c r="AT133" s="2"/>
      <c r="AU133" s="2"/>
      <c r="AV133" s="2"/>
      <c r="AW133" s="2"/>
      <c r="AX133" s="2"/>
      <c r="AY133" s="2"/>
      <c r="AZ133" s="2"/>
      <c r="BA133" s="2"/>
      <c r="BB133" s="2"/>
      <c r="BC133" s="2"/>
      <c r="BD133" s="2"/>
      <c r="BE133" s="2"/>
    </row>
    <row r="134" spans="1:57" x14ac:dyDescent="0.3">
      <c r="A134" s="30"/>
      <c r="B134" s="20"/>
      <c r="C134" s="16"/>
      <c r="D134" s="16"/>
      <c r="E134" s="16"/>
      <c r="F134" s="16"/>
      <c r="G134" s="16"/>
      <c r="H134" s="16"/>
      <c r="I134" s="16"/>
      <c r="J134" s="16"/>
      <c r="K134" s="16"/>
      <c r="L134" s="16"/>
      <c r="M134" s="16"/>
      <c r="N134" s="16"/>
      <c r="O134" s="16"/>
      <c r="P134" s="16"/>
      <c r="Q134" s="2"/>
      <c r="R134" s="2"/>
      <c r="S134" s="2"/>
      <c r="T134" s="2"/>
      <c r="U134" s="2"/>
      <c r="V134" s="2"/>
      <c r="W134" s="2"/>
      <c r="X134" s="2"/>
      <c r="Y134" s="2"/>
      <c r="Z134" s="2"/>
      <c r="AA134" s="16"/>
      <c r="AB134" s="16"/>
      <c r="AC134" s="16"/>
      <c r="AD134" s="16"/>
      <c r="AE134" s="16"/>
      <c r="AF134" s="16"/>
      <c r="AG134" s="16"/>
      <c r="AH134" s="16"/>
      <c r="AI134" s="16"/>
      <c r="AJ134" s="16"/>
      <c r="AK134" s="1"/>
      <c r="AL134" s="2"/>
      <c r="AM134" s="2"/>
      <c r="AN134" s="2"/>
      <c r="AO134" s="2"/>
      <c r="AP134" s="2"/>
      <c r="AQ134" s="2"/>
      <c r="AR134" s="2"/>
      <c r="AS134" s="2"/>
      <c r="AT134" s="2"/>
      <c r="AU134" s="2"/>
      <c r="AV134" s="2"/>
      <c r="AW134" s="2"/>
      <c r="AX134" s="2"/>
      <c r="AY134" s="2"/>
      <c r="AZ134" s="2"/>
      <c r="BA134" s="2"/>
      <c r="BB134" s="2"/>
      <c r="BC134" s="2"/>
      <c r="BD134" s="2"/>
      <c r="BE134" s="2"/>
    </row>
    <row r="135" spans="1:57" x14ac:dyDescent="0.3">
      <c r="A135" s="30"/>
      <c r="B135" s="20"/>
      <c r="C135" s="16"/>
      <c r="D135" s="16"/>
      <c r="E135" s="16"/>
      <c r="F135" s="16"/>
      <c r="G135" s="16"/>
      <c r="H135" s="16"/>
      <c r="I135" s="16"/>
      <c r="J135" s="16"/>
      <c r="K135" s="16"/>
      <c r="L135" s="16"/>
      <c r="M135" s="16"/>
      <c r="N135" s="16"/>
      <c r="O135" s="16"/>
      <c r="P135" s="16"/>
      <c r="Q135" s="2"/>
      <c r="R135" s="2"/>
      <c r="S135" s="2"/>
      <c r="T135" s="2"/>
      <c r="U135" s="2"/>
      <c r="V135" s="2"/>
      <c r="W135" s="2"/>
      <c r="X135" s="2"/>
      <c r="Y135" s="2"/>
      <c r="Z135" s="2"/>
      <c r="AA135" s="16"/>
      <c r="AB135" s="16"/>
      <c r="AC135" s="16"/>
      <c r="AD135" s="16"/>
      <c r="AE135" s="16"/>
      <c r="AF135" s="16"/>
      <c r="AG135" s="16"/>
      <c r="AH135" s="16"/>
      <c r="AI135" s="16"/>
      <c r="AJ135" s="16"/>
      <c r="AK135" s="1"/>
      <c r="AL135" s="2"/>
      <c r="AM135" s="2"/>
      <c r="AN135" s="2"/>
      <c r="AO135" s="2"/>
      <c r="AP135" s="2"/>
      <c r="AQ135" s="2"/>
      <c r="AR135" s="2"/>
      <c r="AS135" s="2"/>
      <c r="AT135" s="2"/>
      <c r="AU135" s="2"/>
      <c r="AV135" s="2"/>
      <c r="AW135" s="2"/>
      <c r="AX135" s="2"/>
      <c r="AY135" s="2"/>
      <c r="AZ135" s="2"/>
      <c r="BA135" s="2"/>
      <c r="BB135" s="2"/>
      <c r="BC135" s="2"/>
      <c r="BD135" s="2"/>
      <c r="BE135" s="2"/>
    </row>
    <row r="136" spans="1:57" x14ac:dyDescent="0.3">
      <c r="A136" s="30"/>
      <c r="B136" s="20"/>
      <c r="C136" s="16"/>
      <c r="D136" s="16"/>
      <c r="E136" s="16"/>
      <c r="F136" s="16"/>
      <c r="G136" s="16"/>
      <c r="H136" s="16"/>
      <c r="I136" s="16"/>
      <c r="J136" s="16"/>
      <c r="K136" s="16"/>
      <c r="L136" s="16"/>
      <c r="M136" s="16"/>
      <c r="N136" s="16"/>
      <c r="O136" s="16"/>
      <c r="P136" s="16"/>
      <c r="Q136" s="2"/>
      <c r="R136" s="2"/>
      <c r="S136" s="2"/>
      <c r="T136" s="2"/>
      <c r="U136" s="2"/>
      <c r="V136" s="2"/>
      <c r="W136" s="2"/>
      <c r="X136" s="2"/>
      <c r="Y136" s="2"/>
      <c r="Z136" s="2"/>
      <c r="AA136" s="16"/>
      <c r="AB136" s="16"/>
      <c r="AC136" s="16"/>
      <c r="AD136" s="16"/>
      <c r="AE136" s="16"/>
      <c r="AF136" s="16"/>
      <c r="AG136" s="16"/>
      <c r="AH136" s="16"/>
      <c r="AI136" s="16"/>
      <c r="AJ136" s="16"/>
      <c r="AK136" s="1"/>
      <c r="AL136" s="2"/>
      <c r="AM136" s="2"/>
      <c r="AN136" s="2"/>
      <c r="AO136" s="2"/>
      <c r="AP136" s="2"/>
      <c r="AQ136" s="2"/>
      <c r="AR136" s="2"/>
      <c r="AS136" s="2"/>
      <c r="AT136" s="2"/>
      <c r="AU136" s="2"/>
      <c r="AV136" s="2"/>
      <c r="AW136" s="2"/>
      <c r="AX136" s="2"/>
      <c r="AY136" s="2"/>
      <c r="AZ136" s="2"/>
      <c r="BA136" s="2"/>
      <c r="BB136" s="2"/>
      <c r="BC136" s="2"/>
      <c r="BD136" s="2"/>
      <c r="BE136" s="2"/>
    </row>
    <row r="137" spans="1:57" x14ac:dyDescent="0.3">
      <c r="A137" s="30"/>
      <c r="B137" s="20"/>
      <c r="C137" s="16"/>
      <c r="D137" s="16"/>
      <c r="E137" s="16"/>
      <c r="F137" s="16"/>
      <c r="G137" s="16"/>
      <c r="H137" s="16"/>
      <c r="I137" s="16"/>
      <c r="J137" s="16"/>
      <c r="K137" s="16"/>
      <c r="L137" s="16"/>
      <c r="M137" s="16"/>
      <c r="N137" s="16"/>
      <c r="O137" s="16"/>
      <c r="P137" s="16"/>
      <c r="Q137" s="2"/>
      <c r="R137" s="2"/>
      <c r="S137" s="2"/>
      <c r="T137" s="2"/>
      <c r="U137" s="2"/>
      <c r="V137" s="2"/>
      <c r="W137" s="2"/>
      <c r="X137" s="2"/>
      <c r="Y137" s="2"/>
      <c r="Z137" s="2"/>
      <c r="AA137" s="16"/>
      <c r="AB137" s="16"/>
      <c r="AC137" s="16"/>
      <c r="AD137" s="16"/>
      <c r="AE137" s="16"/>
      <c r="AF137" s="16"/>
      <c r="AG137" s="16"/>
      <c r="AH137" s="16"/>
      <c r="AI137" s="16"/>
      <c r="AJ137" s="16"/>
      <c r="AK137" s="1"/>
      <c r="AL137" s="2"/>
      <c r="AM137" s="2"/>
      <c r="AN137" s="2"/>
      <c r="AO137" s="2"/>
      <c r="AP137" s="2"/>
      <c r="AQ137" s="2"/>
      <c r="AR137" s="2"/>
      <c r="AS137" s="2"/>
      <c r="AT137" s="2"/>
      <c r="AU137" s="2"/>
      <c r="AV137" s="2"/>
      <c r="AW137" s="2"/>
      <c r="AX137" s="2"/>
      <c r="AY137" s="2"/>
      <c r="AZ137" s="2"/>
      <c r="BA137" s="2"/>
      <c r="BB137" s="2"/>
      <c r="BC137" s="2"/>
      <c r="BD137" s="2"/>
      <c r="BE137" s="2"/>
    </row>
    <row r="138" spans="1:57" x14ac:dyDescent="0.3">
      <c r="A138" s="30"/>
      <c r="B138" s="20"/>
      <c r="C138" s="16"/>
      <c r="D138" s="16"/>
      <c r="E138" s="16"/>
      <c r="F138" s="16"/>
      <c r="G138" s="16"/>
      <c r="H138" s="16"/>
      <c r="I138" s="16"/>
      <c r="J138" s="16"/>
      <c r="K138" s="16"/>
      <c r="L138" s="16"/>
      <c r="M138" s="16"/>
      <c r="N138" s="16"/>
      <c r="O138" s="16"/>
      <c r="P138" s="16"/>
      <c r="Q138" s="2"/>
      <c r="R138" s="2"/>
      <c r="S138" s="2"/>
      <c r="T138" s="2"/>
      <c r="U138" s="2"/>
      <c r="V138" s="2"/>
      <c r="W138" s="2"/>
      <c r="X138" s="2"/>
      <c r="Y138" s="2"/>
      <c r="Z138" s="2"/>
      <c r="AA138" s="16"/>
      <c r="AB138" s="16"/>
      <c r="AC138" s="16"/>
      <c r="AD138" s="16"/>
      <c r="AE138" s="16"/>
      <c r="AF138" s="16"/>
      <c r="AG138" s="16"/>
      <c r="AH138" s="16"/>
      <c r="AI138" s="16"/>
      <c r="AJ138" s="16"/>
      <c r="AK138" s="1"/>
      <c r="AL138" s="2"/>
      <c r="AM138" s="2"/>
      <c r="AN138" s="2"/>
      <c r="AO138" s="2"/>
      <c r="AP138" s="2"/>
      <c r="AQ138" s="2"/>
      <c r="AR138" s="2"/>
      <c r="AS138" s="2"/>
      <c r="AT138" s="2"/>
      <c r="AU138" s="2"/>
      <c r="AV138" s="2"/>
      <c r="AW138" s="2"/>
      <c r="AX138" s="2"/>
      <c r="AY138" s="2"/>
      <c r="AZ138" s="2"/>
      <c r="BA138" s="2"/>
      <c r="BB138" s="2"/>
      <c r="BC138" s="2"/>
      <c r="BD138" s="2"/>
      <c r="BE138" s="2"/>
    </row>
    <row r="139" spans="1:57" x14ac:dyDescent="0.3">
      <c r="A139" s="30"/>
      <c r="B139" s="20"/>
      <c r="C139" s="16"/>
      <c r="D139" s="16"/>
      <c r="E139" s="16"/>
      <c r="F139" s="16"/>
      <c r="G139" s="16"/>
      <c r="H139" s="16"/>
      <c r="I139" s="16"/>
      <c r="J139" s="16"/>
      <c r="K139" s="16"/>
      <c r="L139" s="16"/>
      <c r="M139" s="16"/>
      <c r="N139" s="16"/>
      <c r="O139" s="16"/>
      <c r="P139" s="16"/>
      <c r="Q139" s="2"/>
      <c r="R139" s="2"/>
      <c r="S139" s="2"/>
      <c r="T139" s="2"/>
      <c r="U139" s="2"/>
      <c r="V139" s="2"/>
      <c r="W139" s="2"/>
      <c r="X139" s="2"/>
      <c r="Y139" s="2"/>
      <c r="Z139" s="2"/>
      <c r="AA139" s="16"/>
      <c r="AB139" s="16"/>
      <c r="AC139" s="16"/>
      <c r="AD139" s="16"/>
      <c r="AE139" s="16"/>
      <c r="AF139" s="16"/>
      <c r="AG139" s="16"/>
      <c r="AH139" s="16"/>
      <c r="AI139" s="16"/>
      <c r="AJ139" s="16"/>
      <c r="AK139" s="1"/>
      <c r="AL139" s="2"/>
      <c r="AM139" s="2"/>
      <c r="AN139" s="2"/>
      <c r="AO139" s="2"/>
      <c r="AP139" s="2"/>
      <c r="AQ139" s="2"/>
      <c r="AR139" s="2"/>
      <c r="AS139" s="2"/>
      <c r="AT139" s="2"/>
      <c r="AU139" s="2"/>
      <c r="AV139" s="2"/>
      <c r="AW139" s="2"/>
      <c r="AX139" s="2"/>
      <c r="AY139" s="2"/>
      <c r="AZ139" s="2"/>
      <c r="BA139" s="2"/>
      <c r="BB139" s="2"/>
      <c r="BC139" s="2"/>
      <c r="BD139" s="2"/>
      <c r="BE139" s="2"/>
    </row>
    <row r="140" spans="1:57" x14ac:dyDescent="0.3">
      <c r="A140" s="30"/>
      <c r="B140" s="20"/>
      <c r="C140" s="16"/>
      <c r="D140" s="16"/>
      <c r="E140" s="16"/>
      <c r="F140" s="16"/>
      <c r="G140" s="16"/>
      <c r="H140" s="16"/>
      <c r="I140" s="16"/>
      <c r="J140" s="16"/>
      <c r="K140" s="16"/>
      <c r="L140" s="16"/>
      <c r="M140" s="16"/>
      <c r="N140" s="16"/>
      <c r="O140" s="16"/>
      <c r="P140" s="16"/>
      <c r="Q140" s="2"/>
      <c r="R140" s="2"/>
      <c r="S140" s="2"/>
      <c r="T140" s="2"/>
      <c r="U140" s="2"/>
      <c r="V140" s="2"/>
      <c r="W140" s="2"/>
      <c r="X140" s="2"/>
      <c r="Y140" s="2"/>
      <c r="Z140" s="2"/>
      <c r="AA140" s="16"/>
      <c r="AB140" s="16"/>
      <c r="AC140" s="16"/>
      <c r="AD140" s="16"/>
      <c r="AE140" s="16"/>
      <c r="AF140" s="16"/>
      <c r="AG140" s="16"/>
      <c r="AH140" s="16"/>
      <c r="AI140" s="16"/>
      <c r="AJ140" s="16"/>
      <c r="AK140" s="1"/>
      <c r="AL140" s="2"/>
      <c r="AM140" s="2"/>
      <c r="AN140" s="2"/>
      <c r="AO140" s="2"/>
      <c r="AP140" s="2"/>
      <c r="AQ140" s="2"/>
      <c r="AR140" s="2"/>
      <c r="AS140" s="2"/>
      <c r="AT140" s="2"/>
      <c r="AU140" s="2"/>
      <c r="AV140" s="2"/>
      <c r="AW140" s="2"/>
      <c r="AX140" s="2"/>
      <c r="AY140" s="2"/>
      <c r="AZ140" s="2"/>
      <c r="BA140" s="2"/>
      <c r="BB140" s="2"/>
      <c r="BC140" s="2"/>
      <c r="BD140" s="2"/>
      <c r="BE140" s="2"/>
    </row>
    <row r="141" spans="1:57" x14ac:dyDescent="0.3">
      <c r="A141" s="30"/>
      <c r="B141" s="20"/>
      <c r="C141" s="16"/>
      <c r="D141" s="16"/>
      <c r="E141" s="16"/>
      <c r="F141" s="16"/>
      <c r="G141" s="16"/>
      <c r="H141" s="16"/>
      <c r="I141" s="16"/>
      <c r="J141" s="16"/>
      <c r="K141" s="16"/>
      <c r="L141" s="16"/>
      <c r="M141" s="16"/>
      <c r="N141" s="16"/>
      <c r="O141" s="16"/>
      <c r="P141" s="16"/>
      <c r="Q141" s="2"/>
      <c r="R141" s="2"/>
      <c r="S141" s="2"/>
      <c r="T141" s="2"/>
      <c r="U141" s="2"/>
      <c r="V141" s="2"/>
      <c r="W141" s="2"/>
      <c r="X141" s="2"/>
      <c r="Y141" s="2"/>
      <c r="Z141" s="2"/>
      <c r="AA141" s="16"/>
      <c r="AB141" s="16"/>
      <c r="AC141" s="16"/>
      <c r="AD141" s="16"/>
      <c r="AE141" s="16"/>
      <c r="AF141" s="16"/>
      <c r="AG141" s="16"/>
      <c r="AH141" s="16"/>
      <c r="AI141" s="16"/>
      <c r="AJ141" s="16"/>
      <c r="AK141" s="1"/>
      <c r="AL141" s="2"/>
      <c r="AM141" s="2"/>
      <c r="AN141" s="2"/>
      <c r="AO141" s="2"/>
      <c r="AP141" s="2"/>
      <c r="AQ141" s="2"/>
      <c r="AR141" s="2"/>
      <c r="AS141" s="2"/>
      <c r="AT141" s="2"/>
      <c r="AU141" s="2"/>
      <c r="AV141" s="2"/>
      <c r="AW141" s="2"/>
      <c r="AX141" s="2"/>
      <c r="AY141" s="2"/>
      <c r="AZ141" s="2"/>
      <c r="BA141" s="2"/>
      <c r="BB141" s="2"/>
      <c r="BC141" s="2"/>
      <c r="BD141" s="2"/>
      <c r="BE141" s="2"/>
    </row>
    <row r="142" spans="1:57" x14ac:dyDescent="0.3">
      <c r="A142" s="30"/>
      <c r="B142" s="20"/>
      <c r="C142" s="16"/>
      <c r="D142" s="16"/>
      <c r="E142" s="16"/>
      <c r="F142" s="16"/>
      <c r="G142" s="16"/>
      <c r="H142" s="16"/>
      <c r="I142" s="16"/>
      <c r="J142" s="16"/>
      <c r="K142" s="16"/>
      <c r="L142" s="16"/>
      <c r="M142" s="16"/>
      <c r="N142" s="16"/>
      <c r="O142" s="16"/>
      <c r="P142" s="16"/>
      <c r="Q142" s="2"/>
      <c r="R142" s="2"/>
      <c r="S142" s="2"/>
      <c r="T142" s="2"/>
      <c r="U142" s="2"/>
      <c r="V142" s="2"/>
      <c r="W142" s="2"/>
      <c r="X142" s="2"/>
      <c r="Y142" s="2"/>
      <c r="Z142" s="2"/>
      <c r="AA142" s="16"/>
      <c r="AB142" s="16"/>
      <c r="AC142" s="16"/>
      <c r="AD142" s="16"/>
      <c r="AE142" s="16"/>
      <c r="AF142" s="16"/>
      <c r="AG142" s="16"/>
      <c r="AH142" s="16"/>
      <c r="AI142" s="16"/>
      <c r="AJ142" s="16"/>
      <c r="AK142" s="1"/>
      <c r="AL142" s="2"/>
      <c r="AM142" s="2"/>
      <c r="AN142" s="2"/>
      <c r="AO142" s="2"/>
      <c r="AP142" s="2"/>
      <c r="AQ142" s="2"/>
      <c r="AR142" s="2"/>
      <c r="AS142" s="2"/>
      <c r="AT142" s="2"/>
      <c r="AU142" s="2"/>
      <c r="AV142" s="2"/>
      <c r="AW142" s="2"/>
      <c r="AX142" s="2"/>
      <c r="AY142" s="2"/>
      <c r="AZ142" s="2"/>
      <c r="BA142" s="2"/>
      <c r="BB142" s="2"/>
      <c r="BC142" s="2"/>
      <c r="BD142" s="2"/>
      <c r="BE142" s="2"/>
    </row>
    <row r="143" spans="1:57" x14ac:dyDescent="0.3">
      <c r="A143" s="30"/>
      <c r="B143" s="20"/>
      <c r="C143" s="16"/>
      <c r="D143" s="16"/>
      <c r="E143" s="16"/>
      <c r="F143" s="16"/>
      <c r="G143" s="16"/>
      <c r="H143" s="16"/>
      <c r="I143" s="16"/>
      <c r="J143" s="16"/>
      <c r="K143" s="16"/>
      <c r="L143" s="16"/>
      <c r="M143" s="16"/>
      <c r="N143" s="16"/>
      <c r="O143" s="16"/>
      <c r="P143" s="16"/>
      <c r="Q143" s="2"/>
      <c r="R143" s="2"/>
      <c r="S143" s="2"/>
      <c r="T143" s="2"/>
      <c r="U143" s="2"/>
      <c r="V143" s="2"/>
      <c r="W143" s="2"/>
      <c r="X143" s="2"/>
      <c r="Y143" s="2"/>
      <c r="Z143" s="2"/>
      <c r="AA143" s="16"/>
      <c r="AB143" s="16"/>
      <c r="AC143" s="16"/>
      <c r="AD143" s="16"/>
      <c r="AE143" s="16"/>
      <c r="AF143" s="16"/>
      <c r="AG143" s="16"/>
      <c r="AH143" s="16"/>
      <c r="AI143" s="16"/>
      <c r="AJ143" s="16"/>
      <c r="AK143" s="1"/>
      <c r="AL143" s="2"/>
      <c r="AM143" s="2"/>
      <c r="AN143" s="2"/>
      <c r="AO143" s="2"/>
      <c r="AP143" s="2"/>
      <c r="AQ143" s="2"/>
      <c r="AR143" s="2"/>
      <c r="AS143" s="2"/>
      <c r="AT143" s="2"/>
      <c r="AU143" s="2"/>
      <c r="AV143" s="2"/>
      <c r="AW143" s="2"/>
      <c r="AX143" s="2"/>
      <c r="AY143" s="2"/>
      <c r="AZ143" s="2"/>
      <c r="BA143" s="2"/>
      <c r="BB143" s="2"/>
      <c r="BC143" s="2"/>
      <c r="BD143" s="2"/>
      <c r="BE143" s="2"/>
    </row>
    <row r="144" spans="1:57" x14ac:dyDescent="0.3">
      <c r="A144" s="30"/>
      <c r="B144" s="20"/>
      <c r="C144" s="16"/>
      <c r="D144" s="16"/>
      <c r="E144" s="16"/>
      <c r="F144" s="16"/>
      <c r="G144" s="16"/>
      <c r="H144" s="16"/>
      <c r="I144" s="16"/>
      <c r="J144" s="16"/>
      <c r="K144" s="16"/>
      <c r="L144" s="16"/>
      <c r="M144" s="16"/>
      <c r="N144" s="16"/>
      <c r="O144" s="16"/>
      <c r="P144" s="16"/>
      <c r="Q144" s="2"/>
      <c r="R144" s="2"/>
      <c r="S144" s="2"/>
      <c r="T144" s="2"/>
      <c r="U144" s="2"/>
      <c r="V144" s="2"/>
      <c r="W144" s="2"/>
      <c r="X144" s="2"/>
      <c r="Y144" s="2"/>
      <c r="Z144" s="2"/>
      <c r="AA144" s="16"/>
      <c r="AB144" s="16"/>
      <c r="AC144" s="16"/>
      <c r="AD144" s="16"/>
      <c r="AE144" s="16"/>
      <c r="AF144" s="16"/>
      <c r="AG144" s="16"/>
      <c r="AH144" s="16"/>
      <c r="AI144" s="16"/>
      <c r="AJ144" s="16"/>
      <c r="AK144" s="1"/>
      <c r="AL144" s="2"/>
      <c r="AM144" s="2"/>
      <c r="AN144" s="2"/>
      <c r="AO144" s="2"/>
      <c r="AP144" s="2"/>
      <c r="AQ144" s="2"/>
      <c r="AR144" s="2"/>
      <c r="AS144" s="2"/>
      <c r="AT144" s="2"/>
      <c r="AU144" s="2"/>
      <c r="AV144" s="2"/>
      <c r="AW144" s="2"/>
      <c r="AX144" s="2"/>
      <c r="AY144" s="2"/>
      <c r="AZ144" s="2"/>
      <c r="BA144" s="2"/>
      <c r="BB144" s="2"/>
      <c r="BC144" s="2"/>
      <c r="BD144" s="2"/>
      <c r="BE144" s="2"/>
    </row>
    <row r="145" spans="1:57" x14ac:dyDescent="0.3">
      <c r="A145" s="30"/>
      <c r="B145" s="20"/>
      <c r="C145" s="16"/>
      <c r="D145" s="16"/>
      <c r="E145" s="16"/>
      <c r="F145" s="16"/>
      <c r="G145" s="16"/>
      <c r="H145" s="16"/>
      <c r="I145" s="16"/>
      <c r="J145" s="16"/>
      <c r="K145" s="16"/>
      <c r="L145" s="16"/>
      <c r="M145" s="16"/>
      <c r="N145" s="16"/>
      <c r="O145" s="16"/>
      <c r="P145" s="16"/>
      <c r="Q145" s="2"/>
      <c r="R145" s="2"/>
      <c r="S145" s="2"/>
      <c r="T145" s="2"/>
      <c r="U145" s="2"/>
      <c r="V145" s="2"/>
      <c r="W145" s="2"/>
      <c r="X145" s="2"/>
      <c r="Y145" s="2"/>
      <c r="Z145" s="2"/>
      <c r="AA145" s="16"/>
      <c r="AB145" s="16"/>
      <c r="AC145" s="16"/>
      <c r="AD145" s="16"/>
      <c r="AE145" s="16"/>
      <c r="AF145" s="16"/>
      <c r="AG145" s="16"/>
      <c r="AH145" s="16"/>
      <c r="AI145" s="16"/>
      <c r="AJ145" s="16"/>
      <c r="AK145" s="1"/>
      <c r="AL145" s="2"/>
      <c r="AM145" s="2"/>
      <c r="AN145" s="2"/>
      <c r="AO145" s="2"/>
      <c r="AP145" s="2"/>
      <c r="AQ145" s="2"/>
      <c r="AR145" s="2"/>
      <c r="AS145" s="2"/>
      <c r="AT145" s="2"/>
      <c r="AU145" s="2"/>
      <c r="AV145" s="2"/>
      <c r="AW145" s="2"/>
      <c r="AX145" s="2"/>
      <c r="AY145" s="2"/>
      <c r="AZ145" s="2"/>
      <c r="BA145" s="2"/>
      <c r="BB145" s="2"/>
      <c r="BC145" s="2"/>
      <c r="BD145" s="2"/>
      <c r="BE145" s="2"/>
    </row>
    <row r="146" spans="1:57" x14ac:dyDescent="0.3">
      <c r="A146" s="30"/>
      <c r="B146" s="20"/>
      <c r="C146" s="16"/>
      <c r="D146" s="16"/>
      <c r="E146" s="16"/>
      <c r="F146" s="16"/>
      <c r="G146" s="16"/>
      <c r="H146" s="16"/>
      <c r="I146" s="16"/>
      <c r="J146" s="16"/>
      <c r="K146" s="16"/>
      <c r="L146" s="16"/>
      <c r="M146" s="16"/>
      <c r="N146" s="16"/>
      <c r="O146" s="16"/>
      <c r="P146" s="16"/>
      <c r="Q146" s="2"/>
      <c r="R146" s="2"/>
      <c r="S146" s="2"/>
      <c r="T146" s="2"/>
      <c r="U146" s="2"/>
      <c r="V146" s="2"/>
      <c r="W146" s="2"/>
      <c r="X146" s="2"/>
      <c r="Y146" s="2"/>
      <c r="Z146" s="2"/>
      <c r="AA146" s="16"/>
      <c r="AB146" s="16"/>
      <c r="AC146" s="16"/>
      <c r="AD146" s="16"/>
      <c r="AE146" s="16"/>
      <c r="AF146" s="16"/>
      <c r="AG146" s="16"/>
      <c r="AH146" s="16"/>
      <c r="AI146" s="16"/>
      <c r="AJ146" s="16"/>
      <c r="AK146" s="1"/>
      <c r="AL146" s="2"/>
      <c r="AM146" s="2"/>
      <c r="AN146" s="2"/>
      <c r="AO146" s="2"/>
      <c r="AP146" s="2"/>
      <c r="AQ146" s="2"/>
      <c r="AR146" s="2"/>
      <c r="AS146" s="2"/>
      <c r="AT146" s="2"/>
      <c r="AU146" s="2"/>
      <c r="AV146" s="2"/>
      <c r="AW146" s="2"/>
      <c r="AX146" s="2"/>
      <c r="AY146" s="2"/>
      <c r="AZ146" s="2"/>
      <c r="BA146" s="2"/>
      <c r="BB146" s="2"/>
      <c r="BC146" s="2"/>
      <c r="BD146" s="2"/>
      <c r="BE146" s="2"/>
    </row>
    <row r="147" spans="1:57" x14ac:dyDescent="0.3">
      <c r="A147" s="30"/>
      <c r="B147" s="20"/>
      <c r="C147" s="16"/>
      <c r="D147" s="16"/>
      <c r="E147" s="16"/>
      <c r="F147" s="16"/>
      <c r="G147" s="16"/>
      <c r="H147" s="16"/>
      <c r="I147" s="16"/>
      <c r="J147" s="16"/>
      <c r="K147" s="16"/>
      <c r="L147" s="16"/>
      <c r="M147" s="16"/>
      <c r="N147" s="16"/>
      <c r="O147" s="16"/>
      <c r="P147" s="16"/>
      <c r="Q147" s="2"/>
      <c r="R147" s="2"/>
      <c r="S147" s="2"/>
      <c r="T147" s="2"/>
      <c r="U147" s="2"/>
      <c r="V147" s="2"/>
      <c r="W147" s="2"/>
      <c r="X147" s="2"/>
      <c r="Y147" s="2"/>
      <c r="Z147" s="2"/>
      <c r="AA147" s="16"/>
      <c r="AB147" s="16"/>
      <c r="AC147" s="16"/>
      <c r="AD147" s="16"/>
      <c r="AE147" s="16"/>
      <c r="AF147" s="16"/>
      <c r="AG147" s="16"/>
      <c r="AH147" s="16"/>
      <c r="AI147" s="16"/>
      <c r="AJ147" s="16"/>
      <c r="AK147" s="1"/>
      <c r="AL147" s="2"/>
      <c r="AM147" s="2"/>
      <c r="AN147" s="2"/>
      <c r="AO147" s="2"/>
      <c r="AP147" s="2"/>
      <c r="AQ147" s="2"/>
      <c r="AR147" s="2"/>
      <c r="AS147" s="2"/>
      <c r="AT147" s="2"/>
      <c r="AU147" s="2"/>
      <c r="AV147" s="2"/>
      <c r="AW147" s="2"/>
      <c r="AX147" s="2"/>
      <c r="AY147" s="2"/>
      <c r="AZ147" s="2"/>
      <c r="BA147" s="2"/>
      <c r="BB147" s="2"/>
      <c r="BC147" s="2"/>
      <c r="BD147" s="2"/>
      <c r="BE147" s="2"/>
    </row>
    <row r="148" spans="1:57" x14ac:dyDescent="0.3">
      <c r="A148" s="30"/>
      <c r="B148" s="20"/>
      <c r="C148" s="16"/>
      <c r="D148" s="16"/>
      <c r="E148" s="16"/>
      <c r="F148" s="16"/>
      <c r="G148" s="16"/>
      <c r="H148" s="16"/>
      <c r="I148" s="16"/>
      <c r="J148" s="16"/>
      <c r="K148" s="16"/>
      <c r="L148" s="16"/>
      <c r="M148" s="16"/>
      <c r="N148" s="16"/>
      <c r="O148" s="16"/>
      <c r="P148" s="16"/>
      <c r="Q148" s="2"/>
      <c r="R148" s="2"/>
      <c r="S148" s="2"/>
      <c r="T148" s="2"/>
      <c r="U148" s="2"/>
      <c r="V148" s="2"/>
      <c r="W148" s="2"/>
      <c r="X148" s="2"/>
      <c r="Y148" s="2"/>
      <c r="Z148" s="2"/>
      <c r="AA148" s="16"/>
      <c r="AB148" s="16"/>
      <c r="AC148" s="16"/>
      <c r="AD148" s="16"/>
      <c r="AE148" s="16"/>
      <c r="AF148" s="16"/>
      <c r="AG148" s="16"/>
      <c r="AH148" s="16"/>
      <c r="AI148" s="16"/>
      <c r="AJ148" s="16"/>
      <c r="AK148" s="1"/>
      <c r="AL148" s="2"/>
      <c r="AM148" s="2"/>
      <c r="AN148" s="2"/>
      <c r="AO148" s="2"/>
      <c r="AP148" s="2"/>
      <c r="AQ148" s="2"/>
      <c r="AR148" s="2"/>
      <c r="AS148" s="2"/>
      <c r="AT148" s="2"/>
      <c r="AU148" s="2"/>
      <c r="AV148" s="2"/>
      <c r="AW148" s="2"/>
      <c r="AX148" s="2"/>
      <c r="AY148" s="2"/>
      <c r="AZ148" s="2"/>
      <c r="BA148" s="2"/>
      <c r="BB148" s="2"/>
      <c r="BC148" s="2"/>
      <c r="BD148" s="2"/>
      <c r="BE148" s="2"/>
    </row>
    <row r="149" spans="1:57" x14ac:dyDescent="0.3">
      <c r="A149" s="30"/>
      <c r="B149" s="20"/>
      <c r="C149" s="16"/>
      <c r="D149" s="16"/>
      <c r="E149" s="16"/>
      <c r="F149" s="16"/>
      <c r="G149" s="16"/>
      <c r="H149" s="16"/>
      <c r="I149" s="16"/>
      <c r="J149" s="16"/>
      <c r="K149" s="16"/>
      <c r="L149" s="16"/>
      <c r="M149" s="16"/>
      <c r="N149" s="16"/>
      <c r="O149" s="16"/>
      <c r="P149" s="16"/>
      <c r="Q149" s="2"/>
      <c r="R149" s="2"/>
      <c r="S149" s="2"/>
      <c r="T149" s="2"/>
      <c r="U149" s="2"/>
      <c r="V149" s="2"/>
      <c r="W149" s="2"/>
      <c r="X149" s="2"/>
      <c r="Y149" s="2"/>
      <c r="Z149" s="2"/>
      <c r="AA149" s="16"/>
      <c r="AB149" s="16"/>
      <c r="AC149" s="16"/>
      <c r="AD149" s="16"/>
      <c r="AE149" s="16"/>
      <c r="AF149" s="16"/>
      <c r="AG149" s="16"/>
      <c r="AH149" s="16"/>
      <c r="AI149" s="16"/>
      <c r="AJ149" s="16"/>
      <c r="AK149" s="1"/>
      <c r="AL149" s="2"/>
      <c r="AM149" s="2"/>
      <c r="AN149" s="2"/>
      <c r="AO149" s="2"/>
      <c r="AP149" s="2"/>
      <c r="AQ149" s="2"/>
      <c r="AR149" s="2"/>
      <c r="AS149" s="2"/>
      <c r="AT149" s="2"/>
      <c r="AU149" s="2"/>
      <c r="AV149" s="2"/>
      <c r="AW149" s="2"/>
      <c r="AX149" s="2"/>
      <c r="AY149" s="2"/>
      <c r="AZ149" s="2"/>
      <c r="BA149" s="2"/>
      <c r="BB149" s="2"/>
      <c r="BC149" s="2"/>
      <c r="BD149" s="2"/>
      <c r="BE149" s="2"/>
    </row>
    <row r="150" spans="1:57" x14ac:dyDescent="0.3">
      <c r="A150" s="30"/>
      <c r="B150" s="20"/>
      <c r="C150" s="16"/>
      <c r="D150" s="16"/>
      <c r="E150" s="16"/>
      <c r="F150" s="16"/>
      <c r="G150" s="16"/>
      <c r="H150" s="16"/>
      <c r="I150" s="16"/>
      <c r="J150" s="16"/>
      <c r="K150" s="16"/>
      <c r="L150" s="16"/>
      <c r="M150" s="16"/>
      <c r="N150" s="16"/>
      <c r="O150" s="16"/>
      <c r="P150" s="16"/>
      <c r="Q150" s="2"/>
      <c r="R150" s="2"/>
      <c r="S150" s="2"/>
      <c r="T150" s="2"/>
      <c r="U150" s="2"/>
      <c r="V150" s="2"/>
      <c r="W150" s="2"/>
      <c r="X150" s="2"/>
      <c r="Y150" s="2"/>
      <c r="Z150" s="2"/>
      <c r="AA150" s="16"/>
      <c r="AB150" s="16"/>
      <c r="AC150" s="16"/>
      <c r="AD150" s="16"/>
      <c r="AE150" s="16"/>
      <c r="AF150" s="16"/>
      <c r="AG150" s="16"/>
      <c r="AH150" s="16"/>
      <c r="AI150" s="16"/>
      <c r="AJ150" s="16"/>
      <c r="AK150" s="1"/>
      <c r="AL150" s="2"/>
      <c r="AM150" s="2"/>
      <c r="AN150" s="2"/>
      <c r="AO150" s="2"/>
      <c r="AP150" s="2"/>
      <c r="AQ150" s="2"/>
      <c r="AR150" s="2"/>
      <c r="AS150" s="2"/>
      <c r="AT150" s="2"/>
      <c r="AU150" s="2"/>
      <c r="AV150" s="2"/>
      <c r="AW150" s="2"/>
      <c r="AX150" s="2"/>
      <c r="AY150" s="2"/>
      <c r="AZ150" s="2"/>
      <c r="BA150" s="2"/>
      <c r="BB150" s="2"/>
      <c r="BC150" s="2"/>
      <c r="BD150" s="2"/>
      <c r="BE150" s="2"/>
    </row>
    <row r="151" spans="1:57" x14ac:dyDescent="0.3">
      <c r="A151" s="30"/>
      <c r="B151" s="20"/>
      <c r="C151" s="16"/>
      <c r="D151" s="16"/>
      <c r="E151" s="16"/>
      <c r="F151" s="16"/>
      <c r="G151" s="16"/>
      <c r="H151" s="16"/>
      <c r="I151" s="16"/>
      <c r="J151" s="16"/>
      <c r="K151" s="16"/>
      <c r="L151" s="16"/>
      <c r="M151" s="16"/>
      <c r="N151" s="16"/>
      <c r="O151" s="16"/>
      <c r="P151" s="16"/>
      <c r="Q151" s="2"/>
      <c r="R151" s="2"/>
      <c r="S151" s="2"/>
      <c r="T151" s="2"/>
      <c r="U151" s="2"/>
      <c r="V151" s="2"/>
      <c r="W151" s="2"/>
      <c r="X151" s="2"/>
      <c r="Y151" s="2"/>
      <c r="Z151" s="2"/>
      <c r="AA151" s="16"/>
      <c r="AB151" s="16"/>
      <c r="AC151" s="16"/>
      <c r="AD151" s="16"/>
      <c r="AE151" s="16"/>
      <c r="AF151" s="16"/>
      <c r="AG151" s="16"/>
      <c r="AH151" s="16"/>
      <c r="AI151" s="16"/>
      <c r="AJ151" s="16"/>
      <c r="AK151" s="1"/>
      <c r="AL151" s="2"/>
      <c r="AM151" s="2"/>
      <c r="AN151" s="2"/>
      <c r="AO151" s="2"/>
      <c r="AP151" s="2"/>
      <c r="AQ151" s="2"/>
      <c r="AR151" s="2"/>
      <c r="AS151" s="2"/>
      <c r="AT151" s="2"/>
      <c r="AU151" s="2"/>
      <c r="AV151" s="2"/>
      <c r="AW151" s="2"/>
      <c r="AX151" s="2"/>
      <c r="AY151" s="2"/>
      <c r="AZ151" s="2"/>
      <c r="BA151" s="2"/>
      <c r="BB151" s="2"/>
      <c r="BC151" s="2"/>
      <c r="BD151" s="2"/>
      <c r="BE151" s="2"/>
    </row>
    <row r="152" spans="1:57" x14ac:dyDescent="0.3">
      <c r="A152" s="30"/>
      <c r="B152" s="20"/>
      <c r="C152" s="16"/>
      <c r="D152" s="16"/>
      <c r="E152" s="16"/>
      <c r="F152" s="16"/>
      <c r="G152" s="16"/>
      <c r="H152" s="16"/>
      <c r="I152" s="16"/>
      <c r="J152" s="16"/>
      <c r="K152" s="16"/>
      <c r="L152" s="16"/>
      <c r="M152" s="16"/>
      <c r="N152" s="16"/>
      <c r="O152" s="16"/>
      <c r="P152" s="16"/>
      <c r="Q152" s="2"/>
      <c r="R152" s="2"/>
      <c r="S152" s="2"/>
      <c r="T152" s="2"/>
      <c r="U152" s="2"/>
      <c r="V152" s="2"/>
      <c r="W152" s="2"/>
      <c r="X152" s="2"/>
      <c r="Y152" s="2"/>
      <c r="Z152" s="2"/>
      <c r="AA152" s="16"/>
      <c r="AB152" s="16"/>
      <c r="AC152" s="16"/>
      <c r="AD152" s="16"/>
      <c r="AE152" s="16"/>
      <c r="AF152" s="16"/>
      <c r="AG152" s="16"/>
      <c r="AH152" s="16"/>
      <c r="AI152" s="16"/>
      <c r="AJ152" s="16"/>
      <c r="AK152" s="1"/>
      <c r="AL152" s="2"/>
      <c r="AM152" s="2"/>
      <c r="AN152" s="2"/>
      <c r="AO152" s="2"/>
      <c r="AP152" s="2"/>
      <c r="AQ152" s="2"/>
      <c r="AR152" s="2"/>
      <c r="AS152" s="2"/>
      <c r="AT152" s="2"/>
      <c r="AU152" s="2"/>
      <c r="AV152" s="2"/>
      <c r="AW152" s="2"/>
      <c r="AX152" s="2"/>
      <c r="AY152" s="2"/>
      <c r="AZ152" s="2"/>
      <c r="BA152" s="2"/>
      <c r="BB152" s="2"/>
      <c r="BC152" s="2"/>
      <c r="BD152" s="2"/>
      <c r="BE152" s="2"/>
    </row>
    <row r="153" spans="1:57" x14ac:dyDescent="0.3">
      <c r="A153" s="30"/>
      <c r="B153" s="20"/>
      <c r="C153" s="16"/>
      <c r="D153" s="16"/>
      <c r="E153" s="16"/>
      <c r="F153" s="16"/>
      <c r="G153" s="16"/>
      <c r="H153" s="16"/>
      <c r="I153" s="16"/>
      <c r="J153" s="16"/>
      <c r="K153" s="16"/>
      <c r="L153" s="16"/>
      <c r="M153" s="16"/>
      <c r="N153" s="16"/>
      <c r="O153" s="16"/>
      <c r="P153" s="16"/>
      <c r="Q153" s="2"/>
      <c r="R153" s="2"/>
      <c r="S153" s="2"/>
      <c r="T153" s="2"/>
      <c r="U153" s="2"/>
      <c r="V153" s="2"/>
      <c r="W153" s="2"/>
      <c r="X153" s="2"/>
      <c r="Y153" s="2"/>
      <c r="Z153" s="2"/>
      <c r="AA153" s="16"/>
      <c r="AB153" s="16"/>
      <c r="AC153" s="16"/>
      <c r="AD153" s="16"/>
      <c r="AE153" s="16"/>
      <c r="AF153" s="16"/>
      <c r="AG153" s="16"/>
      <c r="AH153" s="16"/>
      <c r="AI153" s="16"/>
      <c r="AJ153" s="16"/>
      <c r="AK153" s="1"/>
      <c r="AL153" s="2"/>
      <c r="AM153" s="2"/>
      <c r="AN153" s="2"/>
      <c r="AO153" s="2"/>
      <c r="AP153" s="2"/>
      <c r="AQ153" s="2"/>
      <c r="AR153" s="2"/>
      <c r="AS153" s="2"/>
      <c r="AT153" s="2"/>
      <c r="AU153" s="2"/>
      <c r="AV153" s="2"/>
      <c r="AW153" s="2"/>
      <c r="AX153" s="2"/>
      <c r="AY153" s="2"/>
      <c r="AZ153" s="2"/>
      <c r="BA153" s="2"/>
      <c r="BB153" s="2"/>
      <c r="BC153" s="2"/>
      <c r="BD153" s="2"/>
      <c r="BE153" s="2"/>
    </row>
    <row r="154" spans="1:57" x14ac:dyDescent="0.3">
      <c r="A154" s="30"/>
      <c r="B154" s="20"/>
      <c r="C154" s="16"/>
      <c r="D154" s="16"/>
      <c r="E154" s="16"/>
      <c r="F154" s="16"/>
      <c r="G154" s="16"/>
      <c r="H154" s="16"/>
      <c r="I154" s="16"/>
      <c r="J154" s="16"/>
      <c r="K154" s="16"/>
      <c r="L154" s="16"/>
      <c r="M154" s="16"/>
      <c r="N154" s="16"/>
      <c r="O154" s="16"/>
      <c r="P154" s="16"/>
      <c r="Q154" s="2"/>
      <c r="R154" s="2"/>
      <c r="S154" s="2"/>
      <c r="T154" s="2"/>
      <c r="U154" s="2"/>
      <c r="V154" s="2"/>
      <c r="W154" s="2"/>
      <c r="X154" s="2"/>
      <c r="Y154" s="2"/>
      <c r="Z154" s="2"/>
      <c r="AA154" s="16"/>
      <c r="AB154" s="16"/>
      <c r="AC154" s="16"/>
      <c r="AD154" s="16"/>
      <c r="AE154" s="16"/>
      <c r="AF154" s="16"/>
      <c r="AG154" s="16"/>
      <c r="AH154" s="16"/>
      <c r="AI154" s="16"/>
      <c r="AJ154" s="16"/>
      <c r="AK154" s="1"/>
      <c r="AL154" s="2"/>
      <c r="AM154" s="2"/>
      <c r="AN154" s="2"/>
      <c r="AO154" s="2"/>
      <c r="AP154" s="2"/>
      <c r="AQ154" s="2"/>
      <c r="AR154" s="2"/>
      <c r="AS154" s="2"/>
      <c r="AT154" s="2"/>
      <c r="AU154" s="2"/>
      <c r="AV154" s="2"/>
      <c r="AW154" s="2"/>
      <c r="AX154" s="2"/>
      <c r="AY154" s="2"/>
      <c r="AZ154" s="2"/>
      <c r="BA154" s="2"/>
      <c r="BB154" s="2"/>
      <c r="BC154" s="2"/>
      <c r="BD154" s="2"/>
      <c r="BE154" s="2"/>
    </row>
    <row r="155" spans="1:57" x14ac:dyDescent="0.3">
      <c r="A155" s="30"/>
      <c r="B155" s="20"/>
      <c r="C155" s="16"/>
      <c r="D155" s="16"/>
      <c r="E155" s="16"/>
      <c r="F155" s="16"/>
      <c r="G155" s="16"/>
      <c r="H155" s="16"/>
      <c r="I155" s="16"/>
      <c r="J155" s="16"/>
      <c r="K155" s="16"/>
      <c r="L155" s="16"/>
      <c r="M155" s="16"/>
      <c r="N155" s="16"/>
      <c r="O155" s="16"/>
      <c r="P155" s="16"/>
      <c r="Q155" s="2"/>
      <c r="R155" s="2"/>
      <c r="S155" s="2"/>
      <c r="T155" s="2"/>
      <c r="U155" s="2"/>
      <c r="V155" s="2"/>
      <c r="W155" s="2"/>
      <c r="X155" s="2"/>
      <c r="Y155" s="2"/>
      <c r="Z155" s="2"/>
      <c r="AA155" s="16"/>
      <c r="AB155" s="16"/>
      <c r="AC155" s="16"/>
      <c r="AD155" s="16"/>
      <c r="AE155" s="16"/>
      <c r="AF155" s="16"/>
      <c r="AG155" s="16"/>
      <c r="AH155" s="16"/>
      <c r="AI155" s="16"/>
      <c r="AJ155" s="16"/>
      <c r="AK155" s="1"/>
      <c r="AL155" s="2"/>
      <c r="AM155" s="2"/>
      <c r="AN155" s="2"/>
      <c r="AO155" s="2"/>
      <c r="AP155" s="2"/>
      <c r="AQ155" s="2"/>
      <c r="AR155" s="2"/>
      <c r="AS155" s="2"/>
      <c r="AT155" s="2"/>
      <c r="AU155" s="2"/>
      <c r="AV155" s="2"/>
      <c r="AW155" s="2"/>
      <c r="AX155" s="2"/>
      <c r="AY155" s="2"/>
      <c r="AZ155" s="2"/>
      <c r="BA155" s="2"/>
      <c r="BB155" s="2"/>
      <c r="BC155" s="2"/>
      <c r="BD155" s="2"/>
      <c r="BE155" s="2"/>
    </row>
    <row r="156" spans="1:57" x14ac:dyDescent="0.3">
      <c r="A156" s="30"/>
      <c r="B156" s="20"/>
      <c r="C156" s="16"/>
      <c r="D156" s="16"/>
      <c r="E156" s="16"/>
      <c r="F156" s="16"/>
      <c r="G156" s="16"/>
      <c r="H156" s="16"/>
      <c r="I156" s="16"/>
      <c r="J156" s="16"/>
      <c r="K156" s="16"/>
      <c r="L156" s="16"/>
      <c r="M156" s="16"/>
      <c r="N156" s="16"/>
      <c r="O156" s="16"/>
      <c r="P156" s="16"/>
      <c r="Q156" s="2"/>
      <c r="R156" s="2"/>
      <c r="S156" s="2"/>
      <c r="T156" s="2"/>
      <c r="U156" s="2"/>
      <c r="V156" s="2"/>
      <c r="W156" s="2"/>
      <c r="X156" s="2"/>
      <c r="Y156" s="2"/>
      <c r="Z156" s="2"/>
      <c r="AA156" s="16"/>
      <c r="AB156" s="16"/>
      <c r="AC156" s="16"/>
      <c r="AD156" s="16"/>
      <c r="AE156" s="16"/>
      <c r="AF156" s="16"/>
      <c r="AG156" s="16"/>
      <c r="AH156" s="16"/>
      <c r="AI156" s="16"/>
      <c r="AJ156" s="16"/>
      <c r="AK156" s="1"/>
      <c r="AL156" s="2"/>
      <c r="AM156" s="2"/>
      <c r="AN156" s="2"/>
      <c r="AO156" s="2"/>
      <c r="AP156" s="2"/>
      <c r="AQ156" s="2"/>
      <c r="AR156" s="2"/>
      <c r="AS156" s="2"/>
      <c r="AT156" s="2"/>
      <c r="AU156" s="2"/>
      <c r="AV156" s="2"/>
      <c r="AW156" s="2"/>
      <c r="AX156" s="2"/>
      <c r="AY156" s="2"/>
      <c r="AZ156" s="2"/>
      <c r="BA156" s="2"/>
      <c r="BB156" s="2"/>
      <c r="BC156" s="2"/>
      <c r="BD156" s="2"/>
      <c r="BE156" s="2"/>
    </row>
    <row r="157" spans="1:57" x14ac:dyDescent="0.3">
      <c r="A157" s="30"/>
      <c r="B157" s="20"/>
      <c r="C157" s="16"/>
      <c r="D157" s="16"/>
      <c r="E157" s="16"/>
      <c r="F157" s="16"/>
      <c r="G157" s="16"/>
      <c r="H157" s="16"/>
      <c r="I157" s="16"/>
      <c r="J157" s="16"/>
      <c r="K157" s="16"/>
      <c r="L157" s="16"/>
      <c r="M157" s="16"/>
      <c r="N157" s="16"/>
      <c r="O157" s="16"/>
      <c r="P157" s="16"/>
      <c r="Q157" s="2"/>
      <c r="R157" s="2"/>
      <c r="S157" s="2"/>
      <c r="T157" s="2"/>
      <c r="U157" s="2"/>
      <c r="V157" s="2"/>
      <c r="W157" s="2"/>
      <c r="X157" s="2"/>
      <c r="Y157" s="2"/>
      <c r="Z157" s="2"/>
      <c r="AA157" s="16"/>
      <c r="AB157" s="16"/>
      <c r="AC157" s="16"/>
      <c r="AD157" s="16"/>
      <c r="AE157" s="16"/>
      <c r="AF157" s="16"/>
      <c r="AG157" s="16"/>
      <c r="AH157" s="16"/>
      <c r="AI157" s="16"/>
      <c r="AJ157" s="16"/>
      <c r="AK157" s="1"/>
      <c r="AL157" s="2"/>
      <c r="AM157" s="2"/>
      <c r="AN157" s="2"/>
      <c r="AO157" s="2"/>
      <c r="AP157" s="2"/>
      <c r="AQ157" s="2"/>
      <c r="AR157" s="2"/>
      <c r="AS157" s="2"/>
      <c r="AT157" s="2"/>
      <c r="AU157" s="2"/>
      <c r="AV157" s="2"/>
      <c r="AW157" s="2"/>
      <c r="AX157" s="2"/>
      <c r="AY157" s="2"/>
      <c r="AZ157" s="2"/>
      <c r="BA157" s="2"/>
      <c r="BB157" s="2"/>
      <c r="BC157" s="2"/>
      <c r="BD157" s="2"/>
      <c r="BE157" s="2"/>
    </row>
    <row r="158" spans="1:57" x14ac:dyDescent="0.3">
      <c r="A158" s="30"/>
      <c r="B158" s="20"/>
      <c r="C158" s="16"/>
      <c r="D158" s="16"/>
      <c r="E158" s="16"/>
      <c r="F158" s="16"/>
      <c r="G158" s="16"/>
      <c r="H158" s="16"/>
      <c r="I158" s="16"/>
      <c r="J158" s="16"/>
      <c r="K158" s="16"/>
      <c r="L158" s="16"/>
      <c r="M158" s="16"/>
      <c r="N158" s="16"/>
      <c r="O158" s="16"/>
      <c r="P158" s="16"/>
      <c r="Q158" s="2"/>
      <c r="R158" s="2"/>
      <c r="S158" s="2"/>
      <c r="T158" s="2"/>
      <c r="U158" s="2"/>
      <c r="V158" s="2"/>
      <c r="W158" s="2"/>
      <c r="X158" s="2"/>
      <c r="Y158" s="2"/>
      <c r="Z158" s="2"/>
      <c r="AA158" s="16"/>
      <c r="AB158" s="16"/>
      <c r="AC158" s="16"/>
      <c r="AD158" s="16"/>
      <c r="AE158" s="16"/>
      <c r="AF158" s="16"/>
      <c r="AG158" s="16"/>
      <c r="AH158" s="16"/>
      <c r="AI158" s="16"/>
      <c r="AJ158" s="16"/>
      <c r="AK158" s="1"/>
      <c r="AL158" s="2"/>
      <c r="AM158" s="2"/>
      <c r="AN158" s="2"/>
      <c r="AO158" s="2"/>
      <c r="AP158" s="2"/>
      <c r="AQ158" s="2"/>
      <c r="AR158" s="2"/>
      <c r="AS158" s="2"/>
      <c r="AT158" s="2"/>
      <c r="AU158" s="2"/>
      <c r="AV158" s="2"/>
      <c r="AW158" s="2"/>
      <c r="AX158" s="2"/>
      <c r="AY158" s="2"/>
      <c r="AZ158" s="2"/>
      <c r="BA158" s="2"/>
      <c r="BB158" s="2"/>
      <c r="BC158" s="2"/>
      <c r="BD158" s="2"/>
      <c r="BE158" s="2"/>
    </row>
    <row r="159" spans="1:57" x14ac:dyDescent="0.3">
      <c r="A159" s="30"/>
      <c r="B159" s="20"/>
      <c r="C159" s="16"/>
      <c r="D159" s="16"/>
      <c r="E159" s="16"/>
      <c r="F159" s="16"/>
      <c r="G159" s="16"/>
      <c r="H159" s="16"/>
      <c r="I159" s="16"/>
      <c r="J159" s="16"/>
      <c r="K159" s="16"/>
      <c r="L159" s="16"/>
      <c r="M159" s="16"/>
      <c r="N159" s="16"/>
      <c r="O159" s="16"/>
      <c r="P159" s="16"/>
      <c r="Q159" s="2"/>
      <c r="R159" s="2"/>
      <c r="S159" s="2"/>
      <c r="T159" s="2"/>
      <c r="U159" s="2"/>
      <c r="V159" s="2"/>
      <c r="W159" s="2"/>
      <c r="X159" s="2"/>
      <c r="Y159" s="2"/>
      <c r="Z159" s="2"/>
      <c r="AA159" s="16"/>
      <c r="AB159" s="16"/>
      <c r="AC159" s="16"/>
      <c r="AD159" s="16"/>
      <c r="AE159" s="16"/>
      <c r="AF159" s="16"/>
      <c r="AG159" s="16"/>
      <c r="AH159" s="16"/>
      <c r="AI159" s="16"/>
      <c r="AJ159" s="16"/>
      <c r="AK159" s="1"/>
      <c r="AL159" s="2"/>
      <c r="AM159" s="2"/>
      <c r="AN159" s="2"/>
      <c r="AO159" s="2"/>
      <c r="AP159" s="2"/>
      <c r="AQ159" s="2"/>
      <c r="AR159" s="2"/>
      <c r="AS159" s="2"/>
      <c r="AT159" s="2"/>
      <c r="AU159" s="2"/>
      <c r="AV159" s="2"/>
      <c r="AW159" s="2"/>
      <c r="AX159" s="2"/>
      <c r="AY159" s="2"/>
      <c r="AZ159" s="2"/>
      <c r="BA159" s="2"/>
      <c r="BB159" s="2"/>
      <c r="BC159" s="2"/>
      <c r="BD159" s="2"/>
      <c r="BE159" s="2"/>
    </row>
    <row r="160" spans="1:57" x14ac:dyDescent="0.3">
      <c r="A160" s="30"/>
      <c r="B160" s="20"/>
      <c r="C160" s="16"/>
      <c r="D160" s="16"/>
      <c r="E160" s="16"/>
      <c r="F160" s="16"/>
      <c r="G160" s="16"/>
      <c r="H160" s="16"/>
      <c r="I160" s="16"/>
      <c r="J160" s="16"/>
      <c r="K160" s="16"/>
      <c r="L160" s="16"/>
      <c r="M160" s="16"/>
      <c r="N160" s="16"/>
      <c r="O160" s="16"/>
      <c r="P160" s="16"/>
      <c r="Q160" s="2"/>
      <c r="R160" s="2"/>
      <c r="S160" s="2"/>
      <c r="T160" s="2"/>
      <c r="U160" s="2"/>
      <c r="V160" s="2"/>
      <c r="W160" s="2"/>
      <c r="X160" s="2"/>
      <c r="Y160" s="2"/>
      <c r="Z160" s="2"/>
      <c r="AA160" s="16"/>
      <c r="AB160" s="16"/>
      <c r="AC160" s="16"/>
      <c r="AD160" s="16"/>
      <c r="AE160" s="16"/>
      <c r="AF160" s="16"/>
      <c r="AG160" s="16"/>
      <c r="AH160" s="16"/>
      <c r="AI160" s="16"/>
      <c r="AJ160" s="16"/>
      <c r="AK160" s="1"/>
      <c r="AL160" s="2"/>
      <c r="AM160" s="2"/>
      <c r="AN160" s="2"/>
      <c r="AO160" s="2"/>
      <c r="AP160" s="2"/>
      <c r="AQ160" s="2"/>
      <c r="AR160" s="2"/>
      <c r="AS160" s="2"/>
      <c r="AT160" s="2"/>
      <c r="AU160" s="2"/>
      <c r="AV160" s="2"/>
      <c r="AW160" s="2"/>
      <c r="AX160" s="2"/>
      <c r="AY160" s="2"/>
      <c r="AZ160" s="2"/>
      <c r="BA160" s="2"/>
      <c r="BB160" s="2"/>
      <c r="BC160" s="2"/>
      <c r="BD160" s="2"/>
      <c r="BE160" s="2"/>
    </row>
    <row r="161" spans="1:57" x14ac:dyDescent="0.3">
      <c r="A161" s="30"/>
      <c r="B161" s="20"/>
      <c r="C161" s="16"/>
      <c r="D161" s="16"/>
      <c r="E161" s="16"/>
      <c r="F161" s="16"/>
      <c r="G161" s="16"/>
      <c r="H161" s="16"/>
      <c r="I161" s="16"/>
      <c r="J161" s="16"/>
      <c r="K161" s="16"/>
      <c r="L161" s="16"/>
      <c r="M161" s="16"/>
      <c r="N161" s="16"/>
      <c r="O161" s="16"/>
      <c r="P161" s="16"/>
      <c r="Q161" s="2"/>
      <c r="R161" s="2"/>
      <c r="S161" s="2"/>
      <c r="T161" s="2"/>
      <c r="U161" s="2"/>
      <c r="V161" s="2"/>
      <c r="W161" s="2"/>
      <c r="X161" s="2"/>
      <c r="Y161" s="2"/>
      <c r="Z161" s="2"/>
      <c r="AA161" s="16"/>
      <c r="AB161" s="16"/>
      <c r="AC161" s="16"/>
      <c r="AD161" s="16"/>
      <c r="AE161" s="16"/>
      <c r="AF161" s="16"/>
      <c r="AG161" s="16"/>
      <c r="AH161" s="16"/>
      <c r="AI161" s="16"/>
      <c r="AJ161" s="16"/>
      <c r="AK161" s="1"/>
      <c r="AL161" s="2"/>
      <c r="AM161" s="2"/>
      <c r="AN161" s="2"/>
      <c r="AO161" s="2"/>
      <c r="AP161" s="2"/>
      <c r="AQ161" s="2"/>
      <c r="AR161" s="2"/>
      <c r="AS161" s="2"/>
      <c r="AT161" s="2"/>
      <c r="AU161" s="2"/>
      <c r="AV161" s="2"/>
      <c r="AW161" s="2"/>
      <c r="AX161" s="2"/>
      <c r="AY161" s="2"/>
      <c r="AZ161" s="2"/>
      <c r="BA161" s="2"/>
      <c r="BB161" s="2"/>
      <c r="BC161" s="2"/>
      <c r="BD161" s="2"/>
      <c r="BE161" s="2"/>
    </row>
    <row r="162" spans="1:57" x14ac:dyDescent="0.3">
      <c r="A162" s="30"/>
      <c r="B162" s="20"/>
      <c r="C162" s="16"/>
      <c r="D162" s="16"/>
      <c r="E162" s="16"/>
      <c r="F162" s="16"/>
      <c r="G162" s="16"/>
      <c r="H162" s="16"/>
      <c r="I162" s="16"/>
      <c r="J162" s="16"/>
      <c r="K162" s="16"/>
      <c r="L162" s="16"/>
      <c r="M162" s="16"/>
      <c r="N162" s="16"/>
      <c r="O162" s="16"/>
      <c r="P162" s="16"/>
      <c r="Q162" s="2"/>
      <c r="R162" s="2"/>
      <c r="S162" s="2"/>
      <c r="T162" s="2"/>
      <c r="U162" s="2"/>
      <c r="V162" s="2"/>
      <c r="W162" s="2"/>
      <c r="X162" s="2"/>
      <c r="Y162" s="2"/>
      <c r="Z162" s="2"/>
      <c r="AA162" s="16"/>
      <c r="AB162" s="16"/>
      <c r="AC162" s="16"/>
      <c r="AD162" s="16"/>
      <c r="AE162" s="16"/>
      <c r="AF162" s="16"/>
      <c r="AG162" s="16"/>
      <c r="AH162" s="16"/>
      <c r="AI162" s="16"/>
      <c r="AJ162" s="16"/>
      <c r="AK162" s="1"/>
      <c r="AL162" s="2"/>
      <c r="AM162" s="2"/>
      <c r="AN162" s="2"/>
      <c r="AO162" s="2"/>
      <c r="AP162" s="2"/>
      <c r="AQ162" s="2"/>
      <c r="AR162" s="2"/>
      <c r="AS162" s="2"/>
      <c r="AT162" s="2"/>
      <c r="AU162" s="2"/>
      <c r="AV162" s="2"/>
      <c r="AW162" s="2"/>
      <c r="AX162" s="2"/>
      <c r="AY162" s="2"/>
      <c r="AZ162" s="2"/>
      <c r="BA162" s="2"/>
      <c r="BB162" s="2"/>
      <c r="BC162" s="2"/>
      <c r="BD162" s="2"/>
      <c r="BE162" s="2"/>
    </row>
    <row r="163" spans="1:57" x14ac:dyDescent="0.3">
      <c r="A163" s="30"/>
      <c r="B163" s="20"/>
      <c r="C163" s="16"/>
      <c r="D163" s="16"/>
      <c r="E163" s="16"/>
      <c r="F163" s="16"/>
      <c r="G163" s="16"/>
      <c r="H163" s="16"/>
      <c r="I163" s="16"/>
      <c r="J163" s="16"/>
      <c r="K163" s="16"/>
      <c r="L163" s="16"/>
      <c r="M163" s="16"/>
      <c r="N163" s="16"/>
      <c r="O163" s="16"/>
      <c r="P163" s="16"/>
      <c r="Q163" s="2"/>
      <c r="R163" s="2"/>
      <c r="S163" s="2"/>
      <c r="T163" s="2"/>
      <c r="U163" s="2"/>
      <c r="V163" s="2"/>
      <c r="W163" s="2"/>
      <c r="X163" s="2"/>
      <c r="Y163" s="2"/>
      <c r="Z163" s="2"/>
      <c r="AA163" s="16"/>
      <c r="AB163" s="16"/>
      <c r="AC163" s="16"/>
      <c r="AD163" s="16"/>
      <c r="AE163" s="16"/>
      <c r="AF163" s="16"/>
      <c r="AG163" s="16"/>
      <c r="AH163" s="16"/>
      <c r="AI163" s="16"/>
      <c r="AJ163" s="16"/>
      <c r="AK163" s="1"/>
      <c r="AL163" s="2"/>
      <c r="AM163" s="2"/>
      <c r="AN163" s="2"/>
      <c r="AO163" s="2"/>
      <c r="AP163" s="2"/>
      <c r="AQ163" s="2"/>
      <c r="AR163" s="2"/>
      <c r="AS163" s="2"/>
      <c r="AT163" s="2"/>
      <c r="AU163" s="2"/>
      <c r="AV163" s="2"/>
      <c r="AW163" s="2"/>
      <c r="AX163" s="2"/>
      <c r="AY163" s="2"/>
      <c r="AZ163" s="2"/>
      <c r="BA163" s="2"/>
      <c r="BB163" s="2"/>
      <c r="BC163" s="2"/>
      <c r="BD163" s="2"/>
      <c r="BE163" s="2"/>
    </row>
    <row r="164" spans="1:57" x14ac:dyDescent="0.3">
      <c r="A164" s="30"/>
      <c r="B164" s="20"/>
      <c r="C164" s="16"/>
      <c r="D164" s="16"/>
      <c r="E164" s="16"/>
      <c r="F164" s="16"/>
      <c r="G164" s="16"/>
      <c r="H164" s="16"/>
      <c r="I164" s="16"/>
      <c r="J164" s="16"/>
      <c r="K164" s="16"/>
      <c r="L164" s="16"/>
      <c r="M164" s="16"/>
      <c r="N164" s="16"/>
      <c r="O164" s="16"/>
      <c r="P164" s="16"/>
      <c r="Q164" s="2"/>
      <c r="R164" s="2"/>
      <c r="S164" s="2"/>
      <c r="T164" s="2"/>
      <c r="U164" s="2"/>
      <c r="V164" s="2"/>
      <c r="W164" s="2"/>
      <c r="X164" s="2"/>
      <c r="Y164" s="2"/>
      <c r="Z164" s="2"/>
      <c r="AA164" s="16"/>
      <c r="AB164" s="16"/>
      <c r="AC164" s="16"/>
      <c r="AD164" s="16"/>
      <c r="AE164" s="16"/>
      <c r="AF164" s="16"/>
      <c r="AG164" s="16"/>
      <c r="AH164" s="16"/>
      <c r="AI164" s="16"/>
      <c r="AJ164" s="16"/>
      <c r="AK164" s="1"/>
      <c r="AL164" s="2"/>
      <c r="AM164" s="2"/>
      <c r="AN164" s="2"/>
      <c r="AO164" s="2"/>
      <c r="AP164" s="2"/>
      <c r="AQ164" s="2"/>
      <c r="AR164" s="2"/>
      <c r="AS164" s="2"/>
      <c r="AT164" s="2"/>
      <c r="AU164" s="2"/>
      <c r="AV164" s="2"/>
      <c r="AW164" s="2"/>
      <c r="AX164" s="2"/>
      <c r="AY164" s="2"/>
      <c r="AZ164" s="2"/>
      <c r="BA164" s="2"/>
      <c r="BB164" s="2"/>
      <c r="BC164" s="2"/>
      <c r="BD164" s="2"/>
      <c r="BE164" s="2"/>
    </row>
    <row r="165" spans="1:57" x14ac:dyDescent="0.3">
      <c r="A165" s="30"/>
      <c r="B165" s="20"/>
      <c r="C165" s="16"/>
      <c r="D165" s="16"/>
      <c r="E165" s="16"/>
      <c r="F165" s="16"/>
      <c r="G165" s="16"/>
      <c r="H165" s="16"/>
      <c r="I165" s="16"/>
      <c r="J165" s="16"/>
      <c r="K165" s="16"/>
      <c r="L165" s="16"/>
      <c r="M165" s="16"/>
      <c r="N165" s="16"/>
      <c r="O165" s="16"/>
      <c r="P165" s="16"/>
      <c r="Q165" s="2"/>
      <c r="R165" s="2"/>
      <c r="S165" s="2"/>
      <c r="T165" s="2"/>
      <c r="U165" s="2"/>
      <c r="V165" s="2"/>
      <c r="W165" s="2"/>
      <c r="X165" s="2"/>
      <c r="Y165" s="2"/>
      <c r="Z165" s="2"/>
      <c r="AA165" s="16"/>
      <c r="AB165" s="16"/>
      <c r="AC165" s="16"/>
      <c r="AD165" s="16"/>
      <c r="AE165" s="16"/>
      <c r="AF165" s="16"/>
      <c r="AG165" s="16"/>
      <c r="AH165" s="16"/>
      <c r="AI165" s="16"/>
      <c r="AJ165" s="16"/>
      <c r="AK165" s="1"/>
      <c r="AL165" s="2"/>
      <c r="AM165" s="2"/>
      <c r="AN165" s="2"/>
      <c r="AO165" s="2"/>
      <c r="AP165" s="2"/>
      <c r="AQ165" s="2"/>
      <c r="AR165" s="2"/>
      <c r="AS165" s="2"/>
      <c r="AT165" s="2"/>
      <c r="AU165" s="2"/>
      <c r="AV165" s="2"/>
      <c r="AW165" s="2"/>
      <c r="AX165" s="2"/>
      <c r="AY165" s="2"/>
      <c r="AZ165" s="2"/>
      <c r="BA165" s="2"/>
      <c r="BB165" s="2"/>
      <c r="BC165" s="2"/>
      <c r="BD165" s="2"/>
      <c r="BE165" s="2"/>
    </row>
    <row r="166" spans="1:57" x14ac:dyDescent="0.3">
      <c r="A166" s="30"/>
      <c r="B166" s="20"/>
      <c r="C166" s="16"/>
      <c r="D166" s="16"/>
      <c r="E166" s="16"/>
      <c r="F166" s="16"/>
      <c r="G166" s="16"/>
      <c r="H166" s="16"/>
      <c r="I166" s="16"/>
      <c r="J166" s="16"/>
      <c r="K166" s="16"/>
      <c r="L166" s="16"/>
      <c r="M166" s="16"/>
      <c r="N166" s="16"/>
      <c r="O166" s="16"/>
      <c r="P166" s="16"/>
      <c r="Q166" s="2"/>
      <c r="R166" s="2"/>
      <c r="S166" s="2"/>
      <c r="T166" s="2"/>
      <c r="U166" s="2"/>
      <c r="V166" s="2"/>
      <c r="W166" s="2"/>
      <c r="X166" s="2"/>
      <c r="Y166" s="2"/>
      <c r="Z166" s="2"/>
      <c r="AA166" s="16"/>
      <c r="AB166" s="16"/>
      <c r="AC166" s="16"/>
      <c r="AD166" s="16"/>
      <c r="AE166" s="16"/>
      <c r="AF166" s="16"/>
      <c r="AG166" s="16"/>
      <c r="AH166" s="16"/>
      <c r="AI166" s="16"/>
      <c r="AJ166" s="16"/>
      <c r="AK166" s="1"/>
      <c r="AL166" s="2"/>
      <c r="AM166" s="2"/>
      <c r="AN166" s="2"/>
      <c r="AO166" s="2"/>
      <c r="AP166" s="2"/>
      <c r="AQ166" s="2"/>
      <c r="AR166" s="2"/>
      <c r="AS166" s="2"/>
      <c r="AT166" s="2"/>
      <c r="AU166" s="2"/>
      <c r="AV166" s="2"/>
      <c r="AW166" s="2"/>
      <c r="AX166" s="2"/>
      <c r="AY166" s="2"/>
      <c r="AZ166" s="2"/>
      <c r="BA166" s="2"/>
      <c r="BB166" s="2"/>
      <c r="BC166" s="2"/>
      <c r="BD166" s="2"/>
      <c r="BE166" s="2"/>
    </row>
    <row r="167" spans="1:57" x14ac:dyDescent="0.3">
      <c r="A167" s="30"/>
      <c r="B167" s="20"/>
      <c r="C167" s="16"/>
      <c r="D167" s="16"/>
      <c r="E167" s="16"/>
      <c r="F167" s="16"/>
      <c r="G167" s="16"/>
      <c r="H167" s="16"/>
      <c r="I167" s="16"/>
      <c r="J167" s="16"/>
      <c r="K167" s="16"/>
      <c r="L167" s="16"/>
      <c r="M167" s="16"/>
      <c r="N167" s="16"/>
      <c r="O167" s="16"/>
      <c r="P167" s="16"/>
      <c r="Q167" s="2"/>
      <c r="R167" s="2"/>
      <c r="S167" s="2"/>
      <c r="T167" s="2"/>
      <c r="U167" s="2"/>
      <c r="V167" s="2"/>
      <c r="W167" s="2"/>
      <c r="X167" s="2"/>
      <c r="Y167" s="2"/>
      <c r="Z167" s="2"/>
      <c r="AA167" s="16"/>
      <c r="AB167" s="16"/>
      <c r="AC167" s="16"/>
      <c r="AD167" s="16"/>
      <c r="AE167" s="16"/>
      <c r="AF167" s="16"/>
      <c r="AG167" s="16"/>
      <c r="AH167" s="16"/>
      <c r="AI167" s="16"/>
      <c r="AJ167" s="16"/>
      <c r="AK167" s="1"/>
      <c r="AL167" s="2"/>
      <c r="AM167" s="2"/>
      <c r="AN167" s="2"/>
      <c r="AO167" s="2"/>
      <c r="AP167" s="2"/>
      <c r="AQ167" s="2"/>
      <c r="AR167" s="2"/>
      <c r="AS167" s="2"/>
      <c r="AT167" s="2"/>
      <c r="AU167" s="2"/>
      <c r="AV167" s="2"/>
      <c r="AW167" s="2"/>
      <c r="AX167" s="2"/>
      <c r="AY167" s="2"/>
      <c r="AZ167" s="2"/>
      <c r="BA167" s="2"/>
      <c r="BB167" s="2"/>
      <c r="BC167" s="2"/>
      <c r="BD167" s="2"/>
      <c r="BE167" s="2"/>
    </row>
    <row r="168" spans="1:57" x14ac:dyDescent="0.3">
      <c r="A168" s="30"/>
      <c r="B168" s="20"/>
      <c r="C168" s="16"/>
      <c r="D168" s="16"/>
      <c r="E168" s="16"/>
      <c r="F168" s="16"/>
      <c r="G168" s="16"/>
      <c r="H168" s="16"/>
      <c r="I168" s="16"/>
      <c r="J168" s="16"/>
      <c r="K168" s="16"/>
      <c r="L168" s="16"/>
      <c r="M168" s="16"/>
      <c r="N168" s="16"/>
      <c r="O168" s="16"/>
      <c r="P168" s="16"/>
      <c r="Q168" s="2"/>
      <c r="R168" s="2"/>
      <c r="S168" s="2"/>
      <c r="T168" s="2"/>
      <c r="U168" s="2"/>
      <c r="V168" s="2"/>
      <c r="W168" s="2"/>
      <c r="X168" s="2"/>
      <c r="Y168" s="2"/>
      <c r="Z168" s="2"/>
      <c r="AA168" s="16"/>
      <c r="AB168" s="16"/>
      <c r="AC168" s="16"/>
      <c r="AD168" s="16"/>
      <c r="AE168" s="16"/>
      <c r="AF168" s="16"/>
      <c r="AG168" s="16"/>
      <c r="AH168" s="16"/>
      <c r="AI168" s="16"/>
      <c r="AJ168" s="16"/>
      <c r="AK168" s="1"/>
      <c r="AL168" s="2"/>
      <c r="AM168" s="2"/>
      <c r="AN168" s="2"/>
      <c r="AO168" s="2"/>
      <c r="AP168" s="2"/>
      <c r="AQ168" s="2"/>
      <c r="AR168" s="2"/>
      <c r="AS168" s="2"/>
      <c r="AT168" s="2"/>
      <c r="AU168" s="2"/>
      <c r="AV168" s="2"/>
      <c r="AW168" s="2"/>
      <c r="AX168" s="2"/>
      <c r="AY168" s="2"/>
      <c r="AZ168" s="2"/>
      <c r="BA168" s="2"/>
      <c r="BB168" s="2"/>
      <c r="BC168" s="2"/>
      <c r="BD168" s="2"/>
      <c r="BE168" s="2"/>
    </row>
    <row r="169" spans="1:57" x14ac:dyDescent="0.3">
      <c r="A169" s="30"/>
      <c r="B169" s="20"/>
      <c r="C169" s="16"/>
      <c r="D169" s="16"/>
      <c r="E169" s="16"/>
      <c r="F169" s="16"/>
      <c r="G169" s="16"/>
      <c r="H169" s="16"/>
      <c r="I169" s="16"/>
      <c r="J169" s="16"/>
      <c r="K169" s="16"/>
      <c r="L169" s="16"/>
      <c r="M169" s="16"/>
      <c r="N169" s="16"/>
      <c r="O169" s="16"/>
      <c r="P169" s="16"/>
      <c r="Q169" s="2"/>
      <c r="R169" s="2"/>
      <c r="S169" s="2"/>
      <c r="T169" s="2"/>
      <c r="U169" s="2"/>
      <c r="V169" s="2"/>
      <c r="W169" s="2"/>
      <c r="X169" s="2"/>
      <c r="Y169" s="2"/>
      <c r="Z169" s="2"/>
      <c r="AA169" s="16"/>
      <c r="AB169" s="16"/>
      <c r="AC169" s="16"/>
      <c r="AD169" s="16"/>
      <c r="AE169" s="16"/>
      <c r="AF169" s="16"/>
      <c r="AG169" s="16"/>
      <c r="AH169" s="16"/>
      <c r="AI169" s="16"/>
      <c r="AJ169" s="16"/>
      <c r="AK169" s="1"/>
      <c r="AL169" s="2"/>
      <c r="AM169" s="2"/>
      <c r="AN169" s="2"/>
      <c r="AO169" s="2"/>
      <c r="AP169" s="2"/>
      <c r="AQ169" s="2"/>
      <c r="AR169" s="2"/>
      <c r="AS169" s="2"/>
      <c r="AT169" s="2"/>
      <c r="AU169" s="2"/>
      <c r="AV169" s="2"/>
      <c r="AW169" s="2"/>
      <c r="AX169" s="2"/>
      <c r="AY169" s="2"/>
      <c r="AZ169" s="2"/>
      <c r="BA169" s="2"/>
      <c r="BB169" s="2"/>
      <c r="BC169" s="2"/>
      <c r="BD169" s="2"/>
      <c r="BE169" s="2"/>
    </row>
    <row r="170" spans="1:57" x14ac:dyDescent="0.3">
      <c r="A170" s="30"/>
      <c r="B170" s="20"/>
      <c r="C170" s="16"/>
      <c r="D170" s="16"/>
      <c r="E170" s="16"/>
      <c r="F170" s="16"/>
      <c r="G170" s="16"/>
      <c r="H170" s="16"/>
      <c r="I170" s="16"/>
      <c r="J170" s="16"/>
      <c r="K170" s="16"/>
      <c r="L170" s="16"/>
      <c r="M170" s="16"/>
      <c r="N170" s="16"/>
      <c r="O170" s="16"/>
      <c r="P170" s="16"/>
      <c r="Q170" s="2"/>
      <c r="R170" s="2"/>
      <c r="S170" s="2"/>
      <c r="T170" s="2"/>
      <c r="U170" s="2"/>
      <c r="V170" s="2"/>
      <c r="W170" s="2"/>
      <c r="X170" s="2"/>
      <c r="Y170" s="2"/>
      <c r="Z170" s="2"/>
      <c r="AA170" s="16"/>
      <c r="AB170" s="16"/>
      <c r="AC170" s="16"/>
      <c r="AD170" s="16"/>
      <c r="AE170" s="16"/>
      <c r="AF170" s="16"/>
      <c r="AG170" s="16"/>
      <c r="AH170" s="16"/>
      <c r="AI170" s="16"/>
      <c r="AJ170" s="16"/>
      <c r="AK170" s="1"/>
      <c r="AL170" s="2"/>
      <c r="AM170" s="2"/>
      <c r="AN170" s="2"/>
      <c r="AO170" s="2"/>
      <c r="AP170" s="2"/>
      <c r="AQ170" s="2"/>
      <c r="AR170" s="2"/>
      <c r="AS170" s="2"/>
      <c r="AT170" s="2"/>
      <c r="AU170" s="2"/>
      <c r="AV170" s="2"/>
      <c r="AW170" s="2"/>
      <c r="AX170" s="2"/>
      <c r="AY170" s="2"/>
      <c r="AZ170" s="2"/>
      <c r="BA170" s="2"/>
      <c r="BB170" s="2"/>
      <c r="BC170" s="2"/>
      <c r="BD170" s="2"/>
      <c r="BE170" s="2"/>
    </row>
    <row r="171" spans="1:57" x14ac:dyDescent="0.3">
      <c r="A171" s="30"/>
      <c r="B171" s="20"/>
      <c r="C171" s="16"/>
      <c r="D171" s="16"/>
      <c r="E171" s="16"/>
      <c r="F171" s="16"/>
      <c r="G171" s="16"/>
      <c r="H171" s="16"/>
      <c r="I171" s="16"/>
      <c r="J171" s="16"/>
      <c r="K171" s="16"/>
      <c r="L171" s="16"/>
      <c r="M171" s="16"/>
      <c r="N171" s="16"/>
      <c r="O171" s="16"/>
      <c r="P171" s="16"/>
      <c r="Q171" s="2"/>
      <c r="R171" s="2"/>
      <c r="S171" s="2"/>
      <c r="T171" s="2"/>
      <c r="U171" s="2"/>
      <c r="V171" s="2"/>
      <c r="W171" s="2"/>
      <c r="X171" s="2"/>
      <c r="Y171" s="2"/>
      <c r="Z171" s="2"/>
      <c r="AA171" s="16"/>
      <c r="AB171" s="16"/>
      <c r="AC171" s="16"/>
      <c r="AD171" s="16"/>
      <c r="AE171" s="16"/>
      <c r="AF171" s="16"/>
      <c r="AG171" s="16"/>
      <c r="AH171" s="16"/>
      <c r="AI171" s="16"/>
      <c r="AJ171" s="16"/>
      <c r="AK171" s="1"/>
      <c r="AL171" s="2"/>
      <c r="AM171" s="2"/>
      <c r="AN171" s="2"/>
      <c r="AO171" s="2"/>
      <c r="AP171" s="2"/>
      <c r="AQ171" s="2"/>
      <c r="AR171" s="2"/>
      <c r="AS171" s="2"/>
      <c r="AT171" s="2"/>
      <c r="AU171" s="2"/>
      <c r="AV171" s="2"/>
      <c r="AW171" s="2"/>
      <c r="AX171" s="2"/>
      <c r="AY171" s="2"/>
      <c r="AZ171" s="2"/>
      <c r="BA171" s="2"/>
      <c r="BB171" s="2"/>
      <c r="BC171" s="2"/>
      <c r="BD171" s="2"/>
      <c r="BE171" s="2"/>
    </row>
    <row r="172" spans="1:57" x14ac:dyDescent="0.3">
      <c r="A172" s="30"/>
      <c r="B172" s="20"/>
      <c r="C172" s="16"/>
      <c r="D172" s="16"/>
      <c r="E172" s="16"/>
      <c r="F172" s="16"/>
      <c r="G172" s="16"/>
      <c r="H172" s="16"/>
      <c r="I172" s="16"/>
      <c r="J172" s="16"/>
      <c r="K172" s="16"/>
      <c r="L172" s="16"/>
      <c r="M172" s="16"/>
      <c r="N172" s="16"/>
      <c r="O172" s="16"/>
      <c r="P172" s="16"/>
      <c r="Q172" s="2"/>
      <c r="R172" s="2"/>
      <c r="S172" s="2"/>
      <c r="T172" s="2"/>
      <c r="U172" s="2"/>
      <c r="V172" s="2"/>
      <c r="W172" s="2"/>
      <c r="X172" s="2"/>
      <c r="Y172" s="2"/>
      <c r="Z172" s="2"/>
      <c r="AA172" s="16"/>
      <c r="AB172" s="16"/>
      <c r="AC172" s="16"/>
      <c r="AD172" s="16"/>
      <c r="AE172" s="16"/>
      <c r="AF172" s="16"/>
      <c r="AG172" s="16"/>
      <c r="AH172" s="16"/>
      <c r="AI172" s="16"/>
      <c r="AJ172" s="16"/>
      <c r="AK172" s="1"/>
      <c r="AL172" s="2"/>
      <c r="AM172" s="2"/>
      <c r="AN172" s="2"/>
      <c r="AO172" s="2"/>
      <c r="AP172" s="2"/>
      <c r="AQ172" s="2"/>
      <c r="AR172" s="2"/>
      <c r="AS172" s="2"/>
      <c r="AT172" s="2"/>
      <c r="AU172" s="2"/>
      <c r="AV172" s="2"/>
      <c r="AW172" s="2"/>
      <c r="AX172" s="2"/>
      <c r="AY172" s="2"/>
      <c r="AZ172" s="2"/>
      <c r="BA172" s="2"/>
      <c r="BB172" s="2"/>
      <c r="BC172" s="2"/>
      <c r="BD172" s="2"/>
      <c r="BE172" s="2"/>
    </row>
    <row r="173" spans="1:57" x14ac:dyDescent="0.3">
      <c r="A173" s="30"/>
      <c r="B173" s="20"/>
      <c r="C173" s="16"/>
      <c r="D173" s="16"/>
      <c r="E173" s="16"/>
      <c r="F173" s="16"/>
      <c r="G173" s="16"/>
      <c r="H173" s="16"/>
      <c r="I173" s="16"/>
      <c r="J173" s="16"/>
      <c r="K173" s="16"/>
      <c r="L173" s="16"/>
      <c r="M173" s="16"/>
      <c r="N173" s="16"/>
      <c r="O173" s="16"/>
      <c r="P173" s="16"/>
      <c r="Q173" s="2"/>
      <c r="R173" s="2"/>
      <c r="S173" s="2"/>
      <c r="T173" s="2"/>
      <c r="U173" s="2"/>
      <c r="V173" s="2"/>
      <c r="W173" s="2"/>
      <c r="X173" s="2"/>
      <c r="Y173" s="2"/>
      <c r="Z173" s="2"/>
      <c r="AA173" s="16"/>
      <c r="AB173" s="16"/>
      <c r="AC173" s="16"/>
      <c r="AD173" s="16"/>
      <c r="AE173" s="16"/>
      <c r="AF173" s="16"/>
      <c r="AG173" s="16"/>
      <c r="AH173" s="16"/>
      <c r="AI173" s="16"/>
      <c r="AJ173" s="16"/>
      <c r="AK173" s="1"/>
      <c r="AL173" s="2"/>
      <c r="AM173" s="2"/>
      <c r="AN173" s="2"/>
      <c r="AO173" s="2"/>
      <c r="AP173" s="2"/>
      <c r="AQ173" s="2"/>
      <c r="AR173" s="2"/>
      <c r="AS173" s="2"/>
      <c r="AT173" s="2"/>
      <c r="AU173" s="2"/>
      <c r="AV173" s="2"/>
      <c r="AW173" s="2"/>
      <c r="AX173" s="2"/>
      <c r="AY173" s="2"/>
      <c r="AZ173" s="2"/>
      <c r="BA173" s="2"/>
      <c r="BB173" s="2"/>
      <c r="BC173" s="2"/>
      <c r="BD173" s="2"/>
      <c r="BE173" s="2"/>
    </row>
    <row r="174" spans="1:57" x14ac:dyDescent="0.3">
      <c r="A174" s="30"/>
      <c r="B174" s="20"/>
      <c r="C174" s="16"/>
      <c r="D174" s="16"/>
      <c r="E174" s="16"/>
      <c r="F174" s="16"/>
      <c r="G174" s="16"/>
      <c r="H174" s="16"/>
      <c r="I174" s="16"/>
      <c r="J174" s="16"/>
      <c r="K174" s="16"/>
      <c r="L174" s="16"/>
      <c r="M174" s="16"/>
      <c r="N174" s="16"/>
      <c r="O174" s="16"/>
      <c r="P174" s="16"/>
      <c r="Q174" s="2"/>
      <c r="R174" s="2"/>
      <c r="S174" s="2"/>
      <c r="T174" s="2"/>
      <c r="U174" s="2"/>
      <c r="V174" s="2"/>
      <c r="W174" s="2"/>
      <c r="X174" s="2"/>
      <c r="Y174" s="2"/>
      <c r="Z174" s="2"/>
      <c r="AA174" s="16"/>
      <c r="AB174" s="16"/>
      <c r="AC174" s="16"/>
      <c r="AD174" s="16"/>
      <c r="AE174" s="16"/>
      <c r="AF174" s="16"/>
      <c r="AG174" s="16"/>
      <c r="AH174" s="16"/>
      <c r="AI174" s="16"/>
      <c r="AJ174" s="16"/>
      <c r="AK174" s="1"/>
      <c r="AL174" s="2"/>
      <c r="AM174" s="2"/>
      <c r="AN174" s="2"/>
      <c r="AO174" s="2"/>
      <c r="AP174" s="2"/>
      <c r="AQ174" s="2"/>
      <c r="AR174" s="2"/>
      <c r="AS174" s="2"/>
      <c r="AT174" s="2"/>
      <c r="AU174" s="2"/>
      <c r="AV174" s="2"/>
      <c r="AW174" s="2"/>
      <c r="AX174" s="2"/>
      <c r="AY174" s="2"/>
      <c r="AZ174" s="2"/>
      <c r="BA174" s="2"/>
      <c r="BB174" s="2"/>
      <c r="BC174" s="2"/>
      <c r="BD174" s="2"/>
      <c r="BE174" s="2"/>
    </row>
    <row r="175" spans="1:57" x14ac:dyDescent="0.3">
      <c r="A175" s="30"/>
      <c r="B175" s="20"/>
      <c r="C175" s="16"/>
      <c r="D175" s="16"/>
      <c r="E175" s="16"/>
      <c r="F175" s="16"/>
      <c r="G175" s="16"/>
      <c r="H175" s="16"/>
      <c r="I175" s="16"/>
      <c r="J175" s="16"/>
      <c r="K175" s="16"/>
      <c r="L175" s="16"/>
      <c r="M175" s="16"/>
      <c r="N175" s="16"/>
      <c r="O175" s="16"/>
      <c r="P175" s="16"/>
      <c r="Q175" s="2"/>
      <c r="R175" s="2"/>
      <c r="S175" s="2"/>
      <c r="T175" s="2"/>
      <c r="U175" s="2"/>
      <c r="V175" s="2"/>
      <c r="W175" s="2"/>
      <c r="X175" s="2"/>
      <c r="Y175" s="2"/>
      <c r="Z175" s="2"/>
      <c r="AA175" s="16"/>
      <c r="AB175" s="16"/>
      <c r="AC175" s="16"/>
      <c r="AD175" s="16"/>
      <c r="AE175" s="16"/>
      <c r="AF175" s="16"/>
      <c r="AG175" s="16"/>
      <c r="AH175" s="16"/>
      <c r="AI175" s="16"/>
      <c r="AJ175" s="16"/>
      <c r="AK175" s="1"/>
      <c r="AL175" s="2"/>
      <c r="AM175" s="2"/>
      <c r="AN175" s="2"/>
      <c r="AO175" s="2"/>
      <c r="AP175" s="2"/>
      <c r="AQ175" s="2"/>
      <c r="AR175" s="2"/>
      <c r="AS175" s="2"/>
      <c r="AT175" s="2"/>
      <c r="AU175" s="2"/>
      <c r="AV175" s="2"/>
      <c r="AW175" s="2"/>
      <c r="AX175" s="2"/>
      <c r="AY175" s="2"/>
      <c r="AZ175" s="2"/>
      <c r="BA175" s="2"/>
      <c r="BB175" s="2"/>
      <c r="BC175" s="2"/>
      <c r="BD175" s="2"/>
      <c r="BE175" s="2"/>
    </row>
    <row r="176" spans="1:57" x14ac:dyDescent="0.3">
      <c r="A176" s="30"/>
      <c r="B176" s="20"/>
      <c r="C176" s="16"/>
      <c r="D176" s="16"/>
      <c r="E176" s="16"/>
      <c r="F176" s="16"/>
      <c r="G176" s="16"/>
      <c r="H176" s="16"/>
      <c r="I176" s="16"/>
      <c r="J176" s="16"/>
      <c r="K176" s="16"/>
      <c r="L176" s="16"/>
      <c r="M176" s="16"/>
      <c r="N176" s="16"/>
      <c r="O176" s="16"/>
      <c r="P176" s="16"/>
      <c r="Q176" s="2"/>
      <c r="R176" s="2"/>
      <c r="S176" s="2"/>
      <c r="T176" s="2"/>
      <c r="U176" s="2"/>
      <c r="V176" s="2"/>
      <c r="W176" s="2"/>
      <c r="X176" s="2"/>
      <c r="Y176" s="2"/>
      <c r="Z176" s="2"/>
      <c r="AA176" s="16"/>
      <c r="AB176" s="16"/>
      <c r="AC176" s="16"/>
      <c r="AD176" s="16"/>
      <c r="AE176" s="16"/>
      <c r="AF176" s="16"/>
      <c r="AG176" s="16"/>
      <c r="AH176" s="16"/>
      <c r="AI176" s="16"/>
      <c r="AJ176" s="16"/>
      <c r="AK176" s="1"/>
      <c r="AL176" s="2"/>
      <c r="AM176" s="2"/>
      <c r="AN176" s="2"/>
      <c r="AO176" s="2"/>
      <c r="AP176" s="2"/>
      <c r="AQ176" s="2"/>
      <c r="AR176" s="2"/>
      <c r="AS176" s="2"/>
      <c r="AT176" s="2"/>
      <c r="AU176" s="2"/>
      <c r="AV176" s="2"/>
      <c r="AW176" s="2"/>
      <c r="AX176" s="2"/>
      <c r="AY176" s="2"/>
      <c r="AZ176" s="2"/>
      <c r="BA176" s="2"/>
      <c r="BB176" s="2"/>
      <c r="BC176" s="2"/>
      <c r="BD176" s="2"/>
      <c r="BE176" s="2"/>
    </row>
    <row r="177" spans="1:57" x14ac:dyDescent="0.3">
      <c r="A177" s="30"/>
      <c r="B177" s="20"/>
      <c r="C177" s="16"/>
      <c r="D177" s="16"/>
      <c r="E177" s="16"/>
      <c r="F177" s="16"/>
      <c r="G177" s="16"/>
      <c r="H177" s="16"/>
      <c r="I177" s="16"/>
      <c r="J177" s="16"/>
      <c r="K177" s="16"/>
      <c r="L177" s="16"/>
      <c r="M177" s="16"/>
      <c r="N177" s="16"/>
      <c r="O177" s="16"/>
      <c r="P177" s="16"/>
      <c r="Q177" s="2"/>
      <c r="R177" s="2"/>
      <c r="S177" s="2"/>
      <c r="T177" s="2"/>
      <c r="U177" s="2"/>
      <c r="V177" s="2"/>
      <c r="W177" s="2"/>
      <c r="X177" s="2"/>
      <c r="Y177" s="2"/>
      <c r="Z177" s="2"/>
      <c r="AA177" s="16"/>
      <c r="AB177" s="16"/>
      <c r="AC177" s="16"/>
      <c r="AD177" s="16"/>
      <c r="AE177" s="16"/>
      <c r="AF177" s="16"/>
      <c r="AG177" s="16"/>
      <c r="AH177" s="16"/>
      <c r="AI177" s="16"/>
      <c r="AJ177" s="16"/>
      <c r="AK177" s="1"/>
      <c r="AL177" s="2"/>
      <c r="AM177" s="2"/>
      <c r="AN177" s="2"/>
      <c r="AO177" s="2"/>
      <c r="AP177" s="2"/>
      <c r="AQ177" s="2"/>
      <c r="AR177" s="2"/>
      <c r="AS177" s="2"/>
      <c r="AT177" s="2"/>
      <c r="AU177" s="2"/>
      <c r="AV177" s="2"/>
      <c r="AW177" s="2"/>
      <c r="AX177" s="2"/>
      <c r="AY177" s="2"/>
      <c r="AZ177" s="2"/>
      <c r="BA177" s="2"/>
      <c r="BB177" s="2"/>
      <c r="BC177" s="2"/>
      <c r="BD177" s="2"/>
      <c r="BE177" s="2"/>
    </row>
    <row r="178" spans="1:57" x14ac:dyDescent="0.3">
      <c r="A178" s="30"/>
      <c r="B178" s="20"/>
      <c r="C178" s="16"/>
      <c r="D178" s="16"/>
      <c r="E178" s="16"/>
      <c r="F178" s="16"/>
      <c r="G178" s="16"/>
      <c r="H178" s="16"/>
      <c r="I178" s="16"/>
      <c r="J178" s="16"/>
      <c r="K178" s="16"/>
      <c r="L178" s="16"/>
      <c r="M178" s="16"/>
      <c r="N178" s="16"/>
      <c r="O178" s="16"/>
      <c r="P178" s="16"/>
      <c r="Q178" s="2"/>
      <c r="R178" s="2"/>
      <c r="S178" s="2"/>
      <c r="T178" s="2"/>
      <c r="U178" s="2"/>
      <c r="V178" s="2"/>
      <c r="W178" s="2"/>
      <c r="X178" s="2"/>
      <c r="Y178" s="2"/>
      <c r="Z178" s="2"/>
      <c r="AA178" s="16"/>
      <c r="AB178" s="16"/>
      <c r="AC178" s="16"/>
      <c r="AD178" s="16"/>
      <c r="AE178" s="16"/>
      <c r="AF178" s="16"/>
      <c r="AG178" s="16"/>
      <c r="AH178" s="16"/>
      <c r="AI178" s="16"/>
      <c r="AJ178" s="16"/>
      <c r="AK178" s="1"/>
      <c r="AL178" s="2"/>
      <c r="AM178" s="2"/>
      <c r="AN178" s="2"/>
      <c r="AO178" s="2"/>
      <c r="AP178" s="2"/>
      <c r="AQ178" s="2"/>
      <c r="AR178" s="2"/>
      <c r="AS178" s="2"/>
      <c r="AT178" s="2"/>
      <c r="AU178" s="2"/>
      <c r="AV178" s="2"/>
      <c r="AW178" s="2"/>
      <c r="AX178" s="2"/>
      <c r="AY178" s="2"/>
      <c r="AZ178" s="2"/>
      <c r="BA178" s="2"/>
      <c r="BB178" s="2"/>
      <c r="BC178" s="2"/>
      <c r="BD178" s="2"/>
      <c r="BE178" s="2"/>
    </row>
    <row r="179" spans="1:57" x14ac:dyDescent="0.3">
      <c r="A179" s="30"/>
      <c r="B179" s="20"/>
      <c r="C179" s="16"/>
      <c r="D179" s="16"/>
      <c r="E179" s="16"/>
      <c r="F179" s="16"/>
      <c r="G179" s="16"/>
      <c r="H179" s="16"/>
      <c r="I179" s="16"/>
      <c r="J179" s="16"/>
      <c r="K179" s="16"/>
      <c r="L179" s="16"/>
      <c r="M179" s="16"/>
      <c r="N179" s="16"/>
      <c r="O179" s="16"/>
      <c r="P179" s="16"/>
      <c r="Q179" s="2"/>
      <c r="R179" s="2"/>
      <c r="S179" s="2"/>
      <c r="T179" s="2"/>
      <c r="U179" s="2"/>
      <c r="V179" s="2"/>
      <c r="W179" s="2"/>
      <c r="X179" s="2"/>
      <c r="Y179" s="2"/>
      <c r="Z179" s="2"/>
      <c r="AA179" s="16"/>
      <c r="AB179" s="16"/>
      <c r="AC179" s="16"/>
      <c r="AD179" s="16"/>
      <c r="AE179" s="16"/>
      <c r="AF179" s="16"/>
      <c r="AG179" s="16"/>
      <c r="AH179" s="16"/>
      <c r="AI179" s="16"/>
      <c r="AJ179" s="16"/>
      <c r="AK179" s="1"/>
      <c r="AL179" s="2"/>
      <c r="AM179" s="2"/>
      <c r="AN179" s="2"/>
      <c r="AO179" s="2"/>
      <c r="AP179" s="2"/>
      <c r="AQ179" s="2"/>
      <c r="AR179" s="2"/>
      <c r="AS179" s="2"/>
      <c r="AT179" s="2"/>
      <c r="AU179" s="2"/>
      <c r="AV179" s="2"/>
      <c r="AW179" s="2"/>
      <c r="AX179" s="2"/>
      <c r="AY179" s="2"/>
      <c r="AZ179" s="2"/>
      <c r="BA179" s="2"/>
      <c r="BB179" s="2"/>
      <c r="BC179" s="2"/>
      <c r="BD179" s="2"/>
      <c r="BE179" s="2"/>
    </row>
    <row r="180" spans="1:57" x14ac:dyDescent="0.3">
      <c r="A180" s="30"/>
      <c r="B180" s="20"/>
      <c r="C180" s="16"/>
      <c r="D180" s="16"/>
      <c r="E180" s="16"/>
      <c r="F180" s="16"/>
      <c r="G180" s="16"/>
      <c r="H180" s="16"/>
      <c r="I180" s="16"/>
      <c r="J180" s="16"/>
      <c r="K180" s="16"/>
      <c r="L180" s="16"/>
      <c r="M180" s="16"/>
      <c r="N180" s="16"/>
      <c r="O180" s="16"/>
      <c r="P180" s="16"/>
      <c r="Q180" s="2"/>
      <c r="R180" s="2"/>
      <c r="S180" s="2"/>
      <c r="T180" s="2"/>
      <c r="U180" s="2"/>
      <c r="V180" s="2"/>
      <c r="W180" s="2"/>
      <c r="X180" s="2"/>
      <c r="Y180" s="2"/>
      <c r="Z180" s="2"/>
      <c r="AA180" s="16"/>
      <c r="AB180" s="16"/>
      <c r="AC180" s="16"/>
      <c r="AD180" s="16"/>
      <c r="AE180" s="16"/>
      <c r="AF180" s="16"/>
      <c r="AG180" s="16"/>
      <c r="AH180" s="16"/>
      <c r="AI180" s="16"/>
      <c r="AJ180" s="16"/>
      <c r="AK180" s="1"/>
      <c r="AL180" s="2"/>
      <c r="AM180" s="2"/>
      <c r="AN180" s="2"/>
      <c r="AO180" s="2"/>
      <c r="AP180" s="2"/>
      <c r="AQ180" s="2"/>
      <c r="AR180" s="2"/>
      <c r="AS180" s="2"/>
      <c r="AT180" s="2"/>
      <c r="AU180" s="2"/>
      <c r="AV180" s="2"/>
      <c r="AW180" s="2"/>
      <c r="AX180" s="2"/>
      <c r="AY180" s="2"/>
      <c r="AZ180" s="2"/>
      <c r="BA180" s="2"/>
      <c r="BB180" s="2"/>
      <c r="BC180" s="2"/>
      <c r="BD180" s="2"/>
      <c r="BE180" s="2"/>
    </row>
    <row r="181" spans="1:57" x14ac:dyDescent="0.3">
      <c r="A181" s="30"/>
      <c r="B181" s="20"/>
      <c r="C181" s="16"/>
      <c r="D181" s="16"/>
      <c r="E181" s="16"/>
      <c r="F181" s="16"/>
      <c r="G181" s="16"/>
      <c r="H181" s="16"/>
      <c r="I181" s="16"/>
      <c r="J181" s="16"/>
      <c r="K181" s="16"/>
      <c r="L181" s="16"/>
      <c r="M181" s="16"/>
      <c r="N181" s="16"/>
      <c r="O181" s="16"/>
      <c r="P181" s="16"/>
      <c r="Q181" s="2"/>
      <c r="R181" s="2"/>
      <c r="S181" s="2"/>
      <c r="T181" s="2"/>
      <c r="U181" s="2"/>
      <c r="V181" s="2"/>
      <c r="W181" s="2"/>
      <c r="X181" s="2"/>
      <c r="Y181" s="2"/>
      <c r="Z181" s="2"/>
      <c r="AA181" s="16"/>
      <c r="AB181" s="16"/>
      <c r="AC181" s="16"/>
      <c r="AD181" s="16"/>
      <c r="AE181" s="16"/>
      <c r="AF181" s="16"/>
      <c r="AG181" s="16"/>
      <c r="AH181" s="16"/>
      <c r="AI181" s="16"/>
      <c r="AJ181" s="16"/>
      <c r="AK181" s="1"/>
      <c r="AL181" s="2"/>
      <c r="AM181" s="2"/>
      <c r="AN181" s="2"/>
      <c r="AO181" s="2"/>
      <c r="AP181" s="2"/>
      <c r="AQ181" s="2"/>
      <c r="AR181" s="2"/>
      <c r="AS181" s="2"/>
      <c r="AT181" s="2"/>
      <c r="AU181" s="2"/>
      <c r="AV181" s="2"/>
      <c r="AW181" s="2"/>
      <c r="AX181" s="2"/>
      <c r="AY181" s="2"/>
      <c r="AZ181" s="2"/>
      <c r="BA181" s="2"/>
      <c r="BB181" s="2"/>
      <c r="BC181" s="2"/>
      <c r="BD181" s="2"/>
      <c r="BE181" s="2"/>
    </row>
    <row r="182" spans="1:57" x14ac:dyDescent="0.3">
      <c r="A182" s="30"/>
      <c r="B182" s="20"/>
      <c r="C182" s="16"/>
      <c r="D182" s="16"/>
      <c r="E182" s="16"/>
      <c r="F182" s="16"/>
      <c r="G182" s="16"/>
      <c r="H182" s="16"/>
      <c r="I182" s="16"/>
      <c r="J182" s="16"/>
      <c r="K182" s="16"/>
      <c r="L182" s="16"/>
      <c r="M182" s="16"/>
      <c r="N182" s="16"/>
      <c r="O182" s="16"/>
      <c r="P182" s="16"/>
      <c r="Q182" s="2"/>
      <c r="R182" s="2"/>
      <c r="S182" s="2"/>
      <c r="T182" s="2"/>
      <c r="U182" s="2"/>
      <c r="V182" s="2"/>
      <c r="W182" s="2"/>
      <c r="X182" s="2"/>
      <c r="Y182" s="2"/>
      <c r="Z182" s="2"/>
      <c r="AA182" s="16"/>
      <c r="AB182" s="16"/>
      <c r="AC182" s="16"/>
      <c r="AD182" s="16"/>
      <c r="AE182" s="16"/>
      <c r="AF182" s="16"/>
      <c r="AG182" s="16"/>
      <c r="AH182" s="16"/>
      <c r="AI182" s="16"/>
      <c r="AJ182" s="16"/>
      <c r="AK182" s="1"/>
      <c r="AL182" s="2"/>
      <c r="AM182" s="2"/>
      <c r="AN182" s="2"/>
      <c r="AO182" s="2"/>
      <c r="AP182" s="2"/>
      <c r="AQ182" s="2"/>
      <c r="AR182" s="2"/>
      <c r="AS182" s="2"/>
      <c r="AT182" s="2"/>
      <c r="AU182" s="2"/>
      <c r="AV182" s="2"/>
      <c r="AW182" s="2"/>
      <c r="AX182" s="2"/>
      <c r="AY182" s="2"/>
      <c r="AZ182" s="2"/>
      <c r="BA182" s="2"/>
      <c r="BB182" s="2"/>
      <c r="BC182" s="2"/>
      <c r="BD182" s="2"/>
      <c r="BE182" s="2"/>
    </row>
    <row r="183" spans="1:57" x14ac:dyDescent="0.3">
      <c r="A183" s="30"/>
      <c r="B183" s="20"/>
      <c r="C183" s="16"/>
      <c r="D183" s="16"/>
      <c r="E183" s="16"/>
      <c r="F183" s="16"/>
      <c r="G183" s="16"/>
      <c r="H183" s="16"/>
      <c r="I183" s="16"/>
      <c r="J183" s="16"/>
      <c r="K183" s="16"/>
      <c r="L183" s="16"/>
      <c r="M183" s="16"/>
      <c r="N183" s="16"/>
      <c r="O183" s="16"/>
      <c r="P183" s="16"/>
      <c r="Q183" s="2"/>
      <c r="R183" s="2"/>
      <c r="S183" s="2"/>
      <c r="T183" s="2"/>
      <c r="U183" s="2"/>
      <c r="V183" s="2"/>
      <c r="W183" s="2"/>
      <c r="X183" s="2"/>
      <c r="Y183" s="2"/>
      <c r="Z183" s="2"/>
      <c r="AA183" s="16"/>
      <c r="AB183" s="16"/>
      <c r="AC183" s="16"/>
      <c r="AD183" s="16"/>
      <c r="AE183" s="16"/>
      <c r="AF183" s="16"/>
      <c r="AG183" s="16"/>
      <c r="AH183" s="16"/>
      <c r="AI183" s="16"/>
      <c r="AJ183" s="16"/>
      <c r="AK183" s="1"/>
      <c r="AL183" s="2"/>
      <c r="AM183" s="2"/>
      <c r="AN183" s="2"/>
      <c r="AO183" s="2"/>
      <c r="AP183" s="2"/>
      <c r="AQ183" s="2"/>
      <c r="AR183" s="2"/>
      <c r="AS183" s="2"/>
      <c r="AT183" s="2"/>
      <c r="AU183" s="2"/>
      <c r="AV183" s="2"/>
      <c r="AW183" s="2"/>
      <c r="AX183" s="2"/>
      <c r="AY183" s="2"/>
      <c r="AZ183" s="2"/>
      <c r="BA183" s="2"/>
      <c r="BB183" s="2"/>
      <c r="BC183" s="2"/>
      <c r="BD183" s="2"/>
      <c r="BE183" s="2"/>
    </row>
    <row r="184" spans="1:57" x14ac:dyDescent="0.3">
      <c r="A184" s="30"/>
      <c r="B184" s="20"/>
      <c r="C184" s="16"/>
      <c r="D184" s="16"/>
      <c r="E184" s="16"/>
      <c r="F184" s="16"/>
      <c r="G184" s="16"/>
      <c r="H184" s="16"/>
      <c r="I184" s="16"/>
      <c r="J184" s="16"/>
      <c r="K184" s="16"/>
      <c r="L184" s="16"/>
      <c r="M184" s="16"/>
      <c r="N184" s="16"/>
      <c r="O184" s="16"/>
      <c r="P184" s="16"/>
      <c r="Q184" s="2"/>
      <c r="R184" s="2"/>
      <c r="S184" s="2"/>
      <c r="T184" s="2"/>
      <c r="U184" s="2"/>
      <c r="V184" s="2"/>
      <c r="W184" s="2"/>
      <c r="X184" s="2"/>
      <c r="Y184" s="2"/>
      <c r="Z184" s="2"/>
      <c r="AA184" s="16"/>
      <c r="AB184" s="16"/>
      <c r="AC184" s="16"/>
      <c r="AD184" s="16"/>
      <c r="AE184" s="16"/>
      <c r="AF184" s="16"/>
      <c r="AG184" s="16"/>
      <c r="AH184" s="16"/>
      <c r="AI184" s="16"/>
      <c r="AJ184" s="16"/>
      <c r="AK184" s="1"/>
      <c r="AL184" s="2"/>
      <c r="AM184" s="2"/>
      <c r="AN184" s="2"/>
      <c r="AO184" s="2"/>
      <c r="AP184" s="2"/>
      <c r="AQ184" s="2"/>
      <c r="AR184" s="2"/>
      <c r="AS184" s="2"/>
      <c r="AT184" s="2"/>
      <c r="AU184" s="2"/>
      <c r="AV184" s="2"/>
      <c r="AW184" s="2"/>
      <c r="AX184" s="2"/>
      <c r="AY184" s="2"/>
      <c r="AZ184" s="2"/>
      <c r="BA184" s="2"/>
      <c r="BB184" s="2"/>
      <c r="BC184" s="2"/>
      <c r="BD184" s="2"/>
      <c r="BE184" s="2"/>
    </row>
    <row r="185" spans="1:57" x14ac:dyDescent="0.3">
      <c r="A185" s="30"/>
      <c r="B185" s="20"/>
      <c r="C185" s="16"/>
      <c r="D185" s="16"/>
      <c r="E185" s="16"/>
      <c r="F185" s="16"/>
      <c r="G185" s="16"/>
      <c r="H185" s="16"/>
      <c r="I185" s="16"/>
      <c r="J185" s="16"/>
      <c r="K185" s="16"/>
      <c r="L185" s="16"/>
      <c r="M185" s="16"/>
      <c r="N185" s="16"/>
      <c r="O185" s="16"/>
      <c r="P185" s="16"/>
      <c r="Q185" s="2"/>
      <c r="R185" s="2"/>
      <c r="S185" s="2"/>
      <c r="T185" s="2"/>
      <c r="U185" s="2"/>
      <c r="V185" s="2"/>
      <c r="W185" s="2"/>
      <c r="X185" s="2"/>
      <c r="Y185" s="2"/>
      <c r="Z185" s="2"/>
      <c r="AA185" s="16"/>
      <c r="AB185" s="16"/>
      <c r="AC185" s="16"/>
      <c r="AD185" s="16"/>
      <c r="AE185" s="16"/>
      <c r="AF185" s="16"/>
      <c r="AG185" s="16"/>
      <c r="AH185" s="16"/>
      <c r="AI185" s="16"/>
      <c r="AJ185" s="16"/>
      <c r="AK185" s="1"/>
      <c r="AL185" s="2"/>
      <c r="AM185" s="2"/>
      <c r="AN185" s="2"/>
      <c r="AO185" s="2"/>
      <c r="AP185" s="2"/>
      <c r="AQ185" s="2"/>
      <c r="AR185" s="2"/>
      <c r="AS185" s="2"/>
      <c r="AT185" s="2"/>
      <c r="AU185" s="2"/>
      <c r="AV185" s="2"/>
      <c r="AW185" s="2"/>
      <c r="AX185" s="2"/>
      <c r="AY185" s="2"/>
      <c r="AZ185" s="2"/>
      <c r="BA185" s="2"/>
      <c r="BB185" s="2"/>
      <c r="BC185" s="2"/>
      <c r="BD185" s="2"/>
      <c r="BE185" s="2"/>
    </row>
    <row r="186" spans="1:57" x14ac:dyDescent="0.3">
      <c r="A186" s="30"/>
      <c r="B186" s="20"/>
      <c r="C186" s="16"/>
      <c r="D186" s="16"/>
      <c r="E186" s="16"/>
      <c r="F186" s="16"/>
      <c r="G186" s="16"/>
      <c r="H186" s="16"/>
      <c r="I186" s="16"/>
      <c r="J186" s="16"/>
      <c r="K186" s="16"/>
      <c r="L186" s="16"/>
      <c r="M186" s="16"/>
      <c r="N186" s="16"/>
      <c r="O186" s="16"/>
      <c r="P186" s="16"/>
      <c r="Q186" s="2"/>
      <c r="R186" s="2"/>
      <c r="S186" s="2"/>
      <c r="T186" s="2"/>
      <c r="U186" s="2"/>
      <c r="V186" s="2"/>
      <c r="W186" s="2"/>
      <c r="X186" s="2"/>
      <c r="Y186" s="2"/>
      <c r="Z186" s="2"/>
      <c r="AA186" s="16"/>
      <c r="AB186" s="16"/>
      <c r="AC186" s="16"/>
      <c r="AD186" s="16"/>
      <c r="AE186" s="16"/>
      <c r="AF186" s="16"/>
      <c r="AG186" s="16"/>
      <c r="AH186" s="16"/>
      <c r="AI186" s="16"/>
      <c r="AJ186" s="16"/>
      <c r="AK186" s="1"/>
      <c r="AL186" s="2"/>
      <c r="AM186" s="2"/>
      <c r="AN186" s="2"/>
      <c r="AO186" s="2"/>
      <c r="AP186" s="2"/>
      <c r="AQ186" s="2"/>
      <c r="AR186" s="2"/>
      <c r="AS186" s="2"/>
      <c r="AT186" s="2"/>
      <c r="AU186" s="2"/>
      <c r="AV186" s="2"/>
      <c r="AW186" s="2"/>
      <c r="AX186" s="2"/>
      <c r="AY186" s="2"/>
      <c r="AZ186" s="2"/>
      <c r="BA186" s="2"/>
      <c r="BB186" s="2"/>
      <c r="BC186" s="2"/>
      <c r="BD186" s="2"/>
      <c r="BE186" s="2"/>
    </row>
    <row r="187" spans="1:57" x14ac:dyDescent="0.3">
      <c r="A187" s="30"/>
      <c r="B187" s="20"/>
      <c r="C187" s="16"/>
      <c r="D187" s="16"/>
      <c r="E187" s="16"/>
      <c r="F187" s="16"/>
      <c r="G187" s="16"/>
      <c r="H187" s="16"/>
      <c r="I187" s="16"/>
      <c r="J187" s="16"/>
      <c r="K187" s="16"/>
      <c r="L187" s="16"/>
      <c r="M187" s="16"/>
      <c r="N187" s="16"/>
      <c r="O187" s="16"/>
      <c r="P187" s="16"/>
      <c r="Q187" s="2"/>
      <c r="R187" s="2"/>
      <c r="S187" s="2"/>
      <c r="T187" s="2"/>
      <c r="U187" s="2"/>
      <c r="V187" s="2"/>
      <c r="W187" s="2"/>
      <c r="X187" s="2"/>
      <c r="Y187" s="2"/>
      <c r="Z187" s="2"/>
      <c r="AA187" s="16"/>
      <c r="AB187" s="16"/>
      <c r="AC187" s="16"/>
      <c r="AD187" s="16"/>
      <c r="AE187" s="16"/>
      <c r="AF187" s="16"/>
      <c r="AG187" s="16"/>
      <c r="AH187" s="16"/>
      <c r="AI187" s="16"/>
      <c r="AJ187" s="16"/>
      <c r="AK187" s="1"/>
      <c r="AL187" s="2"/>
      <c r="AM187" s="2"/>
      <c r="AN187" s="2"/>
      <c r="AO187" s="2"/>
      <c r="AP187" s="2"/>
      <c r="AQ187" s="2"/>
      <c r="AR187" s="2"/>
      <c r="AS187" s="2"/>
      <c r="AT187" s="2"/>
      <c r="AU187" s="2"/>
      <c r="AV187" s="2"/>
      <c r="AW187" s="2"/>
      <c r="AX187" s="2"/>
      <c r="AY187" s="2"/>
      <c r="AZ187" s="2"/>
      <c r="BA187" s="2"/>
      <c r="BB187" s="2"/>
      <c r="BC187" s="2"/>
      <c r="BD187" s="2"/>
      <c r="BE187" s="2"/>
    </row>
    <row r="188" spans="1:57" x14ac:dyDescent="0.3">
      <c r="A188" s="30"/>
      <c r="B188" s="20"/>
      <c r="C188" s="16"/>
      <c r="D188" s="16"/>
      <c r="E188" s="16"/>
      <c r="F188" s="16"/>
      <c r="G188" s="16"/>
      <c r="H188" s="16"/>
      <c r="I188" s="16"/>
      <c r="J188" s="16"/>
      <c r="K188" s="16"/>
      <c r="L188" s="16"/>
      <c r="M188" s="16"/>
      <c r="N188" s="16"/>
      <c r="O188" s="16"/>
      <c r="P188" s="16"/>
      <c r="Q188" s="2"/>
      <c r="R188" s="2"/>
      <c r="S188" s="2"/>
      <c r="T188" s="2"/>
      <c r="U188" s="2"/>
      <c r="V188" s="2"/>
      <c r="W188" s="2"/>
      <c r="X188" s="2"/>
      <c r="Y188" s="2"/>
      <c r="Z188" s="2"/>
      <c r="AA188" s="16"/>
      <c r="AB188" s="16"/>
      <c r="AC188" s="16"/>
      <c r="AD188" s="16"/>
      <c r="AE188" s="16"/>
      <c r="AF188" s="16"/>
      <c r="AG188" s="16"/>
      <c r="AH188" s="16"/>
      <c r="AI188" s="16"/>
      <c r="AJ188" s="16"/>
      <c r="AK188" s="1"/>
      <c r="AL188" s="2"/>
      <c r="AM188" s="2"/>
      <c r="AN188" s="2"/>
      <c r="AO188" s="2"/>
      <c r="AP188" s="2"/>
      <c r="AQ188" s="2"/>
      <c r="AR188" s="2"/>
      <c r="AS188" s="2"/>
      <c r="AT188" s="2"/>
      <c r="AU188" s="2"/>
      <c r="AV188" s="2"/>
      <c r="AW188" s="2"/>
      <c r="AX188" s="2"/>
      <c r="AY188" s="2"/>
      <c r="AZ188" s="2"/>
      <c r="BA188" s="2"/>
      <c r="BB188" s="2"/>
      <c r="BC188" s="2"/>
      <c r="BD188" s="2"/>
      <c r="BE188" s="2"/>
    </row>
    <row r="189" spans="1:57" x14ac:dyDescent="0.3">
      <c r="A189" s="30"/>
      <c r="B189" s="20"/>
      <c r="C189" s="16"/>
      <c r="D189" s="16"/>
      <c r="E189" s="16"/>
      <c r="F189" s="16"/>
      <c r="G189" s="16"/>
      <c r="H189" s="16"/>
      <c r="I189" s="16"/>
      <c r="J189" s="16"/>
      <c r="K189" s="16"/>
      <c r="L189" s="16"/>
      <c r="M189" s="16"/>
      <c r="N189" s="16"/>
      <c r="O189" s="16"/>
      <c r="P189" s="16"/>
      <c r="Q189" s="2"/>
      <c r="R189" s="2"/>
      <c r="S189" s="2"/>
      <c r="T189" s="2"/>
      <c r="U189" s="2"/>
      <c r="V189" s="2"/>
      <c r="W189" s="2"/>
      <c r="X189" s="2"/>
      <c r="Y189" s="2"/>
      <c r="Z189" s="2"/>
      <c r="AA189" s="16"/>
      <c r="AB189" s="16"/>
      <c r="AC189" s="16"/>
      <c r="AD189" s="16"/>
      <c r="AE189" s="16"/>
      <c r="AF189" s="16"/>
      <c r="AG189" s="16"/>
      <c r="AH189" s="16"/>
      <c r="AI189" s="16"/>
      <c r="AJ189" s="16"/>
      <c r="AK189" s="1"/>
      <c r="AL189" s="2"/>
      <c r="AM189" s="2"/>
      <c r="AN189" s="2"/>
      <c r="AO189" s="2"/>
      <c r="AP189" s="2"/>
      <c r="AQ189" s="2"/>
      <c r="AR189" s="2"/>
      <c r="AS189" s="2"/>
      <c r="AT189" s="2"/>
      <c r="AU189" s="2"/>
      <c r="AV189" s="2"/>
      <c r="AW189" s="2"/>
      <c r="AX189" s="2"/>
      <c r="AY189" s="2"/>
      <c r="AZ189" s="2"/>
      <c r="BA189" s="2"/>
      <c r="BB189" s="2"/>
      <c r="BC189" s="2"/>
      <c r="BD189" s="2"/>
      <c r="BE189" s="2"/>
    </row>
    <row r="190" spans="1:57" x14ac:dyDescent="0.3">
      <c r="A190" s="30"/>
      <c r="B190" s="20"/>
      <c r="C190" s="16"/>
      <c r="D190" s="16"/>
      <c r="E190" s="16"/>
      <c r="F190" s="16"/>
      <c r="G190" s="16"/>
      <c r="H190" s="16"/>
      <c r="I190" s="16"/>
      <c r="J190" s="16"/>
      <c r="K190" s="16"/>
      <c r="L190" s="16"/>
      <c r="M190" s="16"/>
      <c r="N190" s="16"/>
      <c r="O190" s="16"/>
      <c r="P190" s="16"/>
      <c r="Q190" s="2"/>
      <c r="R190" s="2"/>
      <c r="S190" s="2"/>
      <c r="T190" s="2"/>
      <c r="U190" s="2"/>
      <c r="V190" s="2"/>
      <c r="W190" s="2"/>
      <c r="X190" s="2"/>
      <c r="Y190" s="2"/>
      <c r="Z190" s="2"/>
      <c r="AA190" s="16"/>
      <c r="AB190" s="16"/>
      <c r="AC190" s="16"/>
      <c r="AD190" s="16"/>
      <c r="AE190" s="16"/>
      <c r="AF190" s="16"/>
      <c r="AG190" s="16"/>
      <c r="AH190" s="16"/>
      <c r="AI190" s="16"/>
      <c r="AJ190" s="16"/>
      <c r="AK190" s="1"/>
      <c r="AL190" s="2"/>
      <c r="AM190" s="2"/>
      <c r="AN190" s="2"/>
      <c r="AO190" s="2"/>
      <c r="AP190" s="2"/>
      <c r="AQ190" s="2"/>
      <c r="AR190" s="2"/>
      <c r="AS190" s="2"/>
      <c r="AT190" s="2"/>
      <c r="AU190" s="2"/>
      <c r="AV190" s="2"/>
      <c r="AW190" s="2"/>
      <c r="AX190" s="2"/>
      <c r="AY190" s="2"/>
      <c r="AZ190" s="2"/>
      <c r="BA190" s="2"/>
      <c r="BB190" s="2"/>
      <c r="BC190" s="2"/>
      <c r="BD190" s="2"/>
      <c r="BE190" s="2"/>
    </row>
    <row r="191" spans="1:57" x14ac:dyDescent="0.3">
      <c r="A191" s="30"/>
      <c r="B191" s="20"/>
      <c r="C191" s="16"/>
      <c r="D191" s="16"/>
      <c r="E191" s="16"/>
      <c r="F191" s="16"/>
      <c r="G191" s="16"/>
      <c r="H191" s="16"/>
      <c r="I191" s="16"/>
      <c r="J191" s="16"/>
      <c r="K191" s="16"/>
      <c r="L191" s="16"/>
      <c r="M191" s="16"/>
      <c r="N191" s="16"/>
      <c r="O191" s="16"/>
      <c r="P191" s="16"/>
      <c r="Q191" s="2"/>
      <c r="R191" s="2"/>
      <c r="S191" s="2"/>
      <c r="T191" s="2"/>
      <c r="U191" s="2"/>
      <c r="V191" s="2"/>
      <c r="W191" s="2"/>
      <c r="X191" s="2"/>
      <c r="Y191" s="2"/>
      <c r="Z191" s="2"/>
      <c r="AA191" s="16"/>
      <c r="AB191" s="16"/>
      <c r="AC191" s="16"/>
      <c r="AD191" s="16"/>
      <c r="AE191" s="16"/>
      <c r="AF191" s="16"/>
      <c r="AG191" s="16"/>
      <c r="AH191" s="16"/>
      <c r="AI191" s="16"/>
      <c r="AJ191" s="16"/>
      <c r="AK191" s="1"/>
      <c r="AL191" s="2"/>
      <c r="AM191" s="2"/>
      <c r="AN191" s="2"/>
      <c r="AO191" s="2"/>
      <c r="AP191" s="2"/>
      <c r="AQ191" s="2"/>
      <c r="AR191" s="2"/>
      <c r="AS191" s="2"/>
      <c r="AT191" s="2"/>
      <c r="AU191" s="2"/>
      <c r="AV191" s="2"/>
      <c r="AW191" s="2"/>
      <c r="AX191" s="2"/>
      <c r="AY191" s="2"/>
      <c r="AZ191" s="2"/>
      <c r="BA191" s="2"/>
      <c r="BB191" s="2"/>
      <c r="BC191" s="2"/>
      <c r="BD191" s="2"/>
      <c r="BE191" s="2"/>
    </row>
    <row r="192" spans="1:57" x14ac:dyDescent="0.3">
      <c r="A192" s="30"/>
      <c r="B192" s="20"/>
      <c r="C192" s="16"/>
      <c r="D192" s="16"/>
      <c r="E192" s="16"/>
      <c r="F192" s="16"/>
      <c r="G192" s="16"/>
      <c r="H192" s="16"/>
      <c r="I192" s="16"/>
      <c r="J192" s="16"/>
      <c r="K192" s="16"/>
      <c r="L192" s="16"/>
      <c r="M192" s="16"/>
      <c r="N192" s="16"/>
      <c r="O192" s="16"/>
      <c r="P192" s="16"/>
      <c r="Q192" s="2"/>
      <c r="R192" s="2"/>
      <c r="S192" s="2"/>
      <c r="T192" s="2"/>
      <c r="U192" s="2"/>
      <c r="V192" s="2"/>
      <c r="W192" s="2"/>
      <c r="X192" s="2"/>
      <c r="Y192" s="2"/>
      <c r="Z192" s="2"/>
      <c r="AA192" s="16"/>
      <c r="AB192" s="16"/>
      <c r="AC192" s="16"/>
      <c r="AD192" s="16"/>
      <c r="AE192" s="16"/>
      <c r="AF192" s="16"/>
      <c r="AG192" s="16"/>
      <c r="AH192" s="16"/>
      <c r="AI192" s="16"/>
      <c r="AJ192" s="16"/>
      <c r="AK192" s="1"/>
      <c r="AL192" s="2"/>
      <c r="AM192" s="2"/>
      <c r="AN192" s="2"/>
      <c r="AO192" s="2"/>
      <c r="AP192" s="2"/>
      <c r="AQ192" s="2"/>
      <c r="AR192" s="2"/>
      <c r="AS192" s="2"/>
      <c r="AT192" s="2"/>
      <c r="AU192" s="2"/>
      <c r="AV192" s="2"/>
      <c r="AW192" s="2"/>
      <c r="AX192" s="2"/>
      <c r="AY192" s="2"/>
      <c r="AZ192" s="2"/>
      <c r="BA192" s="2"/>
      <c r="BB192" s="2"/>
      <c r="BC192" s="2"/>
      <c r="BD192" s="2"/>
      <c r="BE192" s="2"/>
    </row>
    <row r="193" spans="1:57" x14ac:dyDescent="0.3">
      <c r="A193" s="30"/>
      <c r="B193" s="20"/>
      <c r="C193" s="16"/>
      <c r="D193" s="16"/>
      <c r="E193" s="16"/>
      <c r="F193" s="16"/>
      <c r="G193" s="16"/>
      <c r="H193" s="16"/>
      <c r="I193" s="16"/>
      <c r="J193" s="16"/>
      <c r="K193" s="16"/>
      <c r="L193" s="16"/>
      <c r="M193" s="16"/>
      <c r="N193" s="16"/>
      <c r="O193" s="16"/>
      <c r="P193" s="16"/>
      <c r="Q193" s="2"/>
      <c r="R193" s="2"/>
      <c r="S193" s="2"/>
      <c r="T193" s="2"/>
      <c r="U193" s="2"/>
      <c r="V193" s="2"/>
      <c r="W193" s="2"/>
      <c r="X193" s="2"/>
      <c r="Y193" s="2"/>
      <c r="Z193" s="2"/>
      <c r="AA193" s="16"/>
      <c r="AB193" s="16"/>
      <c r="AC193" s="16"/>
      <c r="AD193" s="16"/>
      <c r="AE193" s="16"/>
      <c r="AF193" s="16"/>
      <c r="AG193" s="16"/>
      <c r="AH193" s="16"/>
      <c r="AI193" s="16"/>
      <c r="AJ193" s="16"/>
      <c r="AK193" s="1"/>
      <c r="AL193" s="2"/>
      <c r="AM193" s="2"/>
      <c r="AN193" s="2"/>
      <c r="AO193" s="2"/>
      <c r="AP193" s="2"/>
      <c r="AQ193" s="2"/>
      <c r="AR193" s="2"/>
      <c r="AS193" s="2"/>
      <c r="AT193" s="2"/>
      <c r="AU193" s="2"/>
      <c r="AV193" s="2"/>
      <c r="AW193" s="2"/>
      <c r="AX193" s="2"/>
      <c r="AY193" s="2"/>
      <c r="AZ193" s="2"/>
      <c r="BA193" s="2"/>
      <c r="BB193" s="2"/>
      <c r="BC193" s="2"/>
      <c r="BD193" s="2"/>
      <c r="BE193" s="2"/>
    </row>
    <row r="194" spans="1:57" x14ac:dyDescent="0.3">
      <c r="A194" s="30"/>
      <c r="B194" s="20"/>
      <c r="C194" s="16"/>
      <c r="D194" s="16"/>
      <c r="E194" s="16"/>
      <c r="F194" s="16"/>
      <c r="G194" s="16"/>
      <c r="H194" s="16"/>
      <c r="I194" s="16"/>
      <c r="J194" s="16"/>
      <c r="K194" s="16"/>
      <c r="L194" s="16"/>
      <c r="M194" s="16"/>
      <c r="N194" s="16"/>
      <c r="O194" s="16"/>
      <c r="P194" s="16"/>
      <c r="Q194" s="2"/>
      <c r="R194" s="2"/>
      <c r="S194" s="2"/>
      <c r="T194" s="2"/>
      <c r="U194" s="2"/>
      <c r="V194" s="2"/>
      <c r="W194" s="2"/>
      <c r="X194" s="2"/>
      <c r="Y194" s="2"/>
      <c r="Z194" s="2"/>
      <c r="AA194" s="16"/>
      <c r="AB194" s="16"/>
      <c r="AC194" s="16"/>
      <c r="AD194" s="16"/>
      <c r="AE194" s="16"/>
      <c r="AF194" s="16"/>
      <c r="AG194" s="16"/>
      <c r="AH194" s="16"/>
      <c r="AI194" s="16"/>
      <c r="AJ194" s="16"/>
      <c r="AK194" s="1"/>
      <c r="AL194" s="2"/>
      <c r="AM194" s="2"/>
      <c r="AN194" s="2"/>
      <c r="AO194" s="2"/>
      <c r="AP194" s="2"/>
      <c r="AQ194" s="2"/>
      <c r="AR194" s="2"/>
      <c r="AS194" s="2"/>
      <c r="AT194" s="2"/>
      <c r="AU194" s="2"/>
      <c r="AV194" s="2"/>
      <c r="AW194" s="2"/>
      <c r="AX194" s="2"/>
      <c r="AY194" s="2"/>
      <c r="AZ194" s="2"/>
      <c r="BA194" s="2"/>
      <c r="BB194" s="2"/>
      <c r="BC194" s="2"/>
      <c r="BD194" s="2"/>
      <c r="BE194" s="2"/>
    </row>
    <row r="195" spans="1:57" x14ac:dyDescent="0.3">
      <c r="A195" s="30"/>
      <c r="B195" s="20"/>
      <c r="C195" s="16"/>
      <c r="D195" s="16"/>
      <c r="E195" s="16"/>
      <c r="F195" s="16"/>
      <c r="G195" s="16"/>
      <c r="H195" s="16"/>
      <c r="I195" s="16"/>
      <c r="J195" s="16"/>
      <c r="K195" s="16"/>
      <c r="L195" s="16"/>
      <c r="M195" s="16"/>
      <c r="N195" s="16"/>
      <c r="O195" s="16"/>
      <c r="P195" s="16"/>
      <c r="Q195" s="2"/>
      <c r="R195" s="2"/>
      <c r="S195" s="2"/>
      <c r="T195" s="2"/>
      <c r="U195" s="2"/>
      <c r="V195" s="2"/>
      <c r="W195" s="2"/>
      <c r="X195" s="2"/>
      <c r="Y195" s="2"/>
      <c r="Z195" s="2"/>
      <c r="AA195" s="16"/>
      <c r="AB195" s="16"/>
      <c r="AC195" s="16"/>
      <c r="AD195" s="16"/>
      <c r="AE195" s="16"/>
      <c r="AF195" s="16"/>
      <c r="AG195" s="16"/>
      <c r="AH195" s="16"/>
      <c r="AI195" s="16"/>
      <c r="AJ195" s="16"/>
      <c r="AK195" s="1"/>
      <c r="AL195" s="2"/>
      <c r="AM195" s="2"/>
      <c r="AN195" s="2"/>
      <c r="AO195" s="2"/>
      <c r="AP195" s="2"/>
      <c r="AQ195" s="2"/>
      <c r="AR195" s="2"/>
      <c r="AS195" s="2"/>
      <c r="AT195" s="2"/>
      <c r="AU195" s="2"/>
      <c r="AV195" s="2"/>
      <c r="AW195" s="2"/>
      <c r="AX195" s="2"/>
      <c r="AY195" s="2"/>
      <c r="AZ195" s="2"/>
      <c r="BA195" s="2"/>
      <c r="BB195" s="2"/>
      <c r="BC195" s="2"/>
      <c r="BD195" s="2"/>
      <c r="BE195" s="2"/>
    </row>
    <row r="196" spans="1:57" x14ac:dyDescent="0.3">
      <c r="A196" s="30"/>
      <c r="B196" s="20"/>
      <c r="C196" s="16"/>
      <c r="D196" s="16"/>
      <c r="E196" s="16"/>
      <c r="F196" s="16"/>
      <c r="G196" s="16"/>
      <c r="H196" s="16"/>
      <c r="I196" s="16"/>
      <c r="J196" s="16"/>
      <c r="K196" s="16"/>
      <c r="L196" s="16"/>
      <c r="M196" s="16"/>
      <c r="N196" s="16"/>
      <c r="O196" s="16"/>
      <c r="P196" s="16"/>
      <c r="Q196" s="2"/>
      <c r="R196" s="2"/>
      <c r="S196" s="2"/>
      <c r="T196" s="2"/>
      <c r="U196" s="2"/>
      <c r="V196" s="2"/>
      <c r="W196" s="2"/>
      <c r="X196" s="2"/>
      <c r="Y196" s="2"/>
      <c r="Z196" s="2"/>
      <c r="AA196" s="16"/>
      <c r="AB196" s="16"/>
      <c r="AC196" s="16"/>
      <c r="AD196" s="16"/>
      <c r="AE196" s="16"/>
      <c r="AF196" s="16"/>
      <c r="AG196" s="16"/>
      <c r="AH196" s="16"/>
      <c r="AI196" s="16"/>
      <c r="AJ196" s="16"/>
      <c r="AK196" s="1"/>
      <c r="AL196" s="2"/>
      <c r="AM196" s="2"/>
      <c r="AN196" s="2"/>
      <c r="AO196" s="2"/>
      <c r="AP196" s="2"/>
      <c r="AQ196" s="2"/>
      <c r="AR196" s="2"/>
      <c r="AS196" s="2"/>
      <c r="AT196" s="2"/>
      <c r="AU196" s="2"/>
      <c r="AV196" s="2"/>
      <c r="AW196" s="2"/>
      <c r="AX196" s="2"/>
      <c r="AY196" s="2"/>
      <c r="AZ196" s="2"/>
      <c r="BA196" s="2"/>
      <c r="BB196" s="2"/>
      <c r="BC196" s="2"/>
      <c r="BD196" s="2"/>
      <c r="BE196" s="2"/>
    </row>
    <row r="197" spans="1:57" x14ac:dyDescent="0.3">
      <c r="A197" s="30"/>
      <c r="B197" s="20"/>
      <c r="C197" s="16"/>
      <c r="D197" s="16"/>
      <c r="E197" s="16"/>
      <c r="F197" s="16"/>
      <c r="G197" s="16"/>
      <c r="H197" s="16"/>
      <c r="I197" s="16"/>
      <c r="J197" s="16"/>
      <c r="K197" s="16"/>
      <c r="L197" s="16"/>
      <c r="M197" s="16"/>
      <c r="N197" s="16"/>
      <c r="O197" s="16"/>
      <c r="P197" s="16"/>
      <c r="Q197" s="2"/>
      <c r="R197" s="2"/>
      <c r="S197" s="2"/>
      <c r="T197" s="2"/>
      <c r="U197" s="2"/>
      <c r="V197" s="2"/>
      <c r="W197" s="2"/>
      <c r="X197" s="2"/>
      <c r="Y197" s="2"/>
      <c r="Z197" s="2"/>
      <c r="AA197" s="16"/>
      <c r="AB197" s="16"/>
      <c r="AC197" s="16"/>
      <c r="AD197" s="16"/>
      <c r="AE197" s="16"/>
      <c r="AF197" s="16"/>
      <c r="AG197" s="16"/>
      <c r="AH197" s="16"/>
      <c r="AI197" s="16"/>
      <c r="AJ197" s="16"/>
      <c r="AK197" s="1"/>
      <c r="AL197" s="2"/>
      <c r="AM197" s="2"/>
      <c r="AN197" s="2"/>
      <c r="AO197" s="2"/>
      <c r="AP197" s="2"/>
      <c r="AQ197" s="2"/>
      <c r="AR197" s="2"/>
      <c r="AS197" s="2"/>
      <c r="AT197" s="2"/>
      <c r="AU197" s="2"/>
      <c r="AV197" s="16"/>
      <c r="AW197" s="16"/>
      <c r="AX197" s="16"/>
      <c r="AY197" s="16"/>
      <c r="AZ197" s="16"/>
      <c r="BA197" s="16"/>
      <c r="BB197" s="16"/>
      <c r="BC197" s="16"/>
      <c r="BD197" s="16"/>
      <c r="BE197" s="16"/>
    </row>
    <row r="198" spans="1:57" x14ac:dyDescent="0.3">
      <c r="A198" s="30"/>
      <c r="B198" s="20"/>
      <c r="C198" s="16"/>
      <c r="D198" s="16"/>
      <c r="E198" s="16"/>
      <c r="F198" s="16"/>
      <c r="G198" s="16"/>
      <c r="H198" s="16"/>
      <c r="I198" s="16"/>
      <c r="J198" s="16"/>
      <c r="K198" s="16"/>
      <c r="L198" s="16"/>
      <c r="M198" s="16"/>
      <c r="N198" s="16"/>
      <c r="O198" s="16"/>
      <c r="P198" s="16"/>
      <c r="Q198" s="2"/>
      <c r="R198" s="2"/>
      <c r="S198" s="2"/>
      <c r="T198" s="2"/>
      <c r="U198" s="2"/>
      <c r="V198" s="2"/>
      <c r="W198" s="2"/>
      <c r="X198" s="2"/>
      <c r="Y198" s="2"/>
      <c r="Z198" s="2"/>
      <c r="AA198" s="16"/>
      <c r="AB198" s="16"/>
      <c r="AC198" s="16"/>
      <c r="AD198" s="16"/>
      <c r="AE198" s="16"/>
      <c r="AF198" s="16"/>
      <c r="AG198" s="16"/>
      <c r="AH198" s="16"/>
      <c r="AI198" s="16"/>
      <c r="AJ198" s="16"/>
      <c r="AK198" s="1"/>
      <c r="AL198" s="2"/>
      <c r="AM198" s="2"/>
      <c r="AN198" s="2"/>
      <c r="AO198" s="2"/>
      <c r="AP198" s="2"/>
      <c r="AQ198" s="2"/>
      <c r="AR198" s="2"/>
      <c r="AS198" s="2"/>
      <c r="AT198" s="2"/>
      <c r="AU198" s="2"/>
      <c r="AV198" s="16"/>
      <c r="AW198" s="16"/>
      <c r="AX198" s="16"/>
      <c r="AY198" s="16"/>
      <c r="AZ198" s="16"/>
      <c r="BA198" s="16"/>
      <c r="BB198" s="16"/>
      <c r="BC198" s="16"/>
      <c r="BD198" s="16"/>
      <c r="BE198" s="16"/>
    </row>
    <row r="199" spans="1:57" x14ac:dyDescent="0.3">
      <c r="A199" s="30"/>
      <c r="B199" s="20"/>
      <c r="C199" s="16"/>
      <c r="D199" s="16"/>
      <c r="E199" s="16"/>
      <c r="F199" s="16"/>
      <c r="G199" s="16"/>
      <c r="H199" s="16"/>
      <c r="I199" s="16"/>
      <c r="J199" s="16"/>
      <c r="K199" s="16"/>
      <c r="L199" s="16"/>
      <c r="M199" s="16"/>
      <c r="N199" s="16"/>
      <c r="O199" s="16"/>
      <c r="P199" s="16"/>
      <c r="Q199" s="2"/>
      <c r="R199" s="2"/>
      <c r="S199" s="2"/>
      <c r="T199" s="2"/>
      <c r="U199" s="2"/>
      <c r="V199" s="2"/>
      <c r="W199" s="2"/>
      <c r="X199" s="2"/>
      <c r="Y199" s="2"/>
      <c r="Z199" s="2"/>
      <c r="AA199" s="16"/>
      <c r="AB199" s="16"/>
      <c r="AC199" s="16"/>
      <c r="AD199" s="16"/>
      <c r="AE199" s="16"/>
      <c r="AF199" s="16"/>
      <c r="AG199" s="16"/>
      <c r="AH199" s="16"/>
      <c r="AI199" s="16"/>
      <c r="AJ199" s="16"/>
      <c r="AK199" s="1"/>
      <c r="AL199" s="2"/>
      <c r="AM199" s="2"/>
      <c r="AN199" s="2"/>
      <c r="AO199" s="2"/>
      <c r="AP199" s="2"/>
      <c r="AQ199" s="2"/>
      <c r="AR199" s="2"/>
      <c r="AS199" s="2"/>
      <c r="AT199" s="2"/>
      <c r="AU199" s="2"/>
      <c r="AV199" s="16"/>
      <c r="AW199" s="16"/>
      <c r="AX199" s="16"/>
      <c r="AY199" s="16"/>
      <c r="AZ199" s="16"/>
      <c r="BA199" s="16"/>
      <c r="BB199" s="16"/>
      <c r="BC199" s="16"/>
      <c r="BD199" s="16"/>
      <c r="BE199" s="16"/>
    </row>
    <row r="200" spans="1:57" x14ac:dyDescent="0.3">
      <c r="A200" s="30"/>
      <c r="B200" s="20"/>
      <c r="C200" s="16"/>
      <c r="D200" s="16"/>
      <c r="E200" s="16"/>
      <c r="F200" s="16"/>
      <c r="G200" s="16"/>
      <c r="H200" s="16"/>
      <c r="I200" s="16"/>
      <c r="J200" s="16"/>
      <c r="K200" s="16"/>
      <c r="L200" s="16"/>
      <c r="M200" s="16"/>
      <c r="N200" s="16"/>
      <c r="O200" s="16"/>
      <c r="P200" s="16"/>
      <c r="Q200" s="2"/>
      <c r="R200" s="2"/>
      <c r="S200" s="2"/>
      <c r="T200" s="2"/>
      <c r="U200" s="2"/>
      <c r="V200" s="2"/>
      <c r="W200" s="2"/>
      <c r="X200" s="2"/>
      <c r="Y200" s="2"/>
      <c r="Z200" s="2"/>
      <c r="AA200" s="16"/>
      <c r="AB200" s="16"/>
      <c r="AC200" s="16"/>
      <c r="AD200" s="16"/>
      <c r="AE200" s="16"/>
      <c r="AF200" s="16"/>
      <c r="AG200" s="16"/>
      <c r="AH200" s="16"/>
      <c r="AI200" s="16"/>
      <c r="AJ200" s="16"/>
      <c r="AK200" s="1"/>
      <c r="AL200" s="2"/>
      <c r="AM200" s="2"/>
      <c r="AN200" s="2"/>
      <c r="AO200" s="2"/>
      <c r="AP200" s="2"/>
      <c r="AQ200" s="2"/>
      <c r="AR200" s="2"/>
      <c r="AS200" s="2"/>
      <c r="AT200" s="2"/>
      <c r="AU200" s="2"/>
      <c r="AV200" s="16"/>
      <c r="AW200" s="16"/>
      <c r="AX200" s="16"/>
      <c r="AY200" s="16"/>
      <c r="AZ200" s="16"/>
      <c r="BA200" s="16"/>
      <c r="BB200" s="16"/>
      <c r="BC200" s="16"/>
      <c r="BD200" s="16"/>
      <c r="BE200" s="16"/>
    </row>
    <row r="201" spans="1:57" x14ac:dyDescent="0.3">
      <c r="A201" s="30"/>
      <c r="B201" s="20"/>
      <c r="C201" s="16"/>
      <c r="D201" s="16"/>
      <c r="E201" s="16"/>
      <c r="F201" s="16"/>
      <c r="G201" s="16"/>
      <c r="H201" s="16"/>
      <c r="I201" s="16"/>
      <c r="J201" s="16"/>
      <c r="K201" s="16"/>
      <c r="L201" s="16"/>
      <c r="M201" s="16"/>
      <c r="N201" s="16"/>
      <c r="O201" s="16"/>
      <c r="P201" s="16"/>
      <c r="Q201" s="2"/>
      <c r="R201" s="16"/>
      <c r="S201" s="16"/>
      <c r="T201" s="16"/>
      <c r="U201" s="16"/>
      <c r="V201" s="16"/>
      <c r="W201" s="16"/>
      <c r="X201" s="16"/>
      <c r="Y201" s="16"/>
      <c r="Z201" s="16"/>
      <c r="AA201" s="16"/>
      <c r="AB201" s="16"/>
      <c r="AC201" s="16"/>
      <c r="AD201" s="16"/>
      <c r="AE201" s="16"/>
      <c r="AF201" s="16"/>
      <c r="AG201" s="16"/>
      <c r="AH201" s="16"/>
      <c r="AI201" s="16"/>
      <c r="AJ201" s="16"/>
      <c r="AK201" s="1"/>
      <c r="AL201" s="2"/>
      <c r="AM201" s="2"/>
      <c r="AN201" s="2"/>
      <c r="AO201" s="2"/>
      <c r="AP201" s="2"/>
      <c r="AQ201" s="2"/>
      <c r="AR201" s="2"/>
      <c r="AS201" s="2"/>
      <c r="AT201" s="2"/>
      <c r="AU201" s="2"/>
      <c r="AV201" s="16"/>
      <c r="AW201" s="16"/>
      <c r="AX201" s="16"/>
      <c r="AY201" s="16"/>
      <c r="AZ201" s="16"/>
      <c r="BA201" s="16"/>
      <c r="BB201" s="16"/>
      <c r="BC201" s="16"/>
      <c r="BD201" s="16"/>
      <c r="BE201" s="16"/>
    </row>
    <row r="202" spans="1:57" x14ac:dyDescent="0.3">
      <c r="A202" s="24"/>
      <c r="B202" s="21"/>
      <c r="C202" s="31"/>
      <c r="D202" s="31"/>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22"/>
      <c r="AC202" s="22"/>
      <c r="AD202" s="22"/>
      <c r="AE202" s="22"/>
      <c r="AF202" s="22"/>
      <c r="AG202" s="22"/>
      <c r="AH202" s="22"/>
      <c r="AI202" s="22"/>
      <c r="AJ202" s="22"/>
      <c r="AK202" s="22"/>
      <c r="AL202" s="22"/>
      <c r="AM202" s="22"/>
      <c r="AN202" s="22"/>
      <c r="AO202" s="22"/>
      <c r="AP202" s="22"/>
      <c r="AQ202" s="22"/>
      <c r="AR202" s="22"/>
      <c r="AS202" s="22"/>
      <c r="AT202" s="22"/>
      <c r="AU202" s="22"/>
      <c r="AV202" s="22"/>
      <c r="AW202" s="22"/>
      <c r="AX202" s="22"/>
      <c r="AY202" s="22"/>
      <c r="AZ202" s="22"/>
      <c r="BA202" s="22"/>
      <c r="BB202" s="22"/>
      <c r="BC202" s="22"/>
      <c r="BD202" s="22"/>
      <c r="BE202" s="22"/>
    </row>
    <row r="203" spans="1:57" x14ac:dyDescent="0.3">
      <c r="A203" s="23"/>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1"/>
      <c r="AE203" s="21"/>
      <c r="AF203" s="21"/>
      <c r="AG203" s="21"/>
      <c r="AH203" s="21"/>
      <c r="AI203" s="21"/>
      <c r="AJ203" s="21"/>
      <c r="AK203" s="21"/>
      <c r="AL203" s="21"/>
      <c r="AM203" s="21"/>
      <c r="AN203" s="21"/>
      <c r="AO203" s="21"/>
      <c r="AP203" s="21"/>
      <c r="AQ203" s="21"/>
      <c r="AR203" s="21"/>
      <c r="AS203" s="21"/>
      <c r="AT203" s="21"/>
      <c r="AU203" s="21"/>
      <c r="AV203" s="24"/>
      <c r="AW203" s="24"/>
      <c r="AX203" s="24"/>
      <c r="AY203" s="24"/>
      <c r="AZ203" s="24"/>
      <c r="BA203" s="24"/>
      <c r="BB203" s="24"/>
      <c r="BC203" s="25"/>
      <c r="BD203" s="24"/>
      <c r="BE203" s="24"/>
    </row>
    <row r="204" spans="1:57" x14ac:dyDescent="0.3">
      <c r="A204" s="30"/>
      <c r="B204" s="26"/>
      <c r="C204" s="16"/>
      <c r="D204" s="16"/>
      <c r="E204" s="16"/>
      <c r="F204" s="16"/>
      <c r="G204" s="16"/>
      <c r="H204" s="16"/>
      <c r="I204" s="16"/>
      <c r="J204" s="16"/>
      <c r="K204" s="16"/>
      <c r="L204" s="16"/>
      <c r="M204" s="16"/>
      <c r="N204" s="16"/>
      <c r="O204" s="16"/>
      <c r="P204" s="16"/>
      <c r="Q204" s="2"/>
      <c r="R204" s="16"/>
      <c r="S204" s="16"/>
      <c r="T204" s="16"/>
      <c r="U204" s="16"/>
      <c r="V204" s="16"/>
      <c r="W204" s="16"/>
      <c r="X204" s="16"/>
      <c r="Y204" s="16"/>
      <c r="Z204" s="16"/>
      <c r="AA204" s="16"/>
      <c r="AB204" s="16"/>
      <c r="AC204" s="16"/>
      <c r="AD204" s="16"/>
      <c r="AE204" s="16"/>
      <c r="AF204" s="16"/>
      <c r="AG204" s="16"/>
      <c r="AH204" s="16"/>
      <c r="AI204" s="16"/>
      <c r="AJ204" s="16"/>
      <c r="AK204" s="1"/>
      <c r="AL204" s="2"/>
      <c r="AM204" s="2"/>
      <c r="AN204" s="2"/>
      <c r="AO204" s="2"/>
      <c r="AP204" s="2"/>
      <c r="AQ204" s="2"/>
      <c r="AR204" s="2"/>
      <c r="AS204" s="2"/>
      <c r="AT204" s="2"/>
      <c r="AU204" s="2"/>
      <c r="AV204" s="2"/>
      <c r="AW204" s="2"/>
      <c r="AX204" s="2"/>
      <c r="AY204" s="2"/>
      <c r="AZ204" s="2"/>
      <c r="BA204" s="2"/>
      <c r="BB204" s="2"/>
      <c r="BC204" s="2"/>
      <c r="BD204" s="2"/>
      <c r="BE204" s="2"/>
    </row>
    <row r="205" spans="1:57" x14ac:dyDescent="0.3">
      <c r="A205" s="30"/>
      <c r="B205" s="20"/>
      <c r="C205" s="16"/>
      <c r="D205" s="16"/>
      <c r="E205" s="16"/>
      <c r="F205" s="16"/>
      <c r="G205" s="16"/>
      <c r="H205" s="16"/>
      <c r="I205" s="16"/>
      <c r="J205" s="16"/>
      <c r="K205" s="16"/>
      <c r="L205" s="16"/>
      <c r="M205" s="16"/>
      <c r="N205" s="16"/>
      <c r="O205" s="16"/>
      <c r="P205" s="16"/>
      <c r="Q205" s="2"/>
      <c r="R205" s="2"/>
      <c r="S205" s="2"/>
      <c r="T205" s="2"/>
      <c r="U205" s="2"/>
      <c r="V205" s="2"/>
      <c r="W205" s="2"/>
      <c r="X205" s="2"/>
      <c r="Y205" s="2"/>
      <c r="Z205" s="2"/>
      <c r="AA205" s="16"/>
      <c r="AB205" s="16"/>
      <c r="AC205" s="16"/>
      <c r="AD205" s="16"/>
      <c r="AE205" s="16"/>
      <c r="AF205" s="16"/>
      <c r="AG205" s="16"/>
      <c r="AH205" s="16"/>
      <c r="AI205" s="16"/>
      <c r="AJ205" s="16"/>
      <c r="AK205" s="1"/>
      <c r="AL205" s="2"/>
      <c r="AM205" s="2"/>
      <c r="AN205" s="2"/>
      <c r="AO205" s="2"/>
      <c r="AP205" s="2"/>
      <c r="AQ205" s="2"/>
      <c r="AR205" s="2"/>
      <c r="AS205" s="2"/>
      <c r="AT205" s="2"/>
      <c r="AU205" s="2"/>
      <c r="AV205" s="2"/>
      <c r="AW205" s="2"/>
      <c r="AX205" s="2"/>
      <c r="AY205" s="2"/>
      <c r="AZ205" s="2"/>
      <c r="BA205" s="2"/>
      <c r="BB205" s="2"/>
      <c r="BC205" s="2"/>
      <c r="BD205" s="2"/>
      <c r="BE205" s="2"/>
    </row>
    <row r="206" spans="1:57" x14ac:dyDescent="0.3">
      <c r="A206" s="30"/>
      <c r="B206" s="20"/>
      <c r="C206" s="16"/>
      <c r="D206" s="16"/>
      <c r="E206" s="16"/>
      <c r="F206" s="16"/>
      <c r="G206" s="16"/>
      <c r="H206" s="16"/>
      <c r="I206" s="16"/>
      <c r="J206" s="16"/>
      <c r="K206" s="16"/>
      <c r="L206" s="16"/>
      <c r="M206" s="16"/>
      <c r="N206" s="16"/>
      <c r="O206" s="16"/>
      <c r="P206" s="16"/>
      <c r="Q206" s="2"/>
      <c r="R206" s="2"/>
      <c r="S206" s="2"/>
      <c r="T206" s="2"/>
      <c r="U206" s="2"/>
      <c r="V206" s="2"/>
      <c r="W206" s="2"/>
      <c r="X206" s="2"/>
      <c r="Y206" s="2"/>
      <c r="Z206" s="2"/>
      <c r="AA206" s="16"/>
      <c r="AB206" s="16"/>
      <c r="AC206" s="16"/>
      <c r="AD206" s="16"/>
      <c r="AE206" s="16"/>
      <c r="AF206" s="16"/>
      <c r="AG206" s="16"/>
      <c r="AH206" s="16"/>
      <c r="AI206" s="16"/>
      <c r="AJ206" s="16"/>
      <c r="AK206" s="1"/>
      <c r="AL206" s="2"/>
      <c r="AM206" s="2"/>
      <c r="AN206" s="2"/>
      <c r="AO206" s="2"/>
      <c r="AP206" s="2"/>
      <c r="AQ206" s="2"/>
      <c r="AR206" s="2"/>
      <c r="AS206" s="2"/>
      <c r="AT206" s="2"/>
      <c r="AU206" s="2"/>
      <c r="AV206" s="2"/>
      <c r="AW206" s="2"/>
      <c r="AX206" s="2"/>
      <c r="AY206" s="2"/>
      <c r="AZ206" s="2"/>
      <c r="BA206" s="2"/>
      <c r="BB206" s="2"/>
      <c r="BC206" s="2"/>
      <c r="BD206" s="2"/>
      <c r="BE206" s="2"/>
    </row>
    <row r="207" spans="1:57" x14ac:dyDescent="0.3">
      <c r="A207" s="30"/>
      <c r="B207" s="20"/>
      <c r="C207" s="16"/>
      <c r="D207" s="16"/>
      <c r="E207" s="16"/>
      <c r="F207" s="16"/>
      <c r="G207" s="16"/>
      <c r="H207" s="16"/>
      <c r="I207" s="16"/>
      <c r="J207" s="16"/>
      <c r="K207" s="16"/>
      <c r="L207" s="16"/>
      <c r="M207" s="16"/>
      <c r="N207" s="16"/>
      <c r="O207" s="16"/>
      <c r="P207" s="16"/>
      <c r="Q207" s="2"/>
      <c r="R207" s="2"/>
      <c r="S207" s="2"/>
      <c r="T207" s="2"/>
      <c r="U207" s="2"/>
      <c r="V207" s="2"/>
      <c r="W207" s="2"/>
      <c r="X207" s="2"/>
      <c r="Y207" s="2"/>
      <c r="Z207" s="2"/>
      <c r="AA207" s="16"/>
      <c r="AB207" s="16"/>
      <c r="AC207" s="16"/>
      <c r="AD207" s="16"/>
      <c r="AE207" s="16"/>
      <c r="AF207" s="16"/>
      <c r="AG207" s="16"/>
      <c r="AH207" s="16"/>
      <c r="AI207" s="16"/>
      <c r="AJ207" s="16"/>
      <c r="AK207" s="1"/>
      <c r="AL207" s="2"/>
      <c r="AM207" s="2"/>
      <c r="AN207" s="2"/>
      <c r="AO207" s="2"/>
      <c r="AP207" s="2"/>
      <c r="AQ207" s="2"/>
      <c r="AR207" s="2"/>
      <c r="AS207" s="2"/>
      <c r="AT207" s="2"/>
      <c r="AU207" s="2"/>
      <c r="AV207" s="2"/>
      <c r="AW207" s="2"/>
      <c r="AX207" s="2"/>
      <c r="AY207" s="2"/>
      <c r="AZ207" s="2"/>
      <c r="BA207" s="2"/>
      <c r="BB207" s="2"/>
      <c r="BC207" s="2"/>
      <c r="BD207" s="2"/>
      <c r="BE207" s="2"/>
    </row>
    <row r="208" spans="1:57" x14ac:dyDescent="0.3">
      <c r="A208" s="30"/>
      <c r="B208" s="20"/>
      <c r="C208" s="16"/>
      <c r="D208" s="16"/>
      <c r="E208" s="16"/>
      <c r="F208" s="16"/>
      <c r="G208" s="16"/>
      <c r="H208" s="16"/>
      <c r="I208" s="16"/>
      <c r="J208" s="16"/>
      <c r="K208" s="16"/>
      <c r="L208" s="16"/>
      <c r="M208" s="16"/>
      <c r="N208" s="16"/>
      <c r="O208" s="16"/>
      <c r="P208" s="16"/>
      <c r="Q208" s="2"/>
      <c r="R208" s="2"/>
      <c r="S208" s="2"/>
      <c r="T208" s="2"/>
      <c r="U208" s="2"/>
      <c r="V208" s="2"/>
      <c r="W208" s="2"/>
      <c r="X208" s="2"/>
      <c r="Y208" s="2"/>
      <c r="Z208" s="2"/>
      <c r="AA208" s="16"/>
      <c r="AB208" s="16"/>
      <c r="AC208" s="16"/>
      <c r="AD208" s="16"/>
      <c r="AE208" s="16"/>
      <c r="AF208" s="16"/>
      <c r="AG208" s="16"/>
      <c r="AH208" s="16"/>
      <c r="AI208" s="16"/>
      <c r="AJ208" s="16"/>
      <c r="AK208" s="1"/>
      <c r="AL208" s="2"/>
      <c r="AM208" s="2"/>
      <c r="AN208" s="2"/>
      <c r="AO208" s="2"/>
      <c r="AP208" s="2"/>
      <c r="AQ208" s="2"/>
      <c r="AR208" s="2"/>
      <c r="AS208" s="2"/>
      <c r="AT208" s="2"/>
      <c r="AU208" s="2"/>
      <c r="AV208" s="2"/>
      <c r="AW208" s="2"/>
      <c r="AX208" s="2"/>
      <c r="AY208" s="2"/>
      <c r="AZ208" s="2"/>
      <c r="BA208" s="2"/>
      <c r="BB208" s="2"/>
      <c r="BC208" s="2"/>
      <c r="BD208" s="2"/>
      <c r="BE208" s="2"/>
    </row>
    <row r="209" spans="1:57" x14ac:dyDescent="0.3">
      <c r="A209" s="30"/>
      <c r="B209" s="20"/>
      <c r="C209" s="16"/>
      <c r="D209" s="16"/>
      <c r="E209" s="16"/>
      <c r="F209" s="16"/>
      <c r="G209" s="16"/>
      <c r="H209" s="16"/>
      <c r="I209" s="16"/>
      <c r="J209" s="16"/>
      <c r="K209" s="16"/>
      <c r="L209" s="16"/>
      <c r="M209" s="16"/>
      <c r="N209" s="16"/>
      <c r="O209" s="16"/>
      <c r="P209" s="16"/>
      <c r="Q209" s="2"/>
      <c r="R209" s="2"/>
      <c r="S209" s="2"/>
      <c r="T209" s="2"/>
      <c r="U209" s="2"/>
      <c r="V209" s="2"/>
      <c r="W209" s="2"/>
      <c r="X209" s="2"/>
      <c r="Y209" s="2"/>
      <c r="Z209" s="2"/>
      <c r="AA209" s="16"/>
      <c r="AB209" s="16"/>
      <c r="AC209" s="16"/>
      <c r="AD209" s="16"/>
      <c r="AE209" s="16"/>
      <c r="AF209" s="16"/>
      <c r="AG209" s="16"/>
      <c r="AH209" s="16"/>
      <c r="AI209" s="16"/>
      <c r="AJ209" s="16"/>
      <c r="AK209" s="1"/>
      <c r="AL209" s="2"/>
      <c r="AM209" s="2"/>
      <c r="AN209" s="2"/>
      <c r="AO209" s="2"/>
      <c r="AP209" s="2"/>
      <c r="AQ209" s="2"/>
      <c r="AR209" s="2"/>
      <c r="AS209" s="2"/>
      <c r="AT209" s="2"/>
      <c r="AU209" s="2"/>
      <c r="AV209" s="2"/>
      <c r="AW209" s="2"/>
      <c r="AX209" s="2"/>
      <c r="AY209" s="2"/>
      <c r="AZ209" s="2"/>
      <c r="BA209" s="2"/>
      <c r="BB209" s="2"/>
      <c r="BC209" s="2"/>
      <c r="BD209" s="2"/>
      <c r="BE209" s="2"/>
    </row>
    <row r="210" spans="1:57" x14ac:dyDescent="0.3">
      <c r="A210" s="30"/>
      <c r="B210" s="20"/>
      <c r="C210" s="16"/>
      <c r="D210" s="16"/>
      <c r="E210" s="16"/>
      <c r="F210" s="16"/>
      <c r="G210" s="16"/>
      <c r="H210" s="16"/>
      <c r="I210" s="16"/>
      <c r="J210" s="16"/>
      <c r="K210" s="16"/>
      <c r="L210" s="16"/>
      <c r="M210" s="16"/>
      <c r="N210" s="16"/>
      <c r="O210" s="16"/>
      <c r="P210" s="16"/>
      <c r="Q210" s="2"/>
      <c r="R210" s="2"/>
      <c r="S210" s="2"/>
      <c r="T210" s="2"/>
      <c r="U210" s="2"/>
      <c r="V210" s="2"/>
      <c r="W210" s="2"/>
      <c r="X210" s="2"/>
      <c r="Y210" s="2"/>
      <c r="Z210" s="2"/>
      <c r="AA210" s="16"/>
      <c r="AB210" s="16"/>
      <c r="AC210" s="16"/>
      <c r="AD210" s="16"/>
      <c r="AE210" s="16"/>
      <c r="AF210" s="16"/>
      <c r="AG210" s="16"/>
      <c r="AH210" s="16"/>
      <c r="AI210" s="16"/>
      <c r="AJ210" s="16"/>
      <c r="AK210" s="1"/>
      <c r="AL210" s="2"/>
      <c r="AM210" s="2"/>
      <c r="AN210" s="2"/>
      <c r="AO210" s="2"/>
      <c r="AP210" s="2"/>
      <c r="AQ210" s="2"/>
      <c r="AR210" s="2"/>
      <c r="AS210" s="2"/>
      <c r="AT210" s="2"/>
      <c r="AU210" s="2"/>
      <c r="AV210" s="2"/>
      <c r="AW210" s="2"/>
      <c r="AX210" s="2"/>
      <c r="AY210" s="2"/>
      <c r="AZ210" s="2"/>
      <c r="BA210" s="2"/>
      <c r="BB210" s="2"/>
      <c r="BC210" s="2"/>
      <c r="BD210" s="2"/>
      <c r="BE210" s="2"/>
    </row>
    <row r="211" spans="1:57" x14ac:dyDescent="0.3">
      <c r="A211" s="30"/>
      <c r="B211" s="20"/>
      <c r="C211" s="16"/>
      <c r="D211" s="16"/>
      <c r="E211" s="16"/>
      <c r="F211" s="16"/>
      <c r="G211" s="16"/>
      <c r="H211" s="16"/>
      <c r="I211" s="16"/>
      <c r="J211" s="16"/>
      <c r="K211" s="16"/>
      <c r="L211" s="16"/>
      <c r="M211" s="16"/>
      <c r="N211" s="16"/>
      <c r="O211" s="16"/>
      <c r="P211" s="16"/>
      <c r="Q211" s="2"/>
      <c r="R211" s="2"/>
      <c r="S211" s="2"/>
      <c r="T211" s="2"/>
      <c r="U211" s="2"/>
      <c r="V211" s="2"/>
      <c r="W211" s="2"/>
      <c r="X211" s="2"/>
      <c r="Y211" s="2"/>
      <c r="Z211" s="2"/>
      <c r="AA211" s="16"/>
      <c r="AB211" s="16"/>
      <c r="AC211" s="16"/>
      <c r="AD211" s="16"/>
      <c r="AE211" s="16"/>
      <c r="AF211" s="16"/>
      <c r="AG211" s="16"/>
      <c r="AH211" s="16"/>
      <c r="AI211" s="16"/>
      <c r="AJ211" s="16"/>
      <c r="AK211" s="1"/>
      <c r="AL211" s="2"/>
      <c r="AM211" s="2"/>
      <c r="AN211" s="2"/>
      <c r="AO211" s="2"/>
      <c r="AP211" s="2"/>
      <c r="AQ211" s="2"/>
      <c r="AR211" s="2"/>
      <c r="AS211" s="2"/>
      <c r="AT211" s="2"/>
      <c r="AU211" s="2"/>
      <c r="AV211" s="2"/>
      <c r="AW211" s="2"/>
      <c r="AX211" s="2"/>
      <c r="AY211" s="2"/>
      <c r="AZ211" s="2"/>
      <c r="BA211" s="2"/>
      <c r="BB211" s="2"/>
      <c r="BC211" s="2"/>
      <c r="BD211" s="2"/>
      <c r="BE211" s="2"/>
    </row>
    <row r="212" spans="1:57" x14ac:dyDescent="0.3">
      <c r="A212" s="30"/>
      <c r="B212" s="20"/>
      <c r="C212" s="16"/>
      <c r="D212" s="16"/>
      <c r="E212" s="16"/>
      <c r="F212" s="16"/>
      <c r="G212" s="16"/>
      <c r="H212" s="16"/>
      <c r="I212" s="16"/>
      <c r="J212" s="16"/>
      <c r="K212" s="16"/>
      <c r="L212" s="16"/>
      <c r="M212" s="16"/>
      <c r="N212" s="16"/>
      <c r="O212" s="16"/>
      <c r="P212" s="16"/>
      <c r="Q212" s="2"/>
      <c r="R212" s="2"/>
      <c r="S212" s="2"/>
      <c r="T212" s="2"/>
      <c r="U212" s="2"/>
      <c r="V212" s="2"/>
      <c r="W212" s="2"/>
      <c r="X212" s="2"/>
      <c r="Y212" s="2"/>
      <c r="Z212" s="2"/>
      <c r="AA212" s="16"/>
      <c r="AB212" s="16"/>
      <c r="AC212" s="16"/>
      <c r="AD212" s="16"/>
      <c r="AE212" s="16"/>
      <c r="AF212" s="16"/>
      <c r="AG212" s="16"/>
      <c r="AH212" s="16"/>
      <c r="AI212" s="16"/>
      <c r="AJ212" s="16"/>
      <c r="AK212" s="1"/>
      <c r="AL212" s="2"/>
      <c r="AM212" s="2"/>
      <c r="AN212" s="2"/>
      <c r="AO212" s="2"/>
      <c r="AP212" s="2"/>
      <c r="AQ212" s="2"/>
      <c r="AR212" s="2"/>
      <c r="AS212" s="2"/>
      <c r="AT212" s="2"/>
      <c r="AU212" s="2"/>
      <c r="AV212" s="2"/>
      <c r="AW212" s="2"/>
      <c r="AX212" s="2"/>
      <c r="AY212" s="2"/>
      <c r="AZ212" s="2"/>
      <c r="BA212" s="2"/>
      <c r="BB212" s="2"/>
      <c r="BC212" s="2"/>
      <c r="BD212" s="2"/>
      <c r="BE212" s="2"/>
    </row>
    <row r="213" spans="1:57" x14ac:dyDescent="0.3">
      <c r="A213" s="30"/>
      <c r="B213" s="20"/>
      <c r="C213" s="16"/>
      <c r="D213" s="16"/>
      <c r="E213" s="16"/>
      <c r="F213" s="16"/>
      <c r="G213" s="16"/>
      <c r="H213" s="16"/>
      <c r="I213" s="16"/>
      <c r="J213" s="16"/>
      <c r="K213" s="16"/>
      <c r="L213" s="16"/>
      <c r="M213" s="16"/>
      <c r="N213" s="16"/>
      <c r="O213" s="16"/>
      <c r="P213" s="16"/>
      <c r="Q213" s="2"/>
      <c r="R213" s="2"/>
      <c r="S213" s="2"/>
      <c r="T213" s="2"/>
      <c r="U213" s="2"/>
      <c r="V213" s="2"/>
      <c r="W213" s="2"/>
      <c r="X213" s="2"/>
      <c r="Y213" s="2"/>
      <c r="Z213" s="2"/>
      <c r="AA213" s="16"/>
      <c r="AB213" s="16"/>
      <c r="AC213" s="16"/>
      <c r="AD213" s="16"/>
      <c r="AE213" s="16"/>
      <c r="AF213" s="16"/>
      <c r="AG213" s="16"/>
      <c r="AH213" s="16"/>
      <c r="AI213" s="16"/>
      <c r="AJ213" s="16"/>
      <c r="AK213" s="1"/>
      <c r="AL213" s="2"/>
      <c r="AM213" s="2"/>
      <c r="AN213" s="2"/>
      <c r="AO213" s="2"/>
      <c r="AP213" s="2"/>
      <c r="AQ213" s="2"/>
      <c r="AR213" s="2"/>
      <c r="AS213" s="2"/>
      <c r="AT213" s="2"/>
      <c r="AU213" s="2"/>
      <c r="AV213" s="2"/>
      <c r="AW213" s="2"/>
      <c r="AX213" s="2"/>
      <c r="AY213" s="2"/>
      <c r="AZ213" s="2"/>
      <c r="BA213" s="2"/>
      <c r="BB213" s="2"/>
      <c r="BC213" s="2"/>
      <c r="BD213" s="2"/>
      <c r="BE213" s="2"/>
    </row>
    <row r="214" spans="1:57" x14ac:dyDescent="0.3">
      <c r="A214" s="30"/>
      <c r="B214" s="20"/>
      <c r="C214" s="16"/>
      <c r="D214" s="16"/>
      <c r="E214" s="16"/>
      <c r="F214" s="16"/>
      <c r="G214" s="16"/>
      <c r="H214" s="16"/>
      <c r="I214" s="16"/>
      <c r="J214" s="16"/>
      <c r="K214" s="16"/>
      <c r="L214" s="16"/>
      <c r="M214" s="16"/>
      <c r="N214" s="16"/>
      <c r="O214" s="16"/>
      <c r="P214" s="16"/>
      <c r="Q214" s="2"/>
      <c r="R214" s="2"/>
      <c r="S214" s="2"/>
      <c r="T214" s="2"/>
      <c r="U214" s="2"/>
      <c r="V214" s="2"/>
      <c r="W214" s="2"/>
      <c r="X214" s="2"/>
      <c r="Y214" s="2"/>
      <c r="Z214" s="2"/>
      <c r="AA214" s="16"/>
      <c r="AB214" s="16"/>
      <c r="AC214" s="16"/>
      <c r="AD214" s="16"/>
      <c r="AE214" s="16"/>
      <c r="AF214" s="16"/>
      <c r="AG214" s="16"/>
      <c r="AH214" s="16"/>
      <c r="AI214" s="16"/>
      <c r="AJ214" s="16"/>
      <c r="AK214" s="1"/>
      <c r="AL214" s="2"/>
      <c r="AM214" s="2"/>
      <c r="AN214" s="2"/>
      <c r="AO214" s="2"/>
      <c r="AP214" s="2"/>
      <c r="AQ214" s="2"/>
      <c r="AR214" s="2"/>
      <c r="AS214" s="2"/>
      <c r="AT214" s="2"/>
      <c r="AU214" s="2"/>
      <c r="AV214" s="2"/>
      <c r="AW214" s="2"/>
      <c r="AX214" s="2"/>
      <c r="AY214" s="2"/>
      <c r="AZ214" s="2"/>
      <c r="BA214" s="2"/>
      <c r="BB214" s="2"/>
      <c r="BC214" s="2"/>
      <c r="BD214" s="2"/>
      <c r="BE214" s="2"/>
    </row>
    <row r="215" spans="1:57" x14ac:dyDescent="0.3">
      <c r="A215" s="30"/>
      <c r="B215" s="20"/>
      <c r="C215" s="16"/>
      <c r="D215" s="16"/>
      <c r="E215" s="16"/>
      <c r="F215" s="16"/>
      <c r="G215" s="16"/>
      <c r="H215" s="16"/>
      <c r="I215" s="16"/>
      <c r="J215" s="16"/>
      <c r="K215" s="16"/>
      <c r="L215" s="16"/>
      <c r="M215" s="16"/>
      <c r="N215" s="16"/>
      <c r="O215" s="16"/>
      <c r="P215" s="16"/>
      <c r="Q215" s="2"/>
      <c r="R215" s="2"/>
      <c r="S215" s="2"/>
      <c r="T215" s="2"/>
      <c r="U215" s="2"/>
      <c r="V215" s="2"/>
      <c r="W215" s="2"/>
      <c r="X215" s="2"/>
      <c r="Y215" s="2"/>
      <c r="Z215" s="2"/>
      <c r="AA215" s="16"/>
      <c r="AB215" s="16"/>
      <c r="AC215" s="16"/>
      <c r="AD215" s="16"/>
      <c r="AE215" s="16"/>
      <c r="AF215" s="16"/>
      <c r="AG215" s="16"/>
      <c r="AH215" s="16"/>
      <c r="AI215" s="16"/>
      <c r="AJ215" s="16"/>
      <c r="AK215" s="1"/>
      <c r="AL215" s="2"/>
      <c r="AM215" s="2"/>
      <c r="AN215" s="2"/>
      <c r="AO215" s="2"/>
      <c r="AP215" s="2"/>
      <c r="AQ215" s="2"/>
      <c r="AR215" s="2"/>
      <c r="AS215" s="2"/>
      <c r="AT215" s="2"/>
      <c r="AU215" s="2"/>
      <c r="AV215" s="2"/>
      <c r="AW215" s="2"/>
      <c r="AX215" s="2"/>
      <c r="AY215" s="2"/>
      <c r="AZ215" s="2"/>
      <c r="BA215" s="2"/>
      <c r="BB215" s="2"/>
      <c r="BC215" s="2"/>
      <c r="BD215" s="2"/>
      <c r="BE215" s="2"/>
    </row>
    <row r="216" spans="1:57" x14ac:dyDescent="0.3">
      <c r="A216" s="30"/>
      <c r="B216" s="20"/>
      <c r="C216" s="16"/>
      <c r="D216" s="16"/>
      <c r="E216" s="16"/>
      <c r="F216" s="16"/>
      <c r="G216" s="16"/>
      <c r="H216" s="16"/>
      <c r="I216" s="16"/>
      <c r="J216" s="16"/>
      <c r="K216" s="16"/>
      <c r="L216" s="16"/>
      <c r="M216" s="16"/>
      <c r="N216" s="16"/>
      <c r="O216" s="16"/>
      <c r="P216" s="16"/>
      <c r="Q216" s="2"/>
      <c r="R216" s="2"/>
      <c r="S216" s="2"/>
      <c r="T216" s="2"/>
      <c r="U216" s="2"/>
      <c r="V216" s="2"/>
      <c r="W216" s="2"/>
      <c r="X216" s="2"/>
      <c r="Y216" s="2"/>
      <c r="Z216" s="2"/>
      <c r="AA216" s="16"/>
      <c r="AB216" s="16"/>
      <c r="AC216" s="16"/>
      <c r="AD216" s="16"/>
      <c r="AE216" s="16"/>
      <c r="AF216" s="16"/>
      <c r="AG216" s="16"/>
      <c r="AH216" s="16"/>
      <c r="AI216" s="16"/>
      <c r="AJ216" s="16"/>
      <c r="AK216" s="1"/>
      <c r="AL216" s="2"/>
      <c r="AM216" s="2"/>
      <c r="AN216" s="2"/>
      <c r="AO216" s="2"/>
      <c r="AP216" s="2"/>
      <c r="AQ216" s="2"/>
      <c r="AR216" s="2"/>
      <c r="AS216" s="2"/>
      <c r="AT216" s="2"/>
      <c r="AU216" s="2"/>
      <c r="AV216" s="2"/>
      <c r="AW216" s="2"/>
      <c r="AX216" s="2"/>
      <c r="AY216" s="2"/>
      <c r="AZ216" s="2"/>
      <c r="BA216" s="2"/>
      <c r="BB216" s="2"/>
      <c r="BC216" s="2"/>
      <c r="BD216" s="2"/>
      <c r="BE216" s="2"/>
    </row>
    <row r="217" spans="1:57" x14ac:dyDescent="0.3">
      <c r="A217" s="30"/>
      <c r="B217" s="20"/>
      <c r="C217" s="16"/>
      <c r="D217" s="16"/>
      <c r="E217" s="16"/>
      <c r="F217" s="16"/>
      <c r="G217" s="16"/>
      <c r="H217" s="16"/>
      <c r="I217" s="16"/>
      <c r="J217" s="16"/>
      <c r="K217" s="16"/>
      <c r="L217" s="16"/>
      <c r="M217" s="16"/>
      <c r="N217" s="16"/>
      <c r="O217" s="16"/>
      <c r="P217" s="16"/>
      <c r="Q217" s="2"/>
      <c r="R217" s="2"/>
      <c r="S217" s="2"/>
      <c r="T217" s="2"/>
      <c r="U217" s="2"/>
      <c r="V217" s="2"/>
      <c r="W217" s="2"/>
      <c r="X217" s="2"/>
      <c r="Y217" s="2"/>
      <c r="Z217" s="2"/>
      <c r="AA217" s="16"/>
      <c r="AB217" s="16"/>
      <c r="AC217" s="16"/>
      <c r="AD217" s="16"/>
      <c r="AE217" s="16"/>
      <c r="AF217" s="16"/>
      <c r="AG217" s="16"/>
      <c r="AH217" s="16"/>
      <c r="AI217" s="16"/>
      <c r="AJ217" s="16"/>
      <c r="AK217" s="1"/>
      <c r="AL217" s="2"/>
      <c r="AM217" s="2"/>
      <c r="AN217" s="2"/>
      <c r="AO217" s="2"/>
      <c r="AP217" s="2"/>
      <c r="AQ217" s="2"/>
      <c r="AR217" s="2"/>
      <c r="AS217" s="2"/>
      <c r="AT217" s="2"/>
      <c r="AU217" s="2"/>
      <c r="AV217" s="2"/>
      <c r="AW217" s="2"/>
      <c r="AX217" s="2"/>
      <c r="AY217" s="2"/>
      <c r="AZ217" s="2"/>
      <c r="BA217" s="2"/>
      <c r="BB217" s="2"/>
      <c r="BC217" s="2"/>
      <c r="BD217" s="2"/>
      <c r="BE217" s="2"/>
    </row>
    <row r="218" spans="1:57" x14ac:dyDescent="0.3">
      <c r="A218" s="30"/>
      <c r="B218" s="20"/>
      <c r="C218" s="16"/>
      <c r="D218" s="16"/>
      <c r="E218" s="16"/>
      <c r="F218" s="16"/>
      <c r="G218" s="16"/>
      <c r="H218" s="16"/>
      <c r="I218" s="16"/>
      <c r="J218" s="16"/>
      <c r="K218" s="16"/>
      <c r="L218" s="16"/>
      <c r="M218" s="16"/>
      <c r="N218" s="16"/>
      <c r="O218" s="16"/>
      <c r="P218" s="16"/>
      <c r="Q218" s="2"/>
      <c r="R218" s="2"/>
      <c r="S218" s="2"/>
      <c r="T218" s="2"/>
      <c r="U218" s="2"/>
      <c r="V218" s="2"/>
      <c r="W218" s="2"/>
      <c r="X218" s="2"/>
      <c r="Y218" s="2"/>
      <c r="Z218" s="2"/>
      <c r="AA218" s="16"/>
      <c r="AB218" s="16"/>
      <c r="AC218" s="16"/>
      <c r="AD218" s="16"/>
      <c r="AE218" s="16"/>
      <c r="AF218" s="16"/>
      <c r="AG218" s="16"/>
      <c r="AH218" s="16"/>
      <c r="AI218" s="16"/>
      <c r="AJ218" s="16"/>
      <c r="AK218" s="1"/>
      <c r="AL218" s="2"/>
      <c r="AM218" s="2"/>
      <c r="AN218" s="2"/>
      <c r="AO218" s="2"/>
      <c r="AP218" s="2"/>
      <c r="AQ218" s="2"/>
      <c r="AR218" s="2"/>
      <c r="AS218" s="2"/>
      <c r="AT218" s="2"/>
      <c r="AU218" s="2"/>
      <c r="AV218" s="2"/>
      <c r="AW218" s="2"/>
      <c r="AX218" s="2"/>
      <c r="AY218" s="2"/>
      <c r="AZ218" s="2"/>
      <c r="BA218" s="2"/>
      <c r="BB218" s="2"/>
      <c r="BC218" s="2"/>
      <c r="BD218" s="2"/>
      <c r="BE218" s="2"/>
    </row>
    <row r="219" spans="1:57" x14ac:dyDescent="0.3">
      <c r="A219" s="30"/>
      <c r="B219" s="20"/>
      <c r="C219" s="16"/>
      <c r="D219" s="16"/>
      <c r="E219" s="16"/>
      <c r="F219" s="16"/>
      <c r="G219" s="16"/>
      <c r="H219" s="16"/>
      <c r="I219" s="16"/>
      <c r="J219" s="16"/>
      <c r="K219" s="16"/>
      <c r="L219" s="16"/>
      <c r="M219" s="16"/>
      <c r="N219" s="16"/>
      <c r="O219" s="16"/>
      <c r="P219" s="16"/>
      <c r="Q219" s="2"/>
      <c r="R219" s="2"/>
      <c r="S219" s="2"/>
      <c r="T219" s="2"/>
      <c r="U219" s="2"/>
      <c r="V219" s="2"/>
      <c r="W219" s="2"/>
      <c r="X219" s="2"/>
      <c r="Y219" s="2"/>
      <c r="Z219" s="2"/>
      <c r="AA219" s="16"/>
      <c r="AB219" s="16"/>
      <c r="AC219" s="16"/>
      <c r="AD219" s="16"/>
      <c r="AE219" s="16"/>
      <c r="AF219" s="16"/>
      <c r="AG219" s="16"/>
      <c r="AH219" s="16"/>
      <c r="AI219" s="16"/>
      <c r="AJ219" s="16"/>
      <c r="AK219" s="1"/>
      <c r="AL219" s="2"/>
      <c r="AM219" s="2"/>
      <c r="AN219" s="2"/>
      <c r="AO219" s="2"/>
      <c r="AP219" s="2"/>
      <c r="AQ219" s="2"/>
      <c r="AR219" s="2"/>
      <c r="AS219" s="2"/>
      <c r="AT219" s="2"/>
      <c r="AU219" s="2"/>
      <c r="AV219" s="2"/>
      <c r="AW219" s="2"/>
      <c r="AX219" s="2"/>
      <c r="AY219" s="2"/>
      <c r="AZ219" s="2"/>
      <c r="BA219" s="2"/>
      <c r="BB219" s="2"/>
      <c r="BC219" s="2"/>
      <c r="BD219" s="2"/>
      <c r="BE219" s="2"/>
    </row>
    <row r="220" spans="1:57" x14ac:dyDescent="0.3">
      <c r="A220" s="30"/>
      <c r="B220" s="20"/>
      <c r="C220" s="16"/>
      <c r="D220" s="16"/>
      <c r="E220" s="16"/>
      <c r="F220" s="16"/>
      <c r="G220" s="16"/>
      <c r="H220" s="16"/>
      <c r="I220" s="16"/>
      <c r="J220" s="16"/>
      <c r="K220" s="16"/>
      <c r="L220" s="16"/>
      <c r="M220" s="16"/>
      <c r="N220" s="16"/>
      <c r="O220" s="16"/>
      <c r="P220" s="16"/>
      <c r="Q220" s="2"/>
      <c r="R220" s="2"/>
      <c r="S220" s="2"/>
      <c r="T220" s="2"/>
      <c r="U220" s="2"/>
      <c r="V220" s="2"/>
      <c r="W220" s="2"/>
      <c r="X220" s="2"/>
      <c r="Y220" s="2"/>
      <c r="Z220" s="2"/>
      <c r="AA220" s="16"/>
      <c r="AB220" s="16"/>
      <c r="AC220" s="16"/>
      <c r="AD220" s="16"/>
      <c r="AE220" s="16"/>
      <c r="AF220" s="16"/>
      <c r="AG220" s="16"/>
      <c r="AH220" s="16"/>
      <c r="AI220" s="16"/>
      <c r="AJ220" s="16"/>
      <c r="AK220" s="1"/>
      <c r="AL220" s="2"/>
      <c r="AM220" s="2"/>
      <c r="AN220" s="2"/>
      <c r="AO220" s="2"/>
      <c r="AP220" s="2"/>
      <c r="AQ220" s="2"/>
      <c r="AR220" s="2"/>
      <c r="AS220" s="2"/>
      <c r="AT220" s="2"/>
      <c r="AU220" s="2"/>
      <c r="AV220" s="2"/>
      <c r="AW220" s="2"/>
      <c r="AX220" s="2"/>
      <c r="AY220" s="2"/>
      <c r="AZ220" s="2"/>
      <c r="BA220" s="2"/>
      <c r="BB220" s="2"/>
      <c r="BC220" s="2"/>
      <c r="BD220" s="2"/>
      <c r="BE220" s="2"/>
    </row>
    <row r="221" spans="1:57" x14ac:dyDescent="0.3">
      <c r="A221" s="30"/>
      <c r="B221" s="20"/>
      <c r="C221" s="16"/>
      <c r="D221" s="16"/>
      <c r="E221" s="16"/>
      <c r="F221" s="16"/>
      <c r="G221" s="16"/>
      <c r="H221" s="16"/>
      <c r="I221" s="16"/>
      <c r="J221" s="16"/>
      <c r="K221" s="16"/>
      <c r="L221" s="16"/>
      <c r="M221" s="16"/>
      <c r="N221" s="16"/>
      <c r="O221" s="16"/>
      <c r="P221" s="16"/>
      <c r="Q221" s="2"/>
      <c r="R221" s="2"/>
      <c r="S221" s="2"/>
      <c r="T221" s="2"/>
      <c r="U221" s="2"/>
      <c r="V221" s="2"/>
      <c r="W221" s="2"/>
      <c r="X221" s="2"/>
      <c r="Y221" s="2"/>
      <c r="Z221" s="2"/>
      <c r="AA221" s="16"/>
      <c r="AB221" s="16"/>
      <c r="AC221" s="16"/>
      <c r="AD221" s="16"/>
      <c r="AE221" s="16"/>
      <c r="AF221" s="16"/>
      <c r="AG221" s="16"/>
      <c r="AH221" s="16"/>
      <c r="AI221" s="16"/>
      <c r="AJ221" s="16"/>
      <c r="AK221" s="1"/>
      <c r="AL221" s="2"/>
      <c r="AM221" s="2"/>
      <c r="AN221" s="2"/>
      <c r="AO221" s="2"/>
      <c r="AP221" s="2"/>
      <c r="AQ221" s="2"/>
      <c r="AR221" s="2"/>
      <c r="AS221" s="2"/>
      <c r="AT221" s="2"/>
      <c r="AU221" s="2"/>
      <c r="AV221" s="2"/>
      <c r="AW221" s="2"/>
      <c r="AX221" s="2"/>
      <c r="AY221" s="2"/>
      <c r="AZ221" s="2"/>
      <c r="BA221" s="2"/>
      <c r="BB221" s="2"/>
      <c r="BC221" s="2"/>
      <c r="BD221" s="2"/>
      <c r="BE221" s="2"/>
    </row>
    <row r="222" spans="1:57" x14ac:dyDescent="0.3">
      <c r="A222" s="30"/>
      <c r="B222" s="20"/>
      <c r="C222" s="16"/>
      <c r="D222" s="16"/>
      <c r="E222" s="16"/>
      <c r="F222" s="16"/>
      <c r="G222" s="16"/>
      <c r="H222" s="16"/>
      <c r="I222" s="16"/>
      <c r="J222" s="16"/>
      <c r="K222" s="16"/>
      <c r="L222" s="16"/>
      <c r="M222" s="16"/>
      <c r="N222" s="16"/>
      <c r="O222" s="16"/>
      <c r="P222" s="16"/>
      <c r="Q222" s="2"/>
      <c r="R222" s="2"/>
      <c r="S222" s="2"/>
      <c r="T222" s="2"/>
      <c r="U222" s="2"/>
      <c r="V222" s="2"/>
      <c r="W222" s="2"/>
      <c r="X222" s="2"/>
      <c r="Y222" s="2"/>
      <c r="Z222" s="2"/>
      <c r="AA222" s="16"/>
      <c r="AB222" s="16"/>
      <c r="AC222" s="16"/>
      <c r="AD222" s="16"/>
      <c r="AE222" s="16"/>
      <c r="AF222" s="16"/>
      <c r="AG222" s="16"/>
      <c r="AH222" s="16"/>
      <c r="AI222" s="16"/>
      <c r="AJ222" s="16"/>
      <c r="AK222" s="1"/>
      <c r="AL222" s="2"/>
      <c r="AM222" s="2"/>
      <c r="AN222" s="2"/>
      <c r="AO222" s="2"/>
      <c r="AP222" s="2"/>
      <c r="AQ222" s="2"/>
      <c r="AR222" s="2"/>
      <c r="AS222" s="2"/>
      <c r="AT222" s="2"/>
      <c r="AU222" s="2"/>
      <c r="AV222" s="2"/>
      <c r="AW222" s="2"/>
      <c r="AX222" s="2"/>
      <c r="AY222" s="2"/>
      <c r="AZ222" s="2"/>
      <c r="BA222" s="2"/>
      <c r="BB222" s="2"/>
      <c r="BC222" s="2"/>
      <c r="BD222" s="2"/>
      <c r="BE222" s="2"/>
    </row>
    <row r="223" spans="1:57" x14ac:dyDescent="0.3">
      <c r="A223" s="30"/>
      <c r="B223" s="20"/>
      <c r="C223" s="16"/>
      <c r="D223" s="16"/>
      <c r="E223" s="16"/>
      <c r="F223" s="16"/>
      <c r="G223" s="16"/>
      <c r="H223" s="16"/>
      <c r="I223" s="16"/>
      <c r="J223" s="16"/>
      <c r="K223" s="16"/>
      <c r="L223" s="16"/>
      <c r="M223" s="16"/>
      <c r="N223" s="16"/>
      <c r="O223" s="16"/>
      <c r="P223" s="16"/>
      <c r="Q223" s="2"/>
      <c r="R223" s="2"/>
      <c r="S223" s="2"/>
      <c r="T223" s="2"/>
      <c r="U223" s="2"/>
      <c r="V223" s="2"/>
      <c r="W223" s="2"/>
      <c r="X223" s="2"/>
      <c r="Y223" s="2"/>
      <c r="Z223" s="2"/>
      <c r="AA223" s="16"/>
      <c r="AB223" s="16"/>
      <c r="AC223" s="16"/>
      <c r="AD223" s="16"/>
      <c r="AE223" s="16"/>
      <c r="AF223" s="16"/>
      <c r="AG223" s="16"/>
      <c r="AH223" s="16"/>
      <c r="AI223" s="16"/>
      <c r="AJ223" s="16"/>
      <c r="AK223" s="1"/>
      <c r="AL223" s="2"/>
      <c r="AM223" s="2"/>
      <c r="AN223" s="2"/>
      <c r="AO223" s="2"/>
      <c r="AP223" s="2"/>
      <c r="AQ223" s="2"/>
      <c r="AR223" s="2"/>
      <c r="AS223" s="2"/>
      <c r="AT223" s="2"/>
      <c r="AU223" s="2"/>
      <c r="AV223" s="2"/>
      <c r="AW223" s="2"/>
      <c r="AX223" s="2"/>
      <c r="AY223" s="2"/>
      <c r="AZ223" s="2"/>
      <c r="BA223" s="2"/>
      <c r="BB223" s="2"/>
      <c r="BC223" s="2"/>
      <c r="BD223" s="2"/>
      <c r="BE223" s="2"/>
    </row>
    <row r="224" spans="1:57" x14ac:dyDescent="0.3">
      <c r="A224" s="30"/>
      <c r="B224" s="20"/>
      <c r="C224" s="16"/>
      <c r="D224" s="16"/>
      <c r="E224" s="16"/>
      <c r="F224" s="16"/>
      <c r="G224" s="16"/>
      <c r="H224" s="16"/>
      <c r="I224" s="16"/>
      <c r="J224" s="16"/>
      <c r="K224" s="16"/>
      <c r="L224" s="16"/>
      <c r="M224" s="16"/>
      <c r="N224" s="16"/>
      <c r="O224" s="16"/>
      <c r="P224" s="16"/>
      <c r="Q224" s="2"/>
      <c r="R224" s="2"/>
      <c r="S224" s="2"/>
      <c r="T224" s="2"/>
      <c r="U224" s="2"/>
      <c r="V224" s="2"/>
      <c r="W224" s="2"/>
      <c r="X224" s="2"/>
      <c r="Y224" s="2"/>
      <c r="Z224" s="2"/>
      <c r="AA224" s="16"/>
      <c r="AB224" s="16"/>
      <c r="AC224" s="16"/>
      <c r="AD224" s="16"/>
      <c r="AE224" s="16"/>
      <c r="AF224" s="16"/>
      <c r="AG224" s="16"/>
      <c r="AH224" s="16"/>
      <c r="AI224" s="16"/>
      <c r="AJ224" s="16"/>
      <c r="AK224" s="1"/>
      <c r="AL224" s="2"/>
      <c r="AM224" s="2"/>
      <c r="AN224" s="2"/>
      <c r="AO224" s="2"/>
      <c r="AP224" s="2"/>
      <c r="AQ224" s="2"/>
      <c r="AR224" s="2"/>
      <c r="AS224" s="2"/>
      <c r="AT224" s="2"/>
      <c r="AU224" s="2"/>
      <c r="AV224" s="2"/>
      <c r="AW224" s="2"/>
      <c r="AX224" s="2"/>
      <c r="AY224" s="2"/>
      <c r="AZ224" s="2"/>
      <c r="BA224" s="2"/>
      <c r="BB224" s="2"/>
      <c r="BC224" s="2"/>
      <c r="BD224" s="2"/>
      <c r="BE224" s="2"/>
    </row>
    <row r="225" spans="1:57" x14ac:dyDescent="0.3">
      <c r="A225" s="30"/>
      <c r="B225" s="20"/>
      <c r="C225" s="16"/>
      <c r="D225" s="16"/>
      <c r="E225" s="16"/>
      <c r="F225" s="16"/>
      <c r="G225" s="16"/>
      <c r="H225" s="16"/>
      <c r="I225" s="16"/>
      <c r="J225" s="16"/>
      <c r="K225" s="16"/>
      <c r="L225" s="16"/>
      <c r="M225" s="16"/>
      <c r="N225" s="16"/>
      <c r="O225" s="16"/>
      <c r="P225" s="16"/>
      <c r="Q225" s="2"/>
      <c r="R225" s="2"/>
      <c r="S225" s="2"/>
      <c r="T225" s="2"/>
      <c r="U225" s="2"/>
      <c r="V225" s="2"/>
      <c r="W225" s="2"/>
      <c r="X225" s="2"/>
      <c r="Y225" s="2"/>
      <c r="Z225" s="2"/>
      <c r="AA225" s="16"/>
      <c r="AB225" s="16"/>
      <c r="AC225" s="16"/>
      <c r="AD225" s="16"/>
      <c r="AE225" s="16"/>
      <c r="AF225" s="16"/>
      <c r="AG225" s="16"/>
      <c r="AH225" s="16"/>
      <c r="AI225" s="16"/>
      <c r="AJ225" s="16"/>
      <c r="AK225" s="1"/>
      <c r="AL225" s="2"/>
      <c r="AM225" s="2"/>
      <c r="AN225" s="2"/>
      <c r="AO225" s="2"/>
      <c r="AP225" s="2"/>
      <c r="AQ225" s="2"/>
      <c r="AR225" s="2"/>
      <c r="AS225" s="2"/>
      <c r="AT225" s="2"/>
      <c r="AU225" s="2"/>
      <c r="AV225" s="2"/>
      <c r="AW225" s="2"/>
      <c r="AX225" s="2"/>
      <c r="AY225" s="2"/>
      <c r="AZ225" s="2"/>
      <c r="BA225" s="2"/>
      <c r="BB225" s="2"/>
      <c r="BC225" s="2"/>
      <c r="BD225" s="2"/>
      <c r="BE225" s="2"/>
    </row>
    <row r="226" spans="1:57" x14ac:dyDescent="0.3">
      <c r="A226" s="30"/>
      <c r="B226" s="20"/>
      <c r="C226" s="16"/>
      <c r="D226" s="16"/>
      <c r="E226" s="16"/>
      <c r="F226" s="16"/>
      <c r="G226" s="16"/>
      <c r="H226" s="16"/>
      <c r="I226" s="16"/>
      <c r="J226" s="16"/>
      <c r="K226" s="16"/>
      <c r="L226" s="16"/>
      <c r="M226" s="16"/>
      <c r="N226" s="16"/>
      <c r="O226" s="16"/>
      <c r="P226" s="16"/>
      <c r="Q226" s="2"/>
      <c r="R226" s="2"/>
      <c r="S226" s="2"/>
      <c r="T226" s="2"/>
      <c r="U226" s="2"/>
      <c r="V226" s="2"/>
      <c r="W226" s="2"/>
      <c r="X226" s="2"/>
      <c r="Y226" s="2"/>
      <c r="Z226" s="2"/>
      <c r="AA226" s="16"/>
      <c r="AB226" s="16"/>
      <c r="AC226" s="16"/>
      <c r="AD226" s="16"/>
      <c r="AE226" s="16"/>
      <c r="AF226" s="16"/>
      <c r="AG226" s="16"/>
      <c r="AH226" s="16"/>
      <c r="AI226" s="16"/>
      <c r="AJ226" s="16"/>
      <c r="AK226" s="1"/>
      <c r="AL226" s="2"/>
      <c r="AM226" s="2"/>
      <c r="AN226" s="2"/>
      <c r="AO226" s="2"/>
      <c r="AP226" s="2"/>
      <c r="AQ226" s="2"/>
      <c r="AR226" s="2"/>
      <c r="AS226" s="2"/>
      <c r="AT226" s="2"/>
      <c r="AU226" s="2"/>
      <c r="AV226" s="2"/>
      <c r="AW226" s="2"/>
      <c r="AX226" s="2"/>
      <c r="AY226" s="2"/>
      <c r="AZ226" s="2"/>
      <c r="BA226" s="2"/>
      <c r="BB226" s="2"/>
      <c r="BC226" s="2"/>
      <c r="BD226" s="2"/>
      <c r="BE226" s="2"/>
    </row>
    <row r="227" spans="1:57" x14ac:dyDescent="0.3">
      <c r="A227" s="30"/>
      <c r="B227" s="20"/>
      <c r="C227" s="16"/>
      <c r="D227" s="16"/>
      <c r="E227" s="16"/>
      <c r="F227" s="16"/>
      <c r="G227" s="16"/>
      <c r="H227" s="16"/>
      <c r="I227" s="16"/>
      <c r="J227" s="16"/>
      <c r="K227" s="16"/>
      <c r="L227" s="16"/>
      <c r="M227" s="16"/>
      <c r="N227" s="16"/>
      <c r="O227" s="16"/>
      <c r="P227" s="16"/>
      <c r="Q227" s="2"/>
      <c r="R227" s="2"/>
      <c r="S227" s="2"/>
      <c r="T227" s="2"/>
      <c r="U227" s="2"/>
      <c r="V227" s="2"/>
      <c r="W227" s="2"/>
      <c r="X227" s="2"/>
      <c r="Y227" s="2"/>
      <c r="Z227" s="2"/>
      <c r="AA227" s="16"/>
      <c r="AB227" s="16"/>
      <c r="AC227" s="16"/>
      <c r="AD227" s="16"/>
      <c r="AE227" s="16"/>
      <c r="AF227" s="16"/>
      <c r="AG227" s="16"/>
      <c r="AH227" s="16"/>
      <c r="AI227" s="16"/>
      <c r="AJ227" s="16"/>
      <c r="AK227" s="1"/>
      <c r="AL227" s="2"/>
      <c r="AM227" s="2"/>
      <c r="AN227" s="2"/>
      <c r="AO227" s="2"/>
      <c r="AP227" s="2"/>
      <c r="AQ227" s="2"/>
      <c r="AR227" s="2"/>
      <c r="AS227" s="2"/>
      <c r="AT227" s="2"/>
      <c r="AU227" s="2"/>
      <c r="AV227" s="2"/>
      <c r="AW227" s="2"/>
      <c r="AX227" s="2"/>
      <c r="AY227" s="2"/>
      <c r="AZ227" s="2"/>
      <c r="BA227" s="2"/>
      <c r="BB227" s="2"/>
      <c r="BC227" s="2"/>
      <c r="BD227" s="2"/>
      <c r="BE227" s="2"/>
    </row>
    <row r="228" spans="1:57" x14ac:dyDescent="0.3">
      <c r="A228" s="30"/>
      <c r="B228" s="20"/>
      <c r="C228" s="16"/>
      <c r="D228" s="16"/>
      <c r="E228" s="16"/>
      <c r="F228" s="16"/>
      <c r="G228" s="16"/>
      <c r="H228" s="16"/>
      <c r="I228" s="16"/>
      <c r="J228" s="16"/>
      <c r="K228" s="16"/>
      <c r="L228" s="16"/>
      <c r="M228" s="16"/>
      <c r="N228" s="16"/>
      <c r="O228" s="16"/>
      <c r="P228" s="16"/>
      <c r="Q228" s="2"/>
      <c r="R228" s="2"/>
      <c r="S228" s="2"/>
      <c r="T228" s="2"/>
      <c r="U228" s="2"/>
      <c r="V228" s="2"/>
      <c r="W228" s="2"/>
      <c r="X228" s="2"/>
      <c r="Y228" s="2"/>
      <c r="Z228" s="2"/>
      <c r="AA228" s="16"/>
      <c r="AB228" s="16"/>
      <c r="AC228" s="16"/>
      <c r="AD228" s="16"/>
      <c r="AE228" s="16"/>
      <c r="AF228" s="16"/>
      <c r="AG228" s="16"/>
      <c r="AH228" s="16"/>
      <c r="AI228" s="16"/>
      <c r="AJ228" s="16"/>
      <c r="AK228" s="1"/>
      <c r="AL228" s="2"/>
      <c r="AM228" s="2"/>
      <c r="AN228" s="2"/>
      <c r="AO228" s="2"/>
      <c r="AP228" s="2"/>
      <c r="AQ228" s="2"/>
      <c r="AR228" s="2"/>
      <c r="AS228" s="2"/>
      <c r="AT228" s="2"/>
      <c r="AU228" s="2"/>
      <c r="AV228" s="2"/>
      <c r="AW228" s="2"/>
      <c r="AX228" s="2"/>
      <c r="AY228" s="2"/>
      <c r="AZ228" s="2"/>
      <c r="BA228" s="2"/>
      <c r="BB228" s="2"/>
      <c r="BC228" s="2"/>
      <c r="BD228" s="2"/>
      <c r="BE228" s="2"/>
    </row>
    <row r="229" spans="1:57" x14ac:dyDescent="0.3">
      <c r="A229" s="30"/>
      <c r="B229" s="20"/>
      <c r="C229" s="16"/>
      <c r="D229" s="16"/>
      <c r="E229" s="16"/>
      <c r="F229" s="16"/>
      <c r="G229" s="16"/>
      <c r="H229" s="16"/>
      <c r="I229" s="16"/>
      <c r="J229" s="16"/>
      <c r="K229" s="16"/>
      <c r="L229" s="16"/>
      <c r="M229" s="16"/>
      <c r="N229" s="16"/>
      <c r="O229" s="16"/>
      <c r="P229" s="16"/>
      <c r="Q229" s="2"/>
      <c r="R229" s="2"/>
      <c r="S229" s="2"/>
      <c r="T229" s="2"/>
      <c r="U229" s="2"/>
      <c r="V229" s="2"/>
      <c r="W229" s="2"/>
      <c r="X229" s="2"/>
      <c r="Y229" s="2"/>
      <c r="Z229" s="2"/>
      <c r="AA229" s="16"/>
      <c r="AB229" s="16"/>
      <c r="AC229" s="16"/>
      <c r="AD229" s="16"/>
      <c r="AE229" s="16"/>
      <c r="AF229" s="16"/>
      <c r="AG229" s="16"/>
      <c r="AH229" s="16"/>
      <c r="AI229" s="16"/>
      <c r="AJ229" s="16"/>
      <c r="AK229" s="1"/>
      <c r="AL229" s="2"/>
      <c r="AM229" s="2"/>
      <c r="AN229" s="2"/>
      <c r="AO229" s="2"/>
      <c r="AP229" s="2"/>
      <c r="AQ229" s="2"/>
      <c r="AR229" s="2"/>
      <c r="AS229" s="2"/>
      <c r="AT229" s="2"/>
      <c r="AU229" s="2"/>
      <c r="AV229" s="2"/>
      <c r="AW229" s="2"/>
      <c r="AX229" s="2"/>
      <c r="AY229" s="2"/>
      <c r="AZ229" s="2"/>
      <c r="BA229" s="2"/>
      <c r="BB229" s="2"/>
      <c r="BC229" s="2"/>
      <c r="BD229" s="2"/>
      <c r="BE229" s="2"/>
    </row>
    <row r="230" spans="1:57" x14ac:dyDescent="0.3">
      <c r="A230" s="30"/>
      <c r="B230" s="20"/>
      <c r="C230" s="16"/>
      <c r="D230" s="16"/>
      <c r="E230" s="16"/>
      <c r="F230" s="16"/>
      <c r="G230" s="16"/>
      <c r="H230" s="16"/>
      <c r="I230" s="16"/>
      <c r="J230" s="16"/>
      <c r="K230" s="16"/>
      <c r="L230" s="16"/>
      <c r="M230" s="16"/>
      <c r="N230" s="16"/>
      <c r="O230" s="16"/>
      <c r="P230" s="16"/>
      <c r="Q230" s="2"/>
      <c r="R230" s="2"/>
      <c r="S230" s="2"/>
      <c r="T230" s="2"/>
      <c r="U230" s="2"/>
      <c r="V230" s="2"/>
      <c r="W230" s="2"/>
      <c r="X230" s="2"/>
      <c r="Y230" s="2"/>
      <c r="Z230" s="2"/>
      <c r="AA230" s="16"/>
      <c r="AB230" s="16"/>
      <c r="AC230" s="16"/>
      <c r="AD230" s="16"/>
      <c r="AE230" s="16"/>
      <c r="AF230" s="16"/>
      <c r="AG230" s="16"/>
      <c r="AH230" s="16"/>
      <c r="AI230" s="16"/>
      <c r="AJ230" s="16"/>
      <c r="AK230" s="1"/>
      <c r="AL230" s="2"/>
      <c r="AM230" s="2"/>
      <c r="AN230" s="2"/>
      <c r="AO230" s="2"/>
      <c r="AP230" s="2"/>
      <c r="AQ230" s="2"/>
      <c r="AR230" s="2"/>
      <c r="AS230" s="2"/>
      <c r="AT230" s="2"/>
      <c r="AU230" s="2"/>
      <c r="AV230" s="2"/>
      <c r="AW230" s="2"/>
      <c r="AX230" s="2"/>
      <c r="AY230" s="2"/>
      <c r="AZ230" s="2"/>
      <c r="BA230" s="2"/>
      <c r="BB230" s="2"/>
      <c r="BC230" s="2"/>
      <c r="BD230" s="2"/>
      <c r="BE230" s="2"/>
    </row>
    <row r="231" spans="1:57" x14ac:dyDescent="0.3">
      <c r="A231" s="30"/>
      <c r="B231" s="20"/>
      <c r="C231" s="16"/>
      <c r="D231" s="16"/>
      <c r="E231" s="16"/>
      <c r="F231" s="16"/>
      <c r="G231" s="16"/>
      <c r="H231" s="16"/>
      <c r="I231" s="16"/>
      <c r="J231" s="16"/>
      <c r="K231" s="16"/>
      <c r="L231" s="16"/>
      <c r="M231" s="16"/>
      <c r="N231" s="16"/>
      <c r="O231" s="16"/>
      <c r="P231" s="16"/>
      <c r="Q231" s="2"/>
      <c r="R231" s="2"/>
      <c r="S231" s="2"/>
      <c r="T231" s="2"/>
      <c r="U231" s="2"/>
      <c r="V231" s="2"/>
      <c r="W231" s="2"/>
      <c r="X231" s="2"/>
      <c r="Y231" s="2"/>
      <c r="Z231" s="2"/>
      <c r="AA231" s="16"/>
      <c r="AB231" s="16"/>
      <c r="AC231" s="16"/>
      <c r="AD231" s="16"/>
      <c r="AE231" s="16"/>
      <c r="AF231" s="16"/>
      <c r="AG231" s="16"/>
      <c r="AH231" s="16"/>
      <c r="AI231" s="16"/>
      <c r="AJ231" s="16"/>
      <c r="AK231" s="1"/>
      <c r="AL231" s="2"/>
      <c r="AM231" s="2"/>
      <c r="AN231" s="2"/>
      <c r="AO231" s="2"/>
      <c r="AP231" s="2"/>
      <c r="AQ231" s="2"/>
      <c r="AR231" s="2"/>
      <c r="AS231" s="2"/>
      <c r="AT231" s="2"/>
      <c r="AU231" s="2"/>
      <c r="AV231" s="2"/>
      <c r="AW231" s="2"/>
      <c r="AX231" s="2"/>
      <c r="AY231" s="2"/>
      <c r="AZ231" s="2"/>
      <c r="BA231" s="2"/>
      <c r="BB231" s="2"/>
      <c r="BC231" s="2"/>
      <c r="BD231" s="2"/>
      <c r="BE231" s="2"/>
    </row>
    <row r="232" spans="1:57" x14ac:dyDescent="0.3">
      <c r="A232" s="30"/>
      <c r="B232" s="20"/>
      <c r="C232" s="16"/>
      <c r="D232" s="16"/>
      <c r="E232" s="16"/>
      <c r="F232" s="16"/>
      <c r="G232" s="16"/>
      <c r="H232" s="16"/>
      <c r="I232" s="16"/>
      <c r="J232" s="16"/>
      <c r="K232" s="16"/>
      <c r="L232" s="16"/>
      <c r="M232" s="16"/>
      <c r="N232" s="16"/>
      <c r="O232" s="16"/>
      <c r="P232" s="16"/>
      <c r="Q232" s="2"/>
      <c r="R232" s="2"/>
      <c r="S232" s="2"/>
      <c r="T232" s="2"/>
      <c r="U232" s="2"/>
      <c r="V232" s="2"/>
      <c r="W232" s="2"/>
      <c r="X232" s="2"/>
      <c r="Y232" s="2"/>
      <c r="Z232" s="2"/>
      <c r="AA232" s="16"/>
      <c r="AB232" s="16"/>
      <c r="AC232" s="16"/>
      <c r="AD232" s="16"/>
      <c r="AE232" s="16"/>
      <c r="AF232" s="16"/>
      <c r="AG232" s="16"/>
      <c r="AH232" s="16"/>
      <c r="AI232" s="16"/>
      <c r="AJ232" s="16"/>
      <c r="AK232" s="1"/>
      <c r="AL232" s="2"/>
      <c r="AM232" s="2"/>
      <c r="AN232" s="2"/>
      <c r="AO232" s="2"/>
      <c r="AP232" s="2"/>
      <c r="AQ232" s="2"/>
      <c r="AR232" s="2"/>
      <c r="AS232" s="2"/>
      <c r="AT232" s="2"/>
      <c r="AU232" s="2"/>
      <c r="AV232" s="2"/>
      <c r="AW232" s="2"/>
      <c r="AX232" s="2"/>
      <c r="AY232" s="2"/>
      <c r="AZ232" s="2"/>
      <c r="BA232" s="2"/>
      <c r="BB232" s="2"/>
      <c r="BC232" s="2"/>
      <c r="BD232" s="2"/>
      <c r="BE232" s="2"/>
    </row>
    <row r="233" spans="1:57" x14ac:dyDescent="0.3">
      <c r="A233" s="30"/>
      <c r="B233" s="20"/>
      <c r="C233" s="16"/>
      <c r="D233" s="16"/>
      <c r="E233" s="16"/>
      <c r="F233" s="16"/>
      <c r="G233" s="16"/>
      <c r="H233" s="16"/>
      <c r="I233" s="16"/>
      <c r="J233" s="16"/>
      <c r="K233" s="16"/>
      <c r="L233" s="16"/>
      <c r="M233" s="16"/>
      <c r="N233" s="16"/>
      <c r="O233" s="16"/>
      <c r="P233" s="16"/>
      <c r="Q233" s="2"/>
      <c r="R233" s="2"/>
      <c r="S233" s="2"/>
      <c r="T233" s="2"/>
      <c r="U233" s="2"/>
      <c r="V233" s="2"/>
      <c r="W233" s="2"/>
      <c r="X233" s="2"/>
      <c r="Y233" s="2"/>
      <c r="Z233" s="2"/>
      <c r="AA233" s="16"/>
      <c r="AB233" s="16"/>
      <c r="AC233" s="16"/>
      <c r="AD233" s="16"/>
      <c r="AE233" s="16"/>
      <c r="AF233" s="16"/>
      <c r="AG233" s="16"/>
      <c r="AH233" s="16"/>
      <c r="AI233" s="16"/>
      <c r="AJ233" s="16"/>
      <c r="AK233" s="1"/>
      <c r="AL233" s="2"/>
      <c r="AM233" s="2"/>
      <c r="AN233" s="2"/>
      <c r="AO233" s="2"/>
      <c r="AP233" s="2"/>
      <c r="AQ233" s="2"/>
      <c r="AR233" s="2"/>
      <c r="AS233" s="2"/>
      <c r="AT233" s="2"/>
      <c r="AU233" s="2"/>
      <c r="AV233" s="2"/>
      <c r="AW233" s="2"/>
      <c r="AX233" s="2"/>
      <c r="AY233" s="2"/>
      <c r="AZ233" s="2"/>
      <c r="BA233" s="2"/>
      <c r="BB233" s="2"/>
      <c r="BC233" s="2"/>
      <c r="BD233" s="2"/>
      <c r="BE233" s="2"/>
    </row>
    <row r="234" spans="1:57" x14ac:dyDescent="0.3">
      <c r="A234" s="30"/>
      <c r="B234" s="20"/>
      <c r="C234" s="16"/>
      <c r="D234" s="16"/>
      <c r="E234" s="16"/>
      <c r="F234" s="16"/>
      <c r="G234" s="16"/>
      <c r="H234" s="16"/>
      <c r="I234" s="16"/>
      <c r="J234" s="16"/>
      <c r="K234" s="16"/>
      <c r="L234" s="16"/>
      <c r="M234" s="16"/>
      <c r="N234" s="16"/>
      <c r="O234" s="16"/>
      <c r="P234" s="16"/>
      <c r="Q234" s="2"/>
      <c r="R234" s="2"/>
      <c r="S234" s="2"/>
      <c r="T234" s="2"/>
      <c r="U234" s="2"/>
      <c r="V234" s="2"/>
      <c r="W234" s="2"/>
      <c r="X234" s="2"/>
      <c r="Y234" s="2"/>
      <c r="Z234" s="2"/>
      <c r="AA234" s="16"/>
      <c r="AB234" s="16"/>
      <c r="AC234" s="16"/>
      <c r="AD234" s="16"/>
      <c r="AE234" s="16"/>
      <c r="AF234" s="16"/>
      <c r="AG234" s="16"/>
      <c r="AH234" s="16"/>
      <c r="AI234" s="16"/>
      <c r="AJ234" s="16"/>
      <c r="AK234" s="1"/>
      <c r="AL234" s="2"/>
      <c r="AM234" s="2"/>
      <c r="AN234" s="2"/>
      <c r="AO234" s="2"/>
      <c r="AP234" s="2"/>
      <c r="AQ234" s="2"/>
      <c r="AR234" s="2"/>
      <c r="AS234" s="2"/>
      <c r="AT234" s="2"/>
      <c r="AU234" s="2"/>
      <c r="AV234" s="2"/>
      <c r="AW234" s="2"/>
      <c r="AX234" s="2"/>
      <c r="AY234" s="2"/>
      <c r="AZ234" s="2"/>
      <c r="BA234" s="2"/>
      <c r="BB234" s="2"/>
      <c r="BC234" s="2"/>
      <c r="BD234" s="2"/>
      <c r="BE234" s="2"/>
    </row>
    <row r="235" spans="1:57" x14ac:dyDescent="0.3">
      <c r="A235" s="30"/>
      <c r="B235" s="20"/>
      <c r="C235" s="16"/>
      <c r="D235" s="16"/>
      <c r="E235" s="16"/>
      <c r="F235" s="16"/>
      <c r="G235" s="16"/>
      <c r="H235" s="16"/>
      <c r="I235" s="16"/>
      <c r="J235" s="16"/>
      <c r="K235" s="16"/>
      <c r="L235" s="16"/>
      <c r="M235" s="16"/>
      <c r="N235" s="16"/>
      <c r="O235" s="16"/>
      <c r="P235" s="16"/>
      <c r="Q235" s="2"/>
      <c r="R235" s="2"/>
      <c r="S235" s="2"/>
      <c r="T235" s="2"/>
      <c r="U235" s="2"/>
      <c r="V235" s="2"/>
      <c r="W235" s="2"/>
      <c r="X235" s="2"/>
      <c r="Y235" s="2"/>
      <c r="Z235" s="2"/>
      <c r="AA235" s="16"/>
      <c r="AB235" s="16"/>
      <c r="AC235" s="16"/>
      <c r="AD235" s="16"/>
      <c r="AE235" s="16"/>
      <c r="AF235" s="16"/>
      <c r="AG235" s="16"/>
      <c r="AH235" s="16"/>
      <c r="AI235" s="16"/>
      <c r="AJ235" s="16"/>
      <c r="AK235" s="1"/>
      <c r="AL235" s="2"/>
      <c r="AM235" s="2"/>
      <c r="AN235" s="2"/>
      <c r="AO235" s="2"/>
      <c r="AP235" s="2"/>
      <c r="AQ235" s="2"/>
      <c r="AR235" s="2"/>
      <c r="AS235" s="2"/>
      <c r="AT235" s="2"/>
      <c r="AU235" s="2"/>
      <c r="AV235" s="2"/>
      <c r="AW235" s="2"/>
      <c r="AX235" s="2"/>
      <c r="AY235" s="2"/>
      <c r="AZ235" s="2"/>
      <c r="BA235" s="2"/>
      <c r="BB235" s="2"/>
      <c r="BC235" s="2"/>
      <c r="BD235" s="2"/>
      <c r="BE235" s="2"/>
    </row>
    <row r="236" spans="1:57" x14ac:dyDescent="0.3">
      <c r="A236" s="30"/>
      <c r="B236" s="20"/>
      <c r="C236" s="16"/>
      <c r="D236" s="16"/>
      <c r="E236" s="16"/>
      <c r="F236" s="16"/>
      <c r="G236" s="16"/>
      <c r="H236" s="16"/>
      <c r="I236" s="16"/>
      <c r="J236" s="16"/>
      <c r="K236" s="16"/>
      <c r="L236" s="16"/>
      <c r="M236" s="16"/>
      <c r="N236" s="16"/>
      <c r="O236" s="16"/>
      <c r="P236" s="16"/>
      <c r="Q236" s="2"/>
      <c r="R236" s="2"/>
      <c r="S236" s="2"/>
      <c r="T236" s="2"/>
      <c r="U236" s="2"/>
      <c r="V236" s="2"/>
      <c r="W236" s="2"/>
      <c r="X236" s="2"/>
      <c r="Y236" s="2"/>
      <c r="Z236" s="2"/>
      <c r="AA236" s="16"/>
      <c r="AB236" s="16"/>
      <c r="AC236" s="16"/>
      <c r="AD236" s="16"/>
      <c r="AE236" s="16"/>
      <c r="AF236" s="16"/>
      <c r="AG236" s="16"/>
      <c r="AH236" s="16"/>
      <c r="AI236" s="16"/>
      <c r="AJ236" s="16"/>
      <c r="AK236" s="1"/>
      <c r="AL236" s="2"/>
      <c r="AM236" s="2"/>
      <c r="AN236" s="2"/>
      <c r="AO236" s="2"/>
      <c r="AP236" s="2"/>
      <c r="AQ236" s="2"/>
      <c r="AR236" s="2"/>
      <c r="AS236" s="2"/>
      <c r="AT236" s="2"/>
      <c r="AU236" s="2"/>
      <c r="AV236" s="2"/>
      <c r="AW236" s="2"/>
      <c r="AX236" s="2"/>
      <c r="AY236" s="2"/>
      <c r="AZ236" s="2"/>
      <c r="BA236" s="2"/>
      <c r="BB236" s="2"/>
      <c r="BC236" s="2"/>
      <c r="BD236" s="2"/>
      <c r="BE236" s="2"/>
    </row>
    <row r="237" spans="1:57" x14ac:dyDescent="0.3">
      <c r="A237" s="30"/>
      <c r="B237" s="20"/>
      <c r="C237" s="16"/>
      <c r="D237" s="16"/>
      <c r="E237" s="16"/>
      <c r="F237" s="16"/>
      <c r="G237" s="16"/>
      <c r="H237" s="16"/>
      <c r="I237" s="16"/>
      <c r="J237" s="16"/>
      <c r="K237" s="16"/>
      <c r="L237" s="16"/>
      <c r="M237" s="16"/>
      <c r="N237" s="16"/>
      <c r="O237" s="16"/>
      <c r="P237" s="16"/>
      <c r="Q237" s="2"/>
      <c r="R237" s="2"/>
      <c r="S237" s="2"/>
      <c r="T237" s="2"/>
      <c r="U237" s="2"/>
      <c r="V237" s="2"/>
      <c r="W237" s="2"/>
      <c r="X237" s="2"/>
      <c r="Y237" s="2"/>
      <c r="Z237" s="2"/>
      <c r="AA237" s="16"/>
      <c r="AB237" s="16"/>
      <c r="AC237" s="16"/>
      <c r="AD237" s="16"/>
      <c r="AE237" s="16"/>
      <c r="AF237" s="16"/>
      <c r="AG237" s="16"/>
      <c r="AH237" s="16"/>
      <c r="AI237" s="16"/>
      <c r="AJ237" s="16"/>
      <c r="AK237" s="1"/>
      <c r="AL237" s="2"/>
      <c r="AM237" s="2"/>
      <c r="AN237" s="2"/>
      <c r="AO237" s="2"/>
      <c r="AP237" s="2"/>
      <c r="AQ237" s="2"/>
      <c r="AR237" s="2"/>
      <c r="AS237" s="2"/>
      <c r="AT237" s="2"/>
      <c r="AU237" s="2"/>
      <c r="AV237" s="2"/>
      <c r="AW237" s="2"/>
      <c r="AX237" s="2"/>
      <c r="AY237" s="2"/>
      <c r="AZ237" s="2"/>
      <c r="BA237" s="2"/>
      <c r="BB237" s="2"/>
      <c r="BC237" s="2"/>
      <c r="BD237" s="2"/>
      <c r="BE237" s="2"/>
    </row>
    <row r="238" spans="1:57" x14ac:dyDescent="0.3">
      <c r="A238" s="30"/>
      <c r="B238" s="20"/>
      <c r="C238" s="16"/>
      <c r="D238" s="16"/>
      <c r="E238" s="16"/>
      <c r="F238" s="16"/>
      <c r="G238" s="16"/>
      <c r="H238" s="16"/>
      <c r="I238" s="16"/>
      <c r="J238" s="16"/>
      <c r="K238" s="16"/>
      <c r="L238" s="16"/>
      <c r="M238" s="16"/>
      <c r="N238" s="16"/>
      <c r="O238" s="16"/>
      <c r="P238" s="16"/>
      <c r="Q238" s="2"/>
      <c r="R238" s="2"/>
      <c r="S238" s="2"/>
      <c r="T238" s="2"/>
      <c r="U238" s="2"/>
      <c r="V238" s="2"/>
      <c r="W238" s="2"/>
      <c r="X238" s="2"/>
      <c r="Y238" s="2"/>
      <c r="Z238" s="2"/>
      <c r="AA238" s="16"/>
      <c r="AB238" s="16"/>
      <c r="AC238" s="16"/>
      <c r="AD238" s="16"/>
      <c r="AE238" s="16"/>
      <c r="AF238" s="16"/>
      <c r="AG238" s="16"/>
      <c r="AH238" s="16"/>
      <c r="AI238" s="16"/>
      <c r="AJ238" s="16"/>
      <c r="AK238" s="1"/>
      <c r="AL238" s="2"/>
      <c r="AM238" s="2"/>
      <c r="AN238" s="2"/>
      <c r="AO238" s="2"/>
      <c r="AP238" s="2"/>
      <c r="AQ238" s="2"/>
      <c r="AR238" s="2"/>
      <c r="AS238" s="2"/>
      <c r="AT238" s="2"/>
      <c r="AU238" s="2"/>
      <c r="AV238" s="2"/>
      <c r="AW238" s="2"/>
      <c r="AX238" s="2"/>
      <c r="AY238" s="2"/>
      <c r="AZ238" s="2"/>
      <c r="BA238" s="2"/>
      <c r="BB238" s="2"/>
      <c r="BC238" s="2"/>
      <c r="BD238" s="2"/>
      <c r="BE238" s="2"/>
    </row>
    <row r="239" spans="1:57" x14ac:dyDescent="0.3">
      <c r="A239" s="30"/>
      <c r="B239" s="20"/>
      <c r="C239" s="16"/>
      <c r="D239" s="16"/>
      <c r="E239" s="16"/>
      <c r="F239" s="16"/>
      <c r="G239" s="16"/>
      <c r="H239" s="16"/>
      <c r="I239" s="16"/>
      <c r="J239" s="16"/>
      <c r="K239" s="16"/>
      <c r="L239" s="16"/>
      <c r="M239" s="16"/>
      <c r="N239" s="16"/>
      <c r="O239" s="16"/>
      <c r="P239" s="16"/>
      <c r="Q239" s="2"/>
      <c r="R239" s="2"/>
      <c r="S239" s="2"/>
      <c r="T239" s="2"/>
      <c r="U239" s="2"/>
      <c r="V239" s="2"/>
      <c r="W239" s="2"/>
      <c r="X239" s="2"/>
      <c r="Y239" s="2"/>
      <c r="Z239" s="2"/>
      <c r="AA239" s="16"/>
      <c r="AB239" s="16"/>
      <c r="AC239" s="16"/>
      <c r="AD239" s="16"/>
      <c r="AE239" s="16"/>
      <c r="AF239" s="16"/>
      <c r="AG239" s="16"/>
      <c r="AH239" s="16"/>
      <c r="AI239" s="16"/>
      <c r="AJ239" s="16"/>
      <c r="AK239" s="1"/>
      <c r="AL239" s="2"/>
      <c r="AM239" s="2"/>
      <c r="AN239" s="2"/>
      <c r="AO239" s="2"/>
      <c r="AP239" s="2"/>
      <c r="AQ239" s="2"/>
      <c r="AR239" s="2"/>
      <c r="AS239" s="2"/>
      <c r="AT239" s="2"/>
      <c r="AU239" s="2"/>
      <c r="AV239" s="2"/>
      <c r="AW239" s="2"/>
      <c r="AX239" s="2"/>
      <c r="AY239" s="2"/>
      <c r="AZ239" s="2"/>
      <c r="BA239" s="2"/>
      <c r="BB239" s="2"/>
      <c r="BC239" s="2"/>
      <c r="BD239" s="2"/>
      <c r="BE239" s="2"/>
    </row>
    <row r="240" spans="1:57" x14ac:dyDescent="0.3">
      <c r="A240" s="30"/>
      <c r="B240" s="20"/>
      <c r="C240" s="16"/>
      <c r="D240" s="16"/>
      <c r="E240" s="16"/>
      <c r="F240" s="16"/>
      <c r="G240" s="16"/>
      <c r="H240" s="16"/>
      <c r="I240" s="16"/>
      <c r="J240" s="16"/>
      <c r="K240" s="16"/>
      <c r="L240" s="16"/>
      <c r="M240" s="16"/>
      <c r="N240" s="16"/>
      <c r="O240" s="16"/>
      <c r="P240" s="16"/>
      <c r="Q240" s="2"/>
      <c r="R240" s="2"/>
      <c r="S240" s="2"/>
      <c r="T240" s="2"/>
      <c r="U240" s="2"/>
      <c r="V240" s="2"/>
      <c r="W240" s="2"/>
      <c r="X240" s="2"/>
      <c r="Y240" s="2"/>
      <c r="Z240" s="2"/>
      <c r="AA240" s="16"/>
      <c r="AB240" s="16"/>
      <c r="AC240" s="16"/>
      <c r="AD240" s="16"/>
      <c r="AE240" s="16"/>
      <c r="AF240" s="16"/>
      <c r="AG240" s="16"/>
      <c r="AH240" s="16"/>
      <c r="AI240" s="16"/>
      <c r="AJ240" s="16"/>
      <c r="AK240" s="1"/>
      <c r="AL240" s="2"/>
      <c r="AM240" s="2"/>
      <c r="AN240" s="2"/>
      <c r="AO240" s="2"/>
      <c r="AP240" s="2"/>
      <c r="AQ240" s="2"/>
      <c r="AR240" s="2"/>
      <c r="AS240" s="2"/>
      <c r="AT240" s="2"/>
      <c r="AU240" s="2"/>
      <c r="AV240" s="2"/>
      <c r="AW240" s="2"/>
      <c r="AX240" s="2"/>
      <c r="AY240" s="2"/>
      <c r="AZ240" s="2"/>
      <c r="BA240" s="2"/>
      <c r="BB240" s="2"/>
      <c r="BC240" s="2"/>
      <c r="BD240" s="2"/>
      <c r="BE240" s="2"/>
    </row>
    <row r="241" spans="1:57" x14ac:dyDescent="0.3">
      <c r="A241" s="30"/>
      <c r="B241" s="20"/>
      <c r="C241" s="16"/>
      <c r="D241" s="16"/>
      <c r="E241" s="16"/>
      <c r="F241" s="16"/>
      <c r="G241" s="16"/>
      <c r="H241" s="16"/>
      <c r="I241" s="16"/>
      <c r="J241" s="16"/>
      <c r="K241" s="16"/>
      <c r="L241" s="16"/>
      <c r="M241" s="16"/>
      <c r="N241" s="16"/>
      <c r="O241" s="16"/>
      <c r="P241" s="16"/>
      <c r="Q241" s="2"/>
      <c r="R241" s="2"/>
      <c r="S241" s="2"/>
      <c r="T241" s="2"/>
      <c r="U241" s="2"/>
      <c r="V241" s="2"/>
      <c r="W241" s="2"/>
      <c r="X241" s="2"/>
      <c r="Y241" s="2"/>
      <c r="Z241" s="2"/>
      <c r="AA241" s="16"/>
      <c r="AB241" s="16"/>
      <c r="AC241" s="16"/>
      <c r="AD241" s="16"/>
      <c r="AE241" s="16"/>
      <c r="AF241" s="16"/>
      <c r="AG241" s="16"/>
      <c r="AH241" s="16"/>
      <c r="AI241" s="16"/>
      <c r="AJ241" s="16"/>
      <c r="AK241" s="1"/>
      <c r="AL241" s="2"/>
      <c r="AM241" s="2"/>
      <c r="AN241" s="2"/>
      <c r="AO241" s="2"/>
      <c r="AP241" s="2"/>
      <c r="AQ241" s="2"/>
      <c r="AR241" s="2"/>
      <c r="AS241" s="2"/>
      <c r="AT241" s="2"/>
      <c r="AU241" s="2"/>
      <c r="AV241" s="2"/>
      <c r="AW241" s="2"/>
      <c r="AX241" s="2"/>
      <c r="AY241" s="2"/>
      <c r="AZ241" s="2"/>
      <c r="BA241" s="2"/>
      <c r="BB241" s="2"/>
      <c r="BC241" s="2"/>
      <c r="BD241" s="2"/>
      <c r="BE241" s="2"/>
    </row>
    <row r="242" spans="1:57" x14ac:dyDescent="0.3">
      <c r="A242" s="30"/>
      <c r="B242" s="20"/>
      <c r="C242" s="16"/>
      <c r="D242" s="16"/>
      <c r="E242" s="16"/>
      <c r="F242" s="16"/>
      <c r="G242" s="16"/>
      <c r="H242" s="16"/>
      <c r="I242" s="16"/>
      <c r="J242" s="16"/>
      <c r="K242" s="16"/>
      <c r="L242" s="16"/>
      <c r="M242" s="16"/>
      <c r="N242" s="16"/>
      <c r="O242" s="16"/>
      <c r="P242" s="16"/>
      <c r="Q242" s="2"/>
      <c r="R242" s="2"/>
      <c r="S242" s="2"/>
      <c r="T242" s="2"/>
      <c r="U242" s="2"/>
      <c r="V242" s="2"/>
      <c r="W242" s="2"/>
      <c r="X242" s="2"/>
      <c r="Y242" s="2"/>
      <c r="Z242" s="2"/>
      <c r="AA242" s="16"/>
      <c r="AB242" s="16"/>
      <c r="AC242" s="16"/>
      <c r="AD242" s="16"/>
      <c r="AE242" s="16"/>
      <c r="AF242" s="16"/>
      <c r="AG242" s="16"/>
      <c r="AH242" s="16"/>
      <c r="AI242" s="16"/>
      <c r="AJ242" s="16"/>
      <c r="AK242" s="1"/>
      <c r="AL242" s="2"/>
      <c r="AM242" s="2"/>
      <c r="AN242" s="2"/>
      <c r="AO242" s="2"/>
      <c r="AP242" s="2"/>
      <c r="AQ242" s="2"/>
      <c r="AR242" s="2"/>
      <c r="AS242" s="2"/>
      <c r="AT242" s="2"/>
      <c r="AU242" s="2"/>
      <c r="AV242" s="2"/>
      <c r="AW242" s="2"/>
      <c r="AX242" s="2"/>
      <c r="AY242" s="2"/>
      <c r="AZ242" s="2"/>
      <c r="BA242" s="2"/>
      <c r="BB242" s="2"/>
      <c r="BC242" s="2"/>
      <c r="BD242" s="2"/>
      <c r="BE242" s="2"/>
    </row>
    <row r="243" spans="1:57" x14ac:dyDescent="0.3">
      <c r="A243" s="30"/>
      <c r="B243" s="20"/>
      <c r="C243" s="16"/>
      <c r="D243" s="16"/>
      <c r="E243" s="16"/>
      <c r="F243" s="16"/>
      <c r="G243" s="16"/>
      <c r="H243" s="16"/>
      <c r="I243" s="16"/>
      <c r="J243" s="16"/>
      <c r="K243" s="16"/>
      <c r="L243" s="16"/>
      <c r="M243" s="16"/>
      <c r="N243" s="16"/>
      <c r="O243" s="16"/>
      <c r="P243" s="16"/>
      <c r="Q243" s="2"/>
      <c r="R243" s="2"/>
      <c r="S243" s="2"/>
      <c r="T243" s="2"/>
      <c r="U243" s="2"/>
      <c r="V243" s="2"/>
      <c r="W243" s="2"/>
      <c r="X243" s="2"/>
      <c r="Y243" s="2"/>
      <c r="Z243" s="2"/>
      <c r="AA243" s="16"/>
      <c r="AB243" s="16"/>
      <c r="AC243" s="16"/>
      <c r="AD243" s="16"/>
      <c r="AE243" s="16"/>
      <c r="AF243" s="16"/>
      <c r="AG243" s="16"/>
      <c r="AH243" s="16"/>
      <c r="AI243" s="16"/>
      <c r="AJ243" s="16"/>
      <c r="AK243" s="1"/>
      <c r="AL243" s="2"/>
      <c r="AM243" s="2"/>
      <c r="AN243" s="2"/>
      <c r="AO243" s="2"/>
      <c r="AP243" s="2"/>
      <c r="AQ243" s="2"/>
      <c r="AR243" s="2"/>
      <c r="AS243" s="2"/>
      <c r="AT243" s="2"/>
      <c r="AU243" s="2"/>
      <c r="AV243" s="2"/>
      <c r="AW243" s="2"/>
      <c r="AX243" s="2"/>
      <c r="AY243" s="2"/>
      <c r="AZ243" s="2"/>
      <c r="BA243" s="2"/>
      <c r="BB243" s="2"/>
      <c r="BC243" s="2"/>
      <c r="BD243" s="2"/>
      <c r="BE243" s="2"/>
    </row>
    <row r="244" spans="1:57" x14ac:dyDescent="0.3">
      <c r="A244" s="30"/>
      <c r="B244" s="20"/>
      <c r="C244" s="16"/>
      <c r="D244" s="16"/>
      <c r="E244" s="16"/>
      <c r="F244" s="16"/>
      <c r="G244" s="16"/>
      <c r="H244" s="16"/>
      <c r="I244" s="16"/>
      <c r="J244" s="16"/>
      <c r="K244" s="16"/>
      <c r="L244" s="16"/>
      <c r="M244" s="16"/>
      <c r="N244" s="16"/>
      <c r="O244" s="16"/>
      <c r="P244" s="16"/>
      <c r="Q244" s="2"/>
      <c r="R244" s="2"/>
      <c r="S244" s="2"/>
      <c r="T244" s="2"/>
      <c r="U244" s="2"/>
      <c r="V244" s="2"/>
      <c r="W244" s="2"/>
      <c r="X244" s="2"/>
      <c r="Y244" s="2"/>
      <c r="Z244" s="2"/>
      <c r="AA244" s="16"/>
      <c r="AB244" s="16"/>
      <c r="AC244" s="16"/>
      <c r="AD244" s="16"/>
      <c r="AE244" s="16"/>
      <c r="AF244" s="16"/>
      <c r="AG244" s="16"/>
      <c r="AH244" s="16"/>
      <c r="AI244" s="16"/>
      <c r="AJ244" s="16"/>
      <c r="AK244" s="1"/>
      <c r="AL244" s="2"/>
      <c r="AM244" s="2"/>
      <c r="AN244" s="2"/>
      <c r="AO244" s="2"/>
      <c r="AP244" s="2"/>
      <c r="AQ244" s="2"/>
      <c r="AR244" s="2"/>
      <c r="AS244" s="2"/>
      <c r="AT244" s="2"/>
      <c r="AU244" s="2"/>
      <c r="AV244" s="2"/>
      <c r="AW244" s="2"/>
      <c r="AX244" s="2"/>
      <c r="AY244" s="2"/>
      <c r="AZ244" s="2"/>
      <c r="BA244" s="2"/>
      <c r="BB244" s="2"/>
      <c r="BC244" s="2"/>
      <c r="BD244" s="2"/>
      <c r="BE244" s="2"/>
    </row>
    <row r="245" spans="1:57" x14ac:dyDescent="0.3">
      <c r="A245" s="30"/>
      <c r="B245" s="20"/>
      <c r="C245" s="16"/>
      <c r="D245" s="16"/>
      <c r="E245" s="16"/>
      <c r="F245" s="16"/>
      <c r="G245" s="16"/>
      <c r="H245" s="16"/>
      <c r="I245" s="16"/>
      <c r="J245" s="16"/>
      <c r="K245" s="16"/>
      <c r="L245" s="16"/>
      <c r="M245" s="16"/>
      <c r="N245" s="16"/>
      <c r="O245" s="16"/>
      <c r="P245" s="16"/>
      <c r="Q245" s="2"/>
      <c r="R245" s="2"/>
      <c r="S245" s="2"/>
      <c r="T245" s="2"/>
      <c r="U245" s="2"/>
      <c r="V245" s="2"/>
      <c r="W245" s="2"/>
      <c r="X245" s="2"/>
      <c r="Y245" s="2"/>
      <c r="Z245" s="2"/>
      <c r="AA245" s="16"/>
      <c r="AB245" s="16"/>
      <c r="AC245" s="16"/>
      <c r="AD245" s="16"/>
      <c r="AE245" s="16"/>
      <c r="AF245" s="16"/>
      <c r="AG245" s="16"/>
      <c r="AH245" s="16"/>
      <c r="AI245" s="16"/>
      <c r="AJ245" s="16"/>
      <c r="AK245" s="1"/>
      <c r="AL245" s="2"/>
      <c r="AM245" s="2"/>
      <c r="AN245" s="2"/>
      <c r="AO245" s="2"/>
      <c r="AP245" s="2"/>
      <c r="AQ245" s="2"/>
      <c r="AR245" s="2"/>
      <c r="AS245" s="2"/>
      <c r="AT245" s="2"/>
      <c r="AU245" s="2"/>
      <c r="AV245" s="2"/>
      <c r="AW245" s="2"/>
      <c r="AX245" s="2"/>
      <c r="AY245" s="2"/>
      <c r="AZ245" s="2"/>
      <c r="BA245" s="2"/>
      <c r="BB245" s="2"/>
      <c r="BC245" s="2"/>
      <c r="BD245" s="2"/>
      <c r="BE245" s="2"/>
    </row>
    <row r="246" spans="1:57" x14ac:dyDescent="0.3">
      <c r="A246" s="30"/>
      <c r="B246" s="20"/>
      <c r="C246" s="16"/>
      <c r="D246" s="16"/>
      <c r="E246" s="16"/>
      <c r="F246" s="16"/>
      <c r="G246" s="16"/>
      <c r="H246" s="16"/>
      <c r="I246" s="16"/>
      <c r="J246" s="16"/>
      <c r="K246" s="16"/>
      <c r="L246" s="16"/>
      <c r="M246" s="16"/>
      <c r="N246" s="16"/>
      <c r="O246" s="16"/>
      <c r="P246" s="16"/>
      <c r="Q246" s="2"/>
      <c r="R246" s="2"/>
      <c r="S246" s="2"/>
      <c r="T246" s="2"/>
      <c r="U246" s="2"/>
      <c r="V246" s="2"/>
      <c r="W246" s="2"/>
      <c r="X246" s="2"/>
      <c r="Y246" s="2"/>
      <c r="Z246" s="2"/>
      <c r="AA246" s="16"/>
      <c r="AB246" s="16"/>
      <c r="AC246" s="16"/>
      <c r="AD246" s="16"/>
      <c r="AE246" s="16"/>
      <c r="AF246" s="16"/>
      <c r="AG246" s="16"/>
      <c r="AH246" s="16"/>
      <c r="AI246" s="16"/>
      <c r="AJ246" s="16"/>
      <c r="AK246" s="1"/>
      <c r="AL246" s="2"/>
      <c r="AM246" s="2"/>
      <c r="AN246" s="2"/>
      <c r="AO246" s="2"/>
      <c r="AP246" s="2"/>
      <c r="AQ246" s="2"/>
      <c r="AR246" s="2"/>
      <c r="AS246" s="2"/>
      <c r="AT246" s="2"/>
      <c r="AU246" s="2"/>
      <c r="AV246" s="2"/>
      <c r="AW246" s="2"/>
      <c r="AX246" s="2"/>
      <c r="AY246" s="2"/>
      <c r="AZ246" s="2"/>
      <c r="BA246" s="2"/>
      <c r="BB246" s="2"/>
      <c r="BC246" s="2"/>
      <c r="BD246" s="2"/>
      <c r="BE246" s="2"/>
    </row>
    <row r="247" spans="1:57" x14ac:dyDescent="0.3">
      <c r="A247" s="30"/>
      <c r="B247" s="20"/>
      <c r="C247" s="16"/>
      <c r="D247" s="16"/>
      <c r="E247" s="16"/>
      <c r="F247" s="16"/>
      <c r="G247" s="16"/>
      <c r="H247" s="16"/>
      <c r="I247" s="16"/>
      <c r="J247" s="16"/>
      <c r="K247" s="16"/>
      <c r="L247" s="16"/>
      <c r="M247" s="16"/>
      <c r="N247" s="16"/>
      <c r="O247" s="16"/>
      <c r="P247" s="16"/>
      <c r="Q247" s="2"/>
      <c r="R247" s="2"/>
      <c r="S247" s="2"/>
      <c r="T247" s="2"/>
      <c r="U247" s="2"/>
      <c r="V247" s="2"/>
      <c r="W247" s="2"/>
      <c r="X247" s="2"/>
      <c r="Y247" s="2"/>
      <c r="Z247" s="2"/>
      <c r="AA247" s="16"/>
      <c r="AB247" s="16"/>
      <c r="AC247" s="16"/>
      <c r="AD247" s="16"/>
      <c r="AE247" s="16"/>
      <c r="AF247" s="16"/>
      <c r="AG247" s="16"/>
      <c r="AH247" s="16"/>
      <c r="AI247" s="16"/>
      <c r="AJ247" s="16"/>
      <c r="AK247" s="1"/>
      <c r="AL247" s="2"/>
      <c r="AM247" s="2"/>
      <c r="AN247" s="2"/>
      <c r="AO247" s="2"/>
      <c r="AP247" s="2"/>
      <c r="AQ247" s="2"/>
      <c r="AR247" s="2"/>
      <c r="AS247" s="2"/>
      <c r="AT247" s="2"/>
      <c r="AU247" s="2"/>
      <c r="AV247" s="2"/>
      <c r="AW247" s="2"/>
      <c r="AX247" s="2"/>
      <c r="AY247" s="2"/>
      <c r="AZ247" s="2"/>
      <c r="BA247" s="2"/>
      <c r="BB247" s="2"/>
      <c r="BC247" s="2"/>
      <c r="BD247" s="2"/>
      <c r="BE247" s="2"/>
    </row>
    <row r="248" spans="1:57" x14ac:dyDescent="0.3">
      <c r="A248" s="30"/>
      <c r="B248" s="20"/>
      <c r="C248" s="16"/>
      <c r="D248" s="16"/>
      <c r="E248" s="16"/>
      <c r="F248" s="16"/>
      <c r="G248" s="16"/>
      <c r="H248" s="16"/>
      <c r="I248" s="16"/>
      <c r="J248" s="16"/>
      <c r="K248" s="16"/>
      <c r="L248" s="16"/>
      <c r="M248" s="16"/>
      <c r="N248" s="16"/>
      <c r="O248" s="16"/>
      <c r="P248" s="16"/>
      <c r="Q248" s="2"/>
      <c r="R248" s="2"/>
      <c r="S248" s="2"/>
      <c r="T248" s="2"/>
      <c r="U248" s="2"/>
      <c r="V248" s="2"/>
      <c r="W248" s="2"/>
      <c r="X248" s="2"/>
      <c r="Y248" s="2"/>
      <c r="Z248" s="2"/>
      <c r="AA248" s="16"/>
      <c r="AB248" s="16"/>
      <c r="AC248" s="16"/>
      <c r="AD248" s="16"/>
      <c r="AE248" s="16"/>
      <c r="AF248" s="16"/>
      <c r="AG248" s="16"/>
      <c r="AH248" s="16"/>
      <c r="AI248" s="16"/>
      <c r="AJ248" s="16"/>
      <c r="AK248" s="1"/>
      <c r="AL248" s="2"/>
      <c r="AM248" s="2"/>
      <c r="AN248" s="2"/>
      <c r="AO248" s="2"/>
      <c r="AP248" s="2"/>
      <c r="AQ248" s="2"/>
      <c r="AR248" s="2"/>
      <c r="AS248" s="2"/>
      <c r="AT248" s="2"/>
      <c r="AU248" s="2"/>
      <c r="AV248" s="2"/>
      <c r="AW248" s="2"/>
      <c r="AX248" s="2"/>
      <c r="AY248" s="2"/>
      <c r="AZ248" s="2"/>
      <c r="BA248" s="2"/>
      <c r="BB248" s="2"/>
      <c r="BC248" s="2"/>
      <c r="BD248" s="2"/>
      <c r="BE248" s="2"/>
    </row>
    <row r="249" spans="1:57" x14ac:dyDescent="0.3">
      <c r="A249" s="30"/>
      <c r="B249" s="20"/>
      <c r="C249" s="16"/>
      <c r="D249" s="16"/>
      <c r="E249" s="16"/>
      <c r="F249" s="16"/>
      <c r="G249" s="16"/>
      <c r="H249" s="16"/>
      <c r="I249" s="16"/>
      <c r="J249" s="16"/>
      <c r="K249" s="16"/>
      <c r="L249" s="16"/>
      <c r="M249" s="16"/>
      <c r="N249" s="16"/>
      <c r="O249" s="16"/>
      <c r="P249" s="16"/>
      <c r="Q249" s="2"/>
      <c r="R249" s="2"/>
      <c r="S249" s="2"/>
      <c r="T249" s="2"/>
      <c r="U249" s="2"/>
      <c r="V249" s="2"/>
      <c r="W249" s="2"/>
      <c r="X249" s="2"/>
      <c r="Y249" s="2"/>
      <c r="Z249" s="2"/>
      <c r="AA249" s="16"/>
      <c r="AB249" s="16"/>
      <c r="AC249" s="16"/>
      <c r="AD249" s="16"/>
      <c r="AE249" s="16"/>
      <c r="AF249" s="16"/>
      <c r="AG249" s="16"/>
      <c r="AH249" s="16"/>
      <c r="AI249" s="16"/>
      <c r="AJ249" s="16"/>
      <c r="AK249" s="1"/>
      <c r="AL249" s="2"/>
      <c r="AM249" s="2"/>
      <c r="AN249" s="2"/>
      <c r="AO249" s="2"/>
      <c r="AP249" s="2"/>
      <c r="AQ249" s="2"/>
      <c r="AR249" s="2"/>
      <c r="AS249" s="2"/>
      <c r="AT249" s="2"/>
      <c r="AU249" s="2"/>
      <c r="AV249" s="2"/>
      <c r="AW249" s="2"/>
      <c r="AX249" s="2"/>
      <c r="AY249" s="2"/>
      <c r="AZ249" s="2"/>
      <c r="BA249" s="2"/>
      <c r="BB249" s="2"/>
      <c r="BC249" s="2"/>
      <c r="BD249" s="2"/>
      <c r="BE249" s="2"/>
    </row>
    <row r="250" spans="1:57" x14ac:dyDescent="0.3">
      <c r="A250" s="30"/>
      <c r="B250" s="20"/>
      <c r="C250" s="16"/>
      <c r="D250" s="16"/>
      <c r="E250" s="16"/>
      <c r="F250" s="16"/>
      <c r="G250" s="16"/>
      <c r="H250" s="16"/>
      <c r="I250" s="16"/>
      <c r="J250" s="16"/>
      <c r="K250" s="16"/>
      <c r="L250" s="16"/>
      <c r="M250" s="16"/>
      <c r="N250" s="16"/>
      <c r="O250" s="16"/>
      <c r="P250" s="16"/>
      <c r="Q250" s="2"/>
      <c r="R250" s="2"/>
      <c r="S250" s="2"/>
      <c r="T250" s="2"/>
      <c r="U250" s="2"/>
      <c r="V250" s="2"/>
      <c r="W250" s="2"/>
      <c r="X250" s="2"/>
      <c r="Y250" s="2"/>
      <c r="Z250" s="2"/>
      <c r="AA250" s="16"/>
      <c r="AB250" s="16"/>
      <c r="AC250" s="16"/>
      <c r="AD250" s="16"/>
      <c r="AE250" s="16"/>
      <c r="AF250" s="16"/>
      <c r="AG250" s="16"/>
      <c r="AH250" s="16"/>
      <c r="AI250" s="16"/>
      <c r="AJ250" s="16"/>
      <c r="AK250" s="1"/>
      <c r="AL250" s="2"/>
      <c r="AM250" s="2"/>
      <c r="AN250" s="2"/>
      <c r="AO250" s="2"/>
      <c r="AP250" s="2"/>
      <c r="AQ250" s="2"/>
      <c r="AR250" s="2"/>
      <c r="AS250" s="2"/>
      <c r="AT250" s="2"/>
      <c r="AU250" s="2"/>
      <c r="AV250" s="2"/>
      <c r="AW250" s="2"/>
      <c r="AX250" s="2"/>
      <c r="AY250" s="2"/>
      <c r="AZ250" s="2"/>
      <c r="BA250" s="2"/>
      <c r="BB250" s="2"/>
      <c r="BC250" s="2"/>
      <c r="BD250" s="2"/>
      <c r="BE250" s="2"/>
    </row>
    <row r="251" spans="1:57" x14ac:dyDescent="0.3">
      <c r="A251" s="30"/>
      <c r="B251" s="20"/>
      <c r="C251" s="16"/>
      <c r="D251" s="16"/>
      <c r="E251" s="16"/>
      <c r="F251" s="16"/>
      <c r="G251" s="16"/>
      <c r="H251" s="16"/>
      <c r="I251" s="16"/>
      <c r="J251" s="16"/>
      <c r="K251" s="16"/>
      <c r="L251" s="16"/>
      <c r="M251" s="16"/>
      <c r="N251" s="16"/>
      <c r="O251" s="16"/>
      <c r="P251" s="16"/>
      <c r="Q251" s="2"/>
      <c r="R251" s="2"/>
      <c r="S251" s="2"/>
      <c r="T251" s="2"/>
      <c r="U251" s="2"/>
      <c r="V251" s="2"/>
      <c r="W251" s="2"/>
      <c r="X251" s="2"/>
      <c r="Y251" s="2"/>
      <c r="Z251" s="2"/>
      <c r="AA251" s="16"/>
      <c r="AB251" s="16"/>
      <c r="AC251" s="16"/>
      <c r="AD251" s="16"/>
      <c r="AE251" s="16"/>
      <c r="AF251" s="16"/>
      <c r="AG251" s="16"/>
      <c r="AH251" s="16"/>
      <c r="AI251" s="16"/>
      <c r="AJ251" s="16"/>
      <c r="AK251" s="1"/>
      <c r="AL251" s="2"/>
      <c r="AM251" s="2"/>
      <c r="AN251" s="2"/>
      <c r="AO251" s="2"/>
      <c r="AP251" s="2"/>
      <c r="AQ251" s="2"/>
      <c r="AR251" s="2"/>
      <c r="AS251" s="2"/>
      <c r="AT251" s="2"/>
      <c r="AU251" s="2"/>
      <c r="AV251" s="2"/>
      <c r="AW251" s="2"/>
      <c r="AX251" s="2"/>
      <c r="AY251" s="2"/>
      <c r="AZ251" s="2"/>
      <c r="BA251" s="2"/>
      <c r="BB251" s="2"/>
      <c r="BC251" s="2"/>
      <c r="BD251" s="2"/>
      <c r="BE251" s="2"/>
    </row>
    <row r="252" spans="1:57" x14ac:dyDescent="0.3">
      <c r="A252" s="30"/>
      <c r="B252" s="20"/>
      <c r="C252" s="16"/>
      <c r="D252" s="16"/>
      <c r="E252" s="16"/>
      <c r="F252" s="16"/>
      <c r="G252" s="16"/>
      <c r="H252" s="16"/>
      <c r="I252" s="16"/>
      <c r="J252" s="16"/>
      <c r="K252" s="16"/>
      <c r="L252" s="16"/>
      <c r="M252" s="16"/>
      <c r="N252" s="16"/>
      <c r="O252" s="16"/>
      <c r="P252" s="16"/>
      <c r="Q252" s="2"/>
      <c r="R252" s="2"/>
      <c r="S252" s="2"/>
      <c r="T252" s="2"/>
      <c r="U252" s="2"/>
      <c r="V252" s="2"/>
      <c r="W252" s="2"/>
      <c r="X252" s="2"/>
      <c r="Y252" s="2"/>
      <c r="Z252" s="2"/>
      <c r="AA252" s="16"/>
      <c r="AB252" s="16"/>
      <c r="AC252" s="16"/>
      <c r="AD252" s="16"/>
      <c r="AE252" s="16"/>
      <c r="AF252" s="16"/>
      <c r="AG252" s="16"/>
      <c r="AH252" s="16"/>
      <c r="AI252" s="16"/>
      <c r="AJ252" s="16"/>
      <c r="AK252" s="1"/>
      <c r="AL252" s="2"/>
      <c r="AM252" s="2"/>
      <c r="AN252" s="2"/>
      <c r="AO252" s="2"/>
      <c r="AP252" s="2"/>
      <c r="AQ252" s="2"/>
      <c r="AR252" s="2"/>
      <c r="AS252" s="2"/>
      <c r="AT252" s="2"/>
      <c r="AU252" s="2"/>
      <c r="AV252" s="2"/>
      <c r="AW252" s="2"/>
      <c r="AX252" s="2"/>
      <c r="AY252" s="2"/>
      <c r="AZ252" s="2"/>
      <c r="BA252" s="2"/>
      <c r="BB252" s="2"/>
      <c r="BC252" s="2"/>
      <c r="BD252" s="2"/>
      <c r="BE252" s="2"/>
    </row>
    <row r="253" spans="1:57" x14ac:dyDescent="0.3">
      <c r="A253" s="30"/>
      <c r="B253" s="20"/>
      <c r="C253" s="16"/>
      <c r="D253" s="16"/>
      <c r="E253" s="16"/>
      <c r="F253" s="16"/>
      <c r="G253" s="16"/>
      <c r="H253" s="16"/>
      <c r="I253" s="16"/>
      <c r="J253" s="16"/>
      <c r="K253" s="16"/>
      <c r="L253" s="16"/>
      <c r="M253" s="16"/>
      <c r="N253" s="16"/>
      <c r="O253" s="16"/>
      <c r="P253" s="16"/>
      <c r="Q253" s="2"/>
      <c r="R253" s="2"/>
      <c r="S253" s="2"/>
      <c r="T253" s="2"/>
      <c r="U253" s="2"/>
      <c r="V253" s="2"/>
      <c r="W253" s="2"/>
      <c r="X253" s="2"/>
      <c r="Y253" s="2"/>
      <c r="Z253" s="2"/>
      <c r="AA253" s="16"/>
      <c r="AB253" s="16"/>
      <c r="AC253" s="16"/>
      <c r="AD253" s="16"/>
      <c r="AE253" s="16"/>
      <c r="AF253" s="16"/>
      <c r="AG253" s="16"/>
      <c r="AH253" s="16"/>
      <c r="AI253" s="16"/>
      <c r="AJ253" s="16"/>
      <c r="AK253" s="1"/>
      <c r="AL253" s="2"/>
      <c r="AM253" s="2"/>
      <c r="AN253" s="2"/>
      <c r="AO253" s="2"/>
      <c r="AP253" s="2"/>
      <c r="AQ253" s="2"/>
      <c r="AR253" s="2"/>
      <c r="AS253" s="2"/>
      <c r="AT253" s="2"/>
      <c r="AU253" s="2"/>
      <c r="AV253" s="2"/>
      <c r="AW253" s="2"/>
      <c r="AX253" s="2"/>
      <c r="AY253" s="2"/>
      <c r="AZ253" s="2"/>
      <c r="BA253" s="2"/>
      <c r="BB253" s="2"/>
      <c r="BC253" s="2"/>
      <c r="BD253" s="2"/>
      <c r="BE253" s="2"/>
    </row>
    <row r="254" spans="1:57" x14ac:dyDescent="0.3">
      <c r="A254" s="30"/>
      <c r="B254" s="20"/>
      <c r="C254" s="16"/>
      <c r="D254" s="16"/>
      <c r="E254" s="16"/>
      <c r="F254" s="16"/>
      <c r="G254" s="16"/>
      <c r="H254" s="16"/>
      <c r="I254" s="16"/>
      <c r="J254" s="16"/>
      <c r="K254" s="16"/>
      <c r="L254" s="16"/>
      <c r="M254" s="16"/>
      <c r="N254" s="16"/>
      <c r="O254" s="16"/>
      <c r="P254" s="16"/>
      <c r="Q254" s="2"/>
      <c r="R254" s="2"/>
      <c r="S254" s="2"/>
      <c r="T254" s="2"/>
      <c r="U254" s="2"/>
      <c r="V254" s="2"/>
      <c r="W254" s="2"/>
      <c r="X254" s="2"/>
      <c r="Y254" s="2"/>
      <c r="Z254" s="2"/>
      <c r="AA254" s="16"/>
      <c r="AB254" s="16"/>
      <c r="AC254" s="16"/>
      <c r="AD254" s="16"/>
      <c r="AE254" s="16"/>
      <c r="AF254" s="16"/>
      <c r="AG254" s="16"/>
      <c r="AH254" s="16"/>
      <c r="AI254" s="16"/>
      <c r="AJ254" s="16"/>
      <c r="AK254" s="1"/>
      <c r="AL254" s="2"/>
      <c r="AM254" s="2"/>
      <c r="AN254" s="2"/>
      <c r="AO254" s="2"/>
      <c r="AP254" s="2"/>
      <c r="AQ254" s="2"/>
      <c r="AR254" s="2"/>
      <c r="AS254" s="2"/>
      <c r="AT254" s="2"/>
      <c r="AU254" s="2"/>
      <c r="AV254" s="2"/>
      <c r="AW254" s="2"/>
      <c r="AX254" s="2"/>
      <c r="AY254" s="2"/>
      <c r="AZ254" s="2"/>
      <c r="BA254" s="2"/>
      <c r="BB254" s="2"/>
      <c r="BC254" s="2"/>
      <c r="BD254" s="2"/>
      <c r="BE254" s="2"/>
    </row>
    <row r="255" spans="1:57" x14ac:dyDescent="0.3">
      <c r="A255" s="30"/>
      <c r="B255" s="20"/>
      <c r="C255" s="16"/>
      <c r="D255" s="16"/>
      <c r="E255" s="16"/>
      <c r="F255" s="16"/>
      <c r="G255" s="16"/>
      <c r="H255" s="16"/>
      <c r="I255" s="16"/>
      <c r="J255" s="16"/>
      <c r="K255" s="16"/>
      <c r="L255" s="16"/>
      <c r="M255" s="16"/>
      <c r="N255" s="16"/>
      <c r="O255" s="16"/>
      <c r="P255" s="16"/>
      <c r="Q255" s="2"/>
      <c r="R255" s="2"/>
      <c r="S255" s="2"/>
      <c r="T255" s="2"/>
      <c r="U255" s="2"/>
      <c r="V255" s="2"/>
      <c r="W255" s="2"/>
      <c r="X255" s="2"/>
      <c r="Y255" s="2"/>
      <c r="Z255" s="2"/>
      <c r="AA255" s="16"/>
      <c r="AB255" s="16"/>
      <c r="AC255" s="16"/>
      <c r="AD255" s="16"/>
      <c r="AE255" s="16"/>
      <c r="AF255" s="16"/>
      <c r="AG255" s="16"/>
      <c r="AH255" s="16"/>
      <c r="AI255" s="16"/>
      <c r="AJ255" s="16"/>
      <c r="AK255" s="1"/>
      <c r="AL255" s="2"/>
      <c r="AM255" s="2"/>
      <c r="AN255" s="2"/>
      <c r="AO255" s="2"/>
      <c r="AP255" s="2"/>
      <c r="AQ255" s="2"/>
      <c r="AR255" s="2"/>
      <c r="AS255" s="2"/>
      <c r="AT255" s="2"/>
      <c r="AU255" s="2"/>
      <c r="AV255" s="2"/>
      <c r="AW255" s="2"/>
      <c r="AX255" s="2"/>
      <c r="AY255" s="2"/>
      <c r="AZ255" s="2"/>
      <c r="BA255" s="2"/>
      <c r="BB255" s="2"/>
      <c r="BC255" s="2"/>
      <c r="BD255" s="2"/>
      <c r="BE255" s="2"/>
    </row>
    <row r="256" spans="1:57" x14ac:dyDescent="0.3">
      <c r="A256" s="30"/>
      <c r="B256" s="20"/>
      <c r="C256" s="16"/>
      <c r="D256" s="16"/>
      <c r="E256" s="16"/>
      <c r="F256" s="16"/>
      <c r="G256" s="16"/>
      <c r="H256" s="16"/>
      <c r="I256" s="16"/>
      <c r="J256" s="16"/>
      <c r="K256" s="16"/>
      <c r="L256" s="16"/>
      <c r="M256" s="16"/>
      <c r="N256" s="16"/>
      <c r="O256" s="16"/>
      <c r="P256" s="16"/>
      <c r="Q256" s="2"/>
      <c r="R256" s="2"/>
      <c r="S256" s="2"/>
      <c r="T256" s="2"/>
      <c r="U256" s="2"/>
      <c r="V256" s="2"/>
      <c r="W256" s="2"/>
      <c r="X256" s="2"/>
      <c r="Y256" s="2"/>
      <c r="Z256" s="2"/>
      <c r="AA256" s="16"/>
      <c r="AB256" s="16"/>
      <c r="AC256" s="16"/>
      <c r="AD256" s="16"/>
      <c r="AE256" s="16"/>
      <c r="AF256" s="16"/>
      <c r="AG256" s="16"/>
      <c r="AH256" s="16"/>
      <c r="AI256" s="16"/>
      <c r="AJ256" s="16"/>
      <c r="AK256" s="1"/>
      <c r="AL256" s="2"/>
      <c r="AM256" s="2"/>
      <c r="AN256" s="2"/>
      <c r="AO256" s="2"/>
      <c r="AP256" s="2"/>
      <c r="AQ256" s="2"/>
      <c r="AR256" s="2"/>
      <c r="AS256" s="2"/>
      <c r="AT256" s="2"/>
      <c r="AU256" s="2"/>
      <c r="AV256" s="2"/>
      <c r="AW256" s="2"/>
      <c r="AX256" s="2"/>
      <c r="AY256" s="2"/>
      <c r="AZ256" s="2"/>
      <c r="BA256" s="2"/>
      <c r="BB256" s="2"/>
      <c r="BC256" s="2"/>
      <c r="BD256" s="2"/>
      <c r="BE256" s="2"/>
    </row>
    <row r="257" spans="1:57" x14ac:dyDescent="0.3">
      <c r="A257" s="30"/>
      <c r="B257" s="20"/>
      <c r="C257" s="16"/>
      <c r="D257" s="16"/>
      <c r="E257" s="16"/>
      <c r="F257" s="16"/>
      <c r="G257" s="16"/>
      <c r="H257" s="16"/>
      <c r="I257" s="16"/>
      <c r="J257" s="16"/>
      <c r="K257" s="16"/>
      <c r="L257" s="16"/>
      <c r="M257" s="16"/>
      <c r="N257" s="16"/>
      <c r="O257" s="16"/>
      <c r="P257" s="16"/>
      <c r="Q257" s="2"/>
      <c r="R257" s="2"/>
      <c r="S257" s="2"/>
      <c r="T257" s="2"/>
      <c r="U257" s="2"/>
      <c r="V257" s="2"/>
      <c r="W257" s="2"/>
      <c r="X257" s="2"/>
      <c r="Y257" s="2"/>
      <c r="Z257" s="2"/>
      <c r="AA257" s="16"/>
      <c r="AB257" s="16"/>
      <c r="AC257" s="16"/>
      <c r="AD257" s="16"/>
      <c r="AE257" s="16"/>
      <c r="AF257" s="16"/>
      <c r="AG257" s="16"/>
      <c r="AH257" s="16"/>
      <c r="AI257" s="16"/>
      <c r="AJ257" s="16"/>
      <c r="AK257" s="1"/>
      <c r="AL257" s="2"/>
      <c r="AM257" s="2"/>
      <c r="AN257" s="2"/>
      <c r="AO257" s="2"/>
      <c r="AP257" s="2"/>
      <c r="AQ257" s="2"/>
      <c r="AR257" s="2"/>
      <c r="AS257" s="2"/>
      <c r="AT257" s="2"/>
      <c r="AU257" s="2"/>
      <c r="AV257" s="2"/>
      <c r="AW257" s="2"/>
      <c r="AX257" s="2"/>
      <c r="AY257" s="2"/>
      <c r="AZ257" s="2"/>
      <c r="BA257" s="2"/>
      <c r="BB257" s="2"/>
      <c r="BC257" s="2"/>
      <c r="BD257" s="2"/>
      <c r="BE257" s="2"/>
    </row>
    <row r="258" spans="1:57" x14ac:dyDescent="0.3">
      <c r="A258" s="30"/>
      <c r="B258" s="20"/>
      <c r="C258" s="16"/>
      <c r="D258" s="16"/>
      <c r="E258" s="16"/>
      <c r="F258" s="16"/>
      <c r="G258" s="16"/>
      <c r="H258" s="16"/>
      <c r="I258" s="16"/>
      <c r="J258" s="16"/>
      <c r="K258" s="16"/>
      <c r="L258" s="16"/>
      <c r="M258" s="16"/>
      <c r="N258" s="16"/>
      <c r="O258" s="16"/>
      <c r="P258" s="16"/>
      <c r="Q258" s="2"/>
      <c r="R258" s="2"/>
      <c r="S258" s="2"/>
      <c r="T258" s="2"/>
      <c r="U258" s="2"/>
      <c r="V258" s="2"/>
      <c r="W258" s="2"/>
      <c r="X258" s="2"/>
      <c r="Y258" s="2"/>
      <c r="Z258" s="2"/>
      <c r="AA258" s="16"/>
      <c r="AB258" s="16"/>
      <c r="AC258" s="16"/>
      <c r="AD258" s="16"/>
      <c r="AE258" s="16"/>
      <c r="AF258" s="16"/>
      <c r="AG258" s="16"/>
      <c r="AH258" s="16"/>
      <c r="AI258" s="16"/>
      <c r="AJ258" s="16"/>
      <c r="AK258" s="1"/>
      <c r="AL258" s="2"/>
      <c r="AM258" s="2"/>
      <c r="AN258" s="2"/>
      <c r="AO258" s="2"/>
      <c r="AP258" s="2"/>
      <c r="AQ258" s="2"/>
      <c r="AR258" s="2"/>
      <c r="AS258" s="2"/>
      <c r="AT258" s="2"/>
      <c r="AU258" s="2"/>
      <c r="AV258" s="2"/>
      <c r="AW258" s="2"/>
      <c r="AX258" s="2"/>
      <c r="AY258" s="2"/>
      <c r="AZ258" s="2"/>
      <c r="BA258" s="2"/>
      <c r="BB258" s="2"/>
      <c r="BC258" s="2"/>
      <c r="BD258" s="2"/>
      <c r="BE258" s="2"/>
    </row>
    <row r="259" spans="1:57" x14ac:dyDescent="0.3">
      <c r="A259" s="30"/>
      <c r="B259" s="20"/>
      <c r="C259" s="16"/>
      <c r="D259" s="16"/>
      <c r="E259" s="16"/>
      <c r="F259" s="16"/>
      <c r="G259" s="16"/>
      <c r="H259" s="16"/>
      <c r="I259" s="16"/>
      <c r="J259" s="16"/>
      <c r="K259" s="16"/>
      <c r="L259" s="16"/>
      <c r="M259" s="16"/>
      <c r="N259" s="16"/>
      <c r="O259" s="16"/>
      <c r="P259" s="16"/>
      <c r="Q259" s="2"/>
      <c r="R259" s="2"/>
      <c r="S259" s="2"/>
      <c r="T259" s="2"/>
      <c r="U259" s="2"/>
      <c r="V259" s="2"/>
      <c r="W259" s="2"/>
      <c r="X259" s="2"/>
      <c r="Y259" s="2"/>
      <c r="Z259" s="2"/>
      <c r="AA259" s="16"/>
      <c r="AB259" s="16"/>
      <c r="AC259" s="16"/>
      <c r="AD259" s="16"/>
      <c r="AE259" s="16"/>
      <c r="AF259" s="16"/>
      <c r="AG259" s="16"/>
      <c r="AH259" s="16"/>
      <c r="AI259" s="16"/>
      <c r="AJ259" s="16"/>
      <c r="AK259" s="1"/>
      <c r="AL259" s="2"/>
      <c r="AM259" s="2"/>
      <c r="AN259" s="2"/>
      <c r="AO259" s="2"/>
      <c r="AP259" s="2"/>
      <c r="AQ259" s="2"/>
      <c r="AR259" s="2"/>
      <c r="AS259" s="2"/>
      <c r="AT259" s="2"/>
      <c r="AU259" s="2"/>
      <c r="AV259" s="2"/>
      <c r="AW259" s="2"/>
      <c r="AX259" s="2"/>
      <c r="AY259" s="2"/>
      <c r="AZ259" s="2"/>
      <c r="BA259" s="2"/>
      <c r="BB259" s="2"/>
      <c r="BC259" s="2"/>
      <c r="BD259" s="2"/>
      <c r="BE259" s="2"/>
    </row>
    <row r="260" spans="1:57" x14ac:dyDescent="0.3">
      <c r="A260" s="30"/>
      <c r="B260" s="20"/>
      <c r="C260" s="16"/>
      <c r="D260" s="16"/>
      <c r="E260" s="16"/>
      <c r="F260" s="16"/>
      <c r="G260" s="16"/>
      <c r="H260" s="16"/>
      <c r="I260" s="16"/>
      <c r="J260" s="16"/>
      <c r="K260" s="16"/>
      <c r="L260" s="16"/>
      <c r="M260" s="16"/>
      <c r="N260" s="16"/>
      <c r="O260" s="16"/>
      <c r="P260" s="16"/>
      <c r="Q260" s="2"/>
      <c r="R260" s="2"/>
      <c r="S260" s="2"/>
      <c r="T260" s="2"/>
      <c r="U260" s="2"/>
      <c r="V260" s="2"/>
      <c r="W260" s="2"/>
      <c r="X260" s="2"/>
      <c r="Y260" s="2"/>
      <c r="Z260" s="2"/>
      <c r="AA260" s="16"/>
      <c r="AB260" s="16"/>
      <c r="AC260" s="16"/>
      <c r="AD260" s="16"/>
      <c r="AE260" s="16"/>
      <c r="AF260" s="16"/>
      <c r="AG260" s="16"/>
      <c r="AH260" s="16"/>
      <c r="AI260" s="16"/>
      <c r="AJ260" s="16"/>
      <c r="AK260" s="1"/>
      <c r="AL260" s="2"/>
      <c r="AM260" s="2"/>
      <c r="AN260" s="2"/>
      <c r="AO260" s="2"/>
      <c r="AP260" s="2"/>
      <c r="AQ260" s="2"/>
      <c r="AR260" s="2"/>
      <c r="AS260" s="2"/>
      <c r="AT260" s="2"/>
      <c r="AU260" s="2"/>
      <c r="AV260" s="2"/>
      <c r="AW260" s="2"/>
      <c r="AX260" s="2"/>
      <c r="AY260" s="2"/>
      <c r="AZ260" s="2"/>
      <c r="BA260" s="2"/>
      <c r="BB260" s="2"/>
      <c r="BC260" s="2"/>
      <c r="BD260" s="2"/>
      <c r="BE260" s="2"/>
    </row>
    <row r="261" spans="1:57" x14ac:dyDescent="0.3">
      <c r="A261" s="30"/>
      <c r="B261" s="20"/>
      <c r="C261" s="16"/>
      <c r="D261" s="16"/>
      <c r="E261" s="16"/>
      <c r="F261" s="16"/>
      <c r="G261" s="16"/>
      <c r="H261" s="16"/>
      <c r="I261" s="16"/>
      <c r="J261" s="16"/>
      <c r="K261" s="16"/>
      <c r="L261" s="16"/>
      <c r="M261" s="16"/>
      <c r="N261" s="16"/>
      <c r="O261" s="16"/>
      <c r="P261" s="16"/>
      <c r="Q261" s="2"/>
      <c r="R261" s="2"/>
      <c r="S261" s="2"/>
      <c r="T261" s="2"/>
      <c r="U261" s="2"/>
      <c r="V261" s="2"/>
      <c r="W261" s="2"/>
      <c r="X261" s="2"/>
      <c r="Y261" s="2"/>
      <c r="Z261" s="2"/>
      <c r="AA261" s="16"/>
      <c r="AB261" s="16"/>
      <c r="AC261" s="16"/>
      <c r="AD261" s="16"/>
      <c r="AE261" s="16"/>
      <c r="AF261" s="16"/>
      <c r="AG261" s="16"/>
      <c r="AH261" s="16"/>
      <c r="AI261" s="16"/>
      <c r="AJ261" s="16"/>
      <c r="AK261" s="1"/>
      <c r="AL261" s="2"/>
      <c r="AM261" s="2"/>
      <c r="AN261" s="2"/>
      <c r="AO261" s="2"/>
      <c r="AP261" s="2"/>
      <c r="AQ261" s="2"/>
      <c r="AR261" s="2"/>
      <c r="AS261" s="2"/>
      <c r="AT261" s="2"/>
      <c r="AU261" s="2"/>
      <c r="AV261" s="2"/>
      <c r="AW261" s="2"/>
      <c r="AX261" s="2"/>
      <c r="AY261" s="2"/>
      <c r="AZ261" s="2"/>
      <c r="BA261" s="2"/>
      <c r="BB261" s="2"/>
      <c r="BC261" s="2"/>
      <c r="BD261" s="2"/>
      <c r="BE261" s="2"/>
    </row>
    <row r="262" spans="1:57" x14ac:dyDescent="0.3">
      <c r="A262" s="30"/>
      <c r="B262" s="20"/>
      <c r="C262" s="16"/>
      <c r="D262" s="16"/>
      <c r="E262" s="16"/>
      <c r="F262" s="16"/>
      <c r="G262" s="16"/>
      <c r="H262" s="16"/>
      <c r="I262" s="16"/>
      <c r="J262" s="16"/>
      <c r="K262" s="16"/>
      <c r="L262" s="16"/>
      <c r="M262" s="16"/>
      <c r="N262" s="16"/>
      <c r="O262" s="16"/>
      <c r="P262" s="16"/>
      <c r="Q262" s="2"/>
      <c r="R262" s="2"/>
      <c r="S262" s="2"/>
      <c r="T262" s="2"/>
      <c r="U262" s="2"/>
      <c r="V262" s="2"/>
      <c r="W262" s="2"/>
      <c r="X262" s="2"/>
      <c r="Y262" s="2"/>
      <c r="Z262" s="2"/>
      <c r="AA262" s="16"/>
      <c r="AB262" s="16"/>
      <c r="AC262" s="16"/>
      <c r="AD262" s="16"/>
      <c r="AE262" s="16"/>
      <c r="AF262" s="16"/>
      <c r="AG262" s="16"/>
      <c r="AH262" s="16"/>
      <c r="AI262" s="16"/>
      <c r="AJ262" s="16"/>
      <c r="AK262" s="1"/>
      <c r="AL262" s="2"/>
      <c r="AM262" s="2"/>
      <c r="AN262" s="2"/>
      <c r="AO262" s="2"/>
      <c r="AP262" s="2"/>
      <c r="AQ262" s="2"/>
      <c r="AR262" s="2"/>
      <c r="AS262" s="2"/>
      <c r="AT262" s="2"/>
      <c r="AU262" s="2"/>
      <c r="AV262" s="2"/>
      <c r="AW262" s="2"/>
      <c r="AX262" s="2"/>
      <c r="AY262" s="2"/>
      <c r="AZ262" s="2"/>
      <c r="BA262" s="2"/>
      <c r="BB262" s="2"/>
      <c r="BC262" s="2"/>
      <c r="BD262" s="2"/>
      <c r="BE262" s="2"/>
    </row>
    <row r="263" spans="1:57" x14ac:dyDescent="0.3">
      <c r="A263" s="30"/>
      <c r="B263" s="20"/>
      <c r="C263" s="16"/>
      <c r="D263" s="16"/>
      <c r="E263" s="16"/>
      <c r="F263" s="16"/>
      <c r="G263" s="16"/>
      <c r="H263" s="16"/>
      <c r="I263" s="16"/>
      <c r="J263" s="16"/>
      <c r="K263" s="16"/>
      <c r="L263" s="16"/>
      <c r="M263" s="16"/>
      <c r="N263" s="16"/>
      <c r="O263" s="16"/>
      <c r="P263" s="16"/>
      <c r="Q263" s="2"/>
      <c r="R263" s="2"/>
      <c r="S263" s="2"/>
      <c r="T263" s="2"/>
      <c r="U263" s="2"/>
      <c r="V263" s="2"/>
      <c r="W263" s="2"/>
      <c r="X263" s="2"/>
      <c r="Y263" s="2"/>
      <c r="Z263" s="2"/>
      <c r="AA263" s="16"/>
      <c r="AB263" s="16"/>
      <c r="AC263" s="16"/>
      <c r="AD263" s="16"/>
      <c r="AE263" s="16"/>
      <c r="AF263" s="16"/>
      <c r="AG263" s="16"/>
      <c r="AH263" s="16"/>
      <c r="AI263" s="16"/>
      <c r="AJ263" s="16"/>
      <c r="AK263" s="1"/>
      <c r="AL263" s="2"/>
      <c r="AM263" s="2"/>
      <c r="AN263" s="2"/>
      <c r="AO263" s="2"/>
      <c r="AP263" s="2"/>
      <c r="AQ263" s="2"/>
      <c r="AR263" s="2"/>
      <c r="AS263" s="2"/>
      <c r="AT263" s="2"/>
      <c r="AU263" s="2"/>
      <c r="AV263" s="2"/>
      <c r="AW263" s="2"/>
      <c r="AX263" s="2"/>
      <c r="AY263" s="2"/>
      <c r="AZ263" s="2"/>
      <c r="BA263" s="2"/>
      <c r="BB263" s="2"/>
      <c r="BC263" s="2"/>
      <c r="BD263" s="2"/>
      <c r="BE263" s="2"/>
    </row>
    <row r="264" spans="1:57" x14ac:dyDescent="0.3">
      <c r="A264" s="30"/>
      <c r="B264" s="20"/>
      <c r="C264" s="16"/>
      <c r="D264" s="16"/>
      <c r="E264" s="16"/>
      <c r="F264" s="16"/>
      <c r="G264" s="16"/>
      <c r="H264" s="16"/>
      <c r="I264" s="16"/>
      <c r="J264" s="16"/>
      <c r="K264" s="16"/>
      <c r="L264" s="16"/>
      <c r="M264" s="16"/>
      <c r="N264" s="16"/>
      <c r="O264" s="16"/>
      <c r="P264" s="16"/>
      <c r="Q264" s="2"/>
      <c r="R264" s="2"/>
      <c r="S264" s="2"/>
      <c r="T264" s="2"/>
      <c r="U264" s="2"/>
      <c r="V264" s="2"/>
      <c r="W264" s="2"/>
      <c r="X264" s="2"/>
      <c r="Y264" s="2"/>
      <c r="Z264" s="2"/>
      <c r="AA264" s="16"/>
      <c r="AB264" s="16"/>
      <c r="AC264" s="16"/>
      <c r="AD264" s="16"/>
      <c r="AE264" s="16"/>
      <c r="AF264" s="16"/>
      <c r="AG264" s="16"/>
      <c r="AH264" s="16"/>
      <c r="AI264" s="16"/>
      <c r="AJ264" s="16"/>
      <c r="AK264" s="1"/>
      <c r="AL264" s="2"/>
      <c r="AM264" s="2"/>
      <c r="AN264" s="2"/>
      <c r="AO264" s="2"/>
      <c r="AP264" s="2"/>
      <c r="AQ264" s="2"/>
      <c r="AR264" s="2"/>
      <c r="AS264" s="2"/>
      <c r="AT264" s="2"/>
      <c r="AU264" s="2"/>
      <c r="AV264" s="2"/>
      <c r="AW264" s="2"/>
      <c r="AX264" s="2"/>
      <c r="AY264" s="2"/>
      <c r="AZ264" s="2"/>
      <c r="BA264" s="2"/>
      <c r="BB264" s="2"/>
      <c r="BC264" s="2"/>
      <c r="BD264" s="2"/>
      <c r="BE264" s="2"/>
    </row>
    <row r="265" spans="1:57" x14ac:dyDescent="0.3">
      <c r="A265" s="30"/>
      <c r="B265" s="20"/>
      <c r="C265" s="16"/>
      <c r="D265" s="16"/>
      <c r="E265" s="16"/>
      <c r="F265" s="16"/>
      <c r="G265" s="16"/>
      <c r="H265" s="16"/>
      <c r="I265" s="16"/>
      <c r="J265" s="16"/>
      <c r="K265" s="16"/>
      <c r="L265" s="16"/>
      <c r="M265" s="16"/>
      <c r="N265" s="16"/>
      <c r="O265" s="16"/>
      <c r="P265" s="16"/>
      <c r="Q265" s="2"/>
      <c r="R265" s="2"/>
      <c r="S265" s="2"/>
      <c r="T265" s="2"/>
      <c r="U265" s="2"/>
      <c r="V265" s="2"/>
      <c r="W265" s="2"/>
      <c r="X265" s="2"/>
      <c r="Y265" s="2"/>
      <c r="Z265" s="2"/>
      <c r="AA265" s="16"/>
      <c r="AB265" s="16"/>
      <c r="AC265" s="16"/>
      <c r="AD265" s="16"/>
      <c r="AE265" s="16"/>
      <c r="AF265" s="16"/>
      <c r="AG265" s="16"/>
      <c r="AH265" s="16"/>
      <c r="AI265" s="16"/>
      <c r="AJ265" s="16"/>
      <c r="AK265" s="1"/>
      <c r="AL265" s="2"/>
      <c r="AM265" s="2"/>
      <c r="AN265" s="2"/>
      <c r="AO265" s="2"/>
      <c r="AP265" s="2"/>
      <c r="AQ265" s="2"/>
      <c r="AR265" s="2"/>
      <c r="AS265" s="2"/>
      <c r="AT265" s="2"/>
      <c r="AU265" s="2"/>
      <c r="AV265" s="2"/>
      <c r="AW265" s="2"/>
      <c r="AX265" s="2"/>
      <c r="AY265" s="2"/>
      <c r="AZ265" s="2"/>
      <c r="BA265" s="2"/>
      <c r="BB265" s="2"/>
      <c r="BC265" s="2"/>
      <c r="BD265" s="2"/>
      <c r="BE265" s="2"/>
    </row>
    <row r="266" spans="1:57" x14ac:dyDescent="0.3">
      <c r="A266" s="30"/>
      <c r="B266" s="20"/>
      <c r="C266" s="16"/>
      <c r="D266" s="16"/>
      <c r="E266" s="16"/>
      <c r="F266" s="16"/>
      <c r="G266" s="16"/>
      <c r="H266" s="16"/>
      <c r="I266" s="16"/>
      <c r="J266" s="16"/>
      <c r="K266" s="16"/>
      <c r="L266" s="16"/>
      <c r="M266" s="16"/>
      <c r="N266" s="16"/>
      <c r="O266" s="16"/>
      <c r="P266" s="16"/>
      <c r="Q266" s="2"/>
      <c r="R266" s="2"/>
      <c r="S266" s="2"/>
      <c r="T266" s="2"/>
      <c r="U266" s="2"/>
      <c r="V266" s="2"/>
      <c r="W266" s="2"/>
      <c r="X266" s="2"/>
      <c r="Y266" s="2"/>
      <c r="Z266" s="2"/>
      <c r="AA266" s="16"/>
      <c r="AB266" s="16"/>
      <c r="AC266" s="16"/>
      <c r="AD266" s="16"/>
      <c r="AE266" s="16"/>
      <c r="AF266" s="16"/>
      <c r="AG266" s="16"/>
      <c r="AH266" s="16"/>
      <c r="AI266" s="16"/>
      <c r="AJ266" s="16"/>
      <c r="AK266" s="1"/>
      <c r="AL266" s="2"/>
      <c r="AM266" s="2"/>
      <c r="AN266" s="2"/>
      <c r="AO266" s="2"/>
      <c r="AP266" s="2"/>
      <c r="AQ266" s="2"/>
      <c r="AR266" s="2"/>
      <c r="AS266" s="2"/>
      <c r="AT266" s="2"/>
      <c r="AU266" s="2"/>
      <c r="AV266" s="2"/>
      <c r="AW266" s="2"/>
      <c r="AX266" s="2"/>
      <c r="AY266" s="2"/>
      <c r="AZ266" s="2"/>
      <c r="BA266" s="2"/>
      <c r="BB266" s="2"/>
      <c r="BC266" s="2"/>
      <c r="BD266" s="2"/>
      <c r="BE266" s="2"/>
    </row>
    <row r="267" spans="1:57" x14ac:dyDescent="0.3">
      <c r="A267" s="30"/>
      <c r="B267" s="20"/>
      <c r="C267" s="16"/>
      <c r="D267" s="16"/>
      <c r="E267" s="16"/>
      <c r="F267" s="16"/>
      <c r="G267" s="16"/>
      <c r="H267" s="16"/>
      <c r="I267" s="16"/>
      <c r="J267" s="16"/>
      <c r="K267" s="16"/>
      <c r="L267" s="16"/>
      <c r="M267" s="16"/>
      <c r="N267" s="16"/>
      <c r="O267" s="16"/>
      <c r="P267" s="16"/>
      <c r="Q267" s="2"/>
      <c r="R267" s="2"/>
      <c r="S267" s="2"/>
      <c r="T267" s="2"/>
      <c r="U267" s="2"/>
      <c r="V267" s="2"/>
      <c r="W267" s="2"/>
      <c r="X267" s="2"/>
      <c r="Y267" s="2"/>
      <c r="Z267" s="2"/>
      <c r="AA267" s="16"/>
      <c r="AB267" s="16"/>
      <c r="AC267" s="16"/>
      <c r="AD267" s="16"/>
      <c r="AE267" s="16"/>
      <c r="AF267" s="16"/>
      <c r="AG267" s="16"/>
      <c r="AH267" s="16"/>
      <c r="AI267" s="16"/>
      <c r="AJ267" s="16"/>
      <c r="AK267" s="1"/>
      <c r="AL267" s="2"/>
      <c r="AM267" s="2"/>
      <c r="AN267" s="2"/>
      <c r="AO267" s="2"/>
      <c r="AP267" s="2"/>
      <c r="AQ267" s="2"/>
      <c r="AR267" s="2"/>
      <c r="AS267" s="2"/>
      <c r="AT267" s="2"/>
      <c r="AU267" s="2"/>
      <c r="AV267" s="2"/>
      <c r="AW267" s="2"/>
      <c r="AX267" s="2"/>
      <c r="AY267" s="2"/>
      <c r="AZ267" s="2"/>
      <c r="BA267" s="2"/>
      <c r="BB267" s="2"/>
      <c r="BC267" s="2"/>
      <c r="BD267" s="2"/>
      <c r="BE267" s="2"/>
    </row>
    <row r="268" spans="1:57" x14ac:dyDescent="0.3">
      <c r="A268" s="30"/>
      <c r="B268" s="20"/>
      <c r="C268" s="16"/>
      <c r="D268" s="16"/>
      <c r="E268" s="16"/>
      <c r="F268" s="16"/>
      <c r="G268" s="16"/>
      <c r="H268" s="16"/>
      <c r="I268" s="16"/>
      <c r="J268" s="16"/>
      <c r="K268" s="16"/>
      <c r="L268" s="16"/>
      <c r="M268" s="16"/>
      <c r="N268" s="16"/>
      <c r="O268" s="16"/>
      <c r="P268" s="16"/>
      <c r="Q268" s="2"/>
      <c r="R268" s="2"/>
      <c r="S268" s="2"/>
      <c r="T268" s="2"/>
      <c r="U268" s="2"/>
      <c r="V268" s="2"/>
      <c r="W268" s="2"/>
      <c r="X268" s="2"/>
      <c r="Y268" s="2"/>
      <c r="Z268" s="2"/>
      <c r="AA268" s="16"/>
      <c r="AB268" s="16"/>
      <c r="AC268" s="16"/>
      <c r="AD268" s="16"/>
      <c r="AE268" s="16"/>
      <c r="AF268" s="16"/>
      <c r="AG268" s="16"/>
      <c r="AH268" s="16"/>
      <c r="AI268" s="16"/>
      <c r="AJ268" s="16"/>
      <c r="AK268" s="1"/>
      <c r="AL268" s="2"/>
      <c r="AM268" s="2"/>
      <c r="AN268" s="2"/>
      <c r="AO268" s="2"/>
      <c r="AP268" s="2"/>
      <c r="AQ268" s="2"/>
      <c r="AR268" s="2"/>
      <c r="AS268" s="2"/>
      <c r="AT268" s="2"/>
      <c r="AU268" s="2"/>
      <c r="AV268" s="2"/>
      <c r="AW268" s="2"/>
      <c r="AX268" s="2"/>
      <c r="AY268" s="2"/>
      <c r="AZ268" s="2"/>
      <c r="BA268" s="2"/>
      <c r="BB268" s="2"/>
      <c r="BC268" s="2"/>
      <c r="BD268" s="2"/>
      <c r="BE268" s="2"/>
    </row>
    <row r="269" spans="1:57" x14ac:dyDescent="0.3">
      <c r="A269" s="30"/>
      <c r="B269" s="20"/>
      <c r="C269" s="16"/>
      <c r="D269" s="16"/>
      <c r="E269" s="16"/>
      <c r="F269" s="16"/>
      <c r="G269" s="16"/>
      <c r="H269" s="16"/>
      <c r="I269" s="16"/>
      <c r="J269" s="16"/>
      <c r="K269" s="16"/>
      <c r="L269" s="16"/>
      <c r="M269" s="16"/>
      <c r="N269" s="16"/>
      <c r="O269" s="16"/>
      <c r="P269" s="16"/>
      <c r="Q269" s="2"/>
      <c r="R269" s="2"/>
      <c r="S269" s="2"/>
      <c r="T269" s="2"/>
      <c r="U269" s="2"/>
      <c r="V269" s="2"/>
      <c r="W269" s="2"/>
      <c r="X269" s="2"/>
      <c r="Y269" s="2"/>
      <c r="Z269" s="2"/>
      <c r="AA269" s="16"/>
      <c r="AB269" s="16"/>
      <c r="AC269" s="16"/>
      <c r="AD269" s="16"/>
      <c r="AE269" s="16"/>
      <c r="AF269" s="16"/>
      <c r="AG269" s="16"/>
      <c r="AH269" s="16"/>
      <c r="AI269" s="16"/>
      <c r="AJ269" s="16"/>
      <c r="AK269" s="1"/>
      <c r="AL269" s="2"/>
      <c r="AM269" s="2"/>
      <c r="AN269" s="2"/>
      <c r="AO269" s="2"/>
      <c r="AP269" s="2"/>
      <c r="AQ269" s="2"/>
      <c r="AR269" s="2"/>
      <c r="AS269" s="2"/>
      <c r="AT269" s="2"/>
      <c r="AU269" s="2"/>
      <c r="AV269" s="2"/>
      <c r="AW269" s="2"/>
      <c r="AX269" s="2"/>
      <c r="AY269" s="2"/>
      <c r="AZ269" s="2"/>
      <c r="BA269" s="2"/>
      <c r="BB269" s="2"/>
      <c r="BC269" s="2"/>
      <c r="BD269" s="2"/>
      <c r="BE269" s="2"/>
    </row>
    <row r="270" spans="1:57" x14ac:dyDescent="0.3">
      <c r="A270" s="30"/>
      <c r="B270" s="20"/>
      <c r="C270" s="16"/>
      <c r="D270" s="16"/>
      <c r="E270" s="16"/>
      <c r="F270" s="16"/>
      <c r="G270" s="16"/>
      <c r="H270" s="16"/>
      <c r="I270" s="16"/>
      <c r="J270" s="16"/>
      <c r="K270" s="16"/>
      <c r="L270" s="16"/>
      <c r="M270" s="16"/>
      <c r="N270" s="16"/>
      <c r="O270" s="16"/>
      <c r="P270" s="16"/>
      <c r="Q270" s="2"/>
      <c r="R270" s="2"/>
      <c r="S270" s="2"/>
      <c r="T270" s="2"/>
      <c r="U270" s="2"/>
      <c r="V270" s="2"/>
      <c r="W270" s="2"/>
      <c r="X270" s="2"/>
      <c r="Y270" s="2"/>
      <c r="Z270" s="2"/>
      <c r="AA270" s="16"/>
      <c r="AB270" s="16"/>
      <c r="AC270" s="16"/>
      <c r="AD270" s="16"/>
      <c r="AE270" s="16"/>
      <c r="AF270" s="16"/>
      <c r="AG270" s="16"/>
      <c r="AH270" s="16"/>
      <c r="AI270" s="16"/>
      <c r="AJ270" s="16"/>
      <c r="AK270" s="1"/>
      <c r="AL270" s="2"/>
      <c r="AM270" s="2"/>
      <c r="AN270" s="2"/>
      <c r="AO270" s="2"/>
      <c r="AP270" s="2"/>
      <c r="AQ270" s="2"/>
      <c r="AR270" s="2"/>
      <c r="AS270" s="2"/>
      <c r="AT270" s="2"/>
      <c r="AU270" s="2"/>
      <c r="AV270" s="2"/>
      <c r="AW270" s="2"/>
      <c r="AX270" s="2"/>
      <c r="AY270" s="2"/>
      <c r="AZ270" s="2"/>
      <c r="BA270" s="2"/>
      <c r="BB270" s="2"/>
      <c r="BC270" s="2"/>
      <c r="BD270" s="2"/>
      <c r="BE270" s="2"/>
    </row>
    <row r="271" spans="1:57" x14ac:dyDescent="0.3">
      <c r="A271" s="30"/>
      <c r="B271" s="20"/>
      <c r="C271" s="16"/>
      <c r="D271" s="16"/>
      <c r="E271" s="16"/>
      <c r="F271" s="16"/>
      <c r="G271" s="16"/>
      <c r="H271" s="16"/>
      <c r="I271" s="16"/>
      <c r="J271" s="16"/>
      <c r="K271" s="16"/>
      <c r="L271" s="16"/>
      <c r="M271" s="16"/>
      <c r="N271" s="16"/>
      <c r="O271" s="16"/>
      <c r="P271" s="16"/>
      <c r="Q271" s="2"/>
      <c r="R271" s="2"/>
      <c r="S271" s="2"/>
      <c r="T271" s="2"/>
      <c r="U271" s="2"/>
      <c r="V271" s="2"/>
      <c r="W271" s="2"/>
      <c r="X271" s="2"/>
      <c r="Y271" s="2"/>
      <c r="Z271" s="2"/>
      <c r="AA271" s="16"/>
      <c r="AB271" s="16"/>
      <c r="AC271" s="16"/>
      <c r="AD271" s="16"/>
      <c r="AE271" s="16"/>
      <c r="AF271" s="16"/>
      <c r="AG271" s="16"/>
      <c r="AH271" s="16"/>
      <c r="AI271" s="16"/>
      <c r="AJ271" s="16"/>
      <c r="AK271" s="1"/>
      <c r="AL271" s="2"/>
      <c r="AM271" s="2"/>
      <c r="AN271" s="2"/>
      <c r="AO271" s="2"/>
      <c r="AP271" s="2"/>
      <c r="AQ271" s="2"/>
      <c r="AR271" s="2"/>
      <c r="AS271" s="2"/>
      <c r="AT271" s="2"/>
      <c r="AU271" s="2"/>
      <c r="AV271" s="2"/>
      <c r="AW271" s="2"/>
      <c r="AX271" s="2"/>
      <c r="AY271" s="2"/>
      <c r="AZ271" s="2"/>
      <c r="BA271" s="2"/>
      <c r="BB271" s="2"/>
      <c r="BC271" s="2"/>
      <c r="BD271" s="2"/>
      <c r="BE271" s="2"/>
    </row>
    <row r="272" spans="1:57" x14ac:dyDescent="0.3">
      <c r="A272" s="30"/>
      <c r="B272" s="20"/>
      <c r="C272" s="16"/>
      <c r="D272" s="16"/>
      <c r="E272" s="16"/>
      <c r="F272" s="16"/>
      <c r="G272" s="16"/>
      <c r="H272" s="16"/>
      <c r="I272" s="16"/>
      <c r="J272" s="16"/>
      <c r="K272" s="16"/>
      <c r="L272" s="16"/>
      <c r="M272" s="16"/>
      <c r="N272" s="16"/>
      <c r="O272" s="16"/>
      <c r="P272" s="16"/>
      <c r="Q272" s="2"/>
      <c r="R272" s="2"/>
      <c r="S272" s="2"/>
      <c r="T272" s="2"/>
      <c r="U272" s="2"/>
      <c r="V272" s="2"/>
      <c r="W272" s="2"/>
      <c r="X272" s="2"/>
      <c r="Y272" s="2"/>
      <c r="Z272" s="2"/>
      <c r="AA272" s="16"/>
      <c r="AB272" s="16"/>
      <c r="AC272" s="16"/>
      <c r="AD272" s="16"/>
      <c r="AE272" s="16"/>
      <c r="AF272" s="16"/>
      <c r="AG272" s="16"/>
      <c r="AH272" s="16"/>
      <c r="AI272" s="16"/>
      <c r="AJ272" s="16"/>
      <c r="AK272" s="1"/>
      <c r="AL272" s="2"/>
      <c r="AM272" s="2"/>
      <c r="AN272" s="2"/>
      <c r="AO272" s="2"/>
      <c r="AP272" s="2"/>
      <c r="AQ272" s="2"/>
      <c r="AR272" s="2"/>
      <c r="AS272" s="2"/>
      <c r="AT272" s="2"/>
      <c r="AU272" s="2"/>
      <c r="AV272" s="2"/>
      <c r="AW272" s="2"/>
      <c r="AX272" s="2"/>
      <c r="AY272" s="2"/>
      <c r="AZ272" s="2"/>
      <c r="BA272" s="2"/>
      <c r="BB272" s="2"/>
      <c r="BC272" s="2"/>
      <c r="BD272" s="2"/>
      <c r="BE272" s="2"/>
    </row>
    <row r="273" spans="1:57" x14ac:dyDescent="0.3">
      <c r="A273" s="30"/>
      <c r="B273" s="20"/>
      <c r="C273" s="16"/>
      <c r="D273" s="16"/>
      <c r="E273" s="16"/>
      <c r="F273" s="16"/>
      <c r="G273" s="16"/>
      <c r="H273" s="16"/>
      <c r="I273" s="16"/>
      <c r="J273" s="16"/>
      <c r="K273" s="16"/>
      <c r="L273" s="16"/>
      <c r="M273" s="16"/>
      <c r="N273" s="16"/>
      <c r="O273" s="16"/>
      <c r="P273" s="16"/>
      <c r="Q273" s="2"/>
      <c r="R273" s="2"/>
      <c r="S273" s="2"/>
      <c r="T273" s="2"/>
      <c r="U273" s="2"/>
      <c r="V273" s="2"/>
      <c r="W273" s="2"/>
      <c r="X273" s="2"/>
      <c r="Y273" s="2"/>
      <c r="Z273" s="2"/>
      <c r="AA273" s="16"/>
      <c r="AB273" s="16"/>
      <c r="AC273" s="16"/>
      <c r="AD273" s="16"/>
      <c r="AE273" s="16"/>
      <c r="AF273" s="16"/>
      <c r="AG273" s="16"/>
      <c r="AH273" s="16"/>
      <c r="AI273" s="16"/>
      <c r="AJ273" s="16"/>
      <c r="AK273" s="1"/>
      <c r="AL273" s="2"/>
      <c r="AM273" s="2"/>
      <c r="AN273" s="2"/>
      <c r="AO273" s="2"/>
      <c r="AP273" s="2"/>
      <c r="AQ273" s="2"/>
      <c r="AR273" s="2"/>
      <c r="AS273" s="2"/>
      <c r="AT273" s="2"/>
      <c r="AU273" s="2"/>
      <c r="AV273" s="2"/>
      <c r="AW273" s="2"/>
      <c r="AX273" s="2"/>
      <c r="AY273" s="2"/>
      <c r="AZ273" s="2"/>
      <c r="BA273" s="2"/>
      <c r="BB273" s="2"/>
      <c r="BC273" s="2"/>
      <c r="BD273" s="2"/>
      <c r="BE273" s="2"/>
    </row>
    <row r="274" spans="1:57" x14ac:dyDescent="0.3">
      <c r="A274" s="30"/>
      <c r="B274" s="20"/>
      <c r="C274" s="16"/>
      <c r="D274" s="16"/>
      <c r="E274" s="16"/>
      <c r="F274" s="16"/>
      <c r="G274" s="16"/>
      <c r="H274" s="16"/>
      <c r="I274" s="16"/>
      <c r="J274" s="16"/>
      <c r="K274" s="16"/>
      <c r="L274" s="16"/>
      <c r="M274" s="16"/>
      <c r="N274" s="16"/>
      <c r="O274" s="16"/>
      <c r="P274" s="16"/>
      <c r="Q274" s="2"/>
      <c r="R274" s="2"/>
      <c r="S274" s="2"/>
      <c r="T274" s="2"/>
      <c r="U274" s="2"/>
      <c r="V274" s="2"/>
      <c r="W274" s="2"/>
      <c r="X274" s="2"/>
      <c r="Y274" s="2"/>
      <c r="Z274" s="2"/>
      <c r="AA274" s="16"/>
      <c r="AB274" s="16"/>
      <c r="AC274" s="16"/>
      <c r="AD274" s="16"/>
      <c r="AE274" s="16"/>
      <c r="AF274" s="16"/>
      <c r="AG274" s="16"/>
      <c r="AH274" s="16"/>
      <c r="AI274" s="16"/>
      <c r="AJ274" s="16"/>
      <c r="AK274" s="1"/>
      <c r="AL274" s="2"/>
      <c r="AM274" s="2"/>
      <c r="AN274" s="2"/>
      <c r="AO274" s="2"/>
      <c r="AP274" s="2"/>
      <c r="AQ274" s="2"/>
      <c r="AR274" s="2"/>
      <c r="AS274" s="2"/>
      <c r="AT274" s="2"/>
      <c r="AU274" s="2"/>
      <c r="AV274" s="2"/>
      <c r="AW274" s="2"/>
      <c r="AX274" s="2"/>
      <c r="AY274" s="2"/>
      <c r="AZ274" s="2"/>
      <c r="BA274" s="2"/>
      <c r="BB274" s="2"/>
      <c r="BC274" s="2"/>
      <c r="BD274" s="2"/>
      <c r="BE274" s="2"/>
    </row>
    <row r="275" spans="1:57" x14ac:dyDescent="0.3">
      <c r="A275" s="30"/>
      <c r="B275" s="20"/>
      <c r="C275" s="16"/>
      <c r="D275" s="16"/>
      <c r="E275" s="16"/>
      <c r="F275" s="16"/>
      <c r="G275" s="16"/>
      <c r="H275" s="16"/>
      <c r="I275" s="16"/>
      <c r="J275" s="16"/>
      <c r="K275" s="16"/>
      <c r="L275" s="16"/>
      <c r="M275" s="16"/>
      <c r="N275" s="16"/>
      <c r="O275" s="16"/>
      <c r="P275" s="16"/>
      <c r="Q275" s="2"/>
      <c r="R275" s="2"/>
      <c r="S275" s="2"/>
      <c r="T275" s="2"/>
      <c r="U275" s="2"/>
      <c r="V275" s="2"/>
      <c r="W275" s="2"/>
      <c r="X275" s="2"/>
      <c r="Y275" s="2"/>
      <c r="Z275" s="2"/>
      <c r="AA275" s="16"/>
      <c r="AB275" s="16"/>
      <c r="AC275" s="16"/>
      <c r="AD275" s="16"/>
      <c r="AE275" s="16"/>
      <c r="AF275" s="16"/>
      <c r="AG275" s="16"/>
      <c r="AH275" s="16"/>
      <c r="AI275" s="16"/>
      <c r="AJ275" s="16"/>
      <c r="AK275" s="1"/>
      <c r="AL275" s="2"/>
      <c r="AM275" s="2"/>
      <c r="AN275" s="2"/>
      <c r="AO275" s="2"/>
      <c r="AP275" s="2"/>
      <c r="AQ275" s="2"/>
      <c r="AR275" s="2"/>
      <c r="AS275" s="2"/>
      <c r="AT275" s="2"/>
      <c r="AU275" s="2"/>
      <c r="AV275" s="2"/>
      <c r="AW275" s="2"/>
      <c r="AX275" s="2"/>
      <c r="AY275" s="2"/>
      <c r="AZ275" s="2"/>
      <c r="BA275" s="2"/>
      <c r="BB275" s="2"/>
      <c r="BC275" s="2"/>
      <c r="BD275" s="2"/>
      <c r="BE275" s="2"/>
    </row>
    <row r="276" spans="1:57" x14ac:dyDescent="0.3">
      <c r="A276" s="30"/>
      <c r="B276" s="20"/>
      <c r="C276" s="16"/>
      <c r="D276" s="16"/>
      <c r="E276" s="16"/>
      <c r="F276" s="16"/>
      <c r="G276" s="16"/>
      <c r="H276" s="16"/>
      <c r="I276" s="16"/>
      <c r="J276" s="16"/>
      <c r="K276" s="16"/>
      <c r="L276" s="16"/>
      <c r="M276" s="16"/>
      <c r="N276" s="16"/>
      <c r="O276" s="16"/>
      <c r="P276" s="16"/>
      <c r="Q276" s="2"/>
      <c r="R276" s="2"/>
      <c r="S276" s="2"/>
      <c r="T276" s="2"/>
      <c r="U276" s="2"/>
      <c r="V276" s="2"/>
      <c r="W276" s="2"/>
      <c r="X276" s="2"/>
      <c r="Y276" s="2"/>
      <c r="Z276" s="2"/>
      <c r="AA276" s="16"/>
      <c r="AB276" s="16"/>
      <c r="AC276" s="16"/>
      <c r="AD276" s="16"/>
      <c r="AE276" s="16"/>
      <c r="AF276" s="16"/>
      <c r="AG276" s="16"/>
      <c r="AH276" s="16"/>
      <c r="AI276" s="16"/>
      <c r="AJ276" s="16"/>
      <c r="AK276" s="1"/>
      <c r="AL276" s="2"/>
      <c r="AM276" s="2"/>
      <c r="AN276" s="2"/>
      <c r="AO276" s="2"/>
      <c r="AP276" s="2"/>
      <c r="AQ276" s="2"/>
      <c r="AR276" s="2"/>
      <c r="AS276" s="2"/>
      <c r="AT276" s="2"/>
      <c r="AU276" s="2"/>
      <c r="AV276" s="2"/>
      <c r="AW276" s="2"/>
      <c r="AX276" s="2"/>
      <c r="AY276" s="2"/>
      <c r="AZ276" s="2"/>
      <c r="BA276" s="2"/>
      <c r="BB276" s="2"/>
      <c r="BC276" s="2"/>
      <c r="BD276" s="2"/>
      <c r="BE276" s="2"/>
    </row>
    <row r="277" spans="1:57" x14ac:dyDescent="0.3">
      <c r="A277" s="30"/>
      <c r="B277" s="20"/>
      <c r="C277" s="16"/>
      <c r="D277" s="16"/>
      <c r="E277" s="16"/>
      <c r="F277" s="16"/>
      <c r="G277" s="16"/>
      <c r="H277" s="16"/>
      <c r="I277" s="16"/>
      <c r="J277" s="16"/>
      <c r="K277" s="16"/>
      <c r="L277" s="16"/>
      <c r="M277" s="16"/>
      <c r="N277" s="16"/>
      <c r="O277" s="16"/>
      <c r="P277" s="16"/>
      <c r="Q277" s="2"/>
      <c r="R277" s="2"/>
      <c r="S277" s="2"/>
      <c r="T277" s="2"/>
      <c r="U277" s="2"/>
      <c r="V277" s="2"/>
      <c r="W277" s="2"/>
      <c r="X277" s="2"/>
      <c r="Y277" s="2"/>
      <c r="Z277" s="2"/>
      <c r="AA277" s="16"/>
      <c r="AB277" s="16"/>
      <c r="AC277" s="16"/>
      <c r="AD277" s="16"/>
      <c r="AE277" s="16"/>
      <c r="AF277" s="16"/>
      <c r="AG277" s="16"/>
      <c r="AH277" s="16"/>
      <c r="AI277" s="16"/>
      <c r="AJ277" s="16"/>
      <c r="AK277" s="1"/>
      <c r="AL277" s="2"/>
      <c r="AM277" s="2"/>
      <c r="AN277" s="2"/>
      <c r="AO277" s="2"/>
      <c r="AP277" s="2"/>
      <c r="AQ277" s="2"/>
      <c r="AR277" s="2"/>
      <c r="AS277" s="2"/>
      <c r="AT277" s="2"/>
      <c r="AU277" s="2"/>
      <c r="AV277" s="2"/>
      <c r="AW277" s="2"/>
      <c r="AX277" s="2"/>
      <c r="AY277" s="2"/>
      <c r="AZ277" s="2"/>
      <c r="BA277" s="2"/>
      <c r="BB277" s="2"/>
      <c r="BC277" s="2"/>
      <c r="BD277" s="2"/>
      <c r="BE277" s="2"/>
    </row>
    <row r="278" spans="1:57" x14ac:dyDescent="0.3">
      <c r="A278" s="30"/>
      <c r="B278" s="20"/>
      <c r="C278" s="16"/>
      <c r="D278" s="16"/>
      <c r="E278" s="16"/>
      <c r="F278" s="16"/>
      <c r="G278" s="16"/>
      <c r="H278" s="16"/>
      <c r="I278" s="16"/>
      <c r="J278" s="16"/>
      <c r="K278" s="16"/>
      <c r="L278" s="16"/>
      <c r="M278" s="16"/>
      <c r="N278" s="16"/>
      <c r="O278" s="16"/>
      <c r="P278" s="16"/>
      <c r="Q278" s="2"/>
      <c r="R278" s="2"/>
      <c r="S278" s="2"/>
      <c r="T278" s="2"/>
      <c r="U278" s="2"/>
      <c r="V278" s="2"/>
      <c r="W278" s="2"/>
      <c r="X278" s="2"/>
      <c r="Y278" s="2"/>
      <c r="Z278" s="2"/>
      <c r="AA278" s="16"/>
      <c r="AB278" s="16"/>
      <c r="AC278" s="16"/>
      <c r="AD278" s="16"/>
      <c r="AE278" s="16"/>
      <c r="AF278" s="16"/>
      <c r="AG278" s="16"/>
      <c r="AH278" s="16"/>
      <c r="AI278" s="16"/>
      <c r="AJ278" s="16"/>
      <c r="AK278" s="1"/>
      <c r="AL278" s="2"/>
      <c r="AM278" s="2"/>
      <c r="AN278" s="2"/>
      <c r="AO278" s="2"/>
      <c r="AP278" s="2"/>
      <c r="AQ278" s="2"/>
      <c r="AR278" s="2"/>
      <c r="AS278" s="2"/>
      <c r="AT278" s="2"/>
      <c r="AU278" s="2"/>
      <c r="AV278" s="2"/>
      <c r="AW278" s="2"/>
      <c r="AX278" s="2"/>
      <c r="AY278" s="2"/>
      <c r="AZ278" s="2"/>
      <c r="BA278" s="2"/>
      <c r="BB278" s="2"/>
      <c r="BC278" s="2"/>
      <c r="BD278" s="2"/>
      <c r="BE278" s="2"/>
    </row>
    <row r="279" spans="1:57" x14ac:dyDescent="0.3">
      <c r="A279" s="30"/>
      <c r="B279" s="20"/>
      <c r="C279" s="16"/>
      <c r="D279" s="16"/>
      <c r="E279" s="16"/>
      <c r="F279" s="16"/>
      <c r="G279" s="16"/>
      <c r="H279" s="16"/>
      <c r="I279" s="16"/>
      <c r="J279" s="16"/>
      <c r="K279" s="16"/>
      <c r="L279" s="16"/>
      <c r="M279" s="16"/>
      <c r="N279" s="16"/>
      <c r="O279" s="16"/>
      <c r="P279" s="16"/>
      <c r="Q279" s="2"/>
      <c r="R279" s="2"/>
      <c r="S279" s="2"/>
      <c r="T279" s="2"/>
      <c r="U279" s="2"/>
      <c r="V279" s="2"/>
      <c r="W279" s="2"/>
      <c r="X279" s="2"/>
      <c r="Y279" s="2"/>
      <c r="Z279" s="2"/>
      <c r="AA279" s="16"/>
      <c r="AB279" s="16"/>
      <c r="AC279" s="16"/>
      <c r="AD279" s="16"/>
      <c r="AE279" s="16"/>
      <c r="AF279" s="16"/>
      <c r="AG279" s="16"/>
      <c r="AH279" s="16"/>
      <c r="AI279" s="16"/>
      <c r="AJ279" s="16"/>
      <c r="AK279" s="1"/>
      <c r="AL279" s="2"/>
      <c r="AM279" s="2"/>
      <c r="AN279" s="2"/>
      <c r="AO279" s="2"/>
      <c r="AP279" s="2"/>
      <c r="AQ279" s="2"/>
      <c r="AR279" s="2"/>
      <c r="AS279" s="2"/>
      <c r="AT279" s="2"/>
      <c r="AU279" s="2"/>
      <c r="AV279" s="2"/>
      <c r="AW279" s="2"/>
      <c r="AX279" s="2"/>
      <c r="AY279" s="2"/>
      <c r="AZ279" s="2"/>
      <c r="BA279" s="2"/>
      <c r="BB279" s="2"/>
      <c r="BC279" s="2"/>
      <c r="BD279" s="2"/>
      <c r="BE279" s="2"/>
    </row>
    <row r="280" spans="1:57" x14ac:dyDescent="0.3">
      <c r="A280" s="30"/>
      <c r="B280" s="20"/>
      <c r="C280" s="16"/>
      <c r="D280" s="16"/>
      <c r="E280" s="16"/>
      <c r="F280" s="16"/>
      <c r="G280" s="16"/>
      <c r="H280" s="16"/>
      <c r="I280" s="16"/>
      <c r="J280" s="16"/>
      <c r="K280" s="16"/>
      <c r="L280" s="16"/>
      <c r="M280" s="16"/>
      <c r="N280" s="16"/>
      <c r="O280" s="16"/>
      <c r="P280" s="16"/>
      <c r="Q280" s="2"/>
      <c r="R280" s="2"/>
      <c r="S280" s="2"/>
      <c r="T280" s="2"/>
      <c r="U280" s="2"/>
      <c r="V280" s="2"/>
      <c r="W280" s="2"/>
      <c r="X280" s="2"/>
      <c r="Y280" s="2"/>
      <c r="Z280" s="2"/>
      <c r="AA280" s="16"/>
      <c r="AB280" s="16"/>
      <c r="AC280" s="16"/>
      <c r="AD280" s="16"/>
      <c r="AE280" s="16"/>
      <c r="AF280" s="16"/>
      <c r="AG280" s="16"/>
      <c r="AH280" s="16"/>
      <c r="AI280" s="16"/>
      <c r="AJ280" s="16"/>
      <c r="AK280" s="1"/>
      <c r="AL280" s="2"/>
      <c r="AM280" s="2"/>
      <c r="AN280" s="2"/>
      <c r="AO280" s="2"/>
      <c r="AP280" s="2"/>
      <c r="AQ280" s="2"/>
      <c r="AR280" s="2"/>
      <c r="AS280" s="2"/>
      <c r="AT280" s="2"/>
      <c r="AU280" s="2"/>
      <c r="AV280" s="2"/>
      <c r="AW280" s="2"/>
      <c r="AX280" s="2"/>
      <c r="AY280" s="2"/>
      <c r="AZ280" s="2"/>
      <c r="BA280" s="2"/>
      <c r="BB280" s="2"/>
      <c r="BC280" s="2"/>
      <c r="BD280" s="2"/>
      <c r="BE280" s="2"/>
    </row>
    <row r="281" spans="1:57" x14ac:dyDescent="0.3">
      <c r="A281" s="30"/>
      <c r="B281" s="20"/>
      <c r="C281" s="16"/>
      <c r="D281" s="16"/>
      <c r="E281" s="16"/>
      <c r="F281" s="16"/>
      <c r="G281" s="16"/>
      <c r="H281" s="16"/>
      <c r="I281" s="16"/>
      <c r="J281" s="16"/>
      <c r="K281" s="16"/>
      <c r="L281" s="16"/>
      <c r="M281" s="16"/>
      <c r="N281" s="16"/>
      <c r="O281" s="16"/>
      <c r="P281" s="16"/>
      <c r="Q281" s="2"/>
      <c r="R281" s="2"/>
      <c r="S281" s="2"/>
      <c r="T281" s="2"/>
      <c r="U281" s="2"/>
      <c r="V281" s="2"/>
      <c r="W281" s="2"/>
      <c r="X281" s="2"/>
      <c r="Y281" s="2"/>
      <c r="Z281" s="2"/>
      <c r="AA281" s="16"/>
      <c r="AB281" s="16"/>
      <c r="AC281" s="16"/>
      <c r="AD281" s="16"/>
      <c r="AE281" s="16"/>
      <c r="AF281" s="16"/>
      <c r="AG281" s="16"/>
      <c r="AH281" s="16"/>
      <c r="AI281" s="16"/>
      <c r="AJ281" s="16"/>
      <c r="AK281" s="1"/>
      <c r="AL281" s="2"/>
      <c r="AM281" s="2"/>
      <c r="AN281" s="2"/>
      <c r="AO281" s="2"/>
      <c r="AP281" s="2"/>
      <c r="AQ281" s="2"/>
      <c r="AR281" s="2"/>
      <c r="AS281" s="2"/>
      <c r="AT281" s="2"/>
      <c r="AU281" s="2"/>
      <c r="AV281" s="2"/>
      <c r="AW281" s="2"/>
      <c r="AX281" s="2"/>
      <c r="AY281" s="2"/>
      <c r="AZ281" s="2"/>
      <c r="BA281" s="2"/>
      <c r="BB281" s="2"/>
      <c r="BC281" s="2"/>
      <c r="BD281" s="2"/>
      <c r="BE281" s="2"/>
    </row>
    <row r="282" spans="1:57" x14ac:dyDescent="0.3">
      <c r="A282" s="30"/>
      <c r="B282" s="20"/>
      <c r="C282" s="16"/>
      <c r="D282" s="16"/>
      <c r="E282" s="16"/>
      <c r="F282" s="16"/>
      <c r="G282" s="16"/>
      <c r="H282" s="16"/>
      <c r="I282" s="16"/>
      <c r="J282" s="16"/>
      <c r="K282" s="16"/>
      <c r="L282" s="16"/>
      <c r="M282" s="16"/>
      <c r="N282" s="16"/>
      <c r="O282" s="16"/>
      <c r="P282" s="16"/>
      <c r="Q282" s="2"/>
      <c r="R282" s="2"/>
      <c r="S282" s="2"/>
      <c r="T282" s="2"/>
      <c r="U282" s="2"/>
      <c r="V282" s="2"/>
      <c r="W282" s="2"/>
      <c r="X282" s="2"/>
      <c r="Y282" s="2"/>
      <c r="Z282" s="2"/>
      <c r="AA282" s="16"/>
      <c r="AB282" s="16"/>
      <c r="AC282" s="16"/>
      <c r="AD282" s="16"/>
      <c r="AE282" s="16"/>
      <c r="AF282" s="16"/>
      <c r="AG282" s="16"/>
      <c r="AH282" s="16"/>
      <c r="AI282" s="16"/>
      <c r="AJ282" s="16"/>
      <c r="AK282" s="1"/>
      <c r="AL282" s="2"/>
      <c r="AM282" s="2"/>
      <c r="AN282" s="2"/>
      <c r="AO282" s="2"/>
      <c r="AP282" s="2"/>
      <c r="AQ282" s="2"/>
      <c r="AR282" s="2"/>
      <c r="AS282" s="2"/>
      <c r="AT282" s="2"/>
      <c r="AU282" s="2"/>
      <c r="AV282" s="2"/>
      <c r="AW282" s="2"/>
      <c r="AX282" s="2"/>
      <c r="AY282" s="2"/>
      <c r="AZ282" s="2"/>
      <c r="BA282" s="2"/>
      <c r="BB282" s="2"/>
      <c r="BC282" s="2"/>
      <c r="BD282" s="2"/>
      <c r="BE282" s="2"/>
    </row>
    <row r="283" spans="1:57" x14ac:dyDescent="0.3">
      <c r="A283" s="30"/>
      <c r="B283" s="20"/>
      <c r="C283" s="16"/>
      <c r="D283" s="16"/>
      <c r="E283" s="16"/>
      <c r="F283" s="16"/>
      <c r="G283" s="16"/>
      <c r="H283" s="16"/>
      <c r="I283" s="16"/>
      <c r="J283" s="16"/>
      <c r="K283" s="16"/>
      <c r="L283" s="16"/>
      <c r="M283" s="16"/>
      <c r="N283" s="16"/>
      <c r="O283" s="16"/>
      <c r="P283" s="16"/>
      <c r="Q283" s="2"/>
      <c r="R283" s="2"/>
      <c r="S283" s="2"/>
      <c r="T283" s="2"/>
      <c r="U283" s="2"/>
      <c r="V283" s="2"/>
      <c r="W283" s="2"/>
      <c r="X283" s="2"/>
      <c r="Y283" s="2"/>
      <c r="Z283" s="2"/>
      <c r="AA283" s="16"/>
      <c r="AB283" s="16"/>
      <c r="AC283" s="16"/>
      <c r="AD283" s="16"/>
      <c r="AE283" s="16"/>
      <c r="AF283" s="16"/>
      <c r="AG283" s="16"/>
      <c r="AH283" s="16"/>
      <c r="AI283" s="16"/>
      <c r="AJ283" s="16"/>
      <c r="AK283" s="1"/>
      <c r="AL283" s="2"/>
      <c r="AM283" s="2"/>
      <c r="AN283" s="2"/>
      <c r="AO283" s="2"/>
      <c r="AP283" s="2"/>
      <c r="AQ283" s="2"/>
      <c r="AR283" s="2"/>
      <c r="AS283" s="2"/>
      <c r="AT283" s="2"/>
      <c r="AU283" s="2"/>
      <c r="AV283" s="2"/>
      <c r="AW283" s="2"/>
      <c r="AX283" s="2"/>
      <c r="AY283" s="2"/>
      <c r="AZ283" s="2"/>
      <c r="BA283" s="2"/>
      <c r="BB283" s="2"/>
      <c r="BC283" s="2"/>
      <c r="BD283" s="2"/>
      <c r="BE283" s="2"/>
    </row>
    <row r="284" spans="1:57" x14ac:dyDescent="0.3">
      <c r="A284" s="30"/>
      <c r="B284" s="20"/>
      <c r="C284" s="16"/>
      <c r="D284" s="16"/>
      <c r="E284" s="16"/>
      <c r="F284" s="16"/>
      <c r="G284" s="16"/>
      <c r="H284" s="16"/>
      <c r="I284" s="16"/>
      <c r="J284" s="16"/>
      <c r="K284" s="16"/>
      <c r="L284" s="16"/>
      <c r="M284" s="16"/>
      <c r="N284" s="16"/>
      <c r="O284" s="16"/>
      <c r="P284" s="16"/>
      <c r="Q284" s="2"/>
      <c r="R284" s="2"/>
      <c r="S284" s="2"/>
      <c r="T284" s="2"/>
      <c r="U284" s="2"/>
      <c r="V284" s="2"/>
      <c r="W284" s="2"/>
      <c r="X284" s="2"/>
      <c r="Y284" s="2"/>
      <c r="Z284" s="2"/>
      <c r="AA284" s="16"/>
      <c r="AB284" s="16"/>
      <c r="AC284" s="16"/>
      <c r="AD284" s="16"/>
      <c r="AE284" s="16"/>
      <c r="AF284" s="16"/>
      <c r="AG284" s="16"/>
      <c r="AH284" s="16"/>
      <c r="AI284" s="16"/>
      <c r="AJ284" s="16"/>
      <c r="AK284" s="1"/>
      <c r="AL284" s="2"/>
      <c r="AM284" s="2"/>
      <c r="AN284" s="2"/>
      <c r="AO284" s="2"/>
      <c r="AP284" s="2"/>
      <c r="AQ284" s="2"/>
      <c r="AR284" s="2"/>
      <c r="AS284" s="2"/>
      <c r="AT284" s="2"/>
      <c r="AU284" s="2"/>
      <c r="AV284" s="2"/>
      <c r="AW284" s="2"/>
      <c r="AX284" s="2"/>
      <c r="AY284" s="2"/>
      <c r="AZ284" s="2"/>
      <c r="BA284" s="2"/>
      <c r="BB284" s="2"/>
      <c r="BC284" s="2"/>
      <c r="BD284" s="2"/>
      <c r="BE284" s="2"/>
    </row>
    <row r="285" spans="1:57" x14ac:dyDescent="0.3">
      <c r="A285" s="30"/>
      <c r="B285" s="20"/>
      <c r="C285" s="16"/>
      <c r="D285" s="16"/>
      <c r="E285" s="16"/>
      <c r="F285" s="16"/>
      <c r="G285" s="16"/>
      <c r="H285" s="16"/>
      <c r="I285" s="16"/>
      <c r="J285" s="16"/>
      <c r="K285" s="16"/>
      <c r="L285" s="16"/>
      <c r="M285" s="16"/>
      <c r="N285" s="16"/>
      <c r="O285" s="16"/>
      <c r="P285" s="16"/>
      <c r="Q285" s="2"/>
      <c r="R285" s="2"/>
      <c r="S285" s="2"/>
      <c r="T285" s="2"/>
      <c r="U285" s="2"/>
      <c r="V285" s="2"/>
      <c r="W285" s="2"/>
      <c r="X285" s="2"/>
      <c r="Y285" s="2"/>
      <c r="Z285" s="2"/>
      <c r="AA285" s="16"/>
      <c r="AB285" s="16"/>
      <c r="AC285" s="16"/>
      <c r="AD285" s="16"/>
      <c r="AE285" s="16"/>
      <c r="AF285" s="16"/>
      <c r="AG285" s="16"/>
      <c r="AH285" s="16"/>
      <c r="AI285" s="16"/>
      <c r="AJ285" s="16"/>
      <c r="AK285" s="1"/>
      <c r="AL285" s="2"/>
      <c r="AM285" s="2"/>
      <c r="AN285" s="2"/>
      <c r="AO285" s="2"/>
      <c r="AP285" s="2"/>
      <c r="AQ285" s="2"/>
      <c r="AR285" s="2"/>
      <c r="AS285" s="2"/>
      <c r="AT285" s="2"/>
      <c r="AU285" s="2"/>
      <c r="AV285" s="2"/>
      <c r="AW285" s="2"/>
      <c r="AX285" s="2"/>
      <c r="AY285" s="2"/>
      <c r="AZ285" s="2"/>
      <c r="BA285" s="2"/>
      <c r="BB285" s="2"/>
      <c r="BC285" s="2"/>
      <c r="BD285" s="2"/>
      <c r="BE285" s="2"/>
    </row>
    <row r="286" spans="1:57" x14ac:dyDescent="0.3">
      <c r="A286" s="30"/>
      <c r="B286" s="20"/>
      <c r="C286" s="16"/>
      <c r="D286" s="16"/>
      <c r="E286" s="16"/>
      <c r="F286" s="16"/>
      <c r="G286" s="16"/>
      <c r="H286" s="16"/>
      <c r="I286" s="16"/>
      <c r="J286" s="16"/>
      <c r="K286" s="16"/>
      <c r="L286" s="16"/>
      <c r="M286" s="16"/>
      <c r="N286" s="16"/>
      <c r="O286" s="16"/>
      <c r="P286" s="16"/>
      <c r="Q286" s="2"/>
      <c r="R286" s="2"/>
      <c r="S286" s="2"/>
      <c r="T286" s="2"/>
      <c r="U286" s="2"/>
      <c r="V286" s="2"/>
      <c r="W286" s="2"/>
      <c r="X286" s="2"/>
      <c r="Y286" s="2"/>
      <c r="Z286" s="2"/>
      <c r="AA286" s="16"/>
      <c r="AB286" s="16"/>
      <c r="AC286" s="16"/>
      <c r="AD286" s="16"/>
      <c r="AE286" s="16"/>
      <c r="AF286" s="16"/>
      <c r="AG286" s="16"/>
      <c r="AH286" s="16"/>
      <c r="AI286" s="16"/>
      <c r="AJ286" s="16"/>
      <c r="AK286" s="1"/>
      <c r="AL286" s="2"/>
      <c r="AM286" s="2"/>
      <c r="AN286" s="2"/>
      <c r="AO286" s="2"/>
      <c r="AP286" s="2"/>
      <c r="AQ286" s="2"/>
      <c r="AR286" s="2"/>
      <c r="AS286" s="2"/>
      <c r="AT286" s="2"/>
      <c r="AU286" s="2"/>
      <c r="AV286" s="2"/>
      <c r="AW286" s="2"/>
      <c r="AX286" s="2"/>
      <c r="AY286" s="2"/>
      <c r="AZ286" s="2"/>
      <c r="BA286" s="2"/>
      <c r="BB286" s="2"/>
      <c r="BC286" s="2"/>
      <c r="BD286" s="2"/>
      <c r="BE286" s="2"/>
    </row>
    <row r="287" spans="1:57" x14ac:dyDescent="0.3">
      <c r="A287" s="30"/>
      <c r="B287" s="20"/>
      <c r="C287" s="16"/>
      <c r="D287" s="16"/>
      <c r="E287" s="16"/>
      <c r="F287" s="16"/>
      <c r="G287" s="16"/>
      <c r="H287" s="16"/>
      <c r="I287" s="16"/>
      <c r="J287" s="16"/>
      <c r="K287" s="16"/>
      <c r="L287" s="16"/>
      <c r="M287" s="16"/>
      <c r="N287" s="16"/>
      <c r="O287" s="16"/>
      <c r="P287" s="16"/>
      <c r="Q287" s="2"/>
      <c r="R287" s="2"/>
      <c r="S287" s="2"/>
      <c r="T287" s="2"/>
      <c r="U287" s="2"/>
      <c r="V287" s="2"/>
      <c r="W287" s="2"/>
      <c r="X287" s="2"/>
      <c r="Y287" s="2"/>
      <c r="Z287" s="2"/>
      <c r="AA287" s="16"/>
      <c r="AB287" s="16"/>
      <c r="AC287" s="16"/>
      <c r="AD287" s="16"/>
      <c r="AE287" s="16"/>
      <c r="AF287" s="16"/>
      <c r="AG287" s="16"/>
      <c r="AH287" s="16"/>
      <c r="AI287" s="16"/>
      <c r="AJ287" s="16"/>
      <c r="AK287" s="1"/>
      <c r="AL287" s="2"/>
      <c r="AM287" s="2"/>
      <c r="AN287" s="2"/>
      <c r="AO287" s="2"/>
      <c r="AP287" s="2"/>
      <c r="AQ287" s="2"/>
      <c r="AR287" s="2"/>
      <c r="AS287" s="2"/>
      <c r="AT287" s="2"/>
      <c r="AU287" s="2"/>
      <c r="AV287" s="2"/>
      <c r="AW287" s="2"/>
      <c r="AX287" s="2"/>
      <c r="AY287" s="2"/>
      <c r="AZ287" s="2"/>
      <c r="BA287" s="2"/>
      <c r="BB287" s="2"/>
      <c r="BC287" s="2"/>
      <c r="BD287" s="2"/>
      <c r="BE287" s="2"/>
    </row>
    <row r="288" spans="1:57" x14ac:dyDescent="0.3">
      <c r="A288" s="30"/>
      <c r="B288" s="20"/>
      <c r="C288" s="16"/>
      <c r="D288" s="16"/>
      <c r="E288" s="16"/>
      <c r="F288" s="16"/>
      <c r="G288" s="16"/>
      <c r="H288" s="16"/>
      <c r="I288" s="16"/>
      <c r="J288" s="16"/>
      <c r="K288" s="16"/>
      <c r="L288" s="16"/>
      <c r="M288" s="16"/>
      <c r="N288" s="16"/>
      <c r="O288" s="16"/>
      <c r="P288" s="16"/>
      <c r="Q288" s="2"/>
      <c r="R288" s="2"/>
      <c r="S288" s="2"/>
      <c r="T288" s="2"/>
      <c r="U288" s="2"/>
      <c r="V288" s="2"/>
      <c r="W288" s="2"/>
      <c r="X288" s="2"/>
      <c r="Y288" s="2"/>
      <c r="Z288" s="2"/>
      <c r="AA288" s="16"/>
      <c r="AB288" s="16"/>
      <c r="AC288" s="16"/>
      <c r="AD288" s="16"/>
      <c r="AE288" s="16"/>
      <c r="AF288" s="16"/>
      <c r="AG288" s="16"/>
      <c r="AH288" s="16"/>
      <c r="AI288" s="16"/>
      <c r="AJ288" s="16"/>
      <c r="AK288" s="1"/>
      <c r="AL288" s="2"/>
      <c r="AM288" s="2"/>
      <c r="AN288" s="2"/>
      <c r="AO288" s="2"/>
      <c r="AP288" s="2"/>
      <c r="AQ288" s="2"/>
      <c r="AR288" s="2"/>
      <c r="AS288" s="2"/>
      <c r="AT288" s="2"/>
      <c r="AU288" s="2"/>
      <c r="AV288" s="2"/>
      <c r="AW288" s="2"/>
      <c r="AX288" s="2"/>
      <c r="AY288" s="2"/>
      <c r="AZ288" s="2"/>
      <c r="BA288" s="2"/>
      <c r="BB288" s="2"/>
      <c r="BC288" s="2"/>
      <c r="BD288" s="2"/>
      <c r="BE288" s="2"/>
    </row>
    <row r="289" spans="1:57" x14ac:dyDescent="0.3">
      <c r="A289" s="30"/>
      <c r="B289" s="20"/>
      <c r="C289" s="16"/>
      <c r="D289" s="16"/>
      <c r="E289" s="16"/>
      <c r="F289" s="16"/>
      <c r="G289" s="16"/>
      <c r="H289" s="16"/>
      <c r="I289" s="16"/>
      <c r="J289" s="16"/>
      <c r="K289" s="16"/>
      <c r="L289" s="16"/>
      <c r="M289" s="16"/>
      <c r="N289" s="16"/>
      <c r="O289" s="16"/>
      <c r="P289" s="16"/>
      <c r="Q289" s="2"/>
      <c r="R289" s="2"/>
      <c r="S289" s="2"/>
      <c r="T289" s="2"/>
      <c r="U289" s="2"/>
      <c r="V289" s="2"/>
      <c r="W289" s="2"/>
      <c r="X289" s="2"/>
      <c r="Y289" s="2"/>
      <c r="Z289" s="2"/>
      <c r="AA289" s="16"/>
      <c r="AB289" s="16"/>
      <c r="AC289" s="16"/>
      <c r="AD289" s="16"/>
      <c r="AE289" s="16"/>
      <c r="AF289" s="16"/>
      <c r="AG289" s="16"/>
      <c r="AH289" s="16"/>
      <c r="AI289" s="16"/>
      <c r="AJ289" s="16"/>
      <c r="AK289" s="1"/>
      <c r="AL289" s="2"/>
      <c r="AM289" s="2"/>
      <c r="AN289" s="2"/>
      <c r="AO289" s="2"/>
      <c r="AP289" s="2"/>
      <c r="AQ289" s="2"/>
      <c r="AR289" s="2"/>
      <c r="AS289" s="2"/>
      <c r="AT289" s="2"/>
      <c r="AU289" s="2"/>
      <c r="AV289" s="2"/>
      <c r="AW289" s="2"/>
      <c r="AX289" s="2"/>
      <c r="AY289" s="2"/>
      <c r="AZ289" s="2"/>
      <c r="BA289" s="2"/>
      <c r="BB289" s="2"/>
      <c r="BC289" s="2"/>
      <c r="BD289" s="2"/>
      <c r="BE289" s="2"/>
    </row>
    <row r="290" spans="1:57" x14ac:dyDescent="0.3">
      <c r="A290" s="30"/>
      <c r="B290" s="20"/>
      <c r="C290" s="16"/>
      <c r="D290" s="16"/>
      <c r="E290" s="16"/>
      <c r="F290" s="16"/>
      <c r="G290" s="16"/>
      <c r="H290" s="16"/>
      <c r="I290" s="16"/>
      <c r="J290" s="16"/>
      <c r="K290" s="16"/>
      <c r="L290" s="16"/>
      <c r="M290" s="16"/>
      <c r="N290" s="16"/>
      <c r="O290" s="16"/>
      <c r="P290" s="16"/>
      <c r="Q290" s="2"/>
      <c r="R290" s="2"/>
      <c r="S290" s="2"/>
      <c r="T290" s="2"/>
      <c r="U290" s="2"/>
      <c r="V290" s="2"/>
      <c r="W290" s="2"/>
      <c r="X290" s="2"/>
      <c r="Y290" s="2"/>
      <c r="Z290" s="2"/>
      <c r="AA290" s="16"/>
      <c r="AB290" s="16"/>
      <c r="AC290" s="16"/>
      <c r="AD290" s="16"/>
      <c r="AE290" s="16"/>
      <c r="AF290" s="16"/>
      <c r="AG290" s="16"/>
      <c r="AH290" s="16"/>
      <c r="AI290" s="16"/>
      <c r="AJ290" s="16"/>
      <c r="AK290" s="1"/>
      <c r="AL290" s="2"/>
      <c r="AM290" s="2"/>
      <c r="AN290" s="2"/>
      <c r="AO290" s="2"/>
      <c r="AP290" s="2"/>
      <c r="AQ290" s="2"/>
      <c r="AR290" s="2"/>
      <c r="AS290" s="2"/>
      <c r="AT290" s="2"/>
      <c r="AU290" s="2"/>
      <c r="AV290" s="2"/>
      <c r="AW290" s="2"/>
      <c r="AX290" s="2"/>
      <c r="AY290" s="2"/>
      <c r="AZ290" s="2"/>
      <c r="BA290" s="2"/>
      <c r="BB290" s="2"/>
      <c r="BC290" s="2"/>
      <c r="BD290" s="2"/>
      <c r="BE290" s="2"/>
    </row>
    <row r="291" spans="1:57" x14ac:dyDescent="0.3">
      <c r="A291" s="30"/>
      <c r="B291" s="20"/>
      <c r="C291" s="16"/>
      <c r="D291" s="16"/>
      <c r="E291" s="16"/>
      <c r="F291" s="16"/>
      <c r="G291" s="16"/>
      <c r="H291" s="16"/>
      <c r="I291" s="16"/>
      <c r="J291" s="16"/>
      <c r="K291" s="16"/>
      <c r="L291" s="16"/>
      <c r="M291" s="16"/>
      <c r="N291" s="16"/>
      <c r="O291" s="16"/>
      <c r="P291" s="16"/>
      <c r="Q291" s="2"/>
      <c r="R291" s="2"/>
      <c r="S291" s="2"/>
      <c r="T291" s="2"/>
      <c r="U291" s="2"/>
      <c r="V291" s="2"/>
      <c r="W291" s="2"/>
      <c r="X291" s="2"/>
      <c r="Y291" s="2"/>
      <c r="Z291" s="2"/>
      <c r="AA291" s="16"/>
      <c r="AB291" s="16"/>
      <c r="AC291" s="16"/>
      <c r="AD291" s="16"/>
      <c r="AE291" s="16"/>
      <c r="AF291" s="16"/>
      <c r="AG291" s="16"/>
      <c r="AH291" s="16"/>
      <c r="AI291" s="16"/>
      <c r="AJ291" s="16"/>
      <c r="AK291" s="1"/>
      <c r="AL291" s="2"/>
      <c r="AM291" s="2"/>
      <c r="AN291" s="2"/>
      <c r="AO291" s="2"/>
      <c r="AP291" s="2"/>
      <c r="AQ291" s="2"/>
      <c r="AR291" s="2"/>
      <c r="AS291" s="2"/>
      <c r="AT291" s="2"/>
      <c r="AU291" s="2"/>
      <c r="AV291" s="16"/>
      <c r="AW291" s="16"/>
      <c r="AX291" s="16"/>
      <c r="AY291" s="16"/>
      <c r="AZ291" s="16"/>
      <c r="BA291" s="16"/>
      <c r="BB291" s="16"/>
      <c r="BC291" s="16"/>
      <c r="BD291" s="16"/>
      <c r="BE291" s="16"/>
    </row>
    <row r="292" spans="1:57" x14ac:dyDescent="0.3">
      <c r="A292" s="30"/>
      <c r="B292" s="20"/>
      <c r="C292" s="16"/>
      <c r="D292" s="16"/>
      <c r="E292" s="16"/>
      <c r="F292" s="16"/>
      <c r="G292" s="16"/>
      <c r="H292" s="16"/>
      <c r="I292" s="16"/>
      <c r="J292" s="16"/>
      <c r="K292" s="16"/>
      <c r="L292" s="16"/>
      <c r="M292" s="16"/>
      <c r="N292" s="16"/>
      <c r="O292" s="16"/>
      <c r="P292" s="16"/>
      <c r="Q292" s="2"/>
      <c r="R292" s="2"/>
      <c r="S292" s="2"/>
      <c r="T292" s="2"/>
      <c r="U292" s="2"/>
      <c r="V292" s="2"/>
      <c r="W292" s="2"/>
      <c r="X292" s="2"/>
      <c r="Y292" s="2"/>
      <c r="Z292" s="2"/>
      <c r="AA292" s="16"/>
      <c r="AB292" s="16"/>
      <c r="AC292" s="16"/>
      <c r="AD292" s="16"/>
      <c r="AE292" s="16"/>
      <c r="AF292" s="16"/>
      <c r="AG292" s="16"/>
      <c r="AH292" s="16"/>
      <c r="AI292" s="16"/>
      <c r="AJ292" s="16"/>
      <c r="AK292" s="1"/>
      <c r="AL292" s="2"/>
      <c r="AM292" s="2"/>
      <c r="AN292" s="2"/>
      <c r="AO292" s="2"/>
      <c r="AP292" s="2"/>
      <c r="AQ292" s="2"/>
      <c r="AR292" s="2"/>
      <c r="AS292" s="2"/>
      <c r="AT292" s="2"/>
      <c r="AU292" s="2"/>
      <c r="AV292" s="16"/>
      <c r="AW292" s="16"/>
      <c r="AX292" s="16"/>
      <c r="AY292" s="16"/>
      <c r="AZ292" s="16"/>
      <c r="BA292" s="16"/>
      <c r="BB292" s="16"/>
      <c r="BC292" s="16"/>
      <c r="BD292" s="16"/>
      <c r="BE292" s="16"/>
    </row>
    <row r="293" spans="1:57" x14ac:dyDescent="0.3">
      <c r="A293" s="30"/>
      <c r="B293" s="20"/>
      <c r="C293" s="16"/>
      <c r="D293" s="16"/>
      <c r="E293" s="16"/>
      <c r="F293" s="16"/>
      <c r="G293" s="16"/>
      <c r="H293" s="16"/>
      <c r="I293" s="16"/>
      <c r="J293" s="16"/>
      <c r="K293" s="16"/>
      <c r="L293" s="16"/>
      <c r="M293" s="16"/>
      <c r="N293" s="16"/>
      <c r="O293" s="16"/>
      <c r="P293" s="16"/>
      <c r="Q293" s="2"/>
      <c r="R293" s="2"/>
      <c r="S293" s="2"/>
      <c r="T293" s="2"/>
      <c r="U293" s="2"/>
      <c r="V293" s="2"/>
      <c r="W293" s="2"/>
      <c r="X293" s="2"/>
      <c r="Y293" s="2"/>
      <c r="Z293" s="2"/>
      <c r="AA293" s="16"/>
      <c r="AB293" s="16"/>
      <c r="AC293" s="16"/>
      <c r="AD293" s="16"/>
      <c r="AE293" s="16"/>
      <c r="AF293" s="16"/>
      <c r="AG293" s="16"/>
      <c r="AH293" s="16"/>
      <c r="AI293" s="16"/>
      <c r="AJ293" s="16"/>
      <c r="AK293" s="1"/>
      <c r="AL293" s="2"/>
      <c r="AM293" s="2"/>
      <c r="AN293" s="2"/>
      <c r="AO293" s="2"/>
      <c r="AP293" s="2"/>
      <c r="AQ293" s="2"/>
      <c r="AR293" s="2"/>
      <c r="AS293" s="2"/>
      <c r="AT293" s="2"/>
      <c r="AU293" s="2"/>
      <c r="AV293" s="16"/>
      <c r="AW293" s="16"/>
      <c r="AX293" s="16"/>
      <c r="AY293" s="16"/>
      <c r="AZ293" s="16"/>
      <c r="BA293" s="16"/>
      <c r="BB293" s="16"/>
      <c r="BC293" s="16"/>
      <c r="BD293" s="16"/>
      <c r="BE293" s="16"/>
    </row>
    <row r="294" spans="1:57" x14ac:dyDescent="0.3">
      <c r="A294" s="30"/>
      <c r="B294" s="20"/>
      <c r="C294" s="16"/>
      <c r="D294" s="16"/>
      <c r="E294" s="16"/>
      <c r="F294" s="16"/>
      <c r="G294" s="16"/>
      <c r="H294" s="16"/>
      <c r="I294" s="16"/>
      <c r="J294" s="16"/>
      <c r="K294" s="16"/>
      <c r="L294" s="16"/>
      <c r="M294" s="16"/>
      <c r="N294" s="16"/>
      <c r="O294" s="16"/>
      <c r="P294" s="16"/>
      <c r="Q294" s="2"/>
      <c r="R294" s="2"/>
      <c r="S294" s="2"/>
      <c r="T294" s="2"/>
      <c r="U294" s="2"/>
      <c r="V294" s="2"/>
      <c r="W294" s="2"/>
      <c r="X294" s="2"/>
      <c r="Y294" s="2"/>
      <c r="Z294" s="2"/>
      <c r="AA294" s="16"/>
      <c r="AB294" s="16"/>
      <c r="AC294" s="16"/>
      <c r="AD294" s="16"/>
      <c r="AE294" s="16"/>
      <c r="AF294" s="16"/>
      <c r="AG294" s="16"/>
      <c r="AH294" s="16"/>
      <c r="AI294" s="16"/>
      <c r="AJ294" s="16"/>
      <c r="AK294" s="1"/>
      <c r="AL294" s="2"/>
      <c r="AM294" s="2"/>
      <c r="AN294" s="2"/>
      <c r="AO294" s="2"/>
      <c r="AP294" s="2"/>
      <c r="AQ294" s="2"/>
      <c r="AR294" s="2"/>
      <c r="AS294" s="2"/>
      <c r="AT294" s="2"/>
      <c r="AU294" s="2"/>
      <c r="AV294" s="16"/>
      <c r="AW294" s="16"/>
      <c r="AX294" s="16"/>
      <c r="AY294" s="16"/>
      <c r="AZ294" s="16"/>
      <c r="BA294" s="16"/>
      <c r="BB294" s="16"/>
      <c r="BC294" s="16"/>
      <c r="BD294" s="16"/>
      <c r="BE294" s="16"/>
    </row>
    <row r="295" spans="1:57" x14ac:dyDescent="0.3">
      <c r="A295" s="30"/>
      <c r="B295" s="20"/>
      <c r="C295" s="16"/>
      <c r="D295" s="16"/>
      <c r="E295" s="16"/>
      <c r="F295" s="16"/>
      <c r="G295" s="16"/>
      <c r="H295" s="16"/>
      <c r="I295" s="16"/>
      <c r="J295" s="16"/>
      <c r="K295" s="16"/>
      <c r="L295" s="16"/>
      <c r="M295" s="16"/>
      <c r="N295" s="16"/>
      <c r="O295" s="16"/>
      <c r="P295" s="16"/>
      <c r="Q295" s="2"/>
      <c r="R295" s="16"/>
      <c r="S295" s="16"/>
      <c r="T295" s="16"/>
      <c r="U295" s="16"/>
      <c r="V295" s="16"/>
      <c r="W295" s="16"/>
      <c r="X295" s="16"/>
      <c r="Y295" s="16"/>
      <c r="Z295" s="16"/>
      <c r="AA295" s="16"/>
      <c r="AB295" s="16"/>
      <c r="AC295" s="16"/>
      <c r="AD295" s="16"/>
      <c r="AE295" s="16"/>
      <c r="AF295" s="16"/>
      <c r="AG295" s="16"/>
      <c r="AH295" s="16"/>
      <c r="AI295" s="16"/>
      <c r="AJ295" s="16"/>
      <c r="AK295" s="1"/>
      <c r="AL295" s="2"/>
      <c r="AM295" s="2"/>
      <c r="AN295" s="2"/>
      <c r="AO295" s="2"/>
      <c r="AP295" s="2"/>
      <c r="AQ295" s="2"/>
      <c r="AR295" s="2"/>
      <c r="AS295" s="2"/>
      <c r="AT295" s="2"/>
      <c r="AU295" s="2"/>
      <c r="AV295" s="16"/>
      <c r="AW295" s="16"/>
      <c r="AX295" s="16"/>
      <c r="AY295" s="16"/>
      <c r="AZ295" s="16"/>
      <c r="BA295" s="16"/>
      <c r="BB295" s="16"/>
      <c r="BC295" s="16"/>
      <c r="BD295" s="16"/>
      <c r="BE295" s="16"/>
    </row>
    <row r="296" spans="1:57" x14ac:dyDescent="0.3">
      <c r="A296" s="21"/>
      <c r="B296" s="21"/>
      <c r="C296" s="27"/>
      <c r="D296" s="27"/>
      <c r="E296" s="27"/>
      <c r="F296" s="27"/>
      <c r="G296" s="27"/>
      <c r="H296" s="27"/>
      <c r="I296" s="27"/>
      <c r="J296" s="27"/>
      <c r="K296" s="27"/>
      <c r="L296" s="27"/>
      <c r="M296" s="27"/>
      <c r="N296" s="27"/>
      <c r="O296" s="28"/>
      <c r="P296" s="27"/>
      <c r="Q296" s="27"/>
      <c r="R296" s="27"/>
      <c r="S296" s="27"/>
      <c r="T296" s="27"/>
      <c r="U296" s="27"/>
      <c r="V296" s="27"/>
      <c r="W296" s="27"/>
      <c r="X296" s="27"/>
      <c r="Y296" s="27"/>
      <c r="Z296" s="27"/>
      <c r="AA296" s="27"/>
      <c r="AB296" s="27"/>
      <c r="AC296" s="27"/>
      <c r="AD296" s="27"/>
      <c r="AE296" s="27"/>
      <c r="AF296" s="27"/>
      <c r="AG296" s="27"/>
      <c r="AH296" s="27"/>
      <c r="AI296" s="5"/>
      <c r="AJ296" s="28"/>
      <c r="AK296" s="28"/>
      <c r="AL296" s="28"/>
      <c r="AM296" s="28"/>
      <c r="AN296" s="28"/>
      <c r="AO296" s="28"/>
      <c r="AP296" s="28"/>
      <c r="AQ296" s="28"/>
      <c r="AR296" s="28"/>
      <c r="AS296" s="28"/>
      <c r="AT296" s="27"/>
      <c r="AU296" s="27"/>
      <c r="AV296" s="27"/>
      <c r="AW296" s="27"/>
      <c r="AX296" s="27"/>
      <c r="AY296" s="27"/>
      <c r="AZ296" s="27"/>
      <c r="BA296" s="27"/>
      <c r="BB296" s="27"/>
      <c r="BC296" s="27"/>
      <c r="BD296" s="24"/>
      <c r="BE296" s="21"/>
    </row>
    <row r="298" spans="1:57" x14ac:dyDescent="0.3">
      <c r="A298" s="11"/>
      <c r="B298" s="11"/>
      <c r="C298" s="11"/>
      <c r="D298" s="11"/>
      <c r="E298" s="11"/>
      <c r="F298" s="11"/>
      <c r="G298" s="11"/>
      <c r="H298" s="11"/>
      <c r="I298" s="11"/>
      <c r="J298" s="11"/>
      <c r="K298" s="11"/>
      <c r="L298" s="12"/>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1"/>
      <c r="AU298" s="11"/>
    </row>
    <row r="299" spans="1:57" x14ac:dyDescent="0.3">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1"/>
      <c r="AE299" s="21"/>
      <c r="AF299" s="21"/>
      <c r="AG299" s="21"/>
      <c r="AH299" s="21"/>
      <c r="AI299" s="21"/>
      <c r="AJ299" s="21"/>
      <c r="AK299" s="21"/>
      <c r="AL299" s="21"/>
      <c r="AM299" s="21"/>
      <c r="AN299" s="21"/>
      <c r="AO299" s="21"/>
      <c r="AP299" s="21"/>
      <c r="AQ299" s="21"/>
      <c r="AR299" s="21"/>
      <c r="AS299" s="21"/>
      <c r="AT299" s="21"/>
      <c r="AU299" s="21"/>
    </row>
    <row r="300" spans="1:57" x14ac:dyDescent="0.3">
      <c r="A300" s="29"/>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row>
    <row r="301" spans="1:57" x14ac:dyDescent="0.3">
      <c r="A301" s="23"/>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row>
    <row r="302" spans="1:57" x14ac:dyDescent="0.3">
      <c r="A302" s="30"/>
      <c r="B302" s="20"/>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6"/>
      <c r="AG302" s="16"/>
      <c r="AH302" s="16"/>
      <c r="AI302" s="16"/>
      <c r="AJ302" s="16"/>
      <c r="AK302" s="3"/>
      <c r="AL302" s="2"/>
      <c r="AM302" s="2"/>
      <c r="AN302" s="2"/>
      <c r="AO302" s="2"/>
      <c r="AP302" s="2"/>
      <c r="AQ302" s="2"/>
      <c r="AR302" s="2"/>
      <c r="AS302" s="2"/>
      <c r="AT302" s="2"/>
      <c r="AU302" s="2"/>
    </row>
    <row r="303" spans="1:57" x14ac:dyDescent="0.3">
      <c r="A303" s="30"/>
      <c r="B303" s="20"/>
      <c r="C303" s="16"/>
      <c r="D303" s="16"/>
      <c r="E303" s="16"/>
      <c r="F303" s="16"/>
      <c r="G303" s="16"/>
      <c r="H303" s="16"/>
      <c r="I303" s="16"/>
      <c r="J303" s="16"/>
      <c r="K303" s="16"/>
      <c r="L303" s="16"/>
      <c r="M303" s="16"/>
      <c r="N303" s="16"/>
      <c r="O303" s="16"/>
      <c r="P303" s="16"/>
      <c r="Q303" s="16"/>
      <c r="R303" s="19"/>
      <c r="S303" s="19"/>
      <c r="T303" s="19"/>
      <c r="U303" s="19"/>
      <c r="V303" s="19"/>
      <c r="W303" s="19"/>
      <c r="X303" s="19"/>
      <c r="Y303" s="19"/>
      <c r="Z303" s="19"/>
      <c r="AA303" s="16"/>
      <c r="AB303" s="16"/>
      <c r="AC303" s="16"/>
      <c r="AD303" s="16"/>
      <c r="AE303" s="16"/>
      <c r="AF303" s="16"/>
      <c r="AG303" s="16"/>
      <c r="AH303" s="16"/>
      <c r="AI303" s="16"/>
      <c r="AJ303" s="16"/>
      <c r="AK303" s="3"/>
      <c r="AL303" s="2"/>
      <c r="AM303" s="2"/>
      <c r="AN303" s="2"/>
      <c r="AO303" s="2"/>
      <c r="AP303" s="2"/>
      <c r="AQ303" s="2"/>
      <c r="AR303" s="2"/>
      <c r="AS303" s="2"/>
      <c r="AT303" s="2"/>
      <c r="AU303" s="2"/>
    </row>
    <row r="304" spans="1:57" x14ac:dyDescent="0.3">
      <c r="A304" s="30"/>
      <c r="B304" s="20"/>
      <c r="C304" s="16"/>
      <c r="D304" s="16"/>
      <c r="E304" s="16"/>
      <c r="F304" s="16"/>
      <c r="G304" s="16"/>
      <c r="H304" s="16"/>
      <c r="I304" s="16"/>
      <c r="J304" s="16"/>
      <c r="K304" s="16"/>
      <c r="L304" s="16"/>
      <c r="M304" s="16"/>
      <c r="N304" s="16"/>
      <c r="O304" s="16"/>
      <c r="P304" s="16"/>
      <c r="Q304" s="16"/>
      <c r="R304" s="19"/>
      <c r="S304" s="19"/>
      <c r="T304" s="19"/>
      <c r="U304" s="19"/>
      <c r="V304" s="19"/>
      <c r="W304" s="19"/>
      <c r="X304" s="19"/>
      <c r="Y304" s="19"/>
      <c r="Z304" s="19"/>
      <c r="AA304" s="16"/>
      <c r="AB304" s="16"/>
      <c r="AC304" s="16"/>
      <c r="AD304" s="16"/>
      <c r="AE304" s="16"/>
      <c r="AF304" s="16"/>
      <c r="AG304" s="16"/>
      <c r="AH304" s="16"/>
      <c r="AI304" s="16"/>
      <c r="AJ304" s="16"/>
      <c r="AK304" s="3"/>
      <c r="AL304" s="2"/>
      <c r="AM304" s="2"/>
      <c r="AN304" s="2"/>
      <c r="AO304" s="2"/>
      <c r="AP304" s="2"/>
      <c r="AQ304" s="2"/>
      <c r="AR304" s="2"/>
      <c r="AS304" s="2"/>
      <c r="AT304" s="2"/>
      <c r="AU304" s="2"/>
    </row>
    <row r="305" spans="1:47" x14ac:dyDescent="0.3">
      <c r="A305" s="30"/>
      <c r="B305" s="20"/>
      <c r="C305" s="16"/>
      <c r="D305" s="16"/>
      <c r="E305" s="16"/>
      <c r="F305" s="16"/>
      <c r="G305" s="16"/>
      <c r="H305" s="16"/>
      <c r="I305" s="16"/>
      <c r="J305" s="16"/>
      <c r="K305" s="16"/>
      <c r="L305" s="16"/>
      <c r="M305" s="16"/>
      <c r="N305" s="16"/>
      <c r="O305" s="16"/>
      <c r="P305" s="16"/>
      <c r="Q305" s="16"/>
      <c r="R305" s="19"/>
      <c r="S305" s="19"/>
      <c r="T305" s="19"/>
      <c r="U305" s="19"/>
      <c r="V305" s="19"/>
      <c r="W305" s="19"/>
      <c r="X305" s="19"/>
      <c r="Y305" s="19"/>
      <c r="Z305" s="19"/>
      <c r="AA305" s="16"/>
      <c r="AB305" s="16"/>
      <c r="AC305" s="16"/>
      <c r="AD305" s="16"/>
      <c r="AE305" s="16"/>
      <c r="AF305" s="16"/>
      <c r="AG305" s="16"/>
      <c r="AH305" s="16"/>
      <c r="AI305" s="16"/>
      <c r="AJ305" s="16"/>
      <c r="AK305" s="3"/>
      <c r="AL305" s="2"/>
      <c r="AM305" s="2"/>
      <c r="AN305" s="2"/>
      <c r="AO305" s="2"/>
      <c r="AP305" s="2"/>
      <c r="AQ305" s="2"/>
      <c r="AR305" s="2"/>
      <c r="AS305" s="2"/>
      <c r="AT305" s="2"/>
      <c r="AU305" s="2"/>
    </row>
    <row r="306" spans="1:47" x14ac:dyDescent="0.3">
      <c r="A306" s="30"/>
      <c r="B306" s="20"/>
      <c r="C306" s="16"/>
      <c r="D306" s="16"/>
      <c r="E306" s="16"/>
      <c r="F306" s="16"/>
      <c r="G306" s="16"/>
      <c r="H306" s="16"/>
      <c r="I306" s="16"/>
      <c r="J306" s="16"/>
      <c r="K306" s="16"/>
      <c r="L306" s="16"/>
      <c r="M306" s="16"/>
      <c r="N306" s="16"/>
      <c r="O306" s="16"/>
      <c r="P306" s="16"/>
      <c r="Q306" s="16"/>
      <c r="R306" s="19"/>
      <c r="S306" s="19"/>
      <c r="T306" s="19"/>
      <c r="U306" s="19"/>
      <c r="V306" s="19"/>
      <c r="W306" s="19"/>
      <c r="X306" s="19"/>
      <c r="Y306" s="19"/>
      <c r="Z306" s="19"/>
      <c r="AA306" s="16"/>
      <c r="AB306" s="16"/>
      <c r="AC306" s="16"/>
      <c r="AD306" s="16"/>
      <c r="AE306" s="16"/>
      <c r="AF306" s="16"/>
      <c r="AG306" s="16"/>
      <c r="AH306" s="16"/>
      <c r="AI306" s="16"/>
      <c r="AJ306" s="16"/>
      <c r="AK306" s="3"/>
      <c r="AL306" s="2"/>
      <c r="AM306" s="2"/>
      <c r="AN306" s="2"/>
      <c r="AO306" s="2"/>
      <c r="AP306" s="2"/>
      <c r="AQ306" s="2"/>
      <c r="AR306" s="2"/>
      <c r="AS306" s="2"/>
      <c r="AT306" s="2"/>
      <c r="AU306" s="2"/>
    </row>
    <row r="307" spans="1:47" x14ac:dyDescent="0.3">
      <c r="A307" s="30"/>
      <c r="B307" s="20"/>
      <c r="C307" s="16"/>
      <c r="D307" s="16"/>
      <c r="E307" s="16"/>
      <c r="F307" s="16"/>
      <c r="G307" s="16"/>
      <c r="H307" s="16"/>
      <c r="I307" s="16"/>
      <c r="J307" s="16"/>
      <c r="K307" s="16"/>
      <c r="L307" s="16"/>
      <c r="M307" s="16"/>
      <c r="N307" s="16"/>
      <c r="O307" s="16"/>
      <c r="P307" s="16"/>
      <c r="Q307" s="16"/>
      <c r="R307" s="19"/>
      <c r="S307" s="19"/>
      <c r="T307" s="19"/>
      <c r="U307" s="19"/>
      <c r="V307" s="19"/>
      <c r="W307" s="19"/>
      <c r="X307" s="19"/>
      <c r="Y307" s="19"/>
      <c r="Z307" s="19"/>
      <c r="AA307" s="16"/>
      <c r="AB307" s="16"/>
      <c r="AC307" s="16"/>
      <c r="AD307" s="16"/>
      <c r="AE307" s="16"/>
      <c r="AF307" s="16"/>
      <c r="AG307" s="16"/>
      <c r="AH307" s="16"/>
      <c r="AI307" s="16"/>
      <c r="AJ307" s="16"/>
      <c r="AK307" s="3"/>
      <c r="AL307" s="2"/>
      <c r="AM307" s="2"/>
      <c r="AN307" s="2"/>
      <c r="AO307" s="2"/>
      <c r="AP307" s="2"/>
      <c r="AQ307" s="2"/>
      <c r="AR307" s="2"/>
      <c r="AS307" s="2"/>
      <c r="AT307" s="2"/>
      <c r="AU307" s="2"/>
    </row>
    <row r="308" spans="1:47" x14ac:dyDescent="0.3">
      <c r="A308" s="30"/>
      <c r="B308" s="20"/>
      <c r="C308" s="16"/>
      <c r="D308" s="16"/>
      <c r="E308" s="16"/>
      <c r="F308" s="16"/>
      <c r="G308" s="16"/>
      <c r="H308" s="16"/>
      <c r="I308" s="16"/>
      <c r="J308" s="16"/>
      <c r="K308" s="16"/>
      <c r="L308" s="16"/>
      <c r="M308" s="16"/>
      <c r="N308" s="16"/>
      <c r="O308" s="16"/>
      <c r="P308" s="16"/>
      <c r="Q308" s="16"/>
      <c r="R308" s="19"/>
      <c r="S308" s="19"/>
      <c r="T308" s="19"/>
      <c r="U308" s="19"/>
      <c r="V308" s="19"/>
      <c r="W308" s="19"/>
      <c r="X308" s="19"/>
      <c r="Y308" s="19"/>
      <c r="Z308" s="19"/>
      <c r="AA308" s="16"/>
      <c r="AB308" s="16"/>
      <c r="AC308" s="16"/>
      <c r="AD308" s="16"/>
      <c r="AE308" s="16"/>
      <c r="AF308" s="16"/>
      <c r="AG308" s="16"/>
      <c r="AH308" s="16"/>
      <c r="AI308" s="16"/>
      <c r="AJ308" s="16"/>
      <c r="AK308" s="3"/>
      <c r="AL308" s="2"/>
      <c r="AM308" s="2"/>
      <c r="AN308" s="2"/>
      <c r="AO308" s="2"/>
      <c r="AP308" s="2"/>
      <c r="AQ308" s="2"/>
      <c r="AR308" s="2"/>
      <c r="AS308" s="2"/>
      <c r="AT308" s="2"/>
      <c r="AU308" s="2"/>
    </row>
    <row r="309" spans="1:47" x14ac:dyDescent="0.3">
      <c r="A309" s="30"/>
      <c r="B309" s="20"/>
      <c r="C309" s="16"/>
      <c r="D309" s="16"/>
      <c r="E309" s="16"/>
      <c r="F309" s="16"/>
      <c r="G309" s="16"/>
      <c r="H309" s="16"/>
      <c r="I309" s="16"/>
      <c r="J309" s="16"/>
      <c r="K309" s="16"/>
      <c r="L309" s="16"/>
      <c r="M309" s="16"/>
      <c r="N309" s="16"/>
      <c r="O309" s="16"/>
      <c r="P309" s="16"/>
      <c r="Q309" s="16"/>
      <c r="R309" s="19"/>
      <c r="S309" s="19"/>
      <c r="T309" s="19"/>
      <c r="U309" s="19"/>
      <c r="V309" s="19"/>
      <c r="W309" s="19"/>
      <c r="X309" s="19"/>
      <c r="Y309" s="19"/>
      <c r="Z309" s="19"/>
      <c r="AA309" s="16"/>
      <c r="AB309" s="16"/>
      <c r="AC309" s="16"/>
      <c r="AD309" s="16"/>
      <c r="AE309" s="16"/>
      <c r="AF309" s="16"/>
      <c r="AG309" s="16"/>
      <c r="AH309" s="16"/>
      <c r="AI309" s="16"/>
      <c r="AJ309" s="16"/>
      <c r="AK309" s="3"/>
      <c r="AL309" s="2"/>
      <c r="AM309" s="2"/>
      <c r="AN309" s="2"/>
      <c r="AO309" s="2"/>
      <c r="AP309" s="2"/>
      <c r="AQ309" s="2"/>
      <c r="AR309" s="2"/>
      <c r="AS309" s="2"/>
      <c r="AT309" s="2"/>
      <c r="AU309" s="2"/>
    </row>
    <row r="310" spans="1:47" x14ac:dyDescent="0.3">
      <c r="A310" s="30"/>
      <c r="B310" s="20"/>
      <c r="C310" s="16"/>
      <c r="D310" s="16"/>
      <c r="E310" s="16"/>
      <c r="F310" s="16"/>
      <c r="G310" s="16"/>
      <c r="H310" s="16"/>
      <c r="I310" s="16"/>
      <c r="J310" s="16"/>
      <c r="K310" s="16"/>
      <c r="L310" s="16"/>
      <c r="M310" s="16"/>
      <c r="N310" s="16"/>
      <c r="O310" s="16"/>
      <c r="P310" s="16"/>
      <c r="Q310" s="16"/>
      <c r="R310" s="19"/>
      <c r="S310" s="19"/>
      <c r="T310" s="19"/>
      <c r="U310" s="19"/>
      <c r="V310" s="19"/>
      <c r="W310" s="19"/>
      <c r="X310" s="19"/>
      <c r="Y310" s="19"/>
      <c r="Z310" s="19"/>
      <c r="AA310" s="16"/>
      <c r="AB310" s="16"/>
      <c r="AC310" s="16"/>
      <c r="AD310" s="16"/>
      <c r="AE310" s="16"/>
      <c r="AF310" s="16"/>
      <c r="AG310" s="16"/>
      <c r="AH310" s="16"/>
      <c r="AI310" s="16"/>
      <c r="AJ310" s="16"/>
      <c r="AK310" s="3"/>
      <c r="AL310" s="2"/>
      <c r="AM310" s="2"/>
      <c r="AN310" s="2"/>
      <c r="AO310" s="2"/>
      <c r="AP310" s="2"/>
      <c r="AQ310" s="2"/>
      <c r="AR310" s="2"/>
      <c r="AS310" s="2"/>
      <c r="AT310" s="2"/>
      <c r="AU310" s="2"/>
    </row>
    <row r="311" spans="1:47" x14ac:dyDescent="0.3">
      <c r="A311" s="30"/>
      <c r="B311" s="20"/>
      <c r="C311" s="16"/>
      <c r="D311" s="16"/>
      <c r="E311" s="16"/>
      <c r="F311" s="16"/>
      <c r="G311" s="16"/>
      <c r="H311" s="16"/>
      <c r="I311" s="16"/>
      <c r="J311" s="16"/>
      <c r="K311" s="16"/>
      <c r="L311" s="16"/>
      <c r="M311" s="16"/>
      <c r="N311" s="16"/>
      <c r="O311" s="16"/>
      <c r="P311" s="16"/>
      <c r="Q311" s="16"/>
      <c r="R311" s="19"/>
      <c r="S311" s="19"/>
      <c r="T311" s="19"/>
      <c r="U311" s="19"/>
      <c r="V311" s="19"/>
      <c r="W311" s="19"/>
      <c r="X311" s="19"/>
      <c r="Y311" s="19"/>
      <c r="Z311" s="19"/>
      <c r="AA311" s="16"/>
      <c r="AB311" s="16"/>
      <c r="AC311" s="16"/>
      <c r="AD311" s="16"/>
      <c r="AE311" s="16"/>
      <c r="AF311" s="16"/>
      <c r="AG311" s="16"/>
      <c r="AH311" s="16"/>
      <c r="AI311" s="16"/>
      <c r="AJ311" s="16"/>
      <c r="AK311" s="3"/>
      <c r="AL311" s="2"/>
      <c r="AM311" s="2"/>
      <c r="AN311" s="2"/>
      <c r="AO311" s="2"/>
      <c r="AP311" s="2"/>
      <c r="AQ311" s="2"/>
      <c r="AR311" s="2"/>
      <c r="AS311" s="2"/>
      <c r="AT311" s="2"/>
      <c r="AU311" s="2"/>
    </row>
    <row r="312" spans="1:47" x14ac:dyDescent="0.3">
      <c r="A312" s="30"/>
      <c r="B312" s="20"/>
      <c r="C312" s="16"/>
      <c r="D312" s="16"/>
      <c r="E312" s="16"/>
      <c r="F312" s="16"/>
      <c r="G312" s="16"/>
      <c r="H312" s="16"/>
      <c r="I312" s="16"/>
      <c r="J312" s="16"/>
      <c r="K312" s="16"/>
      <c r="L312" s="16"/>
      <c r="M312" s="16"/>
      <c r="N312" s="16"/>
      <c r="O312" s="16"/>
      <c r="P312" s="16"/>
      <c r="Q312" s="16"/>
      <c r="R312" s="19"/>
      <c r="S312" s="19"/>
      <c r="T312" s="19"/>
      <c r="U312" s="19"/>
      <c r="V312" s="19"/>
      <c r="W312" s="19"/>
      <c r="X312" s="19"/>
      <c r="Y312" s="19"/>
      <c r="Z312" s="19"/>
      <c r="AA312" s="16"/>
      <c r="AB312" s="16"/>
      <c r="AC312" s="16"/>
      <c r="AD312" s="16"/>
      <c r="AE312" s="16"/>
      <c r="AF312" s="16"/>
      <c r="AG312" s="16"/>
      <c r="AH312" s="16"/>
      <c r="AI312" s="16"/>
      <c r="AJ312" s="16"/>
      <c r="AK312" s="3"/>
      <c r="AL312" s="2"/>
      <c r="AM312" s="2"/>
      <c r="AN312" s="2"/>
      <c r="AO312" s="2"/>
      <c r="AP312" s="2"/>
      <c r="AQ312" s="2"/>
      <c r="AR312" s="2"/>
      <c r="AS312" s="2"/>
      <c r="AT312" s="2"/>
      <c r="AU312" s="2"/>
    </row>
    <row r="313" spans="1:47" x14ac:dyDescent="0.3">
      <c r="A313" s="30"/>
      <c r="B313" s="20"/>
      <c r="C313" s="16"/>
      <c r="D313" s="16"/>
      <c r="E313" s="16"/>
      <c r="F313" s="16"/>
      <c r="G313" s="16"/>
      <c r="H313" s="16"/>
      <c r="I313" s="16"/>
      <c r="J313" s="16"/>
      <c r="K313" s="16"/>
      <c r="L313" s="16"/>
      <c r="M313" s="16"/>
      <c r="N313" s="16"/>
      <c r="O313" s="16"/>
      <c r="P313" s="16"/>
      <c r="Q313" s="16"/>
      <c r="R313" s="19"/>
      <c r="S313" s="19"/>
      <c r="T313" s="19"/>
      <c r="U313" s="19"/>
      <c r="V313" s="19"/>
      <c r="W313" s="19"/>
      <c r="X313" s="19"/>
      <c r="Y313" s="19"/>
      <c r="Z313" s="19"/>
      <c r="AA313" s="16"/>
      <c r="AB313" s="16"/>
      <c r="AC313" s="16"/>
      <c r="AD313" s="16"/>
      <c r="AE313" s="16"/>
      <c r="AF313" s="16"/>
      <c r="AG313" s="16"/>
      <c r="AH313" s="16"/>
      <c r="AI313" s="16"/>
      <c r="AJ313" s="16"/>
      <c r="AK313" s="3"/>
      <c r="AL313" s="2"/>
      <c r="AM313" s="2"/>
      <c r="AN313" s="2"/>
      <c r="AO313" s="2"/>
      <c r="AP313" s="2"/>
      <c r="AQ313" s="2"/>
      <c r="AR313" s="2"/>
      <c r="AS313" s="2"/>
      <c r="AT313" s="2"/>
      <c r="AU313" s="2"/>
    </row>
    <row r="314" spans="1:47" x14ac:dyDescent="0.3">
      <c r="A314" s="30"/>
      <c r="B314" s="20"/>
      <c r="C314" s="16"/>
      <c r="D314" s="16"/>
      <c r="E314" s="16"/>
      <c r="F314" s="16"/>
      <c r="G314" s="16"/>
      <c r="H314" s="16"/>
      <c r="I314" s="16"/>
      <c r="J314" s="16"/>
      <c r="K314" s="16"/>
      <c r="L314" s="16"/>
      <c r="M314" s="16"/>
      <c r="N314" s="16"/>
      <c r="O314" s="16"/>
      <c r="P314" s="16"/>
      <c r="Q314" s="16"/>
      <c r="R314" s="19"/>
      <c r="S314" s="19"/>
      <c r="T314" s="19"/>
      <c r="U314" s="19"/>
      <c r="V314" s="19"/>
      <c r="W314" s="19"/>
      <c r="X314" s="19"/>
      <c r="Y314" s="19"/>
      <c r="Z314" s="19"/>
      <c r="AA314" s="16"/>
      <c r="AB314" s="16"/>
      <c r="AC314" s="16"/>
      <c r="AD314" s="16"/>
      <c r="AE314" s="16"/>
      <c r="AF314" s="16"/>
      <c r="AG314" s="16"/>
      <c r="AH314" s="16"/>
      <c r="AI314" s="16"/>
      <c r="AJ314" s="16"/>
      <c r="AK314" s="3"/>
      <c r="AL314" s="2"/>
      <c r="AM314" s="2"/>
      <c r="AN314" s="2"/>
      <c r="AO314" s="2"/>
      <c r="AP314" s="2"/>
      <c r="AQ314" s="2"/>
      <c r="AR314" s="2"/>
      <c r="AS314" s="2"/>
      <c r="AT314" s="2"/>
      <c r="AU314" s="2"/>
    </row>
    <row r="315" spans="1:47" x14ac:dyDescent="0.3">
      <c r="A315" s="30"/>
      <c r="B315" s="20"/>
      <c r="C315" s="16"/>
      <c r="D315" s="16"/>
      <c r="E315" s="16"/>
      <c r="F315" s="16"/>
      <c r="G315" s="16"/>
      <c r="H315" s="16"/>
      <c r="I315" s="16"/>
      <c r="J315" s="16"/>
      <c r="K315" s="16"/>
      <c r="L315" s="16"/>
      <c r="M315" s="16"/>
      <c r="N315" s="16"/>
      <c r="O315" s="16"/>
      <c r="P315" s="16"/>
      <c r="Q315" s="16"/>
      <c r="R315" s="19"/>
      <c r="S315" s="19"/>
      <c r="T315" s="19"/>
      <c r="U315" s="19"/>
      <c r="V315" s="19"/>
      <c r="W315" s="19"/>
      <c r="X315" s="19"/>
      <c r="Y315" s="19"/>
      <c r="Z315" s="19"/>
      <c r="AA315" s="16"/>
      <c r="AB315" s="16"/>
      <c r="AC315" s="16"/>
      <c r="AD315" s="16"/>
      <c r="AE315" s="16"/>
      <c r="AF315" s="16"/>
      <c r="AG315" s="16"/>
      <c r="AH315" s="16"/>
      <c r="AI315" s="16"/>
      <c r="AJ315" s="16"/>
      <c r="AK315" s="3"/>
      <c r="AL315" s="2"/>
      <c r="AM315" s="2"/>
      <c r="AN315" s="2"/>
      <c r="AO315" s="2"/>
      <c r="AP315" s="2"/>
      <c r="AQ315" s="2"/>
      <c r="AR315" s="2"/>
      <c r="AS315" s="2"/>
      <c r="AT315" s="2"/>
      <c r="AU315" s="2"/>
    </row>
    <row r="316" spans="1:47" x14ac:dyDescent="0.3">
      <c r="A316" s="30"/>
      <c r="B316" s="20"/>
      <c r="C316" s="16"/>
      <c r="D316" s="16"/>
      <c r="E316" s="16"/>
      <c r="F316" s="16"/>
      <c r="G316" s="16"/>
      <c r="H316" s="16"/>
      <c r="I316" s="16"/>
      <c r="J316" s="16"/>
      <c r="K316" s="16"/>
      <c r="L316" s="16"/>
      <c r="M316" s="16"/>
      <c r="N316" s="16"/>
      <c r="O316" s="16"/>
      <c r="P316" s="16"/>
      <c r="Q316" s="16"/>
      <c r="R316" s="19"/>
      <c r="S316" s="19"/>
      <c r="T316" s="19"/>
      <c r="U316" s="19"/>
      <c r="V316" s="19"/>
      <c r="W316" s="19"/>
      <c r="X316" s="19"/>
      <c r="Y316" s="19"/>
      <c r="Z316" s="19"/>
      <c r="AA316" s="16"/>
      <c r="AB316" s="16"/>
      <c r="AC316" s="16"/>
      <c r="AD316" s="16"/>
      <c r="AE316" s="16"/>
      <c r="AF316" s="16"/>
      <c r="AG316" s="16"/>
      <c r="AH316" s="16"/>
      <c r="AI316" s="16"/>
      <c r="AJ316" s="16"/>
      <c r="AK316" s="3"/>
      <c r="AL316" s="2"/>
      <c r="AM316" s="2"/>
      <c r="AN316" s="2"/>
      <c r="AO316" s="2"/>
      <c r="AP316" s="2"/>
      <c r="AQ316" s="2"/>
      <c r="AR316" s="2"/>
      <c r="AS316" s="2"/>
      <c r="AT316" s="2"/>
      <c r="AU316" s="2"/>
    </row>
    <row r="317" spans="1:47" x14ac:dyDescent="0.3">
      <c r="A317" s="30"/>
      <c r="B317" s="20"/>
      <c r="C317" s="16"/>
      <c r="D317" s="16"/>
      <c r="E317" s="16"/>
      <c r="F317" s="16"/>
      <c r="G317" s="16"/>
      <c r="H317" s="16"/>
      <c r="I317" s="16"/>
      <c r="J317" s="16"/>
      <c r="K317" s="16"/>
      <c r="L317" s="16"/>
      <c r="M317" s="16"/>
      <c r="N317" s="16"/>
      <c r="O317" s="16"/>
      <c r="P317" s="16"/>
      <c r="Q317" s="16"/>
      <c r="R317" s="19"/>
      <c r="S317" s="19"/>
      <c r="T317" s="19"/>
      <c r="U317" s="19"/>
      <c r="V317" s="19"/>
      <c r="W317" s="19"/>
      <c r="X317" s="19"/>
      <c r="Y317" s="19"/>
      <c r="Z317" s="19"/>
      <c r="AA317" s="16"/>
      <c r="AB317" s="16"/>
      <c r="AC317" s="16"/>
      <c r="AD317" s="16"/>
      <c r="AE317" s="16"/>
      <c r="AF317" s="16"/>
      <c r="AG317" s="16"/>
      <c r="AH317" s="16"/>
      <c r="AI317" s="16"/>
      <c r="AJ317" s="16"/>
      <c r="AK317" s="3"/>
      <c r="AL317" s="2"/>
      <c r="AM317" s="2"/>
      <c r="AN317" s="2"/>
      <c r="AO317" s="2"/>
      <c r="AP317" s="2"/>
      <c r="AQ317" s="2"/>
      <c r="AR317" s="2"/>
      <c r="AS317" s="2"/>
      <c r="AT317" s="2"/>
      <c r="AU317" s="2"/>
    </row>
    <row r="318" spans="1:47" x14ac:dyDescent="0.3">
      <c r="A318" s="30"/>
      <c r="B318" s="20"/>
      <c r="C318" s="16"/>
      <c r="D318" s="16"/>
      <c r="E318" s="16"/>
      <c r="F318" s="16"/>
      <c r="G318" s="16"/>
      <c r="H318" s="16"/>
      <c r="I318" s="16"/>
      <c r="J318" s="16"/>
      <c r="K318" s="16"/>
      <c r="L318" s="16"/>
      <c r="M318" s="16"/>
      <c r="N318" s="16"/>
      <c r="O318" s="16"/>
      <c r="P318" s="16"/>
      <c r="Q318" s="16"/>
      <c r="R318" s="19"/>
      <c r="S318" s="19"/>
      <c r="T318" s="19"/>
      <c r="U318" s="19"/>
      <c r="V318" s="19"/>
      <c r="W318" s="19"/>
      <c r="X318" s="19"/>
      <c r="Y318" s="19"/>
      <c r="Z318" s="19"/>
      <c r="AA318" s="16"/>
      <c r="AB318" s="16"/>
      <c r="AC318" s="16"/>
      <c r="AD318" s="16"/>
      <c r="AE318" s="16"/>
      <c r="AF318" s="16"/>
      <c r="AG318" s="16"/>
      <c r="AH318" s="16"/>
      <c r="AI318" s="16"/>
      <c r="AJ318" s="16"/>
      <c r="AK318" s="3"/>
      <c r="AL318" s="2"/>
      <c r="AM318" s="2"/>
      <c r="AN318" s="2"/>
      <c r="AO318" s="2"/>
      <c r="AP318" s="2"/>
      <c r="AQ318" s="2"/>
      <c r="AR318" s="2"/>
      <c r="AS318" s="2"/>
      <c r="AT318" s="2"/>
      <c r="AU318" s="2"/>
    </row>
    <row r="319" spans="1:47" x14ac:dyDescent="0.3">
      <c r="A319" s="30"/>
      <c r="B319" s="20"/>
      <c r="C319" s="16"/>
      <c r="D319" s="16"/>
      <c r="E319" s="16"/>
      <c r="F319" s="16"/>
      <c r="G319" s="16"/>
      <c r="H319" s="16"/>
      <c r="I319" s="16"/>
      <c r="J319" s="16"/>
      <c r="K319" s="16"/>
      <c r="L319" s="16"/>
      <c r="M319" s="16"/>
      <c r="N319" s="16"/>
      <c r="O319" s="16"/>
      <c r="P319" s="16"/>
      <c r="Q319" s="16"/>
      <c r="R319" s="19"/>
      <c r="S319" s="19"/>
      <c r="T319" s="19"/>
      <c r="U319" s="19"/>
      <c r="V319" s="19"/>
      <c r="W319" s="19"/>
      <c r="X319" s="19"/>
      <c r="Y319" s="19"/>
      <c r="Z319" s="19"/>
      <c r="AA319" s="16"/>
      <c r="AB319" s="16"/>
      <c r="AC319" s="16"/>
      <c r="AD319" s="16"/>
      <c r="AE319" s="16"/>
      <c r="AF319" s="16"/>
      <c r="AG319" s="16"/>
      <c r="AH319" s="16"/>
      <c r="AI319" s="16"/>
      <c r="AJ319" s="16"/>
      <c r="AK319" s="3"/>
      <c r="AL319" s="2"/>
      <c r="AM319" s="2"/>
      <c r="AN319" s="2"/>
      <c r="AO319" s="2"/>
      <c r="AP319" s="2"/>
      <c r="AQ319" s="2"/>
      <c r="AR319" s="2"/>
      <c r="AS319" s="2"/>
      <c r="AT319" s="2"/>
      <c r="AU319" s="2"/>
    </row>
    <row r="320" spans="1:47" x14ac:dyDescent="0.3">
      <c r="A320" s="30"/>
      <c r="B320" s="20"/>
      <c r="C320" s="16"/>
      <c r="D320" s="16"/>
      <c r="E320" s="16"/>
      <c r="F320" s="16"/>
      <c r="G320" s="16"/>
      <c r="H320" s="16"/>
      <c r="I320" s="16"/>
      <c r="J320" s="16"/>
      <c r="K320" s="16"/>
      <c r="L320" s="16"/>
      <c r="M320" s="16"/>
      <c r="N320" s="16"/>
      <c r="O320" s="16"/>
      <c r="P320" s="16"/>
      <c r="Q320" s="16"/>
      <c r="R320" s="19"/>
      <c r="S320" s="19"/>
      <c r="T320" s="19"/>
      <c r="U320" s="19"/>
      <c r="V320" s="19"/>
      <c r="W320" s="19"/>
      <c r="X320" s="19"/>
      <c r="Y320" s="19"/>
      <c r="Z320" s="19"/>
      <c r="AA320" s="16"/>
      <c r="AB320" s="16"/>
      <c r="AC320" s="16"/>
      <c r="AD320" s="16"/>
      <c r="AE320" s="16"/>
      <c r="AF320" s="16"/>
      <c r="AG320" s="16"/>
      <c r="AH320" s="16"/>
      <c r="AI320" s="16"/>
      <c r="AJ320" s="16"/>
      <c r="AK320" s="3"/>
      <c r="AL320" s="2"/>
      <c r="AM320" s="2"/>
      <c r="AN320" s="2"/>
      <c r="AO320" s="2"/>
      <c r="AP320" s="2"/>
      <c r="AQ320" s="2"/>
      <c r="AR320" s="2"/>
      <c r="AS320" s="2"/>
      <c r="AT320" s="2"/>
      <c r="AU320" s="2"/>
    </row>
    <row r="321" spans="1:47" x14ac:dyDescent="0.3">
      <c r="A321" s="30"/>
      <c r="B321" s="20"/>
      <c r="C321" s="16"/>
      <c r="D321" s="16"/>
      <c r="E321" s="16"/>
      <c r="F321" s="16"/>
      <c r="G321" s="16"/>
      <c r="H321" s="16"/>
      <c r="I321" s="16"/>
      <c r="J321" s="16"/>
      <c r="K321" s="16"/>
      <c r="L321" s="16"/>
      <c r="M321" s="16"/>
      <c r="N321" s="16"/>
      <c r="O321" s="16"/>
      <c r="P321" s="16"/>
      <c r="Q321" s="16"/>
      <c r="R321" s="19"/>
      <c r="S321" s="19"/>
      <c r="T321" s="19"/>
      <c r="U321" s="19"/>
      <c r="V321" s="19"/>
      <c r="W321" s="19"/>
      <c r="X321" s="19"/>
      <c r="Y321" s="19"/>
      <c r="Z321" s="19"/>
      <c r="AA321" s="16"/>
      <c r="AB321" s="16"/>
      <c r="AC321" s="16"/>
      <c r="AD321" s="16"/>
      <c r="AE321" s="16"/>
      <c r="AF321" s="16"/>
      <c r="AG321" s="16"/>
      <c r="AH321" s="16"/>
      <c r="AI321" s="16"/>
      <c r="AJ321" s="16"/>
      <c r="AK321" s="3"/>
      <c r="AL321" s="2"/>
      <c r="AM321" s="2"/>
      <c r="AN321" s="2"/>
      <c r="AO321" s="2"/>
      <c r="AP321" s="2"/>
      <c r="AQ321" s="2"/>
      <c r="AR321" s="2"/>
      <c r="AS321" s="2"/>
      <c r="AT321" s="2"/>
      <c r="AU321" s="2"/>
    </row>
    <row r="322" spans="1:47" x14ac:dyDescent="0.3">
      <c r="A322" s="30"/>
      <c r="B322" s="20"/>
      <c r="C322" s="16"/>
      <c r="D322" s="16"/>
      <c r="E322" s="16"/>
      <c r="F322" s="16"/>
      <c r="G322" s="16"/>
      <c r="H322" s="16"/>
      <c r="I322" s="16"/>
      <c r="J322" s="16"/>
      <c r="K322" s="16"/>
      <c r="L322" s="16"/>
      <c r="M322" s="16"/>
      <c r="N322" s="16"/>
      <c r="O322" s="16"/>
      <c r="P322" s="16"/>
      <c r="Q322" s="16"/>
      <c r="R322" s="19"/>
      <c r="S322" s="19"/>
      <c r="T322" s="19"/>
      <c r="U322" s="19"/>
      <c r="V322" s="19"/>
      <c r="W322" s="19"/>
      <c r="X322" s="19"/>
      <c r="Y322" s="19"/>
      <c r="Z322" s="19"/>
      <c r="AA322" s="16"/>
      <c r="AB322" s="16"/>
      <c r="AC322" s="16"/>
      <c r="AD322" s="16"/>
      <c r="AE322" s="16"/>
      <c r="AF322" s="16"/>
      <c r="AG322" s="16"/>
      <c r="AH322" s="16"/>
      <c r="AI322" s="16"/>
      <c r="AJ322" s="16"/>
      <c r="AK322" s="3"/>
      <c r="AL322" s="2"/>
      <c r="AM322" s="2"/>
      <c r="AN322" s="2"/>
      <c r="AO322" s="2"/>
      <c r="AP322" s="2"/>
      <c r="AQ322" s="2"/>
      <c r="AR322" s="2"/>
      <c r="AS322" s="2"/>
      <c r="AT322" s="2"/>
      <c r="AU322" s="2"/>
    </row>
    <row r="323" spans="1:47" x14ac:dyDescent="0.3">
      <c r="A323" s="30"/>
      <c r="B323" s="20"/>
      <c r="C323" s="16"/>
      <c r="D323" s="16"/>
      <c r="E323" s="16"/>
      <c r="F323" s="16"/>
      <c r="G323" s="16"/>
      <c r="H323" s="16"/>
      <c r="I323" s="16"/>
      <c r="J323" s="16"/>
      <c r="K323" s="16"/>
      <c r="L323" s="16"/>
      <c r="M323" s="16"/>
      <c r="N323" s="16"/>
      <c r="O323" s="16"/>
      <c r="P323" s="16"/>
      <c r="Q323" s="16"/>
      <c r="R323" s="19"/>
      <c r="S323" s="19"/>
      <c r="T323" s="19"/>
      <c r="U323" s="19"/>
      <c r="V323" s="19"/>
      <c r="W323" s="19"/>
      <c r="X323" s="19"/>
      <c r="Y323" s="19"/>
      <c r="Z323" s="19"/>
      <c r="AA323" s="16"/>
      <c r="AB323" s="16"/>
      <c r="AC323" s="16"/>
      <c r="AD323" s="16"/>
      <c r="AE323" s="16"/>
      <c r="AF323" s="16"/>
      <c r="AG323" s="16"/>
      <c r="AH323" s="16"/>
      <c r="AI323" s="16"/>
      <c r="AJ323" s="16"/>
      <c r="AK323" s="3"/>
      <c r="AL323" s="2"/>
      <c r="AM323" s="2"/>
      <c r="AN323" s="2"/>
      <c r="AO323" s="2"/>
      <c r="AP323" s="2"/>
      <c r="AQ323" s="2"/>
      <c r="AR323" s="2"/>
      <c r="AS323" s="2"/>
      <c r="AT323" s="2"/>
      <c r="AU323" s="2"/>
    </row>
    <row r="324" spans="1:47" x14ac:dyDescent="0.3">
      <c r="A324" s="30"/>
      <c r="B324" s="20"/>
      <c r="C324" s="16"/>
      <c r="D324" s="16"/>
      <c r="E324" s="16"/>
      <c r="F324" s="16"/>
      <c r="G324" s="16"/>
      <c r="H324" s="16"/>
      <c r="I324" s="16"/>
      <c r="J324" s="16"/>
      <c r="K324" s="16"/>
      <c r="L324" s="16"/>
      <c r="M324" s="16"/>
      <c r="N324" s="16"/>
      <c r="O324" s="16"/>
      <c r="P324" s="16"/>
      <c r="Q324" s="16"/>
      <c r="R324" s="19"/>
      <c r="S324" s="19"/>
      <c r="T324" s="19"/>
      <c r="U324" s="19"/>
      <c r="V324" s="19"/>
      <c r="W324" s="19"/>
      <c r="X324" s="19"/>
      <c r="Y324" s="19"/>
      <c r="Z324" s="19"/>
      <c r="AA324" s="16"/>
      <c r="AB324" s="16"/>
      <c r="AC324" s="16"/>
      <c r="AD324" s="16"/>
      <c r="AE324" s="16"/>
      <c r="AF324" s="16"/>
      <c r="AG324" s="16"/>
      <c r="AH324" s="16"/>
      <c r="AI324" s="16"/>
      <c r="AJ324" s="16"/>
      <c r="AK324" s="3"/>
      <c r="AL324" s="2"/>
      <c r="AM324" s="2"/>
      <c r="AN324" s="2"/>
      <c r="AO324" s="2"/>
      <c r="AP324" s="2"/>
      <c r="AQ324" s="2"/>
      <c r="AR324" s="2"/>
      <c r="AS324" s="2"/>
      <c r="AT324" s="2"/>
      <c r="AU324" s="2"/>
    </row>
    <row r="325" spans="1:47" x14ac:dyDescent="0.3">
      <c r="A325" s="30"/>
      <c r="B325" s="20"/>
      <c r="C325" s="16"/>
      <c r="D325" s="16"/>
      <c r="E325" s="16"/>
      <c r="F325" s="16"/>
      <c r="G325" s="16"/>
      <c r="H325" s="16"/>
      <c r="I325" s="16"/>
      <c r="J325" s="16"/>
      <c r="K325" s="16"/>
      <c r="L325" s="16"/>
      <c r="M325" s="16"/>
      <c r="N325" s="16"/>
      <c r="O325" s="16"/>
      <c r="P325" s="16"/>
      <c r="Q325" s="16"/>
      <c r="R325" s="19"/>
      <c r="S325" s="19"/>
      <c r="T325" s="19"/>
      <c r="U325" s="19"/>
      <c r="V325" s="19"/>
      <c r="W325" s="19"/>
      <c r="X325" s="19"/>
      <c r="Y325" s="19"/>
      <c r="Z325" s="19"/>
      <c r="AA325" s="16"/>
      <c r="AB325" s="16"/>
      <c r="AC325" s="16"/>
      <c r="AD325" s="16"/>
      <c r="AE325" s="16"/>
      <c r="AF325" s="16"/>
      <c r="AG325" s="16"/>
      <c r="AH325" s="16"/>
      <c r="AI325" s="16"/>
      <c r="AJ325" s="16"/>
      <c r="AK325" s="3"/>
      <c r="AL325" s="2"/>
      <c r="AM325" s="2"/>
      <c r="AN325" s="2"/>
      <c r="AO325" s="2"/>
      <c r="AP325" s="2"/>
      <c r="AQ325" s="2"/>
      <c r="AR325" s="2"/>
      <c r="AS325" s="2"/>
      <c r="AT325" s="2"/>
      <c r="AU325" s="2"/>
    </row>
    <row r="326" spans="1:47" x14ac:dyDescent="0.3">
      <c r="A326" s="30"/>
      <c r="B326" s="20"/>
      <c r="C326" s="16"/>
      <c r="D326" s="16"/>
      <c r="E326" s="16"/>
      <c r="F326" s="16"/>
      <c r="G326" s="16"/>
      <c r="H326" s="16"/>
      <c r="I326" s="16"/>
      <c r="J326" s="16"/>
      <c r="K326" s="16"/>
      <c r="L326" s="16"/>
      <c r="M326" s="16"/>
      <c r="N326" s="16"/>
      <c r="O326" s="16"/>
      <c r="P326" s="16"/>
      <c r="Q326" s="16"/>
      <c r="R326" s="19"/>
      <c r="S326" s="19"/>
      <c r="T326" s="19"/>
      <c r="U326" s="19"/>
      <c r="V326" s="19"/>
      <c r="W326" s="19"/>
      <c r="X326" s="19"/>
      <c r="Y326" s="19"/>
      <c r="Z326" s="19"/>
      <c r="AA326" s="16"/>
      <c r="AB326" s="16"/>
      <c r="AC326" s="16"/>
      <c r="AD326" s="16"/>
      <c r="AE326" s="16"/>
      <c r="AF326" s="16"/>
      <c r="AG326" s="16"/>
      <c r="AH326" s="16"/>
      <c r="AI326" s="16"/>
      <c r="AJ326" s="16"/>
      <c r="AK326" s="3"/>
      <c r="AL326" s="2"/>
      <c r="AM326" s="2"/>
      <c r="AN326" s="2"/>
      <c r="AO326" s="2"/>
      <c r="AP326" s="2"/>
      <c r="AQ326" s="2"/>
      <c r="AR326" s="2"/>
      <c r="AS326" s="2"/>
      <c r="AT326" s="2"/>
      <c r="AU326" s="2"/>
    </row>
    <row r="327" spans="1:47" x14ac:dyDescent="0.3">
      <c r="A327" s="30"/>
      <c r="B327" s="20"/>
      <c r="C327" s="16"/>
      <c r="D327" s="16"/>
      <c r="E327" s="16"/>
      <c r="F327" s="16"/>
      <c r="G327" s="16"/>
      <c r="H327" s="16"/>
      <c r="I327" s="16"/>
      <c r="J327" s="16"/>
      <c r="K327" s="16"/>
      <c r="L327" s="16"/>
      <c r="M327" s="16"/>
      <c r="N327" s="16"/>
      <c r="O327" s="16"/>
      <c r="P327" s="16"/>
      <c r="Q327" s="16"/>
      <c r="R327" s="19"/>
      <c r="S327" s="19"/>
      <c r="T327" s="19"/>
      <c r="U327" s="19"/>
      <c r="V327" s="19"/>
      <c r="W327" s="19"/>
      <c r="X327" s="19"/>
      <c r="Y327" s="19"/>
      <c r="Z327" s="19"/>
      <c r="AA327" s="16"/>
      <c r="AB327" s="16"/>
      <c r="AC327" s="16"/>
      <c r="AD327" s="16"/>
      <c r="AE327" s="16"/>
      <c r="AF327" s="16"/>
      <c r="AG327" s="16"/>
      <c r="AH327" s="16"/>
      <c r="AI327" s="16"/>
      <c r="AJ327" s="16"/>
      <c r="AK327" s="3"/>
      <c r="AL327" s="2"/>
      <c r="AM327" s="2"/>
      <c r="AN327" s="2"/>
      <c r="AO327" s="2"/>
      <c r="AP327" s="2"/>
      <c r="AQ327" s="2"/>
      <c r="AR327" s="2"/>
      <c r="AS327" s="2"/>
      <c r="AT327" s="2"/>
      <c r="AU327" s="2"/>
    </row>
    <row r="328" spans="1:47" x14ac:dyDescent="0.3">
      <c r="A328" s="30"/>
      <c r="B328" s="20"/>
      <c r="C328" s="16"/>
      <c r="D328" s="16"/>
      <c r="E328" s="16"/>
      <c r="F328" s="16"/>
      <c r="G328" s="16"/>
      <c r="H328" s="16"/>
      <c r="I328" s="16"/>
      <c r="J328" s="16"/>
      <c r="K328" s="16"/>
      <c r="L328" s="16"/>
      <c r="M328" s="16"/>
      <c r="N328" s="16"/>
      <c r="O328" s="16"/>
      <c r="P328" s="16"/>
      <c r="Q328" s="16"/>
      <c r="R328" s="19"/>
      <c r="S328" s="19"/>
      <c r="T328" s="19"/>
      <c r="U328" s="19"/>
      <c r="V328" s="19"/>
      <c r="W328" s="19"/>
      <c r="X328" s="19"/>
      <c r="Y328" s="19"/>
      <c r="Z328" s="19"/>
      <c r="AA328" s="16"/>
      <c r="AB328" s="16"/>
      <c r="AC328" s="16"/>
      <c r="AD328" s="16"/>
      <c r="AE328" s="16"/>
      <c r="AF328" s="16"/>
      <c r="AG328" s="16"/>
      <c r="AH328" s="16"/>
      <c r="AI328" s="16"/>
      <c r="AJ328" s="16"/>
      <c r="AK328" s="3"/>
      <c r="AL328" s="2"/>
      <c r="AM328" s="2"/>
      <c r="AN328" s="2"/>
      <c r="AO328" s="2"/>
      <c r="AP328" s="2"/>
      <c r="AQ328" s="2"/>
      <c r="AR328" s="2"/>
      <c r="AS328" s="2"/>
      <c r="AT328" s="2"/>
      <c r="AU328" s="2"/>
    </row>
    <row r="329" spans="1:47" x14ac:dyDescent="0.3">
      <c r="A329" s="30"/>
      <c r="B329" s="20"/>
      <c r="C329" s="16"/>
      <c r="D329" s="16"/>
      <c r="E329" s="16"/>
      <c r="F329" s="16"/>
      <c r="G329" s="16"/>
      <c r="H329" s="16"/>
      <c r="I329" s="16"/>
      <c r="J329" s="16"/>
      <c r="K329" s="16"/>
      <c r="L329" s="16"/>
      <c r="M329" s="16"/>
      <c r="N329" s="16"/>
      <c r="O329" s="16"/>
      <c r="P329" s="16"/>
      <c r="Q329" s="16"/>
      <c r="R329" s="19"/>
      <c r="S329" s="19"/>
      <c r="T329" s="19"/>
      <c r="U329" s="19"/>
      <c r="V329" s="19"/>
      <c r="W329" s="19"/>
      <c r="X329" s="19"/>
      <c r="Y329" s="19"/>
      <c r="Z329" s="19"/>
      <c r="AA329" s="16"/>
      <c r="AB329" s="16"/>
      <c r="AC329" s="16"/>
      <c r="AD329" s="16"/>
      <c r="AE329" s="16"/>
      <c r="AF329" s="16"/>
      <c r="AG329" s="16"/>
      <c r="AH329" s="16"/>
      <c r="AI329" s="16"/>
      <c r="AJ329" s="16"/>
      <c r="AK329" s="3"/>
      <c r="AL329" s="2"/>
      <c r="AM329" s="2"/>
      <c r="AN329" s="2"/>
      <c r="AO329" s="2"/>
      <c r="AP329" s="2"/>
      <c r="AQ329" s="2"/>
      <c r="AR329" s="2"/>
      <c r="AS329" s="2"/>
      <c r="AT329" s="2"/>
      <c r="AU329" s="2"/>
    </row>
    <row r="330" spans="1:47" x14ac:dyDescent="0.3">
      <c r="A330" s="30"/>
      <c r="B330" s="20"/>
      <c r="C330" s="16"/>
      <c r="D330" s="16"/>
      <c r="E330" s="16"/>
      <c r="F330" s="16"/>
      <c r="G330" s="16"/>
      <c r="H330" s="16"/>
      <c r="I330" s="16"/>
      <c r="J330" s="16"/>
      <c r="K330" s="16"/>
      <c r="L330" s="16"/>
      <c r="M330" s="16"/>
      <c r="N330" s="16"/>
      <c r="O330" s="16"/>
      <c r="P330" s="16"/>
      <c r="Q330" s="16"/>
      <c r="R330" s="19"/>
      <c r="S330" s="19"/>
      <c r="T330" s="19"/>
      <c r="U330" s="19"/>
      <c r="V330" s="19"/>
      <c r="W330" s="19"/>
      <c r="X330" s="19"/>
      <c r="Y330" s="19"/>
      <c r="Z330" s="19"/>
      <c r="AA330" s="16"/>
      <c r="AB330" s="16"/>
      <c r="AC330" s="16"/>
      <c r="AD330" s="16"/>
      <c r="AE330" s="16"/>
      <c r="AF330" s="16"/>
      <c r="AG330" s="16"/>
      <c r="AH330" s="16"/>
      <c r="AI330" s="16"/>
      <c r="AJ330" s="16"/>
      <c r="AK330" s="3"/>
      <c r="AL330" s="2"/>
      <c r="AM330" s="2"/>
      <c r="AN330" s="2"/>
      <c r="AO330" s="2"/>
      <c r="AP330" s="2"/>
      <c r="AQ330" s="2"/>
      <c r="AR330" s="2"/>
      <c r="AS330" s="2"/>
      <c r="AT330" s="2"/>
      <c r="AU330" s="2"/>
    </row>
    <row r="331" spans="1:47" x14ac:dyDescent="0.3">
      <c r="A331" s="30"/>
      <c r="B331" s="20"/>
      <c r="C331" s="16"/>
      <c r="D331" s="16"/>
      <c r="E331" s="16"/>
      <c r="F331" s="16"/>
      <c r="G331" s="16"/>
      <c r="H331" s="16"/>
      <c r="I331" s="16"/>
      <c r="J331" s="16"/>
      <c r="K331" s="16"/>
      <c r="L331" s="16"/>
      <c r="M331" s="16"/>
      <c r="N331" s="16"/>
      <c r="O331" s="16"/>
      <c r="P331" s="16"/>
      <c r="Q331" s="16"/>
      <c r="R331" s="19"/>
      <c r="S331" s="19"/>
      <c r="T331" s="19"/>
      <c r="U331" s="19"/>
      <c r="V331" s="19"/>
      <c r="W331" s="19"/>
      <c r="X331" s="19"/>
      <c r="Y331" s="19"/>
      <c r="Z331" s="19"/>
      <c r="AA331" s="16"/>
      <c r="AB331" s="16"/>
      <c r="AC331" s="16"/>
      <c r="AD331" s="16"/>
      <c r="AE331" s="16"/>
      <c r="AF331" s="16"/>
      <c r="AG331" s="16"/>
      <c r="AH331" s="16"/>
      <c r="AI331" s="16"/>
      <c r="AJ331" s="16"/>
      <c r="AK331" s="3"/>
      <c r="AL331" s="2"/>
      <c r="AM331" s="2"/>
      <c r="AN331" s="2"/>
      <c r="AO331" s="2"/>
      <c r="AP331" s="2"/>
      <c r="AQ331" s="2"/>
      <c r="AR331" s="2"/>
      <c r="AS331" s="2"/>
      <c r="AT331" s="2"/>
      <c r="AU331" s="2"/>
    </row>
    <row r="332" spans="1:47" x14ac:dyDescent="0.3">
      <c r="A332" s="30"/>
      <c r="B332" s="20"/>
      <c r="C332" s="16"/>
      <c r="D332" s="16"/>
      <c r="E332" s="16"/>
      <c r="F332" s="16"/>
      <c r="G332" s="16"/>
      <c r="H332" s="16"/>
      <c r="I332" s="16"/>
      <c r="J332" s="16"/>
      <c r="K332" s="16"/>
      <c r="L332" s="16"/>
      <c r="M332" s="16"/>
      <c r="N332" s="16"/>
      <c r="O332" s="16"/>
      <c r="P332" s="16"/>
      <c r="Q332" s="16"/>
      <c r="R332" s="19"/>
      <c r="S332" s="19"/>
      <c r="T332" s="19"/>
      <c r="U332" s="19"/>
      <c r="V332" s="19"/>
      <c r="W332" s="19"/>
      <c r="X332" s="19"/>
      <c r="Y332" s="19"/>
      <c r="Z332" s="19"/>
      <c r="AA332" s="16"/>
      <c r="AB332" s="16"/>
      <c r="AC332" s="16"/>
      <c r="AD332" s="16"/>
      <c r="AE332" s="16"/>
      <c r="AF332" s="16"/>
      <c r="AG332" s="16"/>
      <c r="AH332" s="16"/>
      <c r="AI332" s="16"/>
      <c r="AJ332" s="16"/>
      <c r="AK332" s="3"/>
      <c r="AL332" s="2"/>
      <c r="AM332" s="2"/>
      <c r="AN332" s="2"/>
      <c r="AO332" s="2"/>
      <c r="AP332" s="2"/>
      <c r="AQ332" s="2"/>
      <c r="AR332" s="2"/>
      <c r="AS332" s="2"/>
      <c r="AT332" s="2"/>
      <c r="AU332" s="2"/>
    </row>
    <row r="333" spans="1:47" x14ac:dyDescent="0.3">
      <c r="A333" s="30"/>
      <c r="B333" s="20"/>
      <c r="C333" s="16"/>
      <c r="D333" s="16"/>
      <c r="E333" s="16"/>
      <c r="F333" s="16"/>
      <c r="G333" s="16"/>
      <c r="H333" s="16"/>
      <c r="I333" s="16"/>
      <c r="J333" s="16"/>
      <c r="K333" s="16"/>
      <c r="L333" s="16"/>
      <c r="M333" s="16"/>
      <c r="N333" s="16"/>
      <c r="O333" s="16"/>
      <c r="P333" s="16"/>
      <c r="Q333" s="16"/>
      <c r="R333" s="19"/>
      <c r="S333" s="19"/>
      <c r="T333" s="19"/>
      <c r="U333" s="19"/>
      <c r="V333" s="19"/>
      <c r="W333" s="19"/>
      <c r="X333" s="19"/>
      <c r="Y333" s="19"/>
      <c r="Z333" s="19"/>
      <c r="AA333" s="16"/>
      <c r="AB333" s="16"/>
      <c r="AC333" s="16"/>
      <c r="AD333" s="16"/>
      <c r="AE333" s="16"/>
      <c r="AF333" s="16"/>
      <c r="AG333" s="16"/>
      <c r="AH333" s="16"/>
      <c r="AI333" s="16"/>
      <c r="AJ333" s="16"/>
      <c r="AK333" s="3"/>
      <c r="AL333" s="2"/>
      <c r="AM333" s="2"/>
      <c r="AN333" s="2"/>
      <c r="AO333" s="2"/>
      <c r="AP333" s="2"/>
      <c r="AQ333" s="2"/>
      <c r="AR333" s="2"/>
      <c r="AS333" s="2"/>
      <c r="AT333" s="2"/>
      <c r="AU333" s="2"/>
    </row>
    <row r="334" spans="1:47" x14ac:dyDescent="0.3">
      <c r="A334" s="30"/>
      <c r="B334" s="20"/>
      <c r="C334" s="16"/>
      <c r="D334" s="16"/>
      <c r="E334" s="16"/>
      <c r="F334" s="16"/>
      <c r="G334" s="16"/>
      <c r="H334" s="16"/>
      <c r="I334" s="16"/>
      <c r="J334" s="16"/>
      <c r="K334" s="16"/>
      <c r="L334" s="16"/>
      <c r="M334" s="16"/>
      <c r="N334" s="16"/>
      <c r="O334" s="16"/>
      <c r="P334" s="16"/>
      <c r="Q334" s="16"/>
      <c r="R334" s="19"/>
      <c r="S334" s="19"/>
      <c r="T334" s="19"/>
      <c r="U334" s="19"/>
      <c r="V334" s="19"/>
      <c r="W334" s="19"/>
      <c r="X334" s="19"/>
      <c r="Y334" s="19"/>
      <c r="Z334" s="19"/>
      <c r="AA334" s="16"/>
      <c r="AB334" s="16"/>
      <c r="AC334" s="16"/>
      <c r="AD334" s="16"/>
      <c r="AE334" s="16"/>
      <c r="AF334" s="16"/>
      <c r="AG334" s="16"/>
      <c r="AH334" s="16"/>
      <c r="AI334" s="16"/>
      <c r="AJ334" s="16"/>
      <c r="AK334" s="3"/>
      <c r="AL334" s="2"/>
      <c r="AM334" s="2"/>
      <c r="AN334" s="2"/>
      <c r="AO334" s="2"/>
      <c r="AP334" s="2"/>
      <c r="AQ334" s="2"/>
      <c r="AR334" s="2"/>
      <c r="AS334" s="2"/>
      <c r="AT334" s="2"/>
      <c r="AU334" s="2"/>
    </row>
    <row r="335" spans="1:47" x14ac:dyDescent="0.3">
      <c r="A335" s="30"/>
      <c r="B335" s="20"/>
      <c r="C335" s="16"/>
      <c r="D335" s="16"/>
      <c r="E335" s="16"/>
      <c r="F335" s="16"/>
      <c r="G335" s="16"/>
      <c r="H335" s="16"/>
      <c r="I335" s="16"/>
      <c r="J335" s="16"/>
      <c r="K335" s="16"/>
      <c r="L335" s="16"/>
      <c r="M335" s="16"/>
      <c r="N335" s="16"/>
      <c r="O335" s="16"/>
      <c r="P335" s="16"/>
      <c r="Q335" s="16"/>
      <c r="R335" s="19"/>
      <c r="S335" s="19"/>
      <c r="T335" s="19"/>
      <c r="U335" s="19"/>
      <c r="V335" s="19"/>
      <c r="W335" s="19"/>
      <c r="X335" s="19"/>
      <c r="Y335" s="19"/>
      <c r="Z335" s="19"/>
      <c r="AA335" s="16"/>
      <c r="AB335" s="16"/>
      <c r="AC335" s="16"/>
      <c r="AD335" s="16"/>
      <c r="AE335" s="16"/>
      <c r="AF335" s="16"/>
      <c r="AG335" s="16"/>
      <c r="AH335" s="16"/>
      <c r="AI335" s="16"/>
      <c r="AJ335" s="16"/>
      <c r="AK335" s="3"/>
      <c r="AL335" s="2"/>
      <c r="AM335" s="2"/>
      <c r="AN335" s="2"/>
      <c r="AO335" s="2"/>
      <c r="AP335" s="2"/>
      <c r="AQ335" s="2"/>
      <c r="AR335" s="2"/>
      <c r="AS335" s="2"/>
      <c r="AT335" s="2"/>
      <c r="AU335" s="2"/>
    </row>
    <row r="336" spans="1:47" x14ac:dyDescent="0.3">
      <c r="A336" s="30"/>
      <c r="B336" s="20"/>
      <c r="C336" s="16"/>
      <c r="D336" s="16"/>
      <c r="E336" s="16"/>
      <c r="F336" s="16"/>
      <c r="G336" s="16"/>
      <c r="H336" s="16"/>
      <c r="I336" s="16"/>
      <c r="J336" s="16"/>
      <c r="K336" s="16"/>
      <c r="L336" s="16"/>
      <c r="M336" s="16"/>
      <c r="N336" s="16"/>
      <c r="O336" s="16"/>
      <c r="P336" s="16"/>
      <c r="Q336" s="16"/>
      <c r="R336" s="19"/>
      <c r="S336" s="19"/>
      <c r="T336" s="19"/>
      <c r="U336" s="19"/>
      <c r="V336" s="19"/>
      <c r="W336" s="19"/>
      <c r="X336" s="19"/>
      <c r="Y336" s="19"/>
      <c r="Z336" s="19"/>
      <c r="AA336" s="16"/>
      <c r="AB336" s="16"/>
      <c r="AC336" s="16"/>
      <c r="AD336" s="16"/>
      <c r="AE336" s="16"/>
      <c r="AF336" s="16"/>
      <c r="AG336" s="16"/>
      <c r="AH336" s="16"/>
      <c r="AI336" s="16"/>
      <c r="AJ336" s="16"/>
      <c r="AK336" s="3"/>
      <c r="AL336" s="2"/>
      <c r="AM336" s="2"/>
      <c r="AN336" s="2"/>
      <c r="AO336" s="2"/>
      <c r="AP336" s="2"/>
      <c r="AQ336" s="2"/>
      <c r="AR336" s="2"/>
      <c r="AS336" s="2"/>
      <c r="AT336" s="2"/>
      <c r="AU336" s="2"/>
    </row>
    <row r="337" spans="1:47" x14ac:dyDescent="0.3">
      <c r="A337" s="30"/>
      <c r="B337" s="20"/>
      <c r="C337" s="16"/>
      <c r="D337" s="16"/>
      <c r="E337" s="16"/>
      <c r="F337" s="16"/>
      <c r="G337" s="16"/>
      <c r="H337" s="16"/>
      <c r="I337" s="16"/>
      <c r="J337" s="16"/>
      <c r="K337" s="16"/>
      <c r="L337" s="16"/>
      <c r="M337" s="16"/>
      <c r="N337" s="16"/>
      <c r="O337" s="16"/>
      <c r="P337" s="16"/>
      <c r="Q337" s="16"/>
      <c r="R337" s="19"/>
      <c r="S337" s="19"/>
      <c r="T337" s="19"/>
      <c r="U337" s="19"/>
      <c r="V337" s="19"/>
      <c r="W337" s="19"/>
      <c r="X337" s="19"/>
      <c r="Y337" s="19"/>
      <c r="Z337" s="19"/>
      <c r="AA337" s="16"/>
      <c r="AB337" s="16"/>
      <c r="AC337" s="16"/>
      <c r="AD337" s="16"/>
      <c r="AE337" s="16"/>
      <c r="AF337" s="16"/>
      <c r="AG337" s="16"/>
      <c r="AH337" s="16"/>
      <c r="AI337" s="16"/>
      <c r="AJ337" s="16"/>
      <c r="AK337" s="3"/>
      <c r="AL337" s="2"/>
      <c r="AM337" s="2"/>
      <c r="AN337" s="2"/>
      <c r="AO337" s="2"/>
      <c r="AP337" s="2"/>
      <c r="AQ337" s="2"/>
      <c r="AR337" s="2"/>
      <c r="AS337" s="2"/>
      <c r="AT337" s="2"/>
      <c r="AU337" s="2"/>
    </row>
    <row r="338" spans="1:47" x14ac:dyDescent="0.3">
      <c r="A338" s="30"/>
      <c r="B338" s="20"/>
      <c r="C338" s="16"/>
      <c r="D338" s="16"/>
      <c r="E338" s="16"/>
      <c r="F338" s="16"/>
      <c r="G338" s="16"/>
      <c r="H338" s="16"/>
      <c r="I338" s="16"/>
      <c r="J338" s="16"/>
      <c r="K338" s="16"/>
      <c r="L338" s="16"/>
      <c r="M338" s="16"/>
      <c r="N338" s="16"/>
      <c r="O338" s="16"/>
      <c r="P338" s="16"/>
      <c r="Q338" s="16"/>
      <c r="R338" s="19"/>
      <c r="S338" s="19"/>
      <c r="T338" s="19"/>
      <c r="U338" s="19"/>
      <c r="V338" s="19"/>
      <c r="W338" s="19"/>
      <c r="X338" s="19"/>
      <c r="Y338" s="19"/>
      <c r="Z338" s="19"/>
      <c r="AA338" s="16"/>
      <c r="AB338" s="16"/>
      <c r="AC338" s="16"/>
      <c r="AD338" s="16"/>
      <c r="AE338" s="16"/>
      <c r="AF338" s="16"/>
      <c r="AG338" s="16"/>
      <c r="AH338" s="16"/>
      <c r="AI338" s="16"/>
      <c r="AJ338" s="16"/>
      <c r="AK338" s="3"/>
      <c r="AL338" s="2"/>
      <c r="AM338" s="2"/>
      <c r="AN338" s="2"/>
      <c r="AO338" s="2"/>
      <c r="AP338" s="2"/>
      <c r="AQ338" s="2"/>
      <c r="AR338" s="2"/>
      <c r="AS338" s="2"/>
      <c r="AT338" s="2"/>
      <c r="AU338" s="2"/>
    </row>
    <row r="339" spans="1:47" x14ac:dyDescent="0.3">
      <c r="A339" s="30"/>
      <c r="B339" s="20"/>
      <c r="C339" s="16"/>
      <c r="D339" s="16"/>
      <c r="E339" s="16"/>
      <c r="F339" s="16"/>
      <c r="G339" s="16"/>
      <c r="H339" s="16"/>
      <c r="I339" s="16"/>
      <c r="J339" s="16"/>
      <c r="K339" s="16"/>
      <c r="L339" s="16"/>
      <c r="M339" s="16"/>
      <c r="N339" s="16"/>
      <c r="O339" s="16"/>
      <c r="P339" s="16"/>
      <c r="Q339" s="16"/>
      <c r="R339" s="19"/>
      <c r="S339" s="19"/>
      <c r="T339" s="19"/>
      <c r="U339" s="19"/>
      <c r="V339" s="19"/>
      <c r="W339" s="19"/>
      <c r="X339" s="19"/>
      <c r="Y339" s="19"/>
      <c r="Z339" s="19"/>
      <c r="AA339" s="16"/>
      <c r="AB339" s="16"/>
      <c r="AC339" s="16"/>
      <c r="AD339" s="16"/>
      <c r="AE339" s="16"/>
      <c r="AF339" s="16"/>
      <c r="AG339" s="16"/>
      <c r="AH339" s="16"/>
      <c r="AI339" s="16"/>
      <c r="AJ339" s="16"/>
      <c r="AK339" s="3"/>
      <c r="AL339" s="2"/>
      <c r="AM339" s="2"/>
      <c r="AN339" s="2"/>
      <c r="AO339" s="2"/>
      <c r="AP339" s="2"/>
      <c r="AQ339" s="2"/>
      <c r="AR339" s="2"/>
      <c r="AS339" s="2"/>
      <c r="AT339" s="2"/>
      <c r="AU339" s="2"/>
    </row>
    <row r="340" spans="1:47" x14ac:dyDescent="0.3">
      <c r="A340" s="30"/>
      <c r="B340" s="20"/>
      <c r="C340" s="16"/>
      <c r="D340" s="16"/>
      <c r="E340" s="16"/>
      <c r="F340" s="16"/>
      <c r="G340" s="16"/>
      <c r="H340" s="16"/>
      <c r="I340" s="16"/>
      <c r="J340" s="16"/>
      <c r="K340" s="16"/>
      <c r="L340" s="16"/>
      <c r="M340" s="16"/>
      <c r="N340" s="16"/>
      <c r="O340" s="16"/>
      <c r="P340" s="16"/>
      <c r="Q340" s="16"/>
      <c r="R340" s="19"/>
      <c r="S340" s="19"/>
      <c r="T340" s="19"/>
      <c r="U340" s="19"/>
      <c r="V340" s="19"/>
      <c r="W340" s="19"/>
      <c r="X340" s="19"/>
      <c r="Y340" s="19"/>
      <c r="Z340" s="19"/>
      <c r="AA340" s="16"/>
      <c r="AB340" s="16"/>
      <c r="AC340" s="16"/>
      <c r="AD340" s="16"/>
      <c r="AE340" s="16"/>
      <c r="AF340" s="16"/>
      <c r="AG340" s="16"/>
      <c r="AH340" s="16"/>
      <c r="AI340" s="16"/>
      <c r="AJ340" s="16"/>
      <c r="AK340" s="3"/>
      <c r="AL340" s="2"/>
      <c r="AM340" s="2"/>
      <c r="AN340" s="2"/>
      <c r="AO340" s="2"/>
      <c r="AP340" s="2"/>
      <c r="AQ340" s="2"/>
      <c r="AR340" s="2"/>
      <c r="AS340" s="2"/>
      <c r="AT340" s="2"/>
      <c r="AU340" s="2"/>
    </row>
    <row r="341" spans="1:47" x14ac:dyDescent="0.3">
      <c r="A341" s="30"/>
      <c r="B341" s="20"/>
      <c r="C341" s="16"/>
      <c r="D341" s="16"/>
      <c r="E341" s="16"/>
      <c r="F341" s="16"/>
      <c r="G341" s="16"/>
      <c r="H341" s="16"/>
      <c r="I341" s="16"/>
      <c r="J341" s="16"/>
      <c r="K341" s="16"/>
      <c r="L341" s="16"/>
      <c r="M341" s="16"/>
      <c r="N341" s="16"/>
      <c r="O341" s="16"/>
      <c r="P341" s="16"/>
      <c r="Q341" s="16"/>
      <c r="R341" s="19"/>
      <c r="S341" s="19"/>
      <c r="T341" s="19"/>
      <c r="U341" s="19"/>
      <c r="V341" s="19"/>
      <c r="W341" s="19"/>
      <c r="X341" s="19"/>
      <c r="Y341" s="19"/>
      <c r="Z341" s="19"/>
      <c r="AA341" s="16"/>
      <c r="AB341" s="16"/>
      <c r="AC341" s="16"/>
      <c r="AD341" s="16"/>
      <c r="AE341" s="16"/>
      <c r="AF341" s="16"/>
      <c r="AG341" s="16"/>
      <c r="AH341" s="16"/>
      <c r="AI341" s="16"/>
      <c r="AJ341" s="16"/>
      <c r="AK341" s="3"/>
      <c r="AL341" s="2"/>
      <c r="AM341" s="2"/>
      <c r="AN341" s="2"/>
      <c r="AO341" s="2"/>
      <c r="AP341" s="2"/>
      <c r="AQ341" s="2"/>
      <c r="AR341" s="2"/>
      <c r="AS341" s="2"/>
      <c r="AT341" s="2"/>
      <c r="AU341" s="2"/>
    </row>
    <row r="342" spans="1:47" x14ac:dyDescent="0.3">
      <c r="A342" s="30"/>
      <c r="B342" s="20"/>
      <c r="C342" s="16"/>
      <c r="D342" s="16"/>
      <c r="E342" s="16"/>
      <c r="F342" s="16"/>
      <c r="G342" s="16"/>
      <c r="H342" s="16"/>
      <c r="I342" s="16"/>
      <c r="J342" s="16"/>
      <c r="K342" s="16"/>
      <c r="L342" s="16"/>
      <c r="M342" s="16"/>
      <c r="N342" s="16"/>
      <c r="O342" s="16"/>
      <c r="P342" s="16"/>
      <c r="Q342" s="16"/>
      <c r="R342" s="19"/>
      <c r="S342" s="19"/>
      <c r="T342" s="19"/>
      <c r="U342" s="19"/>
      <c r="V342" s="19"/>
      <c r="W342" s="19"/>
      <c r="X342" s="19"/>
      <c r="Y342" s="19"/>
      <c r="Z342" s="19"/>
      <c r="AA342" s="16"/>
      <c r="AB342" s="16"/>
      <c r="AC342" s="16"/>
      <c r="AD342" s="16"/>
      <c r="AE342" s="16"/>
      <c r="AF342" s="16"/>
      <c r="AG342" s="16"/>
      <c r="AH342" s="16"/>
      <c r="AI342" s="16"/>
      <c r="AJ342" s="16"/>
      <c r="AK342" s="3"/>
      <c r="AL342" s="2"/>
      <c r="AM342" s="2"/>
      <c r="AN342" s="2"/>
      <c r="AO342" s="2"/>
      <c r="AP342" s="2"/>
      <c r="AQ342" s="2"/>
      <c r="AR342" s="2"/>
      <c r="AS342" s="2"/>
      <c r="AT342" s="2"/>
      <c r="AU342" s="2"/>
    </row>
    <row r="343" spans="1:47" x14ac:dyDescent="0.3">
      <c r="A343" s="30"/>
      <c r="B343" s="20"/>
      <c r="C343" s="16"/>
      <c r="D343" s="16"/>
      <c r="E343" s="16"/>
      <c r="F343" s="16"/>
      <c r="G343" s="16"/>
      <c r="H343" s="16"/>
      <c r="I343" s="16"/>
      <c r="J343" s="16"/>
      <c r="K343" s="16"/>
      <c r="L343" s="16"/>
      <c r="M343" s="16"/>
      <c r="N343" s="16"/>
      <c r="O343" s="16"/>
      <c r="P343" s="16"/>
      <c r="Q343" s="16"/>
      <c r="R343" s="19"/>
      <c r="S343" s="19"/>
      <c r="T343" s="19"/>
      <c r="U343" s="19"/>
      <c r="V343" s="19"/>
      <c r="W343" s="19"/>
      <c r="X343" s="19"/>
      <c r="Y343" s="19"/>
      <c r="Z343" s="19"/>
      <c r="AA343" s="16"/>
      <c r="AB343" s="16"/>
      <c r="AC343" s="16"/>
      <c r="AD343" s="16"/>
      <c r="AE343" s="16"/>
      <c r="AF343" s="16"/>
      <c r="AG343" s="16"/>
      <c r="AH343" s="16"/>
      <c r="AI343" s="16"/>
      <c r="AJ343" s="16"/>
      <c r="AK343" s="3"/>
      <c r="AL343" s="2"/>
      <c r="AM343" s="2"/>
      <c r="AN343" s="2"/>
      <c r="AO343" s="2"/>
      <c r="AP343" s="2"/>
      <c r="AQ343" s="2"/>
      <c r="AR343" s="2"/>
      <c r="AS343" s="2"/>
      <c r="AT343" s="2"/>
      <c r="AU343" s="2"/>
    </row>
    <row r="344" spans="1:47" x14ac:dyDescent="0.3">
      <c r="A344" s="30"/>
      <c r="B344" s="20"/>
      <c r="C344" s="16"/>
      <c r="D344" s="16"/>
      <c r="E344" s="16"/>
      <c r="F344" s="16"/>
      <c r="G344" s="16"/>
      <c r="H344" s="16"/>
      <c r="I344" s="16"/>
      <c r="J344" s="16"/>
      <c r="K344" s="16"/>
      <c r="L344" s="16"/>
      <c r="M344" s="16"/>
      <c r="N344" s="16"/>
      <c r="O344" s="16"/>
      <c r="P344" s="16"/>
      <c r="Q344" s="16"/>
      <c r="R344" s="19"/>
      <c r="S344" s="19"/>
      <c r="T344" s="19"/>
      <c r="U344" s="19"/>
      <c r="V344" s="19"/>
      <c r="W344" s="19"/>
      <c r="X344" s="19"/>
      <c r="Y344" s="19"/>
      <c r="Z344" s="19"/>
      <c r="AA344" s="16"/>
      <c r="AB344" s="16"/>
      <c r="AC344" s="16"/>
      <c r="AD344" s="16"/>
      <c r="AE344" s="16"/>
      <c r="AF344" s="16"/>
      <c r="AG344" s="16"/>
      <c r="AH344" s="16"/>
      <c r="AI344" s="16"/>
      <c r="AJ344" s="16"/>
      <c r="AK344" s="3"/>
      <c r="AL344" s="2"/>
      <c r="AM344" s="2"/>
      <c r="AN344" s="2"/>
      <c r="AO344" s="2"/>
      <c r="AP344" s="2"/>
      <c r="AQ344" s="2"/>
      <c r="AR344" s="2"/>
      <c r="AS344" s="2"/>
      <c r="AT344" s="2"/>
      <c r="AU344" s="2"/>
    </row>
    <row r="345" spans="1:47" x14ac:dyDescent="0.3">
      <c r="A345" s="30"/>
      <c r="B345" s="20"/>
      <c r="C345" s="16"/>
      <c r="D345" s="16"/>
      <c r="E345" s="16"/>
      <c r="F345" s="16"/>
      <c r="G345" s="16"/>
      <c r="H345" s="16"/>
      <c r="I345" s="16"/>
      <c r="J345" s="16"/>
      <c r="K345" s="16"/>
      <c r="L345" s="16"/>
      <c r="M345" s="16"/>
      <c r="N345" s="16"/>
      <c r="O345" s="16"/>
      <c r="P345" s="16"/>
      <c r="Q345" s="16"/>
      <c r="R345" s="19"/>
      <c r="S345" s="19"/>
      <c r="T345" s="19"/>
      <c r="U345" s="19"/>
      <c r="V345" s="19"/>
      <c r="W345" s="19"/>
      <c r="X345" s="19"/>
      <c r="Y345" s="19"/>
      <c r="Z345" s="19"/>
      <c r="AA345" s="16"/>
      <c r="AB345" s="16"/>
      <c r="AC345" s="16"/>
      <c r="AD345" s="16"/>
      <c r="AE345" s="16"/>
      <c r="AF345" s="16"/>
      <c r="AG345" s="16"/>
      <c r="AH345" s="16"/>
      <c r="AI345" s="16"/>
      <c r="AJ345" s="16"/>
      <c r="AK345" s="3"/>
      <c r="AL345" s="2"/>
      <c r="AM345" s="2"/>
      <c r="AN345" s="2"/>
      <c r="AO345" s="2"/>
      <c r="AP345" s="2"/>
      <c r="AQ345" s="2"/>
      <c r="AR345" s="2"/>
      <c r="AS345" s="2"/>
      <c r="AT345" s="2"/>
      <c r="AU345" s="2"/>
    </row>
    <row r="346" spans="1:47" x14ac:dyDescent="0.3">
      <c r="A346" s="30"/>
      <c r="B346" s="20"/>
      <c r="C346" s="16"/>
      <c r="D346" s="16"/>
      <c r="E346" s="16"/>
      <c r="F346" s="16"/>
      <c r="G346" s="16"/>
      <c r="H346" s="16"/>
      <c r="I346" s="16"/>
      <c r="J346" s="16"/>
      <c r="K346" s="16"/>
      <c r="L346" s="16"/>
      <c r="M346" s="16"/>
      <c r="N346" s="16"/>
      <c r="O346" s="16"/>
      <c r="P346" s="16"/>
      <c r="Q346" s="16"/>
      <c r="R346" s="19"/>
      <c r="S346" s="19"/>
      <c r="T346" s="19"/>
      <c r="U346" s="19"/>
      <c r="V346" s="19"/>
      <c r="W346" s="19"/>
      <c r="X346" s="19"/>
      <c r="Y346" s="19"/>
      <c r="Z346" s="19"/>
      <c r="AA346" s="16"/>
      <c r="AB346" s="16"/>
      <c r="AC346" s="16"/>
      <c r="AD346" s="16"/>
      <c r="AE346" s="16"/>
      <c r="AF346" s="16"/>
      <c r="AG346" s="16"/>
      <c r="AH346" s="16"/>
      <c r="AI346" s="16"/>
      <c r="AJ346" s="16"/>
      <c r="AK346" s="3"/>
      <c r="AL346" s="2"/>
      <c r="AM346" s="2"/>
      <c r="AN346" s="2"/>
      <c r="AO346" s="2"/>
      <c r="AP346" s="2"/>
      <c r="AQ346" s="2"/>
      <c r="AR346" s="2"/>
      <c r="AS346" s="2"/>
      <c r="AT346" s="2"/>
      <c r="AU346" s="2"/>
    </row>
    <row r="347" spans="1:47" x14ac:dyDescent="0.3">
      <c r="A347" s="30"/>
      <c r="B347" s="20"/>
      <c r="C347" s="16"/>
      <c r="D347" s="16"/>
      <c r="E347" s="16"/>
      <c r="F347" s="16"/>
      <c r="G347" s="16"/>
      <c r="H347" s="16"/>
      <c r="I347" s="16"/>
      <c r="J347" s="16"/>
      <c r="K347" s="16"/>
      <c r="L347" s="16"/>
      <c r="M347" s="16"/>
      <c r="N347" s="16"/>
      <c r="O347" s="16"/>
      <c r="P347" s="16"/>
      <c r="Q347" s="16"/>
      <c r="R347" s="19"/>
      <c r="S347" s="19"/>
      <c r="T347" s="19"/>
      <c r="U347" s="19"/>
      <c r="V347" s="19"/>
      <c r="W347" s="19"/>
      <c r="X347" s="19"/>
      <c r="Y347" s="19"/>
      <c r="Z347" s="19"/>
      <c r="AA347" s="16"/>
      <c r="AB347" s="16"/>
      <c r="AC347" s="16"/>
      <c r="AD347" s="16"/>
      <c r="AE347" s="16"/>
      <c r="AF347" s="16"/>
      <c r="AG347" s="16"/>
      <c r="AH347" s="16"/>
      <c r="AI347" s="16"/>
      <c r="AJ347" s="16"/>
      <c r="AK347" s="3"/>
      <c r="AL347" s="2"/>
      <c r="AM347" s="2"/>
      <c r="AN347" s="2"/>
      <c r="AO347" s="2"/>
      <c r="AP347" s="2"/>
      <c r="AQ347" s="2"/>
      <c r="AR347" s="2"/>
      <c r="AS347" s="2"/>
      <c r="AT347" s="2"/>
      <c r="AU347" s="2"/>
    </row>
    <row r="348" spans="1:47" x14ac:dyDescent="0.3">
      <c r="A348" s="30"/>
      <c r="B348" s="20"/>
      <c r="C348" s="16"/>
      <c r="D348" s="16"/>
      <c r="E348" s="16"/>
      <c r="F348" s="16"/>
      <c r="G348" s="16"/>
      <c r="H348" s="16"/>
      <c r="I348" s="16"/>
      <c r="J348" s="16"/>
      <c r="K348" s="16"/>
      <c r="L348" s="16"/>
      <c r="M348" s="16"/>
      <c r="N348" s="16"/>
      <c r="O348" s="16"/>
      <c r="P348" s="16"/>
      <c r="Q348" s="16"/>
      <c r="R348" s="19"/>
      <c r="S348" s="19"/>
      <c r="T348" s="19"/>
      <c r="U348" s="19"/>
      <c r="V348" s="19"/>
      <c r="W348" s="19"/>
      <c r="X348" s="19"/>
      <c r="Y348" s="19"/>
      <c r="Z348" s="19"/>
      <c r="AA348" s="16"/>
      <c r="AB348" s="16"/>
      <c r="AC348" s="16"/>
      <c r="AD348" s="16"/>
      <c r="AE348" s="16"/>
      <c r="AF348" s="16"/>
      <c r="AG348" s="16"/>
      <c r="AH348" s="16"/>
      <c r="AI348" s="16"/>
      <c r="AJ348" s="16"/>
      <c r="AK348" s="3"/>
      <c r="AL348" s="2"/>
      <c r="AM348" s="2"/>
      <c r="AN348" s="2"/>
      <c r="AO348" s="2"/>
      <c r="AP348" s="2"/>
      <c r="AQ348" s="2"/>
      <c r="AR348" s="2"/>
      <c r="AS348" s="2"/>
      <c r="AT348" s="2"/>
      <c r="AU348" s="2"/>
    </row>
    <row r="349" spans="1:47" x14ac:dyDescent="0.3">
      <c r="A349" s="30"/>
      <c r="B349" s="20"/>
      <c r="C349" s="16"/>
      <c r="D349" s="16"/>
      <c r="E349" s="16"/>
      <c r="F349" s="16"/>
      <c r="G349" s="16"/>
      <c r="H349" s="16"/>
      <c r="I349" s="16"/>
      <c r="J349" s="16"/>
      <c r="K349" s="16"/>
      <c r="L349" s="16"/>
      <c r="M349" s="16"/>
      <c r="N349" s="16"/>
      <c r="O349" s="16"/>
      <c r="P349" s="16"/>
      <c r="Q349" s="16"/>
      <c r="R349" s="19"/>
      <c r="S349" s="19"/>
      <c r="T349" s="19"/>
      <c r="U349" s="19"/>
      <c r="V349" s="19"/>
      <c r="W349" s="19"/>
      <c r="X349" s="19"/>
      <c r="Y349" s="19"/>
      <c r="Z349" s="19"/>
      <c r="AA349" s="16"/>
      <c r="AB349" s="16"/>
      <c r="AC349" s="16"/>
      <c r="AD349" s="16"/>
      <c r="AE349" s="16"/>
      <c r="AF349" s="16"/>
      <c r="AG349" s="16"/>
      <c r="AH349" s="16"/>
      <c r="AI349" s="16"/>
      <c r="AJ349" s="16"/>
      <c r="AK349" s="3"/>
      <c r="AL349" s="2"/>
      <c r="AM349" s="2"/>
      <c r="AN349" s="2"/>
      <c r="AO349" s="2"/>
      <c r="AP349" s="2"/>
      <c r="AQ349" s="2"/>
      <c r="AR349" s="2"/>
      <c r="AS349" s="2"/>
      <c r="AT349" s="2"/>
      <c r="AU349" s="2"/>
    </row>
    <row r="350" spans="1:47" x14ac:dyDescent="0.3">
      <c r="A350" s="30"/>
      <c r="B350" s="20"/>
      <c r="C350" s="16"/>
      <c r="D350" s="16"/>
      <c r="E350" s="16"/>
      <c r="F350" s="16"/>
      <c r="G350" s="16"/>
      <c r="H350" s="16"/>
      <c r="I350" s="16"/>
      <c r="J350" s="16"/>
      <c r="K350" s="16"/>
      <c r="L350" s="16"/>
      <c r="M350" s="16"/>
      <c r="N350" s="16"/>
      <c r="O350" s="16"/>
      <c r="P350" s="16"/>
      <c r="Q350" s="16"/>
      <c r="R350" s="19"/>
      <c r="S350" s="19"/>
      <c r="T350" s="19"/>
      <c r="U350" s="19"/>
      <c r="V350" s="19"/>
      <c r="W350" s="19"/>
      <c r="X350" s="19"/>
      <c r="Y350" s="19"/>
      <c r="Z350" s="19"/>
      <c r="AA350" s="16"/>
      <c r="AB350" s="16"/>
      <c r="AC350" s="16"/>
      <c r="AD350" s="16"/>
      <c r="AE350" s="16"/>
      <c r="AF350" s="16"/>
      <c r="AG350" s="16"/>
      <c r="AH350" s="16"/>
      <c r="AI350" s="16"/>
      <c r="AJ350" s="16"/>
      <c r="AK350" s="3"/>
      <c r="AL350" s="2"/>
      <c r="AM350" s="2"/>
      <c r="AN350" s="2"/>
      <c r="AO350" s="2"/>
      <c r="AP350" s="2"/>
      <c r="AQ350" s="2"/>
      <c r="AR350" s="2"/>
      <c r="AS350" s="2"/>
      <c r="AT350" s="2"/>
      <c r="AU350" s="2"/>
    </row>
    <row r="351" spans="1:47" x14ac:dyDescent="0.3">
      <c r="A351" s="30"/>
      <c r="B351" s="20"/>
      <c r="C351" s="16"/>
      <c r="D351" s="16"/>
      <c r="E351" s="16"/>
      <c r="F351" s="16"/>
      <c r="G351" s="16"/>
      <c r="H351" s="16"/>
      <c r="I351" s="16"/>
      <c r="J351" s="16"/>
      <c r="K351" s="16"/>
      <c r="L351" s="16"/>
      <c r="M351" s="16"/>
      <c r="N351" s="16"/>
      <c r="O351" s="16"/>
      <c r="P351" s="16"/>
      <c r="Q351" s="16"/>
      <c r="R351" s="19"/>
      <c r="S351" s="19"/>
      <c r="T351" s="19"/>
      <c r="U351" s="19"/>
      <c r="V351" s="19"/>
      <c r="W351" s="19"/>
      <c r="X351" s="19"/>
      <c r="Y351" s="19"/>
      <c r="Z351" s="19"/>
      <c r="AA351" s="16"/>
      <c r="AB351" s="16"/>
      <c r="AC351" s="16"/>
      <c r="AD351" s="16"/>
      <c r="AE351" s="16"/>
      <c r="AF351" s="16"/>
      <c r="AG351" s="16"/>
      <c r="AH351" s="16"/>
      <c r="AI351" s="16"/>
      <c r="AJ351" s="16"/>
      <c r="AK351" s="3"/>
      <c r="AL351" s="2"/>
      <c r="AM351" s="2"/>
      <c r="AN351" s="2"/>
      <c r="AO351" s="2"/>
      <c r="AP351" s="2"/>
      <c r="AQ351" s="2"/>
      <c r="AR351" s="2"/>
      <c r="AS351" s="2"/>
      <c r="AT351" s="2"/>
      <c r="AU351" s="2"/>
    </row>
    <row r="352" spans="1:47" x14ac:dyDescent="0.3">
      <c r="A352" s="30"/>
      <c r="B352" s="20"/>
      <c r="C352" s="16"/>
      <c r="D352" s="16"/>
      <c r="E352" s="16"/>
      <c r="F352" s="16"/>
      <c r="G352" s="16"/>
      <c r="H352" s="16"/>
      <c r="I352" s="16"/>
      <c r="J352" s="16"/>
      <c r="K352" s="16"/>
      <c r="L352" s="16"/>
      <c r="M352" s="16"/>
      <c r="N352" s="16"/>
      <c r="O352" s="16"/>
      <c r="P352" s="16"/>
      <c r="Q352" s="16"/>
      <c r="R352" s="19"/>
      <c r="S352" s="19"/>
      <c r="T352" s="19"/>
      <c r="U352" s="19"/>
      <c r="V352" s="19"/>
      <c r="W352" s="19"/>
      <c r="X352" s="19"/>
      <c r="Y352" s="19"/>
      <c r="Z352" s="19"/>
      <c r="AA352" s="16"/>
      <c r="AB352" s="16"/>
      <c r="AC352" s="16"/>
      <c r="AD352" s="16"/>
      <c r="AE352" s="16"/>
      <c r="AF352" s="16"/>
      <c r="AG352" s="16"/>
      <c r="AH352" s="16"/>
      <c r="AI352" s="16"/>
      <c r="AJ352" s="16"/>
      <c r="AK352" s="3"/>
      <c r="AL352" s="2"/>
      <c r="AM352" s="2"/>
      <c r="AN352" s="2"/>
      <c r="AO352" s="2"/>
      <c r="AP352" s="2"/>
      <c r="AQ352" s="2"/>
      <c r="AR352" s="2"/>
      <c r="AS352" s="2"/>
      <c r="AT352" s="2"/>
      <c r="AU352" s="2"/>
    </row>
    <row r="353" spans="1:47" x14ac:dyDescent="0.3">
      <c r="A353" s="30"/>
      <c r="B353" s="20"/>
      <c r="C353" s="16"/>
      <c r="D353" s="16"/>
      <c r="E353" s="16"/>
      <c r="F353" s="16"/>
      <c r="G353" s="16"/>
      <c r="H353" s="16"/>
      <c r="I353" s="16"/>
      <c r="J353" s="16"/>
      <c r="K353" s="16"/>
      <c r="L353" s="16"/>
      <c r="M353" s="16"/>
      <c r="N353" s="16"/>
      <c r="O353" s="16"/>
      <c r="P353" s="16"/>
      <c r="Q353" s="16"/>
      <c r="R353" s="19"/>
      <c r="S353" s="19"/>
      <c r="T353" s="19"/>
      <c r="U353" s="19"/>
      <c r="V353" s="19"/>
      <c r="W353" s="19"/>
      <c r="X353" s="19"/>
      <c r="Y353" s="19"/>
      <c r="Z353" s="19"/>
      <c r="AA353" s="16"/>
      <c r="AB353" s="16"/>
      <c r="AC353" s="16"/>
      <c r="AD353" s="16"/>
      <c r="AE353" s="16"/>
      <c r="AF353" s="16"/>
      <c r="AG353" s="16"/>
      <c r="AH353" s="16"/>
      <c r="AI353" s="16"/>
      <c r="AJ353" s="16"/>
      <c r="AK353" s="3"/>
      <c r="AL353" s="2"/>
      <c r="AM353" s="2"/>
      <c r="AN353" s="2"/>
      <c r="AO353" s="2"/>
      <c r="AP353" s="2"/>
      <c r="AQ353" s="2"/>
      <c r="AR353" s="2"/>
      <c r="AS353" s="2"/>
      <c r="AT353" s="2"/>
      <c r="AU353" s="2"/>
    </row>
    <row r="354" spans="1:47" x14ac:dyDescent="0.3">
      <c r="A354" s="30"/>
      <c r="B354" s="20"/>
      <c r="C354" s="16"/>
      <c r="D354" s="16"/>
      <c r="E354" s="16"/>
      <c r="F354" s="16"/>
      <c r="G354" s="16"/>
      <c r="H354" s="16"/>
      <c r="I354" s="16"/>
      <c r="J354" s="16"/>
      <c r="K354" s="16"/>
      <c r="L354" s="16"/>
      <c r="M354" s="16"/>
      <c r="N354" s="16"/>
      <c r="O354" s="16"/>
      <c r="P354" s="16"/>
      <c r="Q354" s="16"/>
      <c r="R354" s="19"/>
      <c r="S354" s="19"/>
      <c r="T354" s="19"/>
      <c r="U354" s="19"/>
      <c r="V354" s="19"/>
      <c r="W354" s="19"/>
      <c r="X354" s="19"/>
      <c r="Y354" s="19"/>
      <c r="Z354" s="19"/>
      <c r="AA354" s="16"/>
      <c r="AB354" s="16"/>
      <c r="AC354" s="16"/>
      <c r="AD354" s="16"/>
      <c r="AE354" s="16"/>
      <c r="AF354" s="16"/>
      <c r="AG354" s="16"/>
      <c r="AH354" s="16"/>
      <c r="AI354" s="16"/>
      <c r="AJ354" s="16"/>
      <c r="AK354" s="3"/>
      <c r="AL354" s="2"/>
      <c r="AM354" s="2"/>
      <c r="AN354" s="2"/>
      <c r="AO354" s="2"/>
      <c r="AP354" s="2"/>
      <c r="AQ354" s="2"/>
      <c r="AR354" s="2"/>
      <c r="AS354" s="2"/>
      <c r="AT354" s="2"/>
      <c r="AU354" s="2"/>
    </row>
    <row r="355" spans="1:47" x14ac:dyDescent="0.3">
      <c r="A355" s="30"/>
      <c r="B355" s="20"/>
      <c r="C355" s="16"/>
      <c r="D355" s="16"/>
      <c r="E355" s="16"/>
      <c r="F355" s="16"/>
      <c r="G355" s="16"/>
      <c r="H355" s="16"/>
      <c r="I355" s="16"/>
      <c r="J355" s="16"/>
      <c r="K355" s="16"/>
      <c r="L355" s="16"/>
      <c r="M355" s="16"/>
      <c r="N355" s="16"/>
      <c r="O355" s="16"/>
      <c r="P355" s="16"/>
      <c r="Q355" s="16"/>
      <c r="R355" s="19"/>
      <c r="S355" s="19"/>
      <c r="T355" s="19"/>
      <c r="U355" s="19"/>
      <c r="V355" s="19"/>
      <c r="W355" s="19"/>
      <c r="X355" s="19"/>
      <c r="Y355" s="19"/>
      <c r="Z355" s="19"/>
      <c r="AA355" s="16"/>
      <c r="AB355" s="16"/>
      <c r="AC355" s="16"/>
      <c r="AD355" s="16"/>
      <c r="AE355" s="16"/>
      <c r="AF355" s="16"/>
      <c r="AG355" s="16"/>
      <c r="AH355" s="16"/>
      <c r="AI355" s="16"/>
      <c r="AJ355" s="16"/>
      <c r="AK355" s="3"/>
      <c r="AL355" s="2"/>
      <c r="AM355" s="2"/>
      <c r="AN355" s="2"/>
      <c r="AO355" s="2"/>
      <c r="AP355" s="2"/>
      <c r="AQ355" s="2"/>
      <c r="AR355" s="2"/>
      <c r="AS355" s="2"/>
      <c r="AT355" s="2"/>
      <c r="AU355" s="2"/>
    </row>
    <row r="356" spans="1:47" x14ac:dyDescent="0.3">
      <c r="A356" s="30"/>
      <c r="B356" s="20"/>
      <c r="C356" s="16"/>
      <c r="D356" s="16"/>
      <c r="E356" s="16"/>
      <c r="F356" s="16"/>
      <c r="G356" s="16"/>
      <c r="H356" s="16"/>
      <c r="I356" s="16"/>
      <c r="J356" s="16"/>
      <c r="K356" s="16"/>
      <c r="L356" s="16"/>
      <c r="M356" s="16"/>
      <c r="N356" s="16"/>
      <c r="O356" s="16"/>
      <c r="P356" s="16"/>
      <c r="Q356" s="16"/>
      <c r="R356" s="19"/>
      <c r="S356" s="19"/>
      <c r="T356" s="19"/>
      <c r="U356" s="19"/>
      <c r="V356" s="19"/>
      <c r="W356" s="19"/>
      <c r="X356" s="19"/>
      <c r="Y356" s="19"/>
      <c r="Z356" s="19"/>
      <c r="AA356" s="16"/>
      <c r="AB356" s="16"/>
      <c r="AC356" s="16"/>
      <c r="AD356" s="16"/>
      <c r="AE356" s="16"/>
      <c r="AF356" s="16"/>
      <c r="AG356" s="16"/>
      <c r="AH356" s="16"/>
      <c r="AI356" s="16"/>
      <c r="AJ356" s="16"/>
      <c r="AK356" s="3"/>
      <c r="AL356" s="2"/>
      <c r="AM356" s="2"/>
      <c r="AN356" s="2"/>
      <c r="AO356" s="2"/>
      <c r="AP356" s="2"/>
      <c r="AQ356" s="2"/>
      <c r="AR356" s="2"/>
      <c r="AS356" s="2"/>
      <c r="AT356" s="2"/>
      <c r="AU356" s="2"/>
    </row>
    <row r="357" spans="1:47" x14ac:dyDescent="0.3">
      <c r="A357" s="30"/>
      <c r="B357" s="20"/>
      <c r="C357" s="16"/>
      <c r="D357" s="16"/>
      <c r="E357" s="16"/>
      <c r="F357" s="16"/>
      <c r="G357" s="16"/>
      <c r="H357" s="16"/>
      <c r="I357" s="16"/>
      <c r="J357" s="16"/>
      <c r="K357" s="16"/>
      <c r="L357" s="16"/>
      <c r="M357" s="16"/>
      <c r="N357" s="16"/>
      <c r="O357" s="16"/>
      <c r="P357" s="16"/>
      <c r="Q357" s="16"/>
      <c r="R357" s="19"/>
      <c r="S357" s="19"/>
      <c r="T357" s="19"/>
      <c r="U357" s="19"/>
      <c r="V357" s="19"/>
      <c r="W357" s="19"/>
      <c r="X357" s="19"/>
      <c r="Y357" s="19"/>
      <c r="Z357" s="19"/>
      <c r="AA357" s="16"/>
      <c r="AB357" s="16"/>
      <c r="AC357" s="16"/>
      <c r="AD357" s="16"/>
      <c r="AE357" s="16"/>
      <c r="AF357" s="16"/>
      <c r="AG357" s="16"/>
      <c r="AH357" s="16"/>
      <c r="AI357" s="16"/>
      <c r="AJ357" s="16"/>
      <c r="AK357" s="3"/>
      <c r="AL357" s="2"/>
      <c r="AM357" s="2"/>
      <c r="AN357" s="2"/>
      <c r="AO357" s="2"/>
      <c r="AP357" s="2"/>
      <c r="AQ357" s="2"/>
      <c r="AR357" s="2"/>
      <c r="AS357" s="2"/>
      <c r="AT357" s="2"/>
      <c r="AU357" s="2"/>
    </row>
    <row r="358" spans="1:47" x14ac:dyDescent="0.3">
      <c r="A358" s="30"/>
      <c r="B358" s="20"/>
      <c r="C358" s="16"/>
      <c r="D358" s="16"/>
      <c r="E358" s="16"/>
      <c r="F358" s="16"/>
      <c r="G358" s="16"/>
      <c r="H358" s="16"/>
      <c r="I358" s="16"/>
      <c r="J358" s="16"/>
      <c r="K358" s="16"/>
      <c r="L358" s="16"/>
      <c r="M358" s="16"/>
      <c r="N358" s="16"/>
      <c r="O358" s="16"/>
      <c r="P358" s="16"/>
      <c r="Q358" s="16"/>
      <c r="R358" s="19"/>
      <c r="S358" s="19"/>
      <c r="T358" s="19"/>
      <c r="U358" s="19"/>
      <c r="V358" s="19"/>
      <c r="W358" s="19"/>
      <c r="X358" s="19"/>
      <c r="Y358" s="19"/>
      <c r="Z358" s="19"/>
      <c r="AA358" s="16"/>
      <c r="AB358" s="16"/>
      <c r="AC358" s="16"/>
      <c r="AD358" s="16"/>
      <c r="AE358" s="16"/>
      <c r="AF358" s="16"/>
      <c r="AG358" s="16"/>
      <c r="AH358" s="16"/>
      <c r="AI358" s="16"/>
      <c r="AJ358" s="16"/>
      <c r="AK358" s="3"/>
      <c r="AL358" s="2"/>
      <c r="AM358" s="2"/>
      <c r="AN358" s="2"/>
      <c r="AO358" s="2"/>
      <c r="AP358" s="2"/>
      <c r="AQ358" s="2"/>
      <c r="AR358" s="2"/>
      <c r="AS358" s="2"/>
      <c r="AT358" s="2"/>
      <c r="AU358" s="2"/>
    </row>
    <row r="359" spans="1:47" x14ac:dyDescent="0.3">
      <c r="A359" s="30"/>
      <c r="B359" s="20"/>
      <c r="C359" s="16"/>
      <c r="D359" s="16"/>
      <c r="E359" s="16"/>
      <c r="F359" s="16"/>
      <c r="G359" s="16"/>
      <c r="H359" s="16"/>
      <c r="I359" s="16"/>
      <c r="J359" s="16"/>
      <c r="K359" s="16"/>
      <c r="L359" s="16"/>
      <c r="M359" s="16"/>
      <c r="N359" s="16"/>
      <c r="O359" s="16"/>
      <c r="P359" s="16"/>
      <c r="Q359" s="16"/>
      <c r="R359" s="19"/>
      <c r="S359" s="19"/>
      <c r="T359" s="19"/>
      <c r="U359" s="19"/>
      <c r="V359" s="19"/>
      <c r="W359" s="19"/>
      <c r="X359" s="19"/>
      <c r="Y359" s="19"/>
      <c r="Z359" s="19"/>
      <c r="AA359" s="16"/>
      <c r="AB359" s="16"/>
      <c r="AC359" s="16"/>
      <c r="AD359" s="16"/>
      <c r="AE359" s="16"/>
      <c r="AF359" s="16"/>
      <c r="AG359" s="16"/>
      <c r="AH359" s="16"/>
      <c r="AI359" s="16"/>
      <c r="AJ359" s="16"/>
      <c r="AK359" s="3"/>
      <c r="AL359" s="2"/>
      <c r="AM359" s="2"/>
      <c r="AN359" s="2"/>
      <c r="AO359" s="2"/>
      <c r="AP359" s="2"/>
      <c r="AQ359" s="2"/>
      <c r="AR359" s="2"/>
      <c r="AS359" s="2"/>
      <c r="AT359" s="2"/>
      <c r="AU359" s="2"/>
    </row>
    <row r="360" spans="1:47" x14ac:dyDescent="0.3">
      <c r="A360" s="30"/>
      <c r="B360" s="20"/>
      <c r="C360" s="16"/>
      <c r="D360" s="16"/>
      <c r="E360" s="16"/>
      <c r="F360" s="16"/>
      <c r="G360" s="16"/>
      <c r="H360" s="16"/>
      <c r="I360" s="16"/>
      <c r="J360" s="16"/>
      <c r="K360" s="16"/>
      <c r="L360" s="16"/>
      <c r="M360" s="16"/>
      <c r="N360" s="16"/>
      <c r="O360" s="16"/>
      <c r="P360" s="16"/>
      <c r="Q360" s="16"/>
      <c r="R360" s="19"/>
      <c r="S360" s="19"/>
      <c r="T360" s="19"/>
      <c r="U360" s="19"/>
      <c r="V360" s="19"/>
      <c r="W360" s="19"/>
      <c r="X360" s="19"/>
      <c r="Y360" s="19"/>
      <c r="Z360" s="19"/>
      <c r="AA360" s="16"/>
      <c r="AB360" s="16"/>
      <c r="AC360" s="16"/>
      <c r="AD360" s="16"/>
      <c r="AE360" s="16"/>
      <c r="AF360" s="16"/>
      <c r="AG360" s="16"/>
      <c r="AH360" s="16"/>
      <c r="AI360" s="16"/>
      <c r="AJ360" s="16"/>
      <c r="AK360" s="3"/>
      <c r="AL360" s="2"/>
      <c r="AM360" s="2"/>
      <c r="AN360" s="2"/>
      <c r="AO360" s="2"/>
      <c r="AP360" s="2"/>
      <c r="AQ360" s="2"/>
      <c r="AR360" s="2"/>
      <c r="AS360" s="2"/>
      <c r="AT360" s="2"/>
      <c r="AU360" s="2"/>
    </row>
    <row r="361" spans="1:47" x14ac:dyDescent="0.3">
      <c r="A361" s="30"/>
      <c r="B361" s="20"/>
      <c r="C361" s="16"/>
      <c r="D361" s="16"/>
      <c r="E361" s="16"/>
      <c r="F361" s="16"/>
      <c r="G361" s="16"/>
      <c r="H361" s="16"/>
      <c r="I361" s="16"/>
      <c r="J361" s="16"/>
      <c r="K361" s="16"/>
      <c r="L361" s="16"/>
      <c r="M361" s="16"/>
      <c r="N361" s="16"/>
      <c r="O361" s="16"/>
      <c r="P361" s="16"/>
      <c r="Q361" s="16"/>
      <c r="R361" s="19"/>
      <c r="S361" s="19"/>
      <c r="T361" s="19"/>
      <c r="U361" s="19"/>
      <c r="V361" s="19"/>
      <c r="W361" s="19"/>
      <c r="X361" s="19"/>
      <c r="Y361" s="19"/>
      <c r="Z361" s="19"/>
      <c r="AA361" s="16"/>
      <c r="AB361" s="16"/>
      <c r="AC361" s="16"/>
      <c r="AD361" s="16"/>
      <c r="AE361" s="16"/>
      <c r="AF361" s="16"/>
      <c r="AG361" s="16"/>
      <c r="AH361" s="16"/>
      <c r="AI361" s="16"/>
      <c r="AJ361" s="16"/>
      <c r="AK361" s="3"/>
      <c r="AL361" s="2"/>
      <c r="AM361" s="2"/>
      <c r="AN361" s="2"/>
      <c r="AO361" s="2"/>
      <c r="AP361" s="2"/>
      <c r="AQ361" s="2"/>
      <c r="AR361" s="2"/>
      <c r="AS361" s="2"/>
      <c r="AT361" s="2"/>
      <c r="AU361" s="2"/>
    </row>
    <row r="362" spans="1:47" x14ac:dyDescent="0.3">
      <c r="A362" s="30"/>
      <c r="B362" s="20"/>
      <c r="C362" s="16"/>
      <c r="D362" s="16"/>
      <c r="E362" s="16"/>
      <c r="F362" s="16"/>
      <c r="G362" s="16"/>
      <c r="H362" s="16"/>
      <c r="I362" s="16"/>
      <c r="J362" s="16"/>
      <c r="K362" s="16"/>
      <c r="L362" s="16"/>
      <c r="M362" s="16"/>
      <c r="N362" s="16"/>
      <c r="O362" s="16"/>
      <c r="P362" s="16"/>
      <c r="Q362" s="16"/>
      <c r="R362" s="19"/>
      <c r="S362" s="19"/>
      <c r="T362" s="19"/>
      <c r="U362" s="19"/>
      <c r="V362" s="19"/>
      <c r="W362" s="19"/>
      <c r="X362" s="19"/>
      <c r="Y362" s="19"/>
      <c r="Z362" s="19"/>
      <c r="AA362" s="16"/>
      <c r="AB362" s="16"/>
      <c r="AC362" s="16"/>
      <c r="AD362" s="16"/>
      <c r="AE362" s="16"/>
      <c r="AF362" s="16"/>
      <c r="AG362" s="16"/>
      <c r="AH362" s="16"/>
      <c r="AI362" s="16"/>
      <c r="AJ362" s="16"/>
      <c r="AK362" s="3"/>
      <c r="AL362" s="2"/>
      <c r="AM362" s="2"/>
      <c r="AN362" s="2"/>
      <c r="AO362" s="2"/>
      <c r="AP362" s="2"/>
      <c r="AQ362" s="2"/>
      <c r="AR362" s="2"/>
      <c r="AS362" s="2"/>
      <c r="AT362" s="2"/>
      <c r="AU362" s="2"/>
    </row>
    <row r="363" spans="1:47" x14ac:dyDescent="0.3">
      <c r="A363" s="30"/>
      <c r="B363" s="20"/>
      <c r="C363" s="16"/>
      <c r="D363" s="16"/>
      <c r="E363" s="16"/>
      <c r="F363" s="16"/>
      <c r="G363" s="16"/>
      <c r="H363" s="16"/>
      <c r="I363" s="16"/>
      <c r="J363" s="16"/>
      <c r="K363" s="16"/>
      <c r="L363" s="16"/>
      <c r="M363" s="16"/>
      <c r="N363" s="16"/>
      <c r="O363" s="16"/>
      <c r="P363" s="16"/>
      <c r="Q363" s="16"/>
      <c r="R363" s="19"/>
      <c r="S363" s="19"/>
      <c r="T363" s="19"/>
      <c r="U363" s="19"/>
      <c r="V363" s="19"/>
      <c r="W363" s="19"/>
      <c r="X363" s="19"/>
      <c r="Y363" s="19"/>
      <c r="Z363" s="19"/>
      <c r="AA363" s="16"/>
      <c r="AB363" s="16"/>
      <c r="AC363" s="16"/>
      <c r="AD363" s="16"/>
      <c r="AE363" s="16"/>
      <c r="AF363" s="16"/>
      <c r="AG363" s="16"/>
      <c r="AH363" s="16"/>
      <c r="AI363" s="16"/>
      <c r="AJ363" s="16"/>
      <c r="AK363" s="3"/>
      <c r="AL363" s="2"/>
      <c r="AM363" s="2"/>
      <c r="AN363" s="2"/>
      <c r="AO363" s="2"/>
      <c r="AP363" s="2"/>
      <c r="AQ363" s="2"/>
      <c r="AR363" s="2"/>
      <c r="AS363" s="2"/>
      <c r="AT363" s="2"/>
      <c r="AU363" s="2"/>
    </row>
    <row r="364" spans="1:47" x14ac:dyDescent="0.3">
      <c r="A364" s="30"/>
      <c r="B364" s="20"/>
      <c r="C364" s="16"/>
      <c r="D364" s="16"/>
      <c r="E364" s="16"/>
      <c r="F364" s="16"/>
      <c r="G364" s="16"/>
      <c r="H364" s="16"/>
      <c r="I364" s="16"/>
      <c r="J364" s="16"/>
      <c r="K364" s="16"/>
      <c r="L364" s="16"/>
      <c r="M364" s="16"/>
      <c r="N364" s="16"/>
      <c r="O364" s="16"/>
      <c r="P364" s="16"/>
      <c r="Q364" s="16"/>
      <c r="R364" s="19"/>
      <c r="S364" s="19"/>
      <c r="T364" s="19"/>
      <c r="U364" s="19"/>
      <c r="V364" s="19"/>
      <c r="W364" s="19"/>
      <c r="X364" s="19"/>
      <c r="Y364" s="19"/>
      <c r="Z364" s="19"/>
      <c r="AA364" s="16"/>
      <c r="AB364" s="16"/>
      <c r="AC364" s="16"/>
      <c r="AD364" s="16"/>
      <c r="AE364" s="16"/>
      <c r="AF364" s="16"/>
      <c r="AG364" s="16"/>
      <c r="AH364" s="16"/>
      <c r="AI364" s="16"/>
      <c r="AJ364" s="16"/>
      <c r="AK364" s="3"/>
      <c r="AL364" s="2"/>
      <c r="AM364" s="2"/>
      <c r="AN364" s="2"/>
      <c r="AO364" s="2"/>
      <c r="AP364" s="2"/>
      <c r="AQ364" s="2"/>
      <c r="AR364" s="2"/>
      <c r="AS364" s="2"/>
      <c r="AT364" s="2"/>
      <c r="AU364" s="2"/>
    </row>
    <row r="365" spans="1:47" x14ac:dyDescent="0.3">
      <c r="A365" s="30"/>
      <c r="B365" s="20"/>
      <c r="C365" s="16"/>
      <c r="D365" s="16"/>
      <c r="E365" s="16"/>
      <c r="F365" s="16"/>
      <c r="G365" s="16"/>
      <c r="H365" s="16"/>
      <c r="I365" s="16"/>
      <c r="J365" s="16"/>
      <c r="K365" s="16"/>
      <c r="L365" s="16"/>
      <c r="M365" s="16"/>
      <c r="N365" s="16"/>
      <c r="O365" s="16"/>
      <c r="P365" s="16"/>
      <c r="Q365" s="16"/>
      <c r="R365" s="19"/>
      <c r="S365" s="19"/>
      <c r="T365" s="19"/>
      <c r="U365" s="19"/>
      <c r="V365" s="19"/>
      <c r="W365" s="19"/>
      <c r="X365" s="19"/>
      <c r="Y365" s="19"/>
      <c r="Z365" s="19"/>
      <c r="AA365" s="16"/>
      <c r="AB365" s="16"/>
      <c r="AC365" s="16"/>
      <c r="AD365" s="16"/>
      <c r="AE365" s="16"/>
      <c r="AF365" s="16"/>
      <c r="AG365" s="16"/>
      <c r="AH365" s="16"/>
      <c r="AI365" s="16"/>
      <c r="AJ365" s="16"/>
      <c r="AK365" s="3"/>
      <c r="AL365" s="2"/>
      <c r="AM365" s="2"/>
      <c r="AN365" s="2"/>
      <c r="AO365" s="2"/>
      <c r="AP365" s="2"/>
      <c r="AQ365" s="2"/>
      <c r="AR365" s="2"/>
      <c r="AS365" s="2"/>
      <c r="AT365" s="2"/>
      <c r="AU365" s="2"/>
    </row>
    <row r="366" spans="1:47" x14ac:dyDescent="0.3">
      <c r="A366" s="30"/>
      <c r="B366" s="20"/>
      <c r="C366" s="16"/>
      <c r="D366" s="16"/>
      <c r="E366" s="16"/>
      <c r="F366" s="16"/>
      <c r="G366" s="16"/>
      <c r="H366" s="16"/>
      <c r="I366" s="16"/>
      <c r="J366" s="16"/>
      <c r="K366" s="16"/>
      <c r="L366" s="16"/>
      <c r="M366" s="16"/>
      <c r="N366" s="16"/>
      <c r="O366" s="16"/>
      <c r="P366" s="16"/>
      <c r="Q366" s="16"/>
      <c r="R366" s="19"/>
      <c r="S366" s="19"/>
      <c r="T366" s="19"/>
      <c r="U366" s="19"/>
      <c r="V366" s="19"/>
      <c r="W366" s="19"/>
      <c r="X366" s="19"/>
      <c r="Y366" s="19"/>
      <c r="Z366" s="19"/>
      <c r="AA366" s="16"/>
      <c r="AB366" s="16"/>
      <c r="AC366" s="16"/>
      <c r="AD366" s="16"/>
      <c r="AE366" s="16"/>
      <c r="AF366" s="16"/>
      <c r="AG366" s="16"/>
      <c r="AH366" s="16"/>
      <c r="AI366" s="16"/>
      <c r="AJ366" s="16"/>
      <c r="AK366" s="3"/>
      <c r="AL366" s="2"/>
      <c r="AM366" s="2"/>
      <c r="AN366" s="2"/>
      <c r="AO366" s="2"/>
      <c r="AP366" s="2"/>
      <c r="AQ366" s="2"/>
      <c r="AR366" s="2"/>
      <c r="AS366" s="2"/>
      <c r="AT366" s="2"/>
      <c r="AU366" s="2"/>
    </row>
    <row r="367" spans="1:47" x14ac:dyDescent="0.3">
      <c r="A367" s="30"/>
      <c r="B367" s="20"/>
      <c r="C367" s="16"/>
      <c r="D367" s="16"/>
      <c r="E367" s="16"/>
      <c r="F367" s="16"/>
      <c r="G367" s="16"/>
      <c r="H367" s="16"/>
      <c r="I367" s="16"/>
      <c r="J367" s="16"/>
      <c r="K367" s="16"/>
      <c r="L367" s="16"/>
      <c r="M367" s="16"/>
      <c r="N367" s="16"/>
      <c r="O367" s="16"/>
      <c r="P367" s="16"/>
      <c r="Q367" s="16"/>
      <c r="R367" s="19"/>
      <c r="S367" s="19"/>
      <c r="T367" s="19"/>
      <c r="U367" s="19"/>
      <c r="V367" s="19"/>
      <c r="W367" s="19"/>
      <c r="X367" s="19"/>
      <c r="Y367" s="19"/>
      <c r="Z367" s="19"/>
      <c r="AA367" s="16"/>
      <c r="AB367" s="16"/>
      <c r="AC367" s="16"/>
      <c r="AD367" s="16"/>
      <c r="AE367" s="16"/>
      <c r="AF367" s="16"/>
      <c r="AG367" s="16"/>
      <c r="AH367" s="16"/>
      <c r="AI367" s="16"/>
      <c r="AJ367" s="16"/>
      <c r="AK367" s="3"/>
      <c r="AL367" s="2"/>
      <c r="AM367" s="2"/>
      <c r="AN367" s="2"/>
      <c r="AO367" s="2"/>
      <c r="AP367" s="2"/>
      <c r="AQ367" s="2"/>
      <c r="AR367" s="2"/>
      <c r="AS367" s="2"/>
      <c r="AT367" s="2"/>
      <c r="AU367" s="2"/>
    </row>
    <row r="368" spans="1:47" x14ac:dyDescent="0.3">
      <c r="A368" s="30"/>
      <c r="B368" s="20"/>
      <c r="C368" s="16"/>
      <c r="D368" s="16"/>
      <c r="E368" s="16"/>
      <c r="F368" s="16"/>
      <c r="G368" s="16"/>
      <c r="H368" s="16"/>
      <c r="I368" s="16"/>
      <c r="J368" s="16"/>
      <c r="K368" s="16"/>
      <c r="L368" s="16"/>
      <c r="M368" s="16"/>
      <c r="N368" s="16"/>
      <c r="O368" s="16"/>
      <c r="P368" s="16"/>
      <c r="Q368" s="16"/>
      <c r="R368" s="19"/>
      <c r="S368" s="19"/>
      <c r="T368" s="19"/>
      <c r="U368" s="19"/>
      <c r="V368" s="19"/>
      <c r="W368" s="19"/>
      <c r="X368" s="19"/>
      <c r="Y368" s="19"/>
      <c r="Z368" s="19"/>
      <c r="AA368" s="16"/>
      <c r="AB368" s="16"/>
      <c r="AC368" s="16"/>
      <c r="AD368" s="16"/>
      <c r="AE368" s="16"/>
      <c r="AF368" s="16"/>
      <c r="AG368" s="16"/>
      <c r="AH368" s="16"/>
      <c r="AI368" s="16"/>
      <c r="AJ368" s="16"/>
      <c r="AK368" s="3"/>
      <c r="AL368" s="2"/>
      <c r="AM368" s="2"/>
      <c r="AN368" s="2"/>
      <c r="AO368" s="2"/>
      <c r="AP368" s="2"/>
      <c r="AQ368" s="2"/>
      <c r="AR368" s="2"/>
      <c r="AS368" s="2"/>
      <c r="AT368" s="2"/>
      <c r="AU368" s="2"/>
    </row>
    <row r="369" spans="1:47" x14ac:dyDescent="0.3">
      <c r="A369" s="30"/>
      <c r="B369" s="20"/>
      <c r="C369" s="16"/>
      <c r="D369" s="16"/>
      <c r="E369" s="16"/>
      <c r="F369" s="16"/>
      <c r="G369" s="16"/>
      <c r="H369" s="16"/>
      <c r="I369" s="16"/>
      <c r="J369" s="16"/>
      <c r="K369" s="16"/>
      <c r="L369" s="16"/>
      <c r="M369" s="16"/>
      <c r="N369" s="16"/>
      <c r="O369" s="16"/>
      <c r="P369" s="16"/>
      <c r="Q369" s="16"/>
      <c r="R369" s="19"/>
      <c r="S369" s="19"/>
      <c r="T369" s="19"/>
      <c r="U369" s="19"/>
      <c r="V369" s="19"/>
      <c r="W369" s="19"/>
      <c r="X369" s="19"/>
      <c r="Y369" s="19"/>
      <c r="Z369" s="19"/>
      <c r="AA369" s="16"/>
      <c r="AB369" s="16"/>
      <c r="AC369" s="16"/>
      <c r="AD369" s="16"/>
      <c r="AE369" s="16"/>
      <c r="AF369" s="16"/>
      <c r="AG369" s="16"/>
      <c r="AH369" s="16"/>
      <c r="AI369" s="16"/>
      <c r="AJ369" s="16"/>
      <c r="AK369" s="3"/>
      <c r="AL369" s="2"/>
      <c r="AM369" s="2"/>
      <c r="AN369" s="2"/>
      <c r="AO369" s="2"/>
      <c r="AP369" s="2"/>
      <c r="AQ369" s="2"/>
      <c r="AR369" s="2"/>
      <c r="AS369" s="2"/>
      <c r="AT369" s="2"/>
      <c r="AU369" s="2"/>
    </row>
    <row r="370" spans="1:47" x14ac:dyDescent="0.3">
      <c r="A370" s="30"/>
      <c r="B370" s="20"/>
      <c r="C370" s="16"/>
      <c r="D370" s="16"/>
      <c r="E370" s="16"/>
      <c r="F370" s="16"/>
      <c r="G370" s="16"/>
      <c r="H370" s="16"/>
      <c r="I370" s="16"/>
      <c r="J370" s="16"/>
      <c r="K370" s="16"/>
      <c r="L370" s="16"/>
      <c r="M370" s="16"/>
      <c r="N370" s="16"/>
      <c r="O370" s="16"/>
      <c r="P370" s="16"/>
      <c r="Q370" s="16"/>
      <c r="R370" s="19"/>
      <c r="S370" s="19"/>
      <c r="T370" s="19"/>
      <c r="U370" s="19"/>
      <c r="V370" s="19"/>
      <c r="W370" s="19"/>
      <c r="X370" s="19"/>
      <c r="Y370" s="19"/>
      <c r="Z370" s="19"/>
      <c r="AA370" s="16"/>
      <c r="AB370" s="16"/>
      <c r="AC370" s="16"/>
      <c r="AD370" s="16"/>
      <c r="AE370" s="16"/>
      <c r="AF370" s="16"/>
      <c r="AG370" s="16"/>
      <c r="AH370" s="16"/>
      <c r="AI370" s="16"/>
      <c r="AJ370" s="16"/>
      <c r="AK370" s="3"/>
      <c r="AL370" s="2"/>
      <c r="AM370" s="2"/>
      <c r="AN370" s="2"/>
      <c r="AO370" s="2"/>
      <c r="AP370" s="2"/>
      <c r="AQ370" s="2"/>
      <c r="AR370" s="2"/>
      <c r="AS370" s="2"/>
      <c r="AT370" s="2"/>
      <c r="AU370" s="2"/>
    </row>
    <row r="371" spans="1:47" x14ac:dyDescent="0.3">
      <c r="A371" s="30"/>
      <c r="B371" s="20"/>
      <c r="C371" s="16"/>
      <c r="D371" s="16"/>
      <c r="E371" s="16"/>
      <c r="F371" s="16"/>
      <c r="G371" s="16"/>
      <c r="H371" s="16"/>
      <c r="I371" s="16"/>
      <c r="J371" s="16"/>
      <c r="K371" s="16"/>
      <c r="L371" s="16"/>
      <c r="M371" s="16"/>
      <c r="N371" s="16"/>
      <c r="O371" s="16"/>
      <c r="P371" s="16"/>
      <c r="Q371" s="16"/>
      <c r="R371" s="19"/>
      <c r="S371" s="19"/>
      <c r="T371" s="19"/>
      <c r="U371" s="19"/>
      <c r="V371" s="19"/>
      <c r="W371" s="19"/>
      <c r="X371" s="19"/>
      <c r="Y371" s="19"/>
      <c r="Z371" s="19"/>
      <c r="AA371" s="16"/>
      <c r="AB371" s="16"/>
      <c r="AC371" s="16"/>
      <c r="AD371" s="16"/>
      <c r="AE371" s="16"/>
      <c r="AF371" s="16"/>
      <c r="AG371" s="16"/>
      <c r="AH371" s="16"/>
      <c r="AI371" s="16"/>
      <c r="AJ371" s="16"/>
      <c r="AK371" s="3"/>
      <c r="AL371" s="2"/>
      <c r="AM371" s="2"/>
      <c r="AN371" s="2"/>
      <c r="AO371" s="2"/>
      <c r="AP371" s="2"/>
      <c r="AQ371" s="2"/>
      <c r="AR371" s="2"/>
      <c r="AS371" s="2"/>
      <c r="AT371" s="2"/>
      <c r="AU371" s="2"/>
    </row>
    <row r="372" spans="1:47" x14ac:dyDescent="0.3">
      <c r="A372" s="30"/>
      <c r="B372" s="20"/>
      <c r="C372" s="16"/>
      <c r="D372" s="16"/>
      <c r="E372" s="16"/>
      <c r="F372" s="16"/>
      <c r="G372" s="16"/>
      <c r="H372" s="16"/>
      <c r="I372" s="16"/>
      <c r="J372" s="16"/>
      <c r="K372" s="16"/>
      <c r="L372" s="16"/>
      <c r="M372" s="16"/>
      <c r="N372" s="16"/>
      <c r="O372" s="16"/>
      <c r="P372" s="16"/>
      <c r="Q372" s="16"/>
      <c r="R372" s="19"/>
      <c r="S372" s="19"/>
      <c r="T372" s="19"/>
      <c r="U372" s="19"/>
      <c r="V372" s="19"/>
      <c r="W372" s="19"/>
      <c r="X372" s="19"/>
      <c r="Y372" s="19"/>
      <c r="Z372" s="19"/>
      <c r="AA372" s="16"/>
      <c r="AB372" s="16"/>
      <c r="AC372" s="16"/>
      <c r="AD372" s="16"/>
      <c r="AE372" s="16"/>
      <c r="AF372" s="16"/>
      <c r="AG372" s="16"/>
      <c r="AH372" s="16"/>
      <c r="AI372" s="16"/>
      <c r="AJ372" s="16"/>
      <c r="AK372" s="3"/>
      <c r="AL372" s="2"/>
      <c r="AM372" s="2"/>
      <c r="AN372" s="2"/>
      <c r="AO372" s="2"/>
      <c r="AP372" s="2"/>
      <c r="AQ372" s="2"/>
      <c r="AR372" s="2"/>
      <c r="AS372" s="2"/>
      <c r="AT372" s="2"/>
      <c r="AU372" s="2"/>
    </row>
    <row r="373" spans="1:47" x14ac:dyDescent="0.3">
      <c r="A373" s="30"/>
      <c r="B373" s="20"/>
      <c r="C373" s="16"/>
      <c r="D373" s="16"/>
      <c r="E373" s="16"/>
      <c r="F373" s="16"/>
      <c r="G373" s="16"/>
      <c r="H373" s="16"/>
      <c r="I373" s="16"/>
      <c r="J373" s="16"/>
      <c r="K373" s="16"/>
      <c r="L373" s="16"/>
      <c r="M373" s="16"/>
      <c r="N373" s="16"/>
      <c r="O373" s="16"/>
      <c r="P373" s="16"/>
      <c r="Q373" s="16"/>
      <c r="R373" s="19"/>
      <c r="S373" s="19"/>
      <c r="T373" s="19"/>
      <c r="U373" s="19"/>
      <c r="V373" s="19"/>
      <c r="W373" s="19"/>
      <c r="X373" s="19"/>
      <c r="Y373" s="19"/>
      <c r="Z373" s="19"/>
      <c r="AA373" s="16"/>
      <c r="AB373" s="16"/>
      <c r="AC373" s="16"/>
      <c r="AD373" s="16"/>
      <c r="AE373" s="16"/>
      <c r="AF373" s="16"/>
      <c r="AG373" s="16"/>
      <c r="AH373" s="16"/>
      <c r="AI373" s="16"/>
      <c r="AJ373" s="16"/>
      <c r="AK373" s="3"/>
      <c r="AL373" s="2"/>
      <c r="AM373" s="2"/>
      <c r="AN373" s="2"/>
      <c r="AO373" s="2"/>
      <c r="AP373" s="2"/>
      <c r="AQ373" s="2"/>
      <c r="AR373" s="2"/>
      <c r="AS373" s="2"/>
      <c r="AT373" s="2"/>
      <c r="AU373" s="2"/>
    </row>
    <row r="374" spans="1:47" x14ac:dyDescent="0.3">
      <c r="A374" s="30"/>
      <c r="B374" s="20"/>
      <c r="C374" s="16"/>
      <c r="D374" s="16"/>
      <c r="E374" s="16"/>
      <c r="F374" s="16"/>
      <c r="G374" s="16"/>
      <c r="H374" s="16"/>
      <c r="I374" s="16"/>
      <c r="J374" s="16"/>
      <c r="K374" s="16"/>
      <c r="L374" s="16"/>
      <c r="M374" s="16"/>
      <c r="N374" s="16"/>
      <c r="O374" s="16"/>
      <c r="P374" s="16"/>
      <c r="Q374" s="16"/>
      <c r="R374" s="19"/>
      <c r="S374" s="19"/>
      <c r="T374" s="19"/>
      <c r="U374" s="19"/>
      <c r="V374" s="19"/>
      <c r="W374" s="19"/>
      <c r="X374" s="19"/>
      <c r="Y374" s="19"/>
      <c r="Z374" s="19"/>
      <c r="AA374" s="16"/>
      <c r="AB374" s="16"/>
      <c r="AC374" s="16"/>
      <c r="AD374" s="16"/>
      <c r="AE374" s="16"/>
      <c r="AF374" s="16"/>
      <c r="AG374" s="16"/>
      <c r="AH374" s="16"/>
      <c r="AI374" s="16"/>
      <c r="AJ374" s="16"/>
      <c r="AK374" s="3"/>
      <c r="AL374" s="2"/>
      <c r="AM374" s="2"/>
      <c r="AN374" s="2"/>
      <c r="AO374" s="2"/>
      <c r="AP374" s="2"/>
      <c r="AQ374" s="2"/>
      <c r="AR374" s="2"/>
      <c r="AS374" s="2"/>
      <c r="AT374" s="2"/>
      <c r="AU374" s="2"/>
    </row>
    <row r="375" spans="1:47" x14ac:dyDescent="0.3">
      <c r="A375" s="30"/>
      <c r="B375" s="20"/>
      <c r="C375" s="16"/>
      <c r="D375" s="16"/>
      <c r="E375" s="16"/>
      <c r="F375" s="16"/>
      <c r="G375" s="16"/>
      <c r="H375" s="16"/>
      <c r="I375" s="16"/>
      <c r="J375" s="16"/>
      <c r="K375" s="16"/>
      <c r="L375" s="16"/>
      <c r="M375" s="16"/>
      <c r="N375" s="16"/>
      <c r="O375" s="16"/>
      <c r="P375" s="16"/>
      <c r="Q375" s="16"/>
      <c r="R375" s="19"/>
      <c r="S375" s="19"/>
      <c r="T375" s="19"/>
      <c r="U375" s="19"/>
      <c r="V375" s="19"/>
      <c r="W375" s="19"/>
      <c r="X375" s="19"/>
      <c r="Y375" s="19"/>
      <c r="Z375" s="19"/>
      <c r="AA375" s="16"/>
      <c r="AB375" s="16"/>
      <c r="AC375" s="16"/>
      <c r="AD375" s="16"/>
      <c r="AE375" s="16"/>
      <c r="AF375" s="16"/>
      <c r="AG375" s="16"/>
      <c r="AH375" s="16"/>
      <c r="AI375" s="16"/>
      <c r="AJ375" s="16"/>
      <c r="AK375" s="3"/>
      <c r="AL375" s="2"/>
      <c r="AM375" s="2"/>
      <c r="AN375" s="2"/>
      <c r="AO375" s="2"/>
      <c r="AP375" s="2"/>
      <c r="AQ375" s="2"/>
      <c r="AR375" s="2"/>
      <c r="AS375" s="2"/>
      <c r="AT375" s="2"/>
      <c r="AU375" s="2"/>
    </row>
    <row r="376" spans="1:47" x14ac:dyDescent="0.3">
      <c r="A376" s="30"/>
      <c r="B376" s="20"/>
      <c r="C376" s="16"/>
      <c r="D376" s="16"/>
      <c r="E376" s="16"/>
      <c r="F376" s="16"/>
      <c r="G376" s="16"/>
      <c r="H376" s="16"/>
      <c r="I376" s="16"/>
      <c r="J376" s="16"/>
      <c r="K376" s="16"/>
      <c r="L376" s="16"/>
      <c r="M376" s="16"/>
      <c r="N376" s="16"/>
      <c r="O376" s="16"/>
      <c r="P376" s="16"/>
      <c r="Q376" s="16"/>
      <c r="R376" s="19"/>
      <c r="S376" s="19"/>
      <c r="T376" s="19"/>
      <c r="U376" s="19"/>
      <c r="V376" s="19"/>
      <c r="W376" s="19"/>
      <c r="X376" s="19"/>
      <c r="Y376" s="19"/>
      <c r="Z376" s="19"/>
      <c r="AA376" s="16"/>
      <c r="AB376" s="16"/>
      <c r="AC376" s="16"/>
      <c r="AD376" s="16"/>
      <c r="AE376" s="16"/>
      <c r="AF376" s="16"/>
      <c r="AG376" s="16"/>
      <c r="AH376" s="16"/>
      <c r="AI376" s="16"/>
      <c r="AJ376" s="16"/>
      <c r="AK376" s="3"/>
      <c r="AL376" s="2"/>
      <c r="AM376" s="2"/>
      <c r="AN376" s="2"/>
      <c r="AO376" s="2"/>
      <c r="AP376" s="2"/>
      <c r="AQ376" s="2"/>
      <c r="AR376" s="2"/>
      <c r="AS376" s="2"/>
      <c r="AT376" s="2"/>
      <c r="AU376" s="2"/>
    </row>
    <row r="377" spans="1:47" x14ac:dyDescent="0.3">
      <c r="A377" s="30"/>
      <c r="B377" s="20"/>
      <c r="C377" s="16"/>
      <c r="D377" s="16"/>
      <c r="E377" s="16"/>
      <c r="F377" s="16"/>
      <c r="G377" s="16"/>
      <c r="H377" s="16"/>
      <c r="I377" s="16"/>
      <c r="J377" s="16"/>
      <c r="K377" s="16"/>
      <c r="L377" s="16"/>
      <c r="M377" s="16"/>
      <c r="N377" s="16"/>
      <c r="O377" s="16"/>
      <c r="P377" s="16"/>
      <c r="Q377" s="16"/>
      <c r="R377" s="19"/>
      <c r="S377" s="19"/>
      <c r="T377" s="19"/>
      <c r="U377" s="19"/>
      <c r="V377" s="19"/>
      <c r="W377" s="19"/>
      <c r="X377" s="19"/>
      <c r="Y377" s="19"/>
      <c r="Z377" s="19"/>
      <c r="AA377" s="16"/>
      <c r="AB377" s="16"/>
      <c r="AC377" s="16"/>
      <c r="AD377" s="16"/>
      <c r="AE377" s="16"/>
      <c r="AF377" s="16"/>
      <c r="AG377" s="16"/>
      <c r="AH377" s="16"/>
      <c r="AI377" s="16"/>
      <c r="AJ377" s="16"/>
      <c r="AK377" s="3"/>
      <c r="AL377" s="2"/>
      <c r="AM377" s="2"/>
      <c r="AN377" s="2"/>
      <c r="AO377" s="2"/>
      <c r="AP377" s="2"/>
      <c r="AQ377" s="2"/>
      <c r="AR377" s="2"/>
      <c r="AS377" s="2"/>
      <c r="AT377" s="2"/>
      <c r="AU377" s="2"/>
    </row>
    <row r="378" spans="1:47" x14ac:dyDescent="0.3">
      <c r="A378" s="30"/>
      <c r="B378" s="20"/>
      <c r="C378" s="16"/>
      <c r="D378" s="16"/>
      <c r="E378" s="16"/>
      <c r="F378" s="16"/>
      <c r="G378" s="16"/>
      <c r="H378" s="16"/>
      <c r="I378" s="16"/>
      <c r="J378" s="16"/>
      <c r="K378" s="16"/>
      <c r="L378" s="16"/>
      <c r="M378" s="16"/>
      <c r="N378" s="16"/>
      <c r="O378" s="16"/>
      <c r="P378" s="16"/>
      <c r="Q378" s="16"/>
      <c r="R378" s="19"/>
      <c r="S378" s="19"/>
      <c r="T378" s="19"/>
      <c r="U378" s="19"/>
      <c r="V378" s="19"/>
      <c r="W378" s="19"/>
      <c r="X378" s="19"/>
      <c r="Y378" s="19"/>
      <c r="Z378" s="19"/>
      <c r="AA378" s="16"/>
      <c r="AB378" s="16"/>
      <c r="AC378" s="16"/>
      <c r="AD378" s="16"/>
      <c r="AE378" s="16"/>
      <c r="AF378" s="16"/>
      <c r="AG378" s="16"/>
      <c r="AH378" s="16"/>
      <c r="AI378" s="16"/>
      <c r="AJ378" s="16"/>
      <c r="AK378" s="3"/>
      <c r="AL378" s="2"/>
      <c r="AM378" s="2"/>
      <c r="AN378" s="2"/>
      <c r="AO378" s="2"/>
      <c r="AP378" s="2"/>
      <c r="AQ378" s="2"/>
      <c r="AR378" s="2"/>
      <c r="AS378" s="2"/>
      <c r="AT378" s="2"/>
      <c r="AU378" s="2"/>
    </row>
    <row r="379" spans="1:47" x14ac:dyDescent="0.3">
      <c r="A379" s="30"/>
      <c r="B379" s="20"/>
      <c r="C379" s="16"/>
      <c r="D379" s="16"/>
      <c r="E379" s="16"/>
      <c r="F379" s="16"/>
      <c r="G379" s="16"/>
      <c r="H379" s="16"/>
      <c r="I379" s="16"/>
      <c r="J379" s="16"/>
      <c r="K379" s="16"/>
      <c r="L379" s="16"/>
      <c r="M379" s="16"/>
      <c r="N379" s="16"/>
      <c r="O379" s="16"/>
      <c r="P379" s="16"/>
      <c r="Q379" s="16"/>
      <c r="R379" s="19"/>
      <c r="S379" s="19"/>
      <c r="T379" s="19"/>
      <c r="U379" s="19"/>
      <c r="V379" s="19"/>
      <c r="W379" s="19"/>
      <c r="X379" s="19"/>
      <c r="Y379" s="19"/>
      <c r="Z379" s="19"/>
      <c r="AA379" s="16"/>
      <c r="AB379" s="16"/>
      <c r="AC379" s="16"/>
      <c r="AD379" s="16"/>
      <c r="AE379" s="16"/>
      <c r="AF379" s="16"/>
      <c r="AG379" s="16"/>
      <c r="AH379" s="16"/>
      <c r="AI379" s="16"/>
      <c r="AJ379" s="16"/>
      <c r="AK379" s="3"/>
      <c r="AL379" s="2"/>
      <c r="AM379" s="2"/>
      <c r="AN379" s="2"/>
      <c r="AO379" s="2"/>
      <c r="AP379" s="2"/>
      <c r="AQ379" s="2"/>
      <c r="AR379" s="2"/>
      <c r="AS379" s="2"/>
      <c r="AT379" s="2"/>
      <c r="AU379" s="2"/>
    </row>
    <row r="380" spans="1:47" x14ac:dyDescent="0.3">
      <c r="A380" s="30"/>
      <c r="B380" s="20"/>
      <c r="C380" s="16"/>
      <c r="D380" s="16"/>
      <c r="E380" s="16"/>
      <c r="F380" s="16"/>
      <c r="G380" s="16"/>
      <c r="H380" s="16"/>
      <c r="I380" s="16"/>
      <c r="J380" s="16"/>
      <c r="K380" s="16"/>
      <c r="L380" s="16"/>
      <c r="M380" s="16"/>
      <c r="N380" s="16"/>
      <c r="O380" s="16"/>
      <c r="P380" s="16"/>
      <c r="Q380" s="16"/>
      <c r="R380" s="19"/>
      <c r="S380" s="19"/>
      <c r="T380" s="19"/>
      <c r="U380" s="19"/>
      <c r="V380" s="19"/>
      <c r="W380" s="19"/>
      <c r="X380" s="19"/>
      <c r="Y380" s="19"/>
      <c r="Z380" s="19"/>
      <c r="AA380" s="16"/>
      <c r="AB380" s="16"/>
      <c r="AC380" s="16"/>
      <c r="AD380" s="16"/>
      <c r="AE380" s="16"/>
      <c r="AF380" s="16"/>
      <c r="AG380" s="16"/>
      <c r="AH380" s="16"/>
      <c r="AI380" s="16"/>
      <c r="AJ380" s="16"/>
      <c r="AK380" s="3"/>
      <c r="AL380" s="2"/>
      <c r="AM380" s="2"/>
      <c r="AN380" s="2"/>
      <c r="AO380" s="2"/>
      <c r="AP380" s="2"/>
      <c r="AQ380" s="2"/>
      <c r="AR380" s="2"/>
      <c r="AS380" s="2"/>
      <c r="AT380" s="2"/>
      <c r="AU380" s="2"/>
    </row>
    <row r="381" spans="1:47" x14ac:dyDescent="0.3">
      <c r="A381" s="30"/>
      <c r="B381" s="20"/>
      <c r="C381" s="16"/>
      <c r="D381" s="16"/>
      <c r="E381" s="16"/>
      <c r="F381" s="16"/>
      <c r="G381" s="16"/>
      <c r="H381" s="16"/>
      <c r="I381" s="16"/>
      <c r="J381" s="16"/>
      <c r="K381" s="16"/>
      <c r="L381" s="16"/>
      <c r="M381" s="16"/>
      <c r="N381" s="16"/>
      <c r="O381" s="16"/>
      <c r="P381" s="16"/>
      <c r="Q381" s="16"/>
      <c r="R381" s="19"/>
      <c r="S381" s="19"/>
      <c r="T381" s="19"/>
      <c r="U381" s="19"/>
      <c r="V381" s="19"/>
      <c r="W381" s="19"/>
      <c r="X381" s="19"/>
      <c r="Y381" s="19"/>
      <c r="Z381" s="19"/>
      <c r="AA381" s="16"/>
      <c r="AB381" s="16"/>
      <c r="AC381" s="16"/>
      <c r="AD381" s="16"/>
      <c r="AE381" s="16"/>
      <c r="AF381" s="16"/>
      <c r="AG381" s="16"/>
      <c r="AH381" s="16"/>
      <c r="AI381" s="16"/>
      <c r="AJ381" s="16"/>
      <c r="AK381" s="3"/>
      <c r="AL381" s="2"/>
      <c r="AM381" s="2"/>
      <c r="AN381" s="2"/>
      <c r="AO381" s="2"/>
      <c r="AP381" s="2"/>
      <c r="AQ381" s="2"/>
      <c r="AR381" s="2"/>
      <c r="AS381" s="2"/>
      <c r="AT381" s="2"/>
      <c r="AU381" s="2"/>
    </row>
    <row r="382" spans="1:47" x14ac:dyDescent="0.3">
      <c r="A382" s="30"/>
      <c r="B382" s="20"/>
      <c r="C382" s="16"/>
      <c r="D382" s="16"/>
      <c r="E382" s="16"/>
      <c r="F382" s="16"/>
      <c r="G382" s="16"/>
      <c r="H382" s="16"/>
      <c r="I382" s="16"/>
      <c r="J382" s="16"/>
      <c r="K382" s="16"/>
      <c r="L382" s="16"/>
      <c r="M382" s="16"/>
      <c r="N382" s="16"/>
      <c r="O382" s="16"/>
      <c r="P382" s="16"/>
      <c r="Q382" s="16"/>
      <c r="R382" s="19"/>
      <c r="S382" s="19"/>
      <c r="T382" s="19"/>
      <c r="U382" s="19"/>
      <c r="V382" s="19"/>
      <c r="W382" s="19"/>
      <c r="X382" s="19"/>
      <c r="Y382" s="19"/>
      <c r="Z382" s="19"/>
      <c r="AA382" s="16"/>
      <c r="AB382" s="16"/>
      <c r="AC382" s="16"/>
      <c r="AD382" s="16"/>
      <c r="AE382" s="16"/>
      <c r="AF382" s="16"/>
      <c r="AG382" s="16"/>
      <c r="AH382" s="16"/>
      <c r="AI382" s="16"/>
      <c r="AJ382" s="16"/>
      <c r="AK382" s="3"/>
      <c r="AL382" s="2"/>
      <c r="AM382" s="2"/>
      <c r="AN382" s="2"/>
      <c r="AO382" s="2"/>
      <c r="AP382" s="2"/>
      <c r="AQ382" s="2"/>
      <c r="AR382" s="2"/>
      <c r="AS382" s="2"/>
      <c r="AT382" s="2"/>
      <c r="AU382" s="2"/>
    </row>
    <row r="383" spans="1:47" x14ac:dyDescent="0.3">
      <c r="A383" s="30"/>
      <c r="B383" s="20"/>
      <c r="C383" s="16"/>
      <c r="D383" s="16"/>
      <c r="E383" s="16"/>
      <c r="F383" s="16"/>
      <c r="G383" s="16"/>
      <c r="H383" s="16"/>
      <c r="I383" s="16"/>
      <c r="J383" s="16"/>
      <c r="K383" s="16"/>
      <c r="L383" s="16"/>
      <c r="M383" s="16"/>
      <c r="N383" s="16"/>
      <c r="O383" s="16"/>
      <c r="P383" s="16"/>
      <c r="Q383" s="16"/>
      <c r="R383" s="19"/>
      <c r="S383" s="19"/>
      <c r="T383" s="19"/>
      <c r="U383" s="19"/>
      <c r="V383" s="19"/>
      <c r="W383" s="19"/>
      <c r="X383" s="19"/>
      <c r="Y383" s="19"/>
      <c r="Z383" s="19"/>
      <c r="AA383" s="16"/>
      <c r="AB383" s="16"/>
      <c r="AC383" s="16"/>
      <c r="AD383" s="16"/>
      <c r="AE383" s="16"/>
      <c r="AF383" s="16"/>
      <c r="AG383" s="16"/>
      <c r="AH383" s="16"/>
      <c r="AI383" s="16"/>
      <c r="AJ383" s="16"/>
      <c r="AK383" s="3"/>
      <c r="AL383" s="2"/>
      <c r="AM383" s="2"/>
      <c r="AN383" s="2"/>
      <c r="AO383" s="2"/>
      <c r="AP383" s="2"/>
      <c r="AQ383" s="2"/>
      <c r="AR383" s="2"/>
      <c r="AS383" s="2"/>
      <c r="AT383" s="2"/>
      <c r="AU383" s="2"/>
    </row>
    <row r="384" spans="1:47" x14ac:dyDescent="0.3">
      <c r="A384" s="30"/>
      <c r="B384" s="20"/>
      <c r="C384" s="16"/>
      <c r="D384" s="16"/>
      <c r="E384" s="16"/>
      <c r="F384" s="16"/>
      <c r="G384" s="16"/>
      <c r="H384" s="16"/>
      <c r="I384" s="16"/>
      <c r="J384" s="16"/>
      <c r="K384" s="16"/>
      <c r="L384" s="16"/>
      <c r="M384" s="16"/>
      <c r="N384" s="16"/>
      <c r="O384" s="16"/>
      <c r="P384" s="16"/>
      <c r="Q384" s="16"/>
      <c r="R384" s="19"/>
      <c r="S384" s="19"/>
      <c r="T384" s="19"/>
      <c r="U384" s="19"/>
      <c r="V384" s="19"/>
      <c r="W384" s="19"/>
      <c r="X384" s="19"/>
      <c r="Y384" s="19"/>
      <c r="Z384" s="19"/>
      <c r="AA384" s="16"/>
      <c r="AB384" s="16"/>
      <c r="AC384" s="16"/>
      <c r="AD384" s="16"/>
      <c r="AE384" s="16"/>
      <c r="AF384" s="16"/>
      <c r="AG384" s="16"/>
      <c r="AH384" s="16"/>
      <c r="AI384" s="16"/>
      <c r="AJ384" s="16"/>
      <c r="AK384" s="3"/>
      <c r="AL384" s="2"/>
      <c r="AM384" s="2"/>
      <c r="AN384" s="2"/>
      <c r="AO384" s="2"/>
      <c r="AP384" s="2"/>
      <c r="AQ384" s="2"/>
      <c r="AR384" s="2"/>
      <c r="AS384" s="2"/>
      <c r="AT384" s="2"/>
      <c r="AU384" s="2"/>
    </row>
    <row r="385" spans="1:47" x14ac:dyDescent="0.3">
      <c r="A385" s="30"/>
      <c r="B385" s="20"/>
      <c r="C385" s="16"/>
      <c r="D385" s="16"/>
      <c r="E385" s="16"/>
      <c r="F385" s="16"/>
      <c r="G385" s="16"/>
      <c r="H385" s="16"/>
      <c r="I385" s="16"/>
      <c r="J385" s="16"/>
      <c r="K385" s="16"/>
      <c r="L385" s="16"/>
      <c r="M385" s="16"/>
      <c r="N385" s="16"/>
      <c r="O385" s="16"/>
      <c r="P385" s="16"/>
      <c r="Q385" s="16"/>
      <c r="R385" s="19"/>
      <c r="S385" s="19"/>
      <c r="T385" s="19"/>
      <c r="U385" s="19"/>
      <c r="V385" s="19"/>
      <c r="W385" s="19"/>
      <c r="X385" s="19"/>
      <c r="Y385" s="19"/>
      <c r="Z385" s="19"/>
      <c r="AA385" s="16"/>
      <c r="AB385" s="16"/>
      <c r="AC385" s="16"/>
      <c r="AD385" s="16"/>
      <c r="AE385" s="16"/>
      <c r="AF385" s="16"/>
      <c r="AG385" s="16"/>
      <c r="AH385" s="16"/>
      <c r="AI385" s="16"/>
      <c r="AJ385" s="16"/>
      <c r="AK385" s="3"/>
      <c r="AL385" s="2"/>
      <c r="AM385" s="2"/>
      <c r="AN385" s="2"/>
      <c r="AO385" s="2"/>
      <c r="AP385" s="2"/>
      <c r="AQ385" s="2"/>
      <c r="AR385" s="2"/>
      <c r="AS385" s="2"/>
      <c r="AT385" s="2"/>
      <c r="AU385" s="2"/>
    </row>
    <row r="386" spans="1:47" x14ac:dyDescent="0.3">
      <c r="A386" s="30"/>
      <c r="B386" s="20"/>
      <c r="C386" s="16"/>
      <c r="D386" s="16"/>
      <c r="E386" s="16"/>
      <c r="F386" s="16"/>
      <c r="G386" s="16"/>
      <c r="H386" s="16"/>
      <c r="I386" s="16"/>
      <c r="J386" s="16"/>
      <c r="K386" s="16"/>
      <c r="L386" s="16"/>
      <c r="M386" s="16"/>
      <c r="N386" s="16"/>
      <c r="O386" s="16"/>
      <c r="P386" s="16"/>
      <c r="Q386" s="16"/>
      <c r="R386" s="19"/>
      <c r="S386" s="19"/>
      <c r="T386" s="19"/>
      <c r="U386" s="19"/>
      <c r="V386" s="19"/>
      <c r="W386" s="19"/>
      <c r="X386" s="19"/>
      <c r="Y386" s="19"/>
      <c r="Z386" s="19"/>
      <c r="AA386" s="16"/>
      <c r="AB386" s="16"/>
      <c r="AC386" s="16"/>
      <c r="AD386" s="16"/>
      <c r="AE386" s="16"/>
      <c r="AF386" s="16"/>
      <c r="AG386" s="16"/>
      <c r="AH386" s="16"/>
      <c r="AI386" s="16"/>
      <c r="AJ386" s="16"/>
      <c r="AK386" s="3"/>
      <c r="AL386" s="2"/>
      <c r="AM386" s="2"/>
      <c r="AN386" s="2"/>
      <c r="AO386" s="2"/>
      <c r="AP386" s="2"/>
      <c r="AQ386" s="2"/>
      <c r="AR386" s="2"/>
      <c r="AS386" s="2"/>
      <c r="AT386" s="2"/>
      <c r="AU386" s="2"/>
    </row>
    <row r="387" spans="1:47" x14ac:dyDescent="0.3">
      <c r="A387" s="30"/>
      <c r="B387" s="20"/>
      <c r="C387" s="16"/>
      <c r="D387" s="16"/>
      <c r="E387" s="16"/>
      <c r="F387" s="16"/>
      <c r="G387" s="16"/>
      <c r="H387" s="16"/>
      <c r="I387" s="16"/>
      <c r="J387" s="16"/>
      <c r="K387" s="16"/>
      <c r="L387" s="16"/>
      <c r="M387" s="16"/>
      <c r="N387" s="16"/>
      <c r="O387" s="16"/>
      <c r="P387" s="16"/>
      <c r="Q387" s="16"/>
      <c r="R387" s="19"/>
      <c r="S387" s="19"/>
      <c r="T387" s="19"/>
      <c r="U387" s="19"/>
      <c r="V387" s="19"/>
      <c r="W387" s="19"/>
      <c r="X387" s="19"/>
      <c r="Y387" s="19"/>
      <c r="Z387" s="19"/>
      <c r="AA387" s="16"/>
      <c r="AB387" s="16"/>
      <c r="AC387" s="16"/>
      <c r="AD387" s="16"/>
      <c r="AE387" s="16"/>
      <c r="AF387" s="16"/>
      <c r="AG387" s="16"/>
      <c r="AH387" s="16"/>
      <c r="AI387" s="16"/>
      <c r="AJ387" s="16"/>
      <c r="AK387" s="3"/>
      <c r="AL387" s="2"/>
      <c r="AM387" s="2"/>
      <c r="AN387" s="2"/>
      <c r="AO387" s="2"/>
      <c r="AP387" s="2"/>
      <c r="AQ387" s="2"/>
      <c r="AR387" s="2"/>
      <c r="AS387" s="2"/>
      <c r="AT387" s="2"/>
      <c r="AU387" s="2"/>
    </row>
    <row r="388" spans="1:47" x14ac:dyDescent="0.3">
      <c r="A388" s="30"/>
      <c r="B388" s="20"/>
      <c r="C388" s="16"/>
      <c r="D388" s="16"/>
      <c r="E388" s="16"/>
      <c r="F388" s="16"/>
      <c r="G388" s="16"/>
      <c r="H388" s="16"/>
      <c r="I388" s="16"/>
      <c r="J388" s="16"/>
      <c r="K388" s="16"/>
      <c r="L388" s="16"/>
      <c r="M388" s="16"/>
      <c r="N388" s="16"/>
      <c r="O388" s="16"/>
      <c r="P388" s="16"/>
      <c r="Q388" s="16"/>
      <c r="R388" s="19"/>
      <c r="S388" s="19"/>
      <c r="T388" s="19"/>
      <c r="U388" s="19"/>
      <c r="V388" s="19"/>
      <c r="W388" s="19"/>
      <c r="X388" s="19"/>
      <c r="Y388" s="19"/>
      <c r="Z388" s="19"/>
      <c r="AA388" s="16"/>
      <c r="AB388" s="16"/>
      <c r="AC388" s="16"/>
      <c r="AD388" s="16"/>
      <c r="AE388" s="16"/>
      <c r="AF388" s="16"/>
      <c r="AG388" s="16"/>
      <c r="AH388" s="16"/>
      <c r="AI388" s="16"/>
      <c r="AJ388" s="16"/>
      <c r="AK388" s="3"/>
      <c r="AL388" s="2"/>
      <c r="AM388" s="2"/>
      <c r="AN388" s="2"/>
      <c r="AO388" s="2"/>
      <c r="AP388" s="2"/>
      <c r="AQ388" s="2"/>
      <c r="AR388" s="2"/>
      <c r="AS388" s="2"/>
      <c r="AT388" s="2"/>
      <c r="AU388" s="2"/>
    </row>
    <row r="389" spans="1:47" x14ac:dyDescent="0.3">
      <c r="A389" s="30"/>
      <c r="B389" s="20"/>
      <c r="C389" s="16"/>
      <c r="D389" s="16"/>
      <c r="E389" s="16"/>
      <c r="F389" s="16"/>
      <c r="G389" s="16"/>
      <c r="H389" s="16"/>
      <c r="I389" s="16"/>
      <c r="J389" s="16"/>
      <c r="K389" s="16"/>
      <c r="L389" s="16"/>
      <c r="M389" s="16"/>
      <c r="N389" s="16"/>
      <c r="O389" s="16"/>
      <c r="P389" s="16"/>
      <c r="Q389" s="16"/>
      <c r="R389" s="19"/>
      <c r="S389" s="19"/>
      <c r="T389" s="19"/>
      <c r="U389" s="19"/>
      <c r="V389" s="19"/>
      <c r="W389" s="19"/>
      <c r="X389" s="19"/>
      <c r="Y389" s="19"/>
      <c r="Z389" s="19"/>
      <c r="AA389" s="16"/>
      <c r="AB389" s="16"/>
      <c r="AC389" s="16"/>
      <c r="AD389" s="16"/>
      <c r="AE389" s="16"/>
      <c r="AF389" s="16"/>
      <c r="AG389" s="16"/>
      <c r="AH389" s="16"/>
      <c r="AI389" s="16"/>
      <c r="AJ389" s="16"/>
      <c r="AK389" s="3"/>
      <c r="AL389" s="2"/>
      <c r="AM389" s="2"/>
      <c r="AN389" s="2"/>
      <c r="AO389" s="2"/>
      <c r="AP389" s="2"/>
      <c r="AQ389" s="2"/>
      <c r="AR389" s="2"/>
      <c r="AS389" s="2"/>
      <c r="AT389" s="2"/>
      <c r="AU389" s="2"/>
    </row>
    <row r="390" spans="1:47" x14ac:dyDescent="0.3">
      <c r="A390" s="30"/>
      <c r="B390" s="20"/>
      <c r="C390" s="16"/>
      <c r="D390" s="16"/>
      <c r="E390" s="16"/>
      <c r="F390" s="16"/>
      <c r="G390" s="16"/>
      <c r="H390" s="16"/>
      <c r="I390" s="16"/>
      <c r="J390" s="16"/>
      <c r="K390" s="16"/>
      <c r="L390" s="16"/>
      <c r="M390" s="16"/>
      <c r="N390" s="16"/>
      <c r="O390" s="16"/>
      <c r="P390" s="16"/>
      <c r="Q390" s="16"/>
      <c r="R390" s="19"/>
      <c r="S390" s="19"/>
      <c r="T390" s="19"/>
      <c r="U390" s="19"/>
      <c r="V390" s="19"/>
      <c r="W390" s="19"/>
      <c r="X390" s="19"/>
      <c r="Y390" s="19"/>
      <c r="Z390" s="19"/>
      <c r="AA390" s="16"/>
      <c r="AB390" s="16"/>
      <c r="AC390" s="16"/>
      <c r="AD390" s="16"/>
      <c r="AE390" s="16"/>
      <c r="AF390" s="16"/>
      <c r="AG390" s="16"/>
      <c r="AH390" s="16"/>
      <c r="AI390" s="16"/>
      <c r="AJ390" s="16"/>
      <c r="AK390" s="3"/>
      <c r="AL390" s="2"/>
      <c r="AM390" s="2"/>
      <c r="AN390" s="2"/>
      <c r="AO390" s="2"/>
      <c r="AP390" s="2"/>
      <c r="AQ390" s="2"/>
      <c r="AR390" s="2"/>
      <c r="AS390" s="2"/>
      <c r="AT390" s="2"/>
      <c r="AU390" s="2"/>
    </row>
    <row r="391" spans="1:47" x14ac:dyDescent="0.3">
      <c r="A391" s="30"/>
      <c r="B391" s="20"/>
      <c r="C391" s="16"/>
      <c r="D391" s="16"/>
      <c r="E391" s="16"/>
      <c r="F391" s="16"/>
      <c r="G391" s="16"/>
      <c r="H391" s="16"/>
      <c r="I391" s="16"/>
      <c r="J391" s="16"/>
      <c r="K391" s="16"/>
      <c r="L391" s="16"/>
      <c r="M391" s="16"/>
      <c r="N391" s="16"/>
      <c r="O391" s="16"/>
      <c r="P391" s="16"/>
      <c r="Q391" s="16"/>
      <c r="R391" s="19"/>
      <c r="S391" s="19"/>
      <c r="T391" s="19"/>
      <c r="U391" s="19"/>
      <c r="V391" s="19"/>
      <c r="W391" s="19"/>
      <c r="X391" s="19"/>
      <c r="Y391" s="19"/>
      <c r="Z391" s="19"/>
      <c r="AA391" s="16"/>
      <c r="AB391" s="16"/>
      <c r="AC391" s="16"/>
      <c r="AD391" s="16"/>
      <c r="AE391" s="16"/>
      <c r="AF391" s="16"/>
      <c r="AG391" s="16"/>
      <c r="AH391" s="16"/>
      <c r="AI391" s="16"/>
      <c r="AJ391" s="16"/>
      <c r="AK391" s="3"/>
      <c r="AL391" s="2"/>
      <c r="AM391" s="2"/>
      <c r="AN391" s="2"/>
      <c r="AO391" s="2"/>
      <c r="AP391" s="2"/>
      <c r="AQ391" s="2"/>
      <c r="AR391" s="2"/>
      <c r="AS391" s="2"/>
      <c r="AT391" s="2"/>
      <c r="AU391" s="2"/>
    </row>
    <row r="392" spans="1:47" x14ac:dyDescent="0.3">
      <c r="A392" s="30"/>
      <c r="B392" s="20"/>
      <c r="C392" s="16"/>
      <c r="D392" s="16"/>
      <c r="E392" s="16"/>
      <c r="F392" s="16"/>
      <c r="G392" s="16"/>
      <c r="H392" s="16"/>
      <c r="I392" s="16"/>
      <c r="J392" s="16"/>
      <c r="K392" s="16"/>
      <c r="L392" s="16"/>
      <c r="M392" s="16"/>
      <c r="N392" s="16"/>
      <c r="O392" s="16"/>
      <c r="P392" s="16"/>
      <c r="Q392" s="16"/>
      <c r="R392" s="19"/>
      <c r="S392" s="19"/>
      <c r="T392" s="19"/>
      <c r="U392" s="19"/>
      <c r="V392" s="19"/>
      <c r="W392" s="19"/>
      <c r="X392" s="19"/>
      <c r="Y392" s="19"/>
      <c r="Z392" s="19"/>
      <c r="AA392" s="16"/>
      <c r="AB392" s="16"/>
      <c r="AC392" s="16"/>
      <c r="AD392" s="16"/>
      <c r="AE392" s="16"/>
      <c r="AF392" s="16"/>
      <c r="AG392" s="16"/>
      <c r="AH392" s="16"/>
      <c r="AI392" s="16"/>
      <c r="AJ392" s="16"/>
      <c r="AK392" s="3"/>
      <c r="AL392" s="2"/>
      <c r="AM392" s="2"/>
      <c r="AN392" s="2"/>
      <c r="AO392" s="2"/>
      <c r="AP392" s="2"/>
      <c r="AQ392" s="2"/>
      <c r="AR392" s="2"/>
      <c r="AS392" s="2"/>
      <c r="AT392" s="2"/>
      <c r="AU392" s="2"/>
    </row>
    <row r="393" spans="1:47" x14ac:dyDescent="0.3">
      <c r="A393" s="30"/>
      <c r="B393" s="20"/>
      <c r="C393" s="16"/>
      <c r="D393" s="16"/>
      <c r="E393" s="16"/>
      <c r="F393" s="16"/>
      <c r="G393" s="16"/>
      <c r="H393" s="16"/>
      <c r="I393" s="16"/>
      <c r="J393" s="16"/>
      <c r="K393" s="16"/>
      <c r="L393" s="16"/>
      <c r="M393" s="16"/>
      <c r="N393" s="16"/>
      <c r="O393" s="16"/>
      <c r="P393" s="16"/>
      <c r="Q393" s="16"/>
      <c r="R393" s="19"/>
      <c r="S393" s="19"/>
      <c r="T393" s="19"/>
      <c r="U393" s="19"/>
      <c r="V393" s="19"/>
      <c r="W393" s="19"/>
      <c r="X393" s="19"/>
      <c r="Y393" s="19"/>
      <c r="Z393" s="19"/>
      <c r="AA393" s="16"/>
      <c r="AB393" s="16"/>
      <c r="AC393" s="16"/>
      <c r="AD393" s="16"/>
      <c r="AE393" s="16"/>
      <c r="AF393" s="16"/>
      <c r="AG393" s="16"/>
      <c r="AH393" s="16"/>
      <c r="AI393" s="16"/>
      <c r="AJ393" s="16"/>
      <c r="AK393" s="3"/>
      <c r="AL393" s="2"/>
      <c r="AM393" s="2"/>
      <c r="AN393" s="2"/>
      <c r="AO393" s="2"/>
      <c r="AP393" s="2"/>
      <c r="AQ393" s="2"/>
      <c r="AR393" s="2"/>
      <c r="AS393" s="2"/>
      <c r="AT393" s="2"/>
      <c r="AU393" s="2"/>
    </row>
    <row r="394" spans="1:47" x14ac:dyDescent="0.3">
      <c r="A394" s="24"/>
      <c r="B394" s="2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31"/>
      <c r="AH394" s="31"/>
      <c r="AI394" s="31"/>
      <c r="AJ394" s="31"/>
      <c r="AK394" s="31"/>
      <c r="AL394" s="31"/>
      <c r="AM394" s="31"/>
      <c r="AN394" s="31"/>
      <c r="AO394" s="31"/>
      <c r="AP394" s="31"/>
      <c r="AQ394" s="31"/>
      <c r="AR394" s="31"/>
      <c r="AS394" s="31"/>
      <c r="AT394" s="31"/>
      <c r="AU394" s="31"/>
    </row>
    <row r="395" spans="1:47" x14ac:dyDescent="0.3">
      <c r="A395" s="23"/>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c r="AD395" s="21"/>
      <c r="AE395" s="21"/>
      <c r="AF395" s="21"/>
      <c r="AG395" s="21"/>
      <c r="AH395" s="21"/>
      <c r="AI395" s="21"/>
      <c r="AJ395" s="21"/>
      <c r="AK395" s="21"/>
      <c r="AL395" s="24"/>
      <c r="AM395" s="24"/>
      <c r="AN395" s="24"/>
      <c r="AO395" s="24"/>
      <c r="AP395" s="24"/>
      <c r="AQ395" s="24"/>
      <c r="AR395" s="24"/>
      <c r="AS395" s="25"/>
      <c r="AT395" s="24"/>
      <c r="AU395" s="24"/>
    </row>
    <row r="396" spans="1:47" x14ac:dyDescent="0.3">
      <c r="A396" s="30"/>
      <c r="B396" s="20"/>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c r="AI396" s="16"/>
      <c r="AJ396" s="16"/>
      <c r="AK396" s="3"/>
      <c r="AL396" s="2"/>
      <c r="AM396" s="2"/>
      <c r="AN396" s="2"/>
      <c r="AO396" s="2"/>
      <c r="AP396" s="2"/>
      <c r="AQ396" s="2"/>
      <c r="AR396" s="2"/>
      <c r="AS396" s="2"/>
      <c r="AT396" s="2"/>
      <c r="AU396" s="2"/>
    </row>
    <row r="397" spans="1:47" x14ac:dyDescent="0.3">
      <c r="A397" s="30"/>
      <c r="B397" s="20"/>
      <c r="C397" s="16"/>
      <c r="D397" s="16"/>
      <c r="E397" s="16"/>
      <c r="F397" s="16"/>
      <c r="G397" s="16"/>
      <c r="H397" s="16"/>
      <c r="I397" s="16"/>
      <c r="J397" s="16"/>
      <c r="K397" s="16"/>
      <c r="L397" s="16"/>
      <c r="M397" s="16"/>
      <c r="N397" s="16"/>
      <c r="O397" s="16"/>
      <c r="P397" s="16"/>
      <c r="Q397" s="16"/>
      <c r="R397" s="2"/>
      <c r="S397" s="2"/>
      <c r="T397" s="2"/>
      <c r="U397" s="2"/>
      <c r="V397" s="2"/>
      <c r="W397" s="2"/>
      <c r="X397" s="2"/>
      <c r="Y397" s="2"/>
      <c r="Z397" s="2"/>
      <c r="AA397" s="16"/>
      <c r="AB397" s="16"/>
      <c r="AC397" s="16"/>
      <c r="AD397" s="16"/>
      <c r="AE397" s="16"/>
      <c r="AF397" s="16"/>
      <c r="AG397" s="16"/>
      <c r="AH397" s="16"/>
      <c r="AI397" s="16"/>
      <c r="AJ397" s="16"/>
      <c r="AK397" s="3"/>
      <c r="AL397" s="2"/>
      <c r="AM397" s="2"/>
      <c r="AN397" s="2"/>
      <c r="AO397" s="2"/>
      <c r="AP397" s="2"/>
      <c r="AQ397" s="2"/>
      <c r="AR397" s="2"/>
      <c r="AS397" s="2"/>
      <c r="AT397" s="2"/>
      <c r="AU397" s="2"/>
    </row>
    <row r="398" spans="1:47" x14ac:dyDescent="0.3">
      <c r="A398" s="30"/>
      <c r="B398" s="20"/>
      <c r="C398" s="16"/>
      <c r="D398" s="16"/>
      <c r="E398" s="16"/>
      <c r="F398" s="16"/>
      <c r="G398" s="16"/>
      <c r="H398" s="16"/>
      <c r="I398" s="16"/>
      <c r="J398" s="16"/>
      <c r="K398" s="16"/>
      <c r="L398" s="16"/>
      <c r="M398" s="16"/>
      <c r="N398" s="16"/>
      <c r="O398" s="16"/>
      <c r="P398" s="16"/>
      <c r="Q398" s="16"/>
      <c r="R398" s="2"/>
      <c r="S398" s="2"/>
      <c r="T398" s="2"/>
      <c r="U398" s="2"/>
      <c r="V398" s="2"/>
      <c r="W398" s="2"/>
      <c r="X398" s="2"/>
      <c r="Y398" s="2"/>
      <c r="Z398" s="2"/>
      <c r="AA398" s="16"/>
      <c r="AB398" s="16"/>
      <c r="AC398" s="16"/>
      <c r="AD398" s="16"/>
      <c r="AE398" s="16"/>
      <c r="AF398" s="16"/>
      <c r="AG398" s="16"/>
      <c r="AH398" s="16"/>
      <c r="AI398" s="16"/>
      <c r="AJ398" s="16"/>
      <c r="AK398" s="3"/>
      <c r="AL398" s="2"/>
      <c r="AM398" s="2"/>
      <c r="AN398" s="2"/>
      <c r="AO398" s="2"/>
      <c r="AP398" s="2"/>
      <c r="AQ398" s="2"/>
      <c r="AR398" s="2"/>
      <c r="AS398" s="2"/>
      <c r="AT398" s="2"/>
      <c r="AU398" s="2"/>
    </row>
    <row r="399" spans="1:47" x14ac:dyDescent="0.3">
      <c r="A399" s="30"/>
      <c r="B399" s="20"/>
      <c r="C399" s="16"/>
      <c r="D399" s="16"/>
      <c r="E399" s="16"/>
      <c r="F399" s="16"/>
      <c r="G399" s="16"/>
      <c r="H399" s="16"/>
      <c r="I399" s="16"/>
      <c r="J399" s="16"/>
      <c r="K399" s="16"/>
      <c r="L399" s="16"/>
      <c r="M399" s="16"/>
      <c r="N399" s="16"/>
      <c r="O399" s="16"/>
      <c r="P399" s="16"/>
      <c r="Q399" s="16"/>
      <c r="R399" s="2"/>
      <c r="S399" s="2"/>
      <c r="T399" s="2"/>
      <c r="U399" s="2"/>
      <c r="V399" s="2"/>
      <c r="W399" s="2"/>
      <c r="X399" s="2"/>
      <c r="Y399" s="2"/>
      <c r="Z399" s="2"/>
      <c r="AA399" s="16"/>
      <c r="AB399" s="16"/>
      <c r="AC399" s="16"/>
      <c r="AD399" s="16"/>
      <c r="AE399" s="16"/>
      <c r="AF399" s="16"/>
      <c r="AG399" s="16"/>
      <c r="AH399" s="16"/>
      <c r="AI399" s="16"/>
      <c r="AJ399" s="16"/>
      <c r="AK399" s="3"/>
      <c r="AL399" s="2"/>
      <c r="AM399" s="2"/>
      <c r="AN399" s="2"/>
      <c r="AO399" s="2"/>
      <c r="AP399" s="2"/>
      <c r="AQ399" s="2"/>
      <c r="AR399" s="2"/>
      <c r="AS399" s="2"/>
      <c r="AT399" s="2"/>
      <c r="AU399" s="2"/>
    </row>
    <row r="400" spans="1:47" x14ac:dyDescent="0.3">
      <c r="A400" s="30"/>
      <c r="B400" s="20"/>
      <c r="C400" s="16"/>
      <c r="D400" s="16"/>
      <c r="E400" s="16"/>
      <c r="F400" s="16"/>
      <c r="G400" s="16"/>
      <c r="H400" s="16"/>
      <c r="I400" s="16"/>
      <c r="J400" s="16"/>
      <c r="K400" s="16"/>
      <c r="L400" s="16"/>
      <c r="M400" s="16"/>
      <c r="N400" s="16"/>
      <c r="O400" s="16"/>
      <c r="P400" s="16"/>
      <c r="Q400" s="16"/>
      <c r="R400" s="2"/>
      <c r="S400" s="2"/>
      <c r="T400" s="2"/>
      <c r="U400" s="2"/>
      <c r="V400" s="2"/>
      <c r="W400" s="2"/>
      <c r="X400" s="2"/>
      <c r="Y400" s="2"/>
      <c r="Z400" s="2"/>
      <c r="AA400" s="16"/>
      <c r="AB400" s="16"/>
      <c r="AC400" s="16"/>
      <c r="AD400" s="16"/>
      <c r="AE400" s="16"/>
      <c r="AF400" s="16"/>
      <c r="AG400" s="16"/>
      <c r="AH400" s="16"/>
      <c r="AI400" s="16"/>
      <c r="AJ400" s="16"/>
      <c r="AK400" s="3"/>
      <c r="AL400" s="2"/>
      <c r="AM400" s="2"/>
      <c r="AN400" s="2"/>
      <c r="AO400" s="2"/>
      <c r="AP400" s="2"/>
      <c r="AQ400" s="2"/>
      <c r="AR400" s="2"/>
      <c r="AS400" s="2"/>
      <c r="AT400" s="2"/>
      <c r="AU400" s="2"/>
    </row>
    <row r="401" spans="1:47" x14ac:dyDescent="0.3">
      <c r="A401" s="30"/>
      <c r="B401" s="20"/>
      <c r="C401" s="16"/>
      <c r="D401" s="16"/>
      <c r="E401" s="16"/>
      <c r="F401" s="16"/>
      <c r="G401" s="16"/>
      <c r="H401" s="16"/>
      <c r="I401" s="16"/>
      <c r="J401" s="16"/>
      <c r="K401" s="16"/>
      <c r="L401" s="16"/>
      <c r="M401" s="16"/>
      <c r="N401" s="16"/>
      <c r="O401" s="16"/>
      <c r="P401" s="16"/>
      <c r="Q401" s="16"/>
      <c r="R401" s="2"/>
      <c r="S401" s="2"/>
      <c r="T401" s="2"/>
      <c r="U401" s="2"/>
      <c r="V401" s="2"/>
      <c r="W401" s="2"/>
      <c r="X401" s="2"/>
      <c r="Y401" s="2"/>
      <c r="Z401" s="2"/>
      <c r="AA401" s="16"/>
      <c r="AB401" s="16"/>
      <c r="AC401" s="16"/>
      <c r="AD401" s="16"/>
      <c r="AE401" s="16"/>
      <c r="AF401" s="16"/>
      <c r="AG401" s="16"/>
      <c r="AH401" s="16"/>
      <c r="AI401" s="16"/>
      <c r="AJ401" s="16"/>
      <c r="AK401" s="3"/>
      <c r="AL401" s="2"/>
      <c r="AM401" s="2"/>
      <c r="AN401" s="2"/>
      <c r="AO401" s="2"/>
      <c r="AP401" s="2"/>
      <c r="AQ401" s="2"/>
      <c r="AR401" s="2"/>
      <c r="AS401" s="2"/>
      <c r="AT401" s="2"/>
      <c r="AU401" s="2"/>
    </row>
    <row r="402" spans="1:47" x14ac:dyDescent="0.3">
      <c r="A402" s="30"/>
      <c r="B402" s="20"/>
      <c r="C402" s="16"/>
      <c r="D402" s="16"/>
      <c r="E402" s="16"/>
      <c r="F402" s="16"/>
      <c r="G402" s="16"/>
      <c r="H402" s="16"/>
      <c r="I402" s="16"/>
      <c r="J402" s="16"/>
      <c r="K402" s="16"/>
      <c r="L402" s="16"/>
      <c r="M402" s="16"/>
      <c r="N402" s="16"/>
      <c r="O402" s="16"/>
      <c r="P402" s="16"/>
      <c r="Q402" s="16"/>
      <c r="R402" s="2"/>
      <c r="S402" s="2"/>
      <c r="T402" s="2"/>
      <c r="U402" s="2"/>
      <c r="V402" s="2"/>
      <c r="W402" s="2"/>
      <c r="X402" s="2"/>
      <c r="Y402" s="2"/>
      <c r="Z402" s="2"/>
      <c r="AA402" s="16"/>
      <c r="AB402" s="16"/>
      <c r="AC402" s="16"/>
      <c r="AD402" s="16"/>
      <c r="AE402" s="16"/>
      <c r="AF402" s="16"/>
      <c r="AG402" s="16"/>
      <c r="AH402" s="16"/>
      <c r="AI402" s="16"/>
      <c r="AJ402" s="16"/>
      <c r="AK402" s="3"/>
      <c r="AL402" s="2"/>
      <c r="AM402" s="2"/>
      <c r="AN402" s="2"/>
      <c r="AO402" s="2"/>
      <c r="AP402" s="2"/>
      <c r="AQ402" s="2"/>
      <c r="AR402" s="2"/>
      <c r="AS402" s="2"/>
      <c r="AT402" s="2"/>
      <c r="AU402" s="2"/>
    </row>
    <row r="403" spans="1:47" x14ac:dyDescent="0.3">
      <c r="A403" s="30"/>
      <c r="B403" s="20"/>
      <c r="C403" s="16"/>
      <c r="D403" s="16"/>
      <c r="E403" s="16"/>
      <c r="F403" s="16"/>
      <c r="G403" s="16"/>
      <c r="H403" s="16"/>
      <c r="I403" s="16"/>
      <c r="J403" s="16"/>
      <c r="K403" s="16"/>
      <c r="L403" s="16"/>
      <c r="M403" s="16"/>
      <c r="N403" s="16"/>
      <c r="O403" s="16"/>
      <c r="P403" s="16"/>
      <c r="Q403" s="16"/>
      <c r="R403" s="2"/>
      <c r="S403" s="2"/>
      <c r="T403" s="2"/>
      <c r="U403" s="2"/>
      <c r="V403" s="2"/>
      <c r="W403" s="2"/>
      <c r="X403" s="2"/>
      <c r="Y403" s="2"/>
      <c r="Z403" s="2"/>
      <c r="AA403" s="16"/>
      <c r="AB403" s="16"/>
      <c r="AC403" s="16"/>
      <c r="AD403" s="16"/>
      <c r="AE403" s="16"/>
      <c r="AF403" s="16"/>
      <c r="AG403" s="16"/>
      <c r="AH403" s="16"/>
      <c r="AI403" s="16"/>
      <c r="AJ403" s="16"/>
      <c r="AK403" s="3"/>
      <c r="AL403" s="2"/>
      <c r="AM403" s="2"/>
      <c r="AN403" s="2"/>
      <c r="AO403" s="2"/>
      <c r="AP403" s="2"/>
      <c r="AQ403" s="2"/>
      <c r="AR403" s="2"/>
      <c r="AS403" s="2"/>
      <c r="AT403" s="2"/>
      <c r="AU403" s="2"/>
    </row>
    <row r="404" spans="1:47" x14ac:dyDescent="0.3">
      <c r="A404" s="30"/>
      <c r="B404" s="20"/>
      <c r="C404" s="16"/>
      <c r="D404" s="16"/>
      <c r="E404" s="16"/>
      <c r="F404" s="16"/>
      <c r="G404" s="16"/>
      <c r="H404" s="16"/>
      <c r="I404" s="16"/>
      <c r="J404" s="16"/>
      <c r="K404" s="16"/>
      <c r="L404" s="16"/>
      <c r="M404" s="16"/>
      <c r="N404" s="16"/>
      <c r="O404" s="16"/>
      <c r="P404" s="16"/>
      <c r="Q404" s="16"/>
      <c r="R404" s="2"/>
      <c r="S404" s="2"/>
      <c r="T404" s="2"/>
      <c r="U404" s="2"/>
      <c r="V404" s="2"/>
      <c r="W404" s="2"/>
      <c r="X404" s="2"/>
      <c r="Y404" s="2"/>
      <c r="Z404" s="2"/>
      <c r="AA404" s="16"/>
      <c r="AB404" s="16"/>
      <c r="AC404" s="16"/>
      <c r="AD404" s="16"/>
      <c r="AE404" s="16"/>
      <c r="AF404" s="16"/>
      <c r="AG404" s="16"/>
      <c r="AH404" s="16"/>
      <c r="AI404" s="16"/>
      <c r="AJ404" s="16"/>
      <c r="AK404" s="3"/>
      <c r="AL404" s="2"/>
      <c r="AM404" s="2"/>
      <c r="AN404" s="2"/>
      <c r="AO404" s="2"/>
      <c r="AP404" s="2"/>
      <c r="AQ404" s="2"/>
      <c r="AR404" s="2"/>
      <c r="AS404" s="2"/>
      <c r="AT404" s="2"/>
      <c r="AU404" s="2"/>
    </row>
    <row r="405" spans="1:47" x14ac:dyDescent="0.3">
      <c r="A405" s="30"/>
      <c r="B405" s="20"/>
      <c r="C405" s="16"/>
      <c r="D405" s="16"/>
      <c r="E405" s="16"/>
      <c r="F405" s="16"/>
      <c r="G405" s="16"/>
      <c r="H405" s="16"/>
      <c r="I405" s="16"/>
      <c r="J405" s="16"/>
      <c r="K405" s="16"/>
      <c r="L405" s="16"/>
      <c r="M405" s="16"/>
      <c r="N405" s="16"/>
      <c r="O405" s="16"/>
      <c r="P405" s="16"/>
      <c r="Q405" s="16"/>
      <c r="R405" s="2"/>
      <c r="S405" s="2"/>
      <c r="T405" s="2"/>
      <c r="U405" s="2"/>
      <c r="V405" s="2"/>
      <c r="W405" s="2"/>
      <c r="X405" s="2"/>
      <c r="Y405" s="2"/>
      <c r="Z405" s="2"/>
      <c r="AA405" s="16"/>
      <c r="AB405" s="16"/>
      <c r="AC405" s="16"/>
      <c r="AD405" s="16"/>
      <c r="AE405" s="16"/>
      <c r="AF405" s="16"/>
      <c r="AG405" s="16"/>
      <c r="AH405" s="16"/>
      <c r="AI405" s="16"/>
      <c r="AJ405" s="16"/>
      <c r="AK405" s="3"/>
      <c r="AL405" s="2"/>
      <c r="AM405" s="2"/>
      <c r="AN405" s="2"/>
      <c r="AO405" s="2"/>
      <c r="AP405" s="2"/>
      <c r="AQ405" s="2"/>
      <c r="AR405" s="2"/>
      <c r="AS405" s="2"/>
      <c r="AT405" s="2"/>
      <c r="AU405" s="2"/>
    </row>
    <row r="406" spans="1:47" x14ac:dyDescent="0.3">
      <c r="A406" s="30"/>
      <c r="B406" s="20"/>
      <c r="C406" s="16"/>
      <c r="D406" s="16"/>
      <c r="E406" s="16"/>
      <c r="F406" s="16"/>
      <c r="G406" s="16"/>
      <c r="H406" s="16"/>
      <c r="I406" s="16"/>
      <c r="J406" s="16"/>
      <c r="K406" s="16"/>
      <c r="L406" s="16"/>
      <c r="M406" s="16"/>
      <c r="N406" s="16"/>
      <c r="O406" s="16"/>
      <c r="P406" s="16"/>
      <c r="Q406" s="16"/>
      <c r="R406" s="2"/>
      <c r="S406" s="2"/>
      <c r="T406" s="2"/>
      <c r="U406" s="2"/>
      <c r="V406" s="2"/>
      <c r="W406" s="2"/>
      <c r="X406" s="2"/>
      <c r="Y406" s="2"/>
      <c r="Z406" s="2"/>
      <c r="AA406" s="16"/>
      <c r="AB406" s="16"/>
      <c r="AC406" s="16"/>
      <c r="AD406" s="16"/>
      <c r="AE406" s="16"/>
      <c r="AF406" s="16"/>
      <c r="AG406" s="16"/>
      <c r="AH406" s="16"/>
      <c r="AI406" s="16"/>
      <c r="AJ406" s="16"/>
      <c r="AK406" s="3"/>
      <c r="AL406" s="2"/>
      <c r="AM406" s="2"/>
      <c r="AN406" s="2"/>
      <c r="AO406" s="2"/>
      <c r="AP406" s="2"/>
      <c r="AQ406" s="2"/>
      <c r="AR406" s="2"/>
      <c r="AS406" s="2"/>
      <c r="AT406" s="2"/>
      <c r="AU406" s="2"/>
    </row>
    <row r="407" spans="1:47" x14ac:dyDescent="0.3">
      <c r="A407" s="30"/>
      <c r="B407" s="20"/>
      <c r="C407" s="16"/>
      <c r="D407" s="16"/>
      <c r="E407" s="16"/>
      <c r="F407" s="16"/>
      <c r="G407" s="16"/>
      <c r="H407" s="16"/>
      <c r="I407" s="16"/>
      <c r="J407" s="16"/>
      <c r="K407" s="16"/>
      <c r="L407" s="16"/>
      <c r="M407" s="16"/>
      <c r="N407" s="16"/>
      <c r="O407" s="16"/>
      <c r="P407" s="16"/>
      <c r="Q407" s="16"/>
      <c r="R407" s="2"/>
      <c r="S407" s="2"/>
      <c r="T407" s="2"/>
      <c r="U407" s="2"/>
      <c r="V407" s="2"/>
      <c r="W407" s="2"/>
      <c r="X407" s="2"/>
      <c r="Y407" s="2"/>
      <c r="Z407" s="2"/>
      <c r="AA407" s="16"/>
      <c r="AB407" s="16"/>
      <c r="AC407" s="16"/>
      <c r="AD407" s="16"/>
      <c r="AE407" s="16"/>
      <c r="AF407" s="16"/>
      <c r="AG407" s="16"/>
      <c r="AH407" s="16"/>
      <c r="AI407" s="16"/>
      <c r="AJ407" s="16"/>
      <c r="AK407" s="3"/>
      <c r="AL407" s="2"/>
      <c r="AM407" s="2"/>
      <c r="AN407" s="2"/>
      <c r="AO407" s="2"/>
      <c r="AP407" s="2"/>
      <c r="AQ407" s="2"/>
      <c r="AR407" s="2"/>
      <c r="AS407" s="2"/>
      <c r="AT407" s="2"/>
      <c r="AU407" s="2"/>
    </row>
    <row r="408" spans="1:47" x14ac:dyDescent="0.3">
      <c r="A408" s="30"/>
      <c r="B408" s="20"/>
      <c r="C408" s="16"/>
      <c r="D408" s="16"/>
      <c r="E408" s="16"/>
      <c r="F408" s="16"/>
      <c r="G408" s="16"/>
      <c r="H408" s="16"/>
      <c r="I408" s="16"/>
      <c r="J408" s="16"/>
      <c r="K408" s="16"/>
      <c r="L408" s="16"/>
      <c r="M408" s="16"/>
      <c r="N408" s="16"/>
      <c r="O408" s="16"/>
      <c r="P408" s="16"/>
      <c r="Q408" s="16"/>
      <c r="R408" s="2"/>
      <c r="S408" s="2"/>
      <c r="T408" s="2"/>
      <c r="U408" s="2"/>
      <c r="V408" s="2"/>
      <c r="W408" s="2"/>
      <c r="X408" s="2"/>
      <c r="Y408" s="2"/>
      <c r="Z408" s="2"/>
      <c r="AA408" s="16"/>
      <c r="AB408" s="16"/>
      <c r="AC408" s="16"/>
      <c r="AD408" s="16"/>
      <c r="AE408" s="16"/>
      <c r="AF408" s="16"/>
      <c r="AG408" s="16"/>
      <c r="AH408" s="16"/>
      <c r="AI408" s="16"/>
      <c r="AJ408" s="16"/>
      <c r="AK408" s="3"/>
      <c r="AL408" s="2"/>
      <c r="AM408" s="2"/>
      <c r="AN408" s="2"/>
      <c r="AO408" s="2"/>
      <c r="AP408" s="2"/>
      <c r="AQ408" s="2"/>
      <c r="AR408" s="2"/>
      <c r="AS408" s="2"/>
      <c r="AT408" s="2"/>
      <c r="AU408" s="2"/>
    </row>
    <row r="409" spans="1:47" x14ac:dyDescent="0.3">
      <c r="A409" s="30"/>
      <c r="B409" s="20"/>
      <c r="C409" s="16"/>
      <c r="D409" s="16"/>
      <c r="E409" s="16"/>
      <c r="F409" s="16"/>
      <c r="G409" s="16"/>
      <c r="H409" s="16"/>
      <c r="I409" s="16"/>
      <c r="J409" s="16"/>
      <c r="K409" s="16"/>
      <c r="L409" s="16"/>
      <c r="M409" s="16"/>
      <c r="N409" s="16"/>
      <c r="O409" s="16"/>
      <c r="P409" s="16"/>
      <c r="Q409" s="16"/>
      <c r="R409" s="2"/>
      <c r="S409" s="2"/>
      <c r="T409" s="2"/>
      <c r="U409" s="2"/>
      <c r="V409" s="2"/>
      <c r="W409" s="2"/>
      <c r="X409" s="2"/>
      <c r="Y409" s="2"/>
      <c r="Z409" s="2"/>
      <c r="AA409" s="16"/>
      <c r="AB409" s="16"/>
      <c r="AC409" s="16"/>
      <c r="AD409" s="16"/>
      <c r="AE409" s="16"/>
      <c r="AF409" s="16"/>
      <c r="AG409" s="16"/>
      <c r="AH409" s="16"/>
      <c r="AI409" s="16"/>
      <c r="AJ409" s="16"/>
      <c r="AK409" s="3"/>
      <c r="AL409" s="2"/>
      <c r="AM409" s="2"/>
      <c r="AN409" s="2"/>
      <c r="AO409" s="2"/>
      <c r="AP409" s="2"/>
      <c r="AQ409" s="2"/>
      <c r="AR409" s="2"/>
      <c r="AS409" s="2"/>
      <c r="AT409" s="2"/>
      <c r="AU409" s="2"/>
    </row>
    <row r="410" spans="1:47" x14ac:dyDescent="0.3">
      <c r="A410" s="30"/>
      <c r="B410" s="20"/>
      <c r="C410" s="16"/>
      <c r="D410" s="16"/>
      <c r="E410" s="16"/>
      <c r="F410" s="16"/>
      <c r="G410" s="16"/>
      <c r="H410" s="16"/>
      <c r="I410" s="16"/>
      <c r="J410" s="16"/>
      <c r="K410" s="16"/>
      <c r="L410" s="16"/>
      <c r="M410" s="16"/>
      <c r="N410" s="16"/>
      <c r="O410" s="16"/>
      <c r="P410" s="16"/>
      <c r="Q410" s="16"/>
      <c r="R410" s="2"/>
      <c r="S410" s="2"/>
      <c r="T410" s="2"/>
      <c r="U410" s="2"/>
      <c r="V410" s="2"/>
      <c r="W410" s="2"/>
      <c r="X410" s="2"/>
      <c r="Y410" s="2"/>
      <c r="Z410" s="2"/>
      <c r="AA410" s="16"/>
      <c r="AB410" s="16"/>
      <c r="AC410" s="16"/>
      <c r="AD410" s="16"/>
      <c r="AE410" s="16"/>
      <c r="AF410" s="16"/>
      <c r="AG410" s="16"/>
      <c r="AH410" s="16"/>
      <c r="AI410" s="16"/>
      <c r="AJ410" s="16"/>
      <c r="AK410" s="3"/>
      <c r="AL410" s="2"/>
      <c r="AM410" s="2"/>
      <c r="AN410" s="2"/>
      <c r="AO410" s="2"/>
      <c r="AP410" s="2"/>
      <c r="AQ410" s="2"/>
      <c r="AR410" s="2"/>
      <c r="AS410" s="2"/>
      <c r="AT410" s="2"/>
      <c r="AU410" s="2"/>
    </row>
    <row r="411" spans="1:47" x14ac:dyDescent="0.3">
      <c r="A411" s="30"/>
      <c r="B411" s="20"/>
      <c r="C411" s="16"/>
      <c r="D411" s="16"/>
      <c r="E411" s="16"/>
      <c r="F411" s="16"/>
      <c r="G411" s="16"/>
      <c r="H411" s="16"/>
      <c r="I411" s="16"/>
      <c r="J411" s="16"/>
      <c r="K411" s="16"/>
      <c r="L411" s="16"/>
      <c r="M411" s="16"/>
      <c r="N411" s="16"/>
      <c r="O411" s="16"/>
      <c r="P411" s="16"/>
      <c r="Q411" s="16"/>
      <c r="R411" s="2"/>
      <c r="S411" s="2"/>
      <c r="T411" s="2"/>
      <c r="U411" s="2"/>
      <c r="V411" s="2"/>
      <c r="W411" s="2"/>
      <c r="X411" s="2"/>
      <c r="Y411" s="2"/>
      <c r="Z411" s="2"/>
      <c r="AA411" s="16"/>
      <c r="AB411" s="16"/>
      <c r="AC411" s="16"/>
      <c r="AD411" s="16"/>
      <c r="AE411" s="16"/>
      <c r="AF411" s="16"/>
      <c r="AG411" s="16"/>
      <c r="AH411" s="16"/>
      <c r="AI411" s="16"/>
      <c r="AJ411" s="16"/>
      <c r="AK411" s="3"/>
      <c r="AL411" s="2"/>
      <c r="AM411" s="2"/>
      <c r="AN411" s="2"/>
      <c r="AO411" s="2"/>
      <c r="AP411" s="2"/>
      <c r="AQ411" s="2"/>
      <c r="AR411" s="2"/>
      <c r="AS411" s="2"/>
      <c r="AT411" s="2"/>
      <c r="AU411" s="2"/>
    </row>
    <row r="412" spans="1:47" x14ac:dyDescent="0.3">
      <c r="A412" s="30"/>
      <c r="B412" s="20"/>
      <c r="C412" s="16"/>
      <c r="D412" s="16"/>
      <c r="E412" s="16"/>
      <c r="F412" s="16"/>
      <c r="G412" s="16"/>
      <c r="H412" s="16"/>
      <c r="I412" s="16"/>
      <c r="J412" s="16"/>
      <c r="K412" s="16"/>
      <c r="L412" s="16"/>
      <c r="M412" s="16"/>
      <c r="N412" s="16"/>
      <c r="O412" s="16"/>
      <c r="P412" s="16"/>
      <c r="Q412" s="16"/>
      <c r="R412" s="2"/>
      <c r="S412" s="2"/>
      <c r="T412" s="2"/>
      <c r="U412" s="2"/>
      <c r="V412" s="2"/>
      <c r="W412" s="2"/>
      <c r="X412" s="2"/>
      <c r="Y412" s="2"/>
      <c r="Z412" s="2"/>
      <c r="AA412" s="16"/>
      <c r="AB412" s="16"/>
      <c r="AC412" s="16"/>
      <c r="AD412" s="16"/>
      <c r="AE412" s="16"/>
      <c r="AF412" s="16"/>
      <c r="AG412" s="16"/>
      <c r="AH412" s="16"/>
      <c r="AI412" s="16"/>
      <c r="AJ412" s="16"/>
      <c r="AK412" s="3"/>
      <c r="AL412" s="2"/>
      <c r="AM412" s="2"/>
      <c r="AN412" s="2"/>
      <c r="AO412" s="2"/>
      <c r="AP412" s="2"/>
      <c r="AQ412" s="2"/>
      <c r="AR412" s="2"/>
      <c r="AS412" s="2"/>
      <c r="AT412" s="2"/>
      <c r="AU412" s="2"/>
    </row>
    <row r="413" spans="1:47" x14ac:dyDescent="0.3">
      <c r="A413" s="30"/>
      <c r="B413" s="20"/>
      <c r="C413" s="16"/>
      <c r="D413" s="16"/>
      <c r="E413" s="16"/>
      <c r="F413" s="16"/>
      <c r="G413" s="16"/>
      <c r="H413" s="16"/>
      <c r="I413" s="16"/>
      <c r="J413" s="16"/>
      <c r="K413" s="16"/>
      <c r="L413" s="16"/>
      <c r="M413" s="16"/>
      <c r="N413" s="16"/>
      <c r="O413" s="16"/>
      <c r="P413" s="16"/>
      <c r="Q413" s="16"/>
      <c r="R413" s="2"/>
      <c r="S413" s="2"/>
      <c r="T413" s="2"/>
      <c r="U413" s="2"/>
      <c r="V413" s="2"/>
      <c r="W413" s="2"/>
      <c r="X413" s="2"/>
      <c r="Y413" s="2"/>
      <c r="Z413" s="2"/>
      <c r="AA413" s="16"/>
      <c r="AB413" s="16"/>
      <c r="AC413" s="16"/>
      <c r="AD413" s="16"/>
      <c r="AE413" s="16"/>
      <c r="AF413" s="16"/>
      <c r="AG413" s="16"/>
      <c r="AH413" s="16"/>
      <c r="AI413" s="16"/>
      <c r="AJ413" s="16"/>
      <c r="AK413" s="3"/>
      <c r="AL413" s="2"/>
      <c r="AM413" s="2"/>
      <c r="AN413" s="2"/>
      <c r="AO413" s="2"/>
      <c r="AP413" s="2"/>
      <c r="AQ413" s="2"/>
      <c r="AR413" s="2"/>
      <c r="AS413" s="2"/>
      <c r="AT413" s="2"/>
      <c r="AU413" s="2"/>
    </row>
    <row r="414" spans="1:47" x14ac:dyDescent="0.3">
      <c r="A414" s="30"/>
      <c r="B414" s="20"/>
      <c r="C414" s="16"/>
      <c r="D414" s="16"/>
      <c r="E414" s="16"/>
      <c r="F414" s="16"/>
      <c r="G414" s="16"/>
      <c r="H414" s="16"/>
      <c r="I414" s="16"/>
      <c r="J414" s="16"/>
      <c r="K414" s="16"/>
      <c r="L414" s="16"/>
      <c r="M414" s="16"/>
      <c r="N414" s="16"/>
      <c r="O414" s="16"/>
      <c r="P414" s="16"/>
      <c r="Q414" s="16"/>
      <c r="R414" s="2"/>
      <c r="S414" s="2"/>
      <c r="T414" s="2"/>
      <c r="U414" s="2"/>
      <c r="V414" s="2"/>
      <c r="W414" s="2"/>
      <c r="X414" s="2"/>
      <c r="Y414" s="2"/>
      <c r="Z414" s="2"/>
      <c r="AA414" s="16"/>
      <c r="AB414" s="16"/>
      <c r="AC414" s="16"/>
      <c r="AD414" s="16"/>
      <c r="AE414" s="16"/>
      <c r="AF414" s="16"/>
      <c r="AG414" s="16"/>
      <c r="AH414" s="16"/>
      <c r="AI414" s="16"/>
      <c r="AJ414" s="16"/>
      <c r="AK414" s="3"/>
      <c r="AL414" s="2"/>
      <c r="AM414" s="2"/>
      <c r="AN414" s="2"/>
      <c r="AO414" s="2"/>
      <c r="AP414" s="2"/>
      <c r="AQ414" s="2"/>
      <c r="AR414" s="2"/>
      <c r="AS414" s="2"/>
      <c r="AT414" s="2"/>
      <c r="AU414" s="2"/>
    </row>
    <row r="415" spans="1:47" x14ac:dyDescent="0.3">
      <c r="A415" s="30"/>
      <c r="B415" s="20"/>
      <c r="C415" s="16"/>
      <c r="D415" s="16"/>
      <c r="E415" s="16"/>
      <c r="F415" s="16"/>
      <c r="G415" s="16"/>
      <c r="H415" s="16"/>
      <c r="I415" s="16"/>
      <c r="J415" s="16"/>
      <c r="K415" s="16"/>
      <c r="L415" s="16"/>
      <c r="M415" s="16"/>
      <c r="N415" s="16"/>
      <c r="O415" s="16"/>
      <c r="P415" s="16"/>
      <c r="Q415" s="16"/>
      <c r="R415" s="2"/>
      <c r="S415" s="2"/>
      <c r="T415" s="2"/>
      <c r="U415" s="2"/>
      <c r="V415" s="2"/>
      <c r="W415" s="2"/>
      <c r="X415" s="2"/>
      <c r="Y415" s="2"/>
      <c r="Z415" s="2"/>
      <c r="AA415" s="16"/>
      <c r="AB415" s="16"/>
      <c r="AC415" s="16"/>
      <c r="AD415" s="16"/>
      <c r="AE415" s="16"/>
      <c r="AF415" s="16"/>
      <c r="AG415" s="16"/>
      <c r="AH415" s="16"/>
      <c r="AI415" s="16"/>
      <c r="AJ415" s="16"/>
      <c r="AK415" s="3"/>
      <c r="AL415" s="2"/>
      <c r="AM415" s="2"/>
      <c r="AN415" s="2"/>
      <c r="AO415" s="2"/>
      <c r="AP415" s="2"/>
      <c r="AQ415" s="2"/>
      <c r="AR415" s="2"/>
      <c r="AS415" s="2"/>
      <c r="AT415" s="2"/>
      <c r="AU415" s="2"/>
    </row>
    <row r="416" spans="1:47" x14ac:dyDescent="0.3">
      <c r="A416" s="30"/>
      <c r="B416" s="20"/>
      <c r="C416" s="16"/>
      <c r="D416" s="16"/>
      <c r="E416" s="16"/>
      <c r="F416" s="16"/>
      <c r="G416" s="16"/>
      <c r="H416" s="16"/>
      <c r="I416" s="16"/>
      <c r="J416" s="16"/>
      <c r="K416" s="16"/>
      <c r="L416" s="16"/>
      <c r="M416" s="16"/>
      <c r="N416" s="16"/>
      <c r="O416" s="16"/>
      <c r="P416" s="16"/>
      <c r="Q416" s="16"/>
      <c r="R416" s="2"/>
      <c r="S416" s="2"/>
      <c r="T416" s="2"/>
      <c r="U416" s="2"/>
      <c r="V416" s="2"/>
      <c r="W416" s="2"/>
      <c r="X416" s="2"/>
      <c r="Y416" s="2"/>
      <c r="Z416" s="2"/>
      <c r="AA416" s="16"/>
      <c r="AB416" s="16"/>
      <c r="AC416" s="16"/>
      <c r="AD416" s="16"/>
      <c r="AE416" s="16"/>
      <c r="AF416" s="16"/>
      <c r="AG416" s="16"/>
      <c r="AH416" s="16"/>
      <c r="AI416" s="16"/>
      <c r="AJ416" s="16"/>
      <c r="AK416" s="3"/>
      <c r="AL416" s="2"/>
      <c r="AM416" s="2"/>
      <c r="AN416" s="2"/>
      <c r="AO416" s="2"/>
      <c r="AP416" s="2"/>
      <c r="AQ416" s="2"/>
      <c r="AR416" s="2"/>
      <c r="AS416" s="2"/>
      <c r="AT416" s="2"/>
      <c r="AU416" s="2"/>
    </row>
    <row r="417" spans="1:47" x14ac:dyDescent="0.3">
      <c r="A417" s="30"/>
      <c r="B417" s="20"/>
      <c r="C417" s="16"/>
      <c r="D417" s="16"/>
      <c r="E417" s="16"/>
      <c r="F417" s="16"/>
      <c r="G417" s="16"/>
      <c r="H417" s="16"/>
      <c r="I417" s="16"/>
      <c r="J417" s="16"/>
      <c r="K417" s="16"/>
      <c r="L417" s="16"/>
      <c r="M417" s="16"/>
      <c r="N417" s="16"/>
      <c r="O417" s="16"/>
      <c r="P417" s="16"/>
      <c r="Q417" s="16"/>
      <c r="R417" s="2"/>
      <c r="S417" s="2"/>
      <c r="T417" s="2"/>
      <c r="U417" s="2"/>
      <c r="V417" s="2"/>
      <c r="W417" s="2"/>
      <c r="X417" s="2"/>
      <c r="Y417" s="2"/>
      <c r="Z417" s="2"/>
      <c r="AA417" s="16"/>
      <c r="AB417" s="16"/>
      <c r="AC417" s="16"/>
      <c r="AD417" s="16"/>
      <c r="AE417" s="16"/>
      <c r="AF417" s="16"/>
      <c r="AG417" s="16"/>
      <c r="AH417" s="16"/>
      <c r="AI417" s="16"/>
      <c r="AJ417" s="16"/>
      <c r="AK417" s="3"/>
      <c r="AL417" s="2"/>
      <c r="AM417" s="2"/>
      <c r="AN417" s="2"/>
      <c r="AO417" s="2"/>
      <c r="AP417" s="2"/>
      <c r="AQ417" s="2"/>
      <c r="AR417" s="2"/>
      <c r="AS417" s="2"/>
      <c r="AT417" s="2"/>
      <c r="AU417" s="2"/>
    </row>
    <row r="418" spans="1:47" x14ac:dyDescent="0.3">
      <c r="A418" s="30"/>
      <c r="B418" s="20"/>
      <c r="C418" s="16"/>
      <c r="D418" s="16"/>
      <c r="E418" s="16"/>
      <c r="F418" s="16"/>
      <c r="G418" s="16"/>
      <c r="H418" s="16"/>
      <c r="I418" s="16"/>
      <c r="J418" s="16"/>
      <c r="K418" s="16"/>
      <c r="L418" s="16"/>
      <c r="M418" s="16"/>
      <c r="N418" s="16"/>
      <c r="O418" s="16"/>
      <c r="P418" s="16"/>
      <c r="Q418" s="16"/>
      <c r="R418" s="2"/>
      <c r="S418" s="2"/>
      <c r="T418" s="2"/>
      <c r="U418" s="2"/>
      <c r="V418" s="2"/>
      <c r="W418" s="2"/>
      <c r="X418" s="2"/>
      <c r="Y418" s="2"/>
      <c r="Z418" s="2"/>
      <c r="AA418" s="16"/>
      <c r="AB418" s="16"/>
      <c r="AC418" s="16"/>
      <c r="AD418" s="16"/>
      <c r="AE418" s="16"/>
      <c r="AF418" s="16"/>
      <c r="AG418" s="16"/>
      <c r="AH418" s="16"/>
      <c r="AI418" s="16"/>
      <c r="AJ418" s="16"/>
      <c r="AK418" s="3"/>
      <c r="AL418" s="2"/>
      <c r="AM418" s="2"/>
      <c r="AN418" s="2"/>
      <c r="AO418" s="2"/>
      <c r="AP418" s="2"/>
      <c r="AQ418" s="2"/>
      <c r="AR418" s="2"/>
      <c r="AS418" s="2"/>
      <c r="AT418" s="2"/>
      <c r="AU418" s="2"/>
    </row>
    <row r="419" spans="1:47" x14ac:dyDescent="0.3">
      <c r="A419" s="30"/>
      <c r="B419" s="20"/>
      <c r="C419" s="16"/>
      <c r="D419" s="16"/>
      <c r="E419" s="16"/>
      <c r="F419" s="16"/>
      <c r="G419" s="16"/>
      <c r="H419" s="16"/>
      <c r="I419" s="16"/>
      <c r="J419" s="16"/>
      <c r="K419" s="16"/>
      <c r="L419" s="16"/>
      <c r="M419" s="16"/>
      <c r="N419" s="16"/>
      <c r="O419" s="16"/>
      <c r="P419" s="16"/>
      <c r="Q419" s="16"/>
      <c r="R419" s="2"/>
      <c r="S419" s="2"/>
      <c r="T419" s="2"/>
      <c r="U419" s="2"/>
      <c r="V419" s="2"/>
      <c r="W419" s="2"/>
      <c r="X419" s="2"/>
      <c r="Y419" s="2"/>
      <c r="Z419" s="2"/>
      <c r="AA419" s="16"/>
      <c r="AB419" s="16"/>
      <c r="AC419" s="16"/>
      <c r="AD419" s="16"/>
      <c r="AE419" s="16"/>
      <c r="AF419" s="16"/>
      <c r="AG419" s="16"/>
      <c r="AH419" s="16"/>
      <c r="AI419" s="16"/>
      <c r="AJ419" s="16"/>
      <c r="AK419" s="3"/>
      <c r="AL419" s="2"/>
      <c r="AM419" s="2"/>
      <c r="AN419" s="2"/>
      <c r="AO419" s="2"/>
      <c r="AP419" s="2"/>
      <c r="AQ419" s="2"/>
      <c r="AR419" s="2"/>
      <c r="AS419" s="2"/>
      <c r="AT419" s="2"/>
      <c r="AU419" s="2"/>
    </row>
    <row r="420" spans="1:47" x14ac:dyDescent="0.3">
      <c r="A420" s="30"/>
      <c r="B420" s="20"/>
      <c r="C420" s="16"/>
      <c r="D420" s="16"/>
      <c r="E420" s="16"/>
      <c r="F420" s="16"/>
      <c r="G420" s="16"/>
      <c r="H420" s="16"/>
      <c r="I420" s="16"/>
      <c r="J420" s="16"/>
      <c r="K420" s="16"/>
      <c r="L420" s="16"/>
      <c r="M420" s="16"/>
      <c r="N420" s="16"/>
      <c r="O420" s="16"/>
      <c r="P420" s="16"/>
      <c r="Q420" s="16"/>
      <c r="R420" s="2"/>
      <c r="S420" s="2"/>
      <c r="T420" s="2"/>
      <c r="U420" s="2"/>
      <c r="V420" s="2"/>
      <c r="W420" s="2"/>
      <c r="X420" s="2"/>
      <c r="Y420" s="2"/>
      <c r="Z420" s="2"/>
      <c r="AA420" s="16"/>
      <c r="AB420" s="16"/>
      <c r="AC420" s="16"/>
      <c r="AD420" s="16"/>
      <c r="AE420" s="16"/>
      <c r="AF420" s="16"/>
      <c r="AG420" s="16"/>
      <c r="AH420" s="16"/>
      <c r="AI420" s="16"/>
      <c r="AJ420" s="16"/>
      <c r="AK420" s="3"/>
      <c r="AL420" s="2"/>
      <c r="AM420" s="2"/>
      <c r="AN420" s="2"/>
      <c r="AO420" s="2"/>
      <c r="AP420" s="2"/>
      <c r="AQ420" s="2"/>
      <c r="AR420" s="2"/>
      <c r="AS420" s="2"/>
      <c r="AT420" s="2"/>
      <c r="AU420" s="2"/>
    </row>
    <row r="421" spans="1:47" x14ac:dyDescent="0.3">
      <c r="A421" s="30"/>
      <c r="B421" s="20"/>
      <c r="C421" s="16"/>
      <c r="D421" s="16"/>
      <c r="E421" s="16"/>
      <c r="F421" s="16"/>
      <c r="G421" s="16"/>
      <c r="H421" s="16"/>
      <c r="I421" s="16"/>
      <c r="J421" s="16"/>
      <c r="K421" s="16"/>
      <c r="L421" s="16"/>
      <c r="M421" s="16"/>
      <c r="N421" s="16"/>
      <c r="O421" s="16"/>
      <c r="P421" s="16"/>
      <c r="Q421" s="16"/>
      <c r="R421" s="2"/>
      <c r="S421" s="2"/>
      <c r="T421" s="2"/>
      <c r="U421" s="2"/>
      <c r="V421" s="2"/>
      <c r="W421" s="2"/>
      <c r="X421" s="2"/>
      <c r="Y421" s="2"/>
      <c r="Z421" s="2"/>
      <c r="AA421" s="16"/>
      <c r="AB421" s="16"/>
      <c r="AC421" s="16"/>
      <c r="AD421" s="16"/>
      <c r="AE421" s="16"/>
      <c r="AF421" s="16"/>
      <c r="AG421" s="16"/>
      <c r="AH421" s="16"/>
      <c r="AI421" s="16"/>
      <c r="AJ421" s="16"/>
      <c r="AK421" s="3"/>
      <c r="AL421" s="2"/>
      <c r="AM421" s="2"/>
      <c r="AN421" s="2"/>
      <c r="AO421" s="2"/>
      <c r="AP421" s="2"/>
      <c r="AQ421" s="2"/>
      <c r="AR421" s="2"/>
      <c r="AS421" s="2"/>
      <c r="AT421" s="2"/>
      <c r="AU421" s="2"/>
    </row>
    <row r="422" spans="1:47" x14ac:dyDescent="0.3">
      <c r="A422" s="30"/>
      <c r="B422" s="20"/>
      <c r="C422" s="16"/>
      <c r="D422" s="16"/>
      <c r="E422" s="16"/>
      <c r="F422" s="16"/>
      <c r="G422" s="16"/>
      <c r="H422" s="16"/>
      <c r="I422" s="16"/>
      <c r="J422" s="16"/>
      <c r="K422" s="16"/>
      <c r="L422" s="16"/>
      <c r="M422" s="16"/>
      <c r="N422" s="16"/>
      <c r="O422" s="16"/>
      <c r="P422" s="16"/>
      <c r="Q422" s="16"/>
      <c r="R422" s="2"/>
      <c r="S422" s="2"/>
      <c r="T422" s="2"/>
      <c r="U422" s="2"/>
      <c r="V422" s="2"/>
      <c r="W422" s="2"/>
      <c r="X422" s="2"/>
      <c r="Y422" s="2"/>
      <c r="Z422" s="2"/>
      <c r="AA422" s="16"/>
      <c r="AB422" s="16"/>
      <c r="AC422" s="16"/>
      <c r="AD422" s="16"/>
      <c r="AE422" s="16"/>
      <c r="AF422" s="16"/>
      <c r="AG422" s="16"/>
      <c r="AH422" s="16"/>
      <c r="AI422" s="16"/>
      <c r="AJ422" s="16"/>
      <c r="AK422" s="3"/>
      <c r="AL422" s="2"/>
      <c r="AM422" s="2"/>
      <c r="AN422" s="2"/>
      <c r="AO422" s="2"/>
      <c r="AP422" s="2"/>
      <c r="AQ422" s="2"/>
      <c r="AR422" s="2"/>
      <c r="AS422" s="2"/>
      <c r="AT422" s="2"/>
      <c r="AU422" s="2"/>
    </row>
    <row r="423" spans="1:47" x14ac:dyDescent="0.3">
      <c r="A423" s="30"/>
      <c r="B423" s="20"/>
      <c r="C423" s="16"/>
      <c r="D423" s="16"/>
      <c r="E423" s="16"/>
      <c r="F423" s="16"/>
      <c r="G423" s="16"/>
      <c r="H423" s="16"/>
      <c r="I423" s="16"/>
      <c r="J423" s="16"/>
      <c r="K423" s="16"/>
      <c r="L423" s="16"/>
      <c r="M423" s="16"/>
      <c r="N423" s="16"/>
      <c r="O423" s="16"/>
      <c r="P423" s="16"/>
      <c r="Q423" s="16"/>
      <c r="R423" s="2"/>
      <c r="S423" s="2"/>
      <c r="T423" s="2"/>
      <c r="U423" s="2"/>
      <c r="V423" s="2"/>
      <c r="W423" s="2"/>
      <c r="X423" s="2"/>
      <c r="Y423" s="2"/>
      <c r="Z423" s="2"/>
      <c r="AA423" s="16"/>
      <c r="AB423" s="16"/>
      <c r="AC423" s="16"/>
      <c r="AD423" s="16"/>
      <c r="AE423" s="16"/>
      <c r="AF423" s="16"/>
      <c r="AG423" s="16"/>
      <c r="AH423" s="16"/>
      <c r="AI423" s="16"/>
      <c r="AJ423" s="16"/>
      <c r="AK423" s="3"/>
      <c r="AL423" s="2"/>
      <c r="AM423" s="2"/>
      <c r="AN423" s="2"/>
      <c r="AO423" s="2"/>
      <c r="AP423" s="2"/>
      <c r="AQ423" s="2"/>
      <c r="AR423" s="2"/>
      <c r="AS423" s="2"/>
      <c r="AT423" s="2"/>
      <c r="AU423" s="2"/>
    </row>
    <row r="424" spans="1:47" x14ac:dyDescent="0.3">
      <c r="A424" s="30"/>
      <c r="B424" s="20"/>
      <c r="C424" s="16"/>
      <c r="D424" s="16"/>
      <c r="E424" s="16"/>
      <c r="F424" s="16"/>
      <c r="G424" s="16"/>
      <c r="H424" s="16"/>
      <c r="I424" s="16"/>
      <c r="J424" s="16"/>
      <c r="K424" s="16"/>
      <c r="L424" s="16"/>
      <c r="M424" s="16"/>
      <c r="N424" s="16"/>
      <c r="O424" s="16"/>
      <c r="P424" s="16"/>
      <c r="Q424" s="16"/>
      <c r="R424" s="2"/>
      <c r="S424" s="2"/>
      <c r="T424" s="2"/>
      <c r="U424" s="2"/>
      <c r="V424" s="2"/>
      <c r="W424" s="2"/>
      <c r="X424" s="2"/>
      <c r="Y424" s="2"/>
      <c r="Z424" s="2"/>
      <c r="AA424" s="16"/>
      <c r="AB424" s="16"/>
      <c r="AC424" s="16"/>
      <c r="AD424" s="16"/>
      <c r="AE424" s="16"/>
      <c r="AF424" s="16"/>
      <c r="AG424" s="16"/>
      <c r="AH424" s="16"/>
      <c r="AI424" s="16"/>
      <c r="AJ424" s="16"/>
      <c r="AK424" s="3"/>
      <c r="AL424" s="2"/>
      <c r="AM424" s="2"/>
      <c r="AN424" s="2"/>
      <c r="AO424" s="2"/>
      <c r="AP424" s="2"/>
      <c r="AQ424" s="2"/>
      <c r="AR424" s="2"/>
      <c r="AS424" s="2"/>
      <c r="AT424" s="2"/>
      <c r="AU424" s="2"/>
    </row>
    <row r="425" spans="1:47" x14ac:dyDescent="0.3">
      <c r="A425" s="30"/>
      <c r="B425" s="20"/>
      <c r="C425" s="16"/>
      <c r="D425" s="16"/>
      <c r="E425" s="16"/>
      <c r="F425" s="16"/>
      <c r="G425" s="16"/>
      <c r="H425" s="16"/>
      <c r="I425" s="16"/>
      <c r="J425" s="16"/>
      <c r="K425" s="16"/>
      <c r="L425" s="16"/>
      <c r="M425" s="16"/>
      <c r="N425" s="16"/>
      <c r="O425" s="16"/>
      <c r="P425" s="16"/>
      <c r="Q425" s="16"/>
      <c r="R425" s="2"/>
      <c r="S425" s="2"/>
      <c r="T425" s="2"/>
      <c r="U425" s="2"/>
      <c r="V425" s="2"/>
      <c r="W425" s="2"/>
      <c r="X425" s="2"/>
      <c r="Y425" s="2"/>
      <c r="Z425" s="2"/>
      <c r="AA425" s="16"/>
      <c r="AB425" s="16"/>
      <c r="AC425" s="16"/>
      <c r="AD425" s="16"/>
      <c r="AE425" s="16"/>
      <c r="AF425" s="16"/>
      <c r="AG425" s="16"/>
      <c r="AH425" s="16"/>
      <c r="AI425" s="16"/>
      <c r="AJ425" s="16"/>
      <c r="AK425" s="3"/>
      <c r="AL425" s="2"/>
      <c r="AM425" s="2"/>
      <c r="AN425" s="2"/>
      <c r="AO425" s="2"/>
      <c r="AP425" s="2"/>
      <c r="AQ425" s="2"/>
      <c r="AR425" s="2"/>
      <c r="AS425" s="2"/>
      <c r="AT425" s="2"/>
      <c r="AU425" s="2"/>
    </row>
    <row r="426" spans="1:47" x14ac:dyDescent="0.3">
      <c r="A426" s="30"/>
      <c r="B426" s="20"/>
      <c r="C426" s="16"/>
      <c r="D426" s="16"/>
      <c r="E426" s="16"/>
      <c r="F426" s="16"/>
      <c r="G426" s="16"/>
      <c r="H426" s="16"/>
      <c r="I426" s="16"/>
      <c r="J426" s="16"/>
      <c r="K426" s="16"/>
      <c r="L426" s="16"/>
      <c r="M426" s="16"/>
      <c r="N426" s="16"/>
      <c r="O426" s="16"/>
      <c r="P426" s="16"/>
      <c r="Q426" s="16"/>
      <c r="R426" s="2"/>
      <c r="S426" s="2"/>
      <c r="T426" s="2"/>
      <c r="U426" s="2"/>
      <c r="V426" s="2"/>
      <c r="W426" s="2"/>
      <c r="X426" s="2"/>
      <c r="Y426" s="2"/>
      <c r="Z426" s="2"/>
      <c r="AA426" s="16"/>
      <c r="AB426" s="16"/>
      <c r="AC426" s="16"/>
      <c r="AD426" s="16"/>
      <c r="AE426" s="16"/>
      <c r="AF426" s="16"/>
      <c r="AG426" s="16"/>
      <c r="AH426" s="16"/>
      <c r="AI426" s="16"/>
      <c r="AJ426" s="16"/>
      <c r="AK426" s="3"/>
      <c r="AL426" s="2"/>
      <c r="AM426" s="2"/>
      <c r="AN426" s="2"/>
      <c r="AO426" s="2"/>
      <c r="AP426" s="2"/>
      <c r="AQ426" s="2"/>
      <c r="AR426" s="2"/>
      <c r="AS426" s="2"/>
      <c r="AT426" s="2"/>
      <c r="AU426" s="2"/>
    </row>
    <row r="427" spans="1:47" x14ac:dyDescent="0.3">
      <c r="A427" s="30"/>
      <c r="B427" s="20"/>
      <c r="C427" s="16"/>
      <c r="D427" s="16"/>
      <c r="E427" s="16"/>
      <c r="F427" s="16"/>
      <c r="G427" s="16"/>
      <c r="H427" s="16"/>
      <c r="I427" s="16"/>
      <c r="J427" s="16"/>
      <c r="K427" s="16"/>
      <c r="L427" s="16"/>
      <c r="M427" s="16"/>
      <c r="N427" s="16"/>
      <c r="O427" s="16"/>
      <c r="P427" s="16"/>
      <c r="Q427" s="16"/>
      <c r="R427" s="2"/>
      <c r="S427" s="2"/>
      <c r="T427" s="2"/>
      <c r="U427" s="2"/>
      <c r="V427" s="2"/>
      <c r="W427" s="2"/>
      <c r="X427" s="2"/>
      <c r="Y427" s="2"/>
      <c r="Z427" s="2"/>
      <c r="AA427" s="16"/>
      <c r="AB427" s="16"/>
      <c r="AC427" s="16"/>
      <c r="AD427" s="16"/>
      <c r="AE427" s="16"/>
      <c r="AF427" s="16"/>
      <c r="AG427" s="16"/>
      <c r="AH427" s="16"/>
      <c r="AI427" s="16"/>
      <c r="AJ427" s="16"/>
      <c r="AK427" s="3"/>
      <c r="AL427" s="2"/>
      <c r="AM427" s="2"/>
      <c r="AN427" s="2"/>
      <c r="AO427" s="2"/>
      <c r="AP427" s="2"/>
      <c r="AQ427" s="2"/>
      <c r="AR427" s="2"/>
      <c r="AS427" s="2"/>
      <c r="AT427" s="2"/>
      <c r="AU427" s="2"/>
    </row>
    <row r="428" spans="1:47" x14ac:dyDescent="0.3">
      <c r="A428" s="30"/>
      <c r="B428" s="20"/>
      <c r="C428" s="16"/>
      <c r="D428" s="16"/>
      <c r="E428" s="16"/>
      <c r="F428" s="16"/>
      <c r="G428" s="16"/>
      <c r="H428" s="16"/>
      <c r="I428" s="16"/>
      <c r="J428" s="16"/>
      <c r="K428" s="16"/>
      <c r="L428" s="16"/>
      <c r="M428" s="16"/>
      <c r="N428" s="16"/>
      <c r="O428" s="16"/>
      <c r="P428" s="16"/>
      <c r="Q428" s="16"/>
      <c r="R428" s="2"/>
      <c r="S428" s="2"/>
      <c r="T428" s="2"/>
      <c r="U428" s="2"/>
      <c r="V428" s="2"/>
      <c r="W428" s="2"/>
      <c r="X428" s="2"/>
      <c r="Y428" s="2"/>
      <c r="Z428" s="2"/>
      <c r="AA428" s="16"/>
      <c r="AB428" s="16"/>
      <c r="AC428" s="16"/>
      <c r="AD428" s="16"/>
      <c r="AE428" s="16"/>
      <c r="AF428" s="16"/>
      <c r="AG428" s="16"/>
      <c r="AH428" s="16"/>
      <c r="AI428" s="16"/>
      <c r="AJ428" s="16"/>
      <c r="AK428" s="3"/>
      <c r="AL428" s="2"/>
      <c r="AM428" s="2"/>
      <c r="AN428" s="2"/>
      <c r="AO428" s="2"/>
      <c r="AP428" s="2"/>
      <c r="AQ428" s="2"/>
      <c r="AR428" s="2"/>
      <c r="AS428" s="2"/>
      <c r="AT428" s="2"/>
      <c r="AU428" s="2"/>
    </row>
    <row r="429" spans="1:47" x14ac:dyDescent="0.3">
      <c r="A429" s="30"/>
      <c r="B429" s="20"/>
      <c r="C429" s="16"/>
      <c r="D429" s="16"/>
      <c r="E429" s="16"/>
      <c r="F429" s="16"/>
      <c r="G429" s="16"/>
      <c r="H429" s="16"/>
      <c r="I429" s="16"/>
      <c r="J429" s="16"/>
      <c r="K429" s="16"/>
      <c r="L429" s="16"/>
      <c r="M429" s="16"/>
      <c r="N429" s="16"/>
      <c r="O429" s="16"/>
      <c r="P429" s="16"/>
      <c r="Q429" s="16"/>
      <c r="R429" s="2"/>
      <c r="S429" s="2"/>
      <c r="T429" s="2"/>
      <c r="U429" s="2"/>
      <c r="V429" s="2"/>
      <c r="W429" s="2"/>
      <c r="X429" s="2"/>
      <c r="Y429" s="2"/>
      <c r="Z429" s="2"/>
      <c r="AA429" s="16"/>
      <c r="AB429" s="16"/>
      <c r="AC429" s="16"/>
      <c r="AD429" s="16"/>
      <c r="AE429" s="16"/>
      <c r="AF429" s="16"/>
      <c r="AG429" s="16"/>
      <c r="AH429" s="16"/>
      <c r="AI429" s="16"/>
      <c r="AJ429" s="16"/>
      <c r="AK429" s="3"/>
      <c r="AL429" s="2"/>
      <c r="AM429" s="2"/>
      <c r="AN429" s="2"/>
      <c r="AO429" s="2"/>
      <c r="AP429" s="2"/>
      <c r="AQ429" s="2"/>
      <c r="AR429" s="2"/>
      <c r="AS429" s="2"/>
      <c r="AT429" s="2"/>
      <c r="AU429" s="2"/>
    </row>
    <row r="430" spans="1:47" x14ac:dyDescent="0.3">
      <c r="A430" s="30"/>
      <c r="B430" s="20"/>
      <c r="C430" s="16"/>
      <c r="D430" s="16"/>
      <c r="E430" s="16"/>
      <c r="F430" s="16"/>
      <c r="G430" s="16"/>
      <c r="H430" s="16"/>
      <c r="I430" s="16"/>
      <c r="J430" s="16"/>
      <c r="K430" s="16"/>
      <c r="L430" s="16"/>
      <c r="M430" s="16"/>
      <c r="N430" s="16"/>
      <c r="O430" s="16"/>
      <c r="P430" s="16"/>
      <c r="Q430" s="16"/>
      <c r="R430" s="2"/>
      <c r="S430" s="2"/>
      <c r="T430" s="2"/>
      <c r="U430" s="2"/>
      <c r="V430" s="2"/>
      <c r="W430" s="2"/>
      <c r="X430" s="2"/>
      <c r="Y430" s="2"/>
      <c r="Z430" s="2"/>
      <c r="AA430" s="16"/>
      <c r="AB430" s="16"/>
      <c r="AC430" s="16"/>
      <c r="AD430" s="16"/>
      <c r="AE430" s="16"/>
      <c r="AF430" s="16"/>
      <c r="AG430" s="16"/>
      <c r="AH430" s="16"/>
      <c r="AI430" s="16"/>
      <c r="AJ430" s="16"/>
      <c r="AK430" s="3"/>
      <c r="AL430" s="2"/>
      <c r="AM430" s="2"/>
      <c r="AN430" s="2"/>
      <c r="AO430" s="2"/>
      <c r="AP430" s="2"/>
      <c r="AQ430" s="2"/>
      <c r="AR430" s="2"/>
      <c r="AS430" s="2"/>
      <c r="AT430" s="2"/>
      <c r="AU430" s="2"/>
    </row>
    <row r="431" spans="1:47" x14ac:dyDescent="0.3">
      <c r="A431" s="30"/>
      <c r="B431" s="20"/>
      <c r="C431" s="16"/>
      <c r="D431" s="16"/>
      <c r="E431" s="16"/>
      <c r="F431" s="16"/>
      <c r="G431" s="16"/>
      <c r="H431" s="16"/>
      <c r="I431" s="16"/>
      <c r="J431" s="16"/>
      <c r="K431" s="16"/>
      <c r="L431" s="16"/>
      <c r="M431" s="16"/>
      <c r="N431" s="16"/>
      <c r="O431" s="16"/>
      <c r="P431" s="16"/>
      <c r="Q431" s="16"/>
      <c r="R431" s="2"/>
      <c r="S431" s="2"/>
      <c r="T431" s="2"/>
      <c r="U431" s="2"/>
      <c r="V431" s="2"/>
      <c r="W431" s="2"/>
      <c r="X431" s="2"/>
      <c r="Y431" s="2"/>
      <c r="Z431" s="2"/>
      <c r="AA431" s="16"/>
      <c r="AB431" s="16"/>
      <c r="AC431" s="16"/>
      <c r="AD431" s="16"/>
      <c r="AE431" s="16"/>
      <c r="AF431" s="16"/>
      <c r="AG431" s="16"/>
      <c r="AH431" s="16"/>
      <c r="AI431" s="16"/>
      <c r="AJ431" s="16"/>
      <c r="AK431" s="3"/>
      <c r="AL431" s="2"/>
      <c r="AM431" s="2"/>
      <c r="AN431" s="2"/>
      <c r="AO431" s="2"/>
      <c r="AP431" s="2"/>
      <c r="AQ431" s="2"/>
      <c r="AR431" s="2"/>
      <c r="AS431" s="2"/>
      <c r="AT431" s="2"/>
      <c r="AU431" s="2"/>
    </row>
    <row r="432" spans="1:47" x14ac:dyDescent="0.3">
      <c r="A432" s="30"/>
      <c r="B432" s="20"/>
      <c r="C432" s="16"/>
      <c r="D432" s="16"/>
      <c r="E432" s="16"/>
      <c r="F432" s="16"/>
      <c r="G432" s="16"/>
      <c r="H432" s="16"/>
      <c r="I432" s="16"/>
      <c r="J432" s="16"/>
      <c r="K432" s="16"/>
      <c r="L432" s="16"/>
      <c r="M432" s="16"/>
      <c r="N432" s="16"/>
      <c r="O432" s="16"/>
      <c r="P432" s="16"/>
      <c r="Q432" s="16"/>
      <c r="R432" s="2"/>
      <c r="S432" s="2"/>
      <c r="T432" s="2"/>
      <c r="U432" s="2"/>
      <c r="V432" s="2"/>
      <c r="W432" s="2"/>
      <c r="X432" s="2"/>
      <c r="Y432" s="2"/>
      <c r="Z432" s="2"/>
      <c r="AA432" s="16"/>
      <c r="AB432" s="16"/>
      <c r="AC432" s="16"/>
      <c r="AD432" s="16"/>
      <c r="AE432" s="16"/>
      <c r="AF432" s="16"/>
      <c r="AG432" s="16"/>
      <c r="AH432" s="16"/>
      <c r="AI432" s="16"/>
      <c r="AJ432" s="16"/>
      <c r="AK432" s="3"/>
      <c r="AL432" s="2"/>
      <c r="AM432" s="2"/>
      <c r="AN432" s="2"/>
      <c r="AO432" s="2"/>
      <c r="AP432" s="2"/>
      <c r="AQ432" s="2"/>
      <c r="AR432" s="2"/>
      <c r="AS432" s="2"/>
      <c r="AT432" s="2"/>
      <c r="AU432" s="2"/>
    </row>
    <row r="433" spans="1:47" x14ac:dyDescent="0.3">
      <c r="A433" s="30"/>
      <c r="B433" s="20"/>
      <c r="C433" s="16"/>
      <c r="D433" s="16"/>
      <c r="E433" s="16"/>
      <c r="F433" s="16"/>
      <c r="G433" s="16"/>
      <c r="H433" s="16"/>
      <c r="I433" s="16"/>
      <c r="J433" s="16"/>
      <c r="K433" s="16"/>
      <c r="L433" s="16"/>
      <c r="M433" s="16"/>
      <c r="N433" s="16"/>
      <c r="O433" s="16"/>
      <c r="P433" s="16"/>
      <c r="Q433" s="16"/>
      <c r="R433" s="2"/>
      <c r="S433" s="2"/>
      <c r="T433" s="2"/>
      <c r="U433" s="2"/>
      <c r="V433" s="2"/>
      <c r="W433" s="2"/>
      <c r="X433" s="2"/>
      <c r="Y433" s="2"/>
      <c r="Z433" s="2"/>
      <c r="AA433" s="16"/>
      <c r="AB433" s="16"/>
      <c r="AC433" s="16"/>
      <c r="AD433" s="16"/>
      <c r="AE433" s="16"/>
      <c r="AF433" s="16"/>
      <c r="AG433" s="16"/>
      <c r="AH433" s="16"/>
      <c r="AI433" s="16"/>
      <c r="AJ433" s="16"/>
      <c r="AK433" s="3"/>
      <c r="AL433" s="2"/>
      <c r="AM433" s="2"/>
      <c r="AN433" s="2"/>
      <c r="AO433" s="2"/>
      <c r="AP433" s="2"/>
      <c r="AQ433" s="2"/>
      <c r="AR433" s="2"/>
      <c r="AS433" s="2"/>
      <c r="AT433" s="2"/>
      <c r="AU433" s="2"/>
    </row>
    <row r="434" spans="1:47" x14ac:dyDescent="0.3">
      <c r="A434" s="30"/>
      <c r="B434" s="20"/>
      <c r="C434" s="16"/>
      <c r="D434" s="16"/>
      <c r="E434" s="16"/>
      <c r="F434" s="16"/>
      <c r="G434" s="16"/>
      <c r="H434" s="16"/>
      <c r="I434" s="16"/>
      <c r="J434" s="16"/>
      <c r="K434" s="16"/>
      <c r="L434" s="16"/>
      <c r="M434" s="16"/>
      <c r="N434" s="16"/>
      <c r="O434" s="16"/>
      <c r="P434" s="16"/>
      <c r="Q434" s="16"/>
      <c r="R434" s="2"/>
      <c r="S434" s="2"/>
      <c r="T434" s="2"/>
      <c r="U434" s="2"/>
      <c r="V434" s="2"/>
      <c r="W434" s="2"/>
      <c r="X434" s="2"/>
      <c r="Y434" s="2"/>
      <c r="Z434" s="2"/>
      <c r="AA434" s="16"/>
      <c r="AB434" s="16"/>
      <c r="AC434" s="16"/>
      <c r="AD434" s="16"/>
      <c r="AE434" s="16"/>
      <c r="AF434" s="16"/>
      <c r="AG434" s="16"/>
      <c r="AH434" s="16"/>
      <c r="AI434" s="16"/>
      <c r="AJ434" s="16"/>
      <c r="AK434" s="3"/>
      <c r="AL434" s="2"/>
      <c r="AM434" s="2"/>
      <c r="AN434" s="2"/>
      <c r="AO434" s="2"/>
      <c r="AP434" s="2"/>
      <c r="AQ434" s="2"/>
      <c r="AR434" s="2"/>
      <c r="AS434" s="2"/>
      <c r="AT434" s="2"/>
      <c r="AU434" s="2"/>
    </row>
    <row r="435" spans="1:47" x14ac:dyDescent="0.3">
      <c r="A435" s="30"/>
      <c r="B435" s="20"/>
      <c r="C435" s="16"/>
      <c r="D435" s="16"/>
      <c r="E435" s="16"/>
      <c r="F435" s="16"/>
      <c r="G435" s="16"/>
      <c r="H435" s="16"/>
      <c r="I435" s="16"/>
      <c r="J435" s="16"/>
      <c r="K435" s="16"/>
      <c r="L435" s="16"/>
      <c r="M435" s="16"/>
      <c r="N435" s="16"/>
      <c r="O435" s="16"/>
      <c r="P435" s="16"/>
      <c r="Q435" s="16"/>
      <c r="R435" s="2"/>
      <c r="S435" s="2"/>
      <c r="T435" s="2"/>
      <c r="U435" s="2"/>
      <c r="V435" s="2"/>
      <c r="W435" s="2"/>
      <c r="X435" s="2"/>
      <c r="Y435" s="2"/>
      <c r="Z435" s="2"/>
      <c r="AA435" s="16"/>
      <c r="AB435" s="16"/>
      <c r="AC435" s="16"/>
      <c r="AD435" s="16"/>
      <c r="AE435" s="16"/>
      <c r="AF435" s="16"/>
      <c r="AG435" s="16"/>
      <c r="AH435" s="16"/>
      <c r="AI435" s="16"/>
      <c r="AJ435" s="16"/>
      <c r="AK435" s="3"/>
      <c r="AL435" s="2"/>
      <c r="AM435" s="2"/>
      <c r="AN435" s="2"/>
      <c r="AO435" s="2"/>
      <c r="AP435" s="2"/>
      <c r="AQ435" s="2"/>
      <c r="AR435" s="2"/>
      <c r="AS435" s="2"/>
      <c r="AT435" s="2"/>
      <c r="AU435" s="2"/>
    </row>
    <row r="436" spans="1:47" x14ac:dyDescent="0.3">
      <c r="A436" s="30"/>
      <c r="B436" s="20"/>
      <c r="C436" s="16"/>
      <c r="D436" s="16"/>
      <c r="E436" s="16"/>
      <c r="F436" s="16"/>
      <c r="G436" s="16"/>
      <c r="H436" s="16"/>
      <c r="I436" s="16"/>
      <c r="J436" s="16"/>
      <c r="K436" s="16"/>
      <c r="L436" s="16"/>
      <c r="M436" s="16"/>
      <c r="N436" s="16"/>
      <c r="O436" s="16"/>
      <c r="P436" s="16"/>
      <c r="Q436" s="16"/>
      <c r="R436" s="2"/>
      <c r="S436" s="2"/>
      <c r="T436" s="2"/>
      <c r="U436" s="2"/>
      <c r="V436" s="2"/>
      <c r="W436" s="2"/>
      <c r="X436" s="2"/>
      <c r="Y436" s="2"/>
      <c r="Z436" s="2"/>
      <c r="AA436" s="16"/>
      <c r="AB436" s="16"/>
      <c r="AC436" s="16"/>
      <c r="AD436" s="16"/>
      <c r="AE436" s="16"/>
      <c r="AF436" s="16"/>
      <c r="AG436" s="16"/>
      <c r="AH436" s="16"/>
      <c r="AI436" s="16"/>
      <c r="AJ436" s="16"/>
      <c r="AK436" s="3"/>
      <c r="AL436" s="2"/>
      <c r="AM436" s="2"/>
      <c r="AN436" s="2"/>
      <c r="AO436" s="2"/>
      <c r="AP436" s="2"/>
      <c r="AQ436" s="2"/>
      <c r="AR436" s="2"/>
      <c r="AS436" s="2"/>
      <c r="AT436" s="2"/>
      <c r="AU436" s="2"/>
    </row>
    <row r="437" spans="1:47" x14ac:dyDescent="0.3">
      <c r="A437" s="30"/>
      <c r="B437" s="20"/>
      <c r="C437" s="16"/>
      <c r="D437" s="16"/>
      <c r="E437" s="16"/>
      <c r="F437" s="16"/>
      <c r="G437" s="16"/>
      <c r="H437" s="16"/>
      <c r="I437" s="16"/>
      <c r="J437" s="16"/>
      <c r="K437" s="16"/>
      <c r="L437" s="16"/>
      <c r="M437" s="16"/>
      <c r="N437" s="16"/>
      <c r="O437" s="16"/>
      <c r="P437" s="16"/>
      <c r="Q437" s="16"/>
      <c r="R437" s="2"/>
      <c r="S437" s="2"/>
      <c r="T437" s="2"/>
      <c r="U437" s="2"/>
      <c r="V437" s="2"/>
      <c r="W437" s="2"/>
      <c r="X437" s="2"/>
      <c r="Y437" s="2"/>
      <c r="Z437" s="2"/>
      <c r="AA437" s="16"/>
      <c r="AB437" s="16"/>
      <c r="AC437" s="16"/>
      <c r="AD437" s="16"/>
      <c r="AE437" s="16"/>
      <c r="AF437" s="16"/>
      <c r="AG437" s="16"/>
      <c r="AH437" s="16"/>
      <c r="AI437" s="16"/>
      <c r="AJ437" s="16"/>
      <c r="AK437" s="3"/>
      <c r="AL437" s="2"/>
      <c r="AM437" s="2"/>
      <c r="AN437" s="2"/>
      <c r="AO437" s="2"/>
      <c r="AP437" s="2"/>
      <c r="AQ437" s="2"/>
      <c r="AR437" s="2"/>
      <c r="AS437" s="2"/>
      <c r="AT437" s="2"/>
      <c r="AU437" s="2"/>
    </row>
    <row r="438" spans="1:47" x14ac:dyDescent="0.3">
      <c r="A438" s="30"/>
      <c r="B438" s="20"/>
      <c r="C438" s="16"/>
      <c r="D438" s="16"/>
      <c r="E438" s="16"/>
      <c r="F438" s="16"/>
      <c r="G438" s="16"/>
      <c r="H438" s="16"/>
      <c r="I438" s="16"/>
      <c r="J438" s="16"/>
      <c r="K438" s="16"/>
      <c r="L438" s="16"/>
      <c r="M438" s="16"/>
      <c r="N438" s="16"/>
      <c r="O438" s="16"/>
      <c r="P438" s="16"/>
      <c r="Q438" s="16"/>
      <c r="R438" s="2"/>
      <c r="S438" s="2"/>
      <c r="T438" s="2"/>
      <c r="U438" s="2"/>
      <c r="V438" s="2"/>
      <c r="W438" s="2"/>
      <c r="X438" s="2"/>
      <c r="Y438" s="2"/>
      <c r="Z438" s="2"/>
      <c r="AA438" s="16"/>
      <c r="AB438" s="16"/>
      <c r="AC438" s="16"/>
      <c r="AD438" s="16"/>
      <c r="AE438" s="16"/>
      <c r="AF438" s="16"/>
      <c r="AG438" s="16"/>
      <c r="AH438" s="16"/>
      <c r="AI438" s="16"/>
      <c r="AJ438" s="16"/>
      <c r="AK438" s="3"/>
      <c r="AL438" s="2"/>
      <c r="AM438" s="2"/>
      <c r="AN438" s="2"/>
      <c r="AO438" s="2"/>
      <c r="AP438" s="2"/>
      <c r="AQ438" s="2"/>
      <c r="AR438" s="2"/>
      <c r="AS438" s="2"/>
      <c r="AT438" s="2"/>
      <c r="AU438" s="2"/>
    </row>
    <row r="439" spans="1:47" x14ac:dyDescent="0.3">
      <c r="A439" s="30"/>
      <c r="B439" s="20"/>
      <c r="C439" s="16"/>
      <c r="D439" s="16"/>
      <c r="E439" s="16"/>
      <c r="F439" s="16"/>
      <c r="G439" s="16"/>
      <c r="H439" s="16"/>
      <c r="I439" s="16"/>
      <c r="J439" s="16"/>
      <c r="K439" s="16"/>
      <c r="L439" s="16"/>
      <c r="M439" s="16"/>
      <c r="N439" s="16"/>
      <c r="O439" s="16"/>
      <c r="P439" s="16"/>
      <c r="Q439" s="16"/>
      <c r="R439" s="2"/>
      <c r="S439" s="2"/>
      <c r="T439" s="2"/>
      <c r="U439" s="2"/>
      <c r="V439" s="2"/>
      <c r="W439" s="2"/>
      <c r="X439" s="2"/>
      <c r="Y439" s="2"/>
      <c r="Z439" s="2"/>
      <c r="AA439" s="16"/>
      <c r="AB439" s="16"/>
      <c r="AC439" s="16"/>
      <c r="AD439" s="16"/>
      <c r="AE439" s="16"/>
      <c r="AF439" s="16"/>
      <c r="AG439" s="16"/>
      <c r="AH439" s="16"/>
      <c r="AI439" s="16"/>
      <c r="AJ439" s="16"/>
      <c r="AK439" s="3"/>
      <c r="AL439" s="2"/>
      <c r="AM439" s="2"/>
      <c r="AN439" s="2"/>
      <c r="AO439" s="2"/>
      <c r="AP439" s="2"/>
      <c r="AQ439" s="2"/>
      <c r="AR439" s="2"/>
      <c r="AS439" s="2"/>
      <c r="AT439" s="2"/>
      <c r="AU439" s="2"/>
    </row>
    <row r="440" spans="1:47" x14ac:dyDescent="0.3">
      <c r="A440" s="30"/>
      <c r="B440" s="20"/>
      <c r="C440" s="16"/>
      <c r="D440" s="16"/>
      <c r="E440" s="16"/>
      <c r="F440" s="16"/>
      <c r="G440" s="16"/>
      <c r="H440" s="16"/>
      <c r="I440" s="16"/>
      <c r="J440" s="16"/>
      <c r="K440" s="16"/>
      <c r="L440" s="16"/>
      <c r="M440" s="16"/>
      <c r="N440" s="16"/>
      <c r="O440" s="16"/>
      <c r="P440" s="16"/>
      <c r="Q440" s="16"/>
      <c r="R440" s="2"/>
      <c r="S440" s="2"/>
      <c r="T440" s="2"/>
      <c r="U440" s="2"/>
      <c r="V440" s="2"/>
      <c r="W440" s="2"/>
      <c r="X440" s="2"/>
      <c r="Y440" s="2"/>
      <c r="Z440" s="2"/>
      <c r="AA440" s="16"/>
      <c r="AB440" s="16"/>
      <c r="AC440" s="16"/>
      <c r="AD440" s="16"/>
      <c r="AE440" s="16"/>
      <c r="AF440" s="16"/>
      <c r="AG440" s="16"/>
      <c r="AH440" s="16"/>
      <c r="AI440" s="16"/>
      <c r="AJ440" s="16"/>
      <c r="AK440" s="3"/>
      <c r="AL440" s="2"/>
      <c r="AM440" s="2"/>
      <c r="AN440" s="2"/>
      <c r="AO440" s="2"/>
      <c r="AP440" s="2"/>
      <c r="AQ440" s="2"/>
      <c r="AR440" s="2"/>
      <c r="AS440" s="2"/>
      <c r="AT440" s="2"/>
      <c r="AU440" s="2"/>
    </row>
    <row r="441" spans="1:47" x14ac:dyDescent="0.3">
      <c r="A441" s="30"/>
      <c r="B441" s="20"/>
      <c r="C441" s="16"/>
      <c r="D441" s="16"/>
      <c r="E441" s="16"/>
      <c r="F441" s="16"/>
      <c r="G441" s="16"/>
      <c r="H441" s="16"/>
      <c r="I441" s="16"/>
      <c r="J441" s="16"/>
      <c r="K441" s="16"/>
      <c r="L441" s="16"/>
      <c r="M441" s="16"/>
      <c r="N441" s="16"/>
      <c r="O441" s="16"/>
      <c r="P441" s="16"/>
      <c r="Q441" s="16"/>
      <c r="R441" s="2"/>
      <c r="S441" s="2"/>
      <c r="T441" s="2"/>
      <c r="U441" s="2"/>
      <c r="V441" s="2"/>
      <c r="W441" s="2"/>
      <c r="X441" s="2"/>
      <c r="Y441" s="2"/>
      <c r="Z441" s="2"/>
      <c r="AA441" s="16"/>
      <c r="AB441" s="16"/>
      <c r="AC441" s="16"/>
      <c r="AD441" s="16"/>
      <c r="AE441" s="16"/>
      <c r="AF441" s="16"/>
      <c r="AG441" s="16"/>
      <c r="AH441" s="16"/>
      <c r="AI441" s="16"/>
      <c r="AJ441" s="16"/>
      <c r="AK441" s="3"/>
      <c r="AL441" s="2"/>
      <c r="AM441" s="2"/>
      <c r="AN441" s="2"/>
      <c r="AO441" s="2"/>
      <c r="AP441" s="2"/>
      <c r="AQ441" s="2"/>
      <c r="AR441" s="2"/>
      <c r="AS441" s="2"/>
      <c r="AT441" s="2"/>
      <c r="AU441" s="2"/>
    </row>
    <row r="442" spans="1:47" x14ac:dyDescent="0.3">
      <c r="A442" s="30"/>
      <c r="B442" s="20"/>
      <c r="C442" s="16"/>
      <c r="D442" s="16"/>
      <c r="E442" s="16"/>
      <c r="F442" s="16"/>
      <c r="G442" s="16"/>
      <c r="H442" s="16"/>
      <c r="I442" s="16"/>
      <c r="J442" s="16"/>
      <c r="K442" s="16"/>
      <c r="L442" s="16"/>
      <c r="M442" s="16"/>
      <c r="N442" s="16"/>
      <c r="O442" s="16"/>
      <c r="P442" s="16"/>
      <c r="Q442" s="16"/>
      <c r="R442" s="2"/>
      <c r="S442" s="2"/>
      <c r="T442" s="2"/>
      <c r="U442" s="2"/>
      <c r="V442" s="2"/>
      <c r="W442" s="2"/>
      <c r="X442" s="2"/>
      <c r="Y442" s="2"/>
      <c r="Z442" s="2"/>
      <c r="AA442" s="16"/>
      <c r="AB442" s="16"/>
      <c r="AC442" s="16"/>
      <c r="AD442" s="16"/>
      <c r="AE442" s="16"/>
      <c r="AF442" s="16"/>
      <c r="AG442" s="16"/>
      <c r="AH442" s="16"/>
      <c r="AI442" s="16"/>
      <c r="AJ442" s="16"/>
      <c r="AK442" s="3"/>
      <c r="AL442" s="16"/>
      <c r="AM442" s="16"/>
      <c r="AN442" s="16"/>
      <c r="AO442" s="16"/>
      <c r="AP442" s="2"/>
      <c r="AQ442" s="2"/>
      <c r="AR442" s="2"/>
      <c r="AS442" s="2"/>
      <c r="AT442" s="2"/>
      <c r="AU442" s="2"/>
    </row>
    <row r="443" spans="1:47" x14ac:dyDescent="0.3">
      <c r="A443" s="30"/>
      <c r="B443" s="20"/>
      <c r="C443" s="16"/>
      <c r="D443" s="16"/>
      <c r="E443" s="16"/>
      <c r="F443" s="16"/>
      <c r="G443" s="16"/>
      <c r="H443" s="16"/>
      <c r="I443" s="16"/>
      <c r="J443" s="16"/>
      <c r="K443" s="16"/>
      <c r="L443" s="16"/>
      <c r="M443" s="16"/>
      <c r="N443" s="16"/>
      <c r="O443" s="16"/>
      <c r="P443" s="16"/>
      <c r="Q443" s="16"/>
      <c r="R443" s="2"/>
      <c r="S443" s="2"/>
      <c r="T443" s="2"/>
      <c r="U443" s="2"/>
      <c r="V443" s="2"/>
      <c r="W443" s="2"/>
      <c r="X443" s="2"/>
      <c r="Y443" s="2"/>
      <c r="Z443" s="2"/>
      <c r="AA443" s="16"/>
      <c r="AB443" s="16"/>
      <c r="AC443" s="16"/>
      <c r="AD443" s="16"/>
      <c r="AE443" s="16"/>
      <c r="AF443" s="16"/>
      <c r="AG443" s="16"/>
      <c r="AH443" s="16"/>
      <c r="AI443" s="16"/>
      <c r="AJ443" s="16"/>
      <c r="AK443" s="3"/>
      <c r="AL443" s="16"/>
      <c r="AM443" s="16"/>
      <c r="AN443" s="16"/>
      <c r="AO443" s="16"/>
      <c r="AP443" s="2"/>
      <c r="AQ443" s="2"/>
      <c r="AR443" s="2"/>
      <c r="AS443" s="2"/>
      <c r="AT443" s="2"/>
      <c r="AU443" s="2"/>
    </row>
    <row r="444" spans="1:47" x14ac:dyDescent="0.3">
      <c r="A444" s="30"/>
      <c r="B444" s="20"/>
      <c r="C444" s="16"/>
      <c r="D444" s="16"/>
      <c r="E444" s="16"/>
      <c r="F444" s="16"/>
      <c r="G444" s="16"/>
      <c r="H444" s="16"/>
      <c r="I444" s="16"/>
      <c r="J444" s="16"/>
      <c r="K444" s="16"/>
      <c r="L444" s="16"/>
      <c r="M444" s="16"/>
      <c r="N444" s="16"/>
      <c r="O444" s="16"/>
      <c r="P444" s="16"/>
      <c r="Q444" s="16"/>
      <c r="R444" s="2"/>
      <c r="S444" s="2"/>
      <c r="T444" s="2"/>
      <c r="U444" s="2"/>
      <c r="V444" s="2"/>
      <c r="W444" s="2"/>
      <c r="X444" s="2"/>
      <c r="Y444" s="2"/>
      <c r="Z444" s="2"/>
      <c r="AA444" s="16"/>
      <c r="AB444" s="16"/>
      <c r="AC444" s="16"/>
      <c r="AD444" s="16"/>
      <c r="AE444" s="16"/>
      <c r="AF444" s="16"/>
      <c r="AG444" s="16"/>
      <c r="AH444" s="16"/>
      <c r="AI444" s="16"/>
      <c r="AJ444" s="16"/>
      <c r="AK444" s="3"/>
      <c r="AL444" s="16"/>
      <c r="AM444" s="16"/>
      <c r="AN444" s="16"/>
      <c r="AO444" s="16"/>
      <c r="AP444" s="2"/>
      <c r="AQ444" s="2"/>
      <c r="AR444" s="2"/>
      <c r="AS444" s="2"/>
      <c r="AT444" s="2"/>
      <c r="AU444" s="2"/>
    </row>
    <row r="445" spans="1:47" x14ac:dyDescent="0.3">
      <c r="A445" s="30"/>
      <c r="B445" s="20"/>
      <c r="C445" s="16"/>
      <c r="D445" s="16"/>
      <c r="E445" s="16"/>
      <c r="F445" s="16"/>
      <c r="G445" s="16"/>
      <c r="H445" s="16"/>
      <c r="I445" s="16"/>
      <c r="J445" s="16"/>
      <c r="K445" s="16"/>
      <c r="L445" s="16"/>
      <c r="M445" s="16"/>
      <c r="N445" s="16"/>
      <c r="O445" s="16"/>
      <c r="P445" s="16"/>
      <c r="Q445" s="16"/>
      <c r="R445" s="2"/>
      <c r="S445" s="2"/>
      <c r="T445" s="2"/>
      <c r="U445" s="2"/>
      <c r="V445" s="2"/>
      <c r="W445" s="2"/>
      <c r="X445" s="2"/>
      <c r="Y445" s="2"/>
      <c r="Z445" s="2"/>
      <c r="AA445" s="16"/>
      <c r="AB445" s="16"/>
      <c r="AC445" s="16"/>
      <c r="AD445" s="16"/>
      <c r="AE445" s="16"/>
      <c r="AF445" s="16"/>
      <c r="AG445" s="16"/>
      <c r="AH445" s="16"/>
      <c r="AI445" s="16"/>
      <c r="AJ445" s="16"/>
      <c r="AK445" s="3"/>
      <c r="AL445" s="16"/>
      <c r="AM445" s="16"/>
      <c r="AN445" s="16"/>
      <c r="AO445" s="16"/>
      <c r="AP445" s="2"/>
      <c r="AQ445" s="2"/>
      <c r="AR445" s="2"/>
      <c r="AS445" s="2"/>
      <c r="AT445" s="2"/>
      <c r="AU445" s="2"/>
    </row>
    <row r="446" spans="1:47" x14ac:dyDescent="0.3">
      <c r="A446" s="30"/>
      <c r="B446" s="20"/>
      <c r="C446" s="16"/>
      <c r="D446" s="16"/>
      <c r="E446" s="16"/>
      <c r="F446" s="16"/>
      <c r="G446" s="16"/>
      <c r="H446" s="16"/>
      <c r="I446" s="16"/>
      <c r="J446" s="16"/>
      <c r="K446" s="16"/>
      <c r="L446" s="16"/>
      <c r="M446" s="16"/>
      <c r="N446" s="16"/>
      <c r="O446" s="16"/>
      <c r="P446" s="16"/>
      <c r="Q446" s="16"/>
      <c r="R446" s="2"/>
      <c r="S446" s="2"/>
      <c r="T446" s="2"/>
      <c r="U446" s="2"/>
      <c r="V446" s="2"/>
      <c r="W446" s="2"/>
      <c r="X446" s="2"/>
      <c r="Y446" s="2"/>
      <c r="Z446" s="2"/>
      <c r="AA446" s="16"/>
      <c r="AB446" s="16"/>
      <c r="AC446" s="16"/>
      <c r="AD446" s="16"/>
      <c r="AE446" s="16"/>
      <c r="AF446" s="16"/>
      <c r="AG446" s="16"/>
      <c r="AH446" s="16"/>
      <c r="AI446" s="16"/>
      <c r="AJ446" s="16"/>
      <c r="AK446" s="3"/>
      <c r="AL446" s="16"/>
      <c r="AM446" s="16"/>
      <c r="AN446" s="16"/>
      <c r="AO446" s="16"/>
      <c r="AP446" s="2"/>
      <c r="AQ446" s="2"/>
      <c r="AR446" s="2"/>
      <c r="AS446" s="2"/>
      <c r="AT446" s="2"/>
      <c r="AU446" s="2"/>
    </row>
    <row r="447" spans="1:47" x14ac:dyDescent="0.3">
      <c r="A447" s="30"/>
      <c r="B447" s="20"/>
      <c r="C447" s="16"/>
      <c r="D447" s="16"/>
      <c r="E447" s="16"/>
      <c r="F447" s="16"/>
      <c r="G447" s="16"/>
      <c r="H447" s="16"/>
      <c r="I447" s="16"/>
      <c r="J447" s="16"/>
      <c r="K447" s="16"/>
      <c r="L447" s="16"/>
      <c r="M447" s="16"/>
      <c r="N447" s="16"/>
      <c r="O447" s="16"/>
      <c r="P447" s="16"/>
      <c r="Q447" s="16"/>
      <c r="R447" s="2"/>
      <c r="S447" s="2"/>
      <c r="T447" s="2"/>
      <c r="U447" s="2"/>
      <c r="V447" s="2"/>
      <c r="W447" s="2"/>
      <c r="X447" s="2"/>
      <c r="Y447" s="2"/>
      <c r="Z447" s="2"/>
      <c r="AA447" s="16"/>
      <c r="AB447" s="16"/>
      <c r="AC447" s="16"/>
      <c r="AD447" s="16"/>
      <c r="AE447" s="16"/>
      <c r="AF447" s="16"/>
      <c r="AG447" s="16"/>
      <c r="AH447" s="16"/>
      <c r="AI447" s="16"/>
      <c r="AJ447" s="16"/>
      <c r="AK447" s="3"/>
      <c r="AL447" s="2"/>
      <c r="AM447" s="2"/>
      <c r="AN447" s="2"/>
      <c r="AO447" s="2"/>
      <c r="AP447" s="2"/>
      <c r="AQ447" s="2"/>
      <c r="AR447" s="2"/>
      <c r="AS447" s="2"/>
      <c r="AT447" s="2"/>
      <c r="AU447" s="2"/>
    </row>
    <row r="448" spans="1:47" x14ac:dyDescent="0.3">
      <c r="A448" s="30"/>
      <c r="B448" s="20"/>
      <c r="C448" s="16"/>
      <c r="D448" s="16"/>
      <c r="E448" s="16"/>
      <c r="F448" s="16"/>
      <c r="G448" s="16"/>
      <c r="H448" s="16"/>
      <c r="I448" s="16"/>
      <c r="J448" s="16"/>
      <c r="K448" s="16"/>
      <c r="L448" s="16"/>
      <c r="M448" s="16"/>
      <c r="N448" s="16"/>
      <c r="O448" s="16"/>
      <c r="P448" s="16"/>
      <c r="Q448" s="16"/>
      <c r="R448" s="2"/>
      <c r="S448" s="2"/>
      <c r="T448" s="2"/>
      <c r="U448" s="2"/>
      <c r="V448" s="2"/>
      <c r="W448" s="2"/>
      <c r="X448" s="2"/>
      <c r="Y448" s="2"/>
      <c r="Z448" s="2"/>
      <c r="AA448" s="16"/>
      <c r="AB448" s="16"/>
      <c r="AC448" s="16"/>
      <c r="AD448" s="16"/>
      <c r="AE448" s="16"/>
      <c r="AF448" s="16"/>
      <c r="AG448" s="16"/>
      <c r="AH448" s="16"/>
      <c r="AI448" s="16"/>
      <c r="AJ448" s="16"/>
      <c r="AK448" s="3"/>
      <c r="AL448" s="2"/>
      <c r="AM448" s="2"/>
      <c r="AN448" s="2"/>
      <c r="AO448" s="2"/>
      <c r="AP448" s="2"/>
      <c r="AQ448" s="2"/>
      <c r="AR448" s="2"/>
      <c r="AS448" s="2"/>
      <c r="AT448" s="2"/>
      <c r="AU448" s="2"/>
    </row>
    <row r="449" spans="1:47" x14ac:dyDescent="0.3">
      <c r="A449" s="30"/>
      <c r="B449" s="20"/>
      <c r="C449" s="16"/>
      <c r="D449" s="16"/>
      <c r="E449" s="16"/>
      <c r="F449" s="16"/>
      <c r="G449" s="16"/>
      <c r="H449" s="16"/>
      <c r="I449" s="16"/>
      <c r="J449" s="16"/>
      <c r="K449" s="16"/>
      <c r="L449" s="16"/>
      <c r="M449" s="16"/>
      <c r="N449" s="16"/>
      <c r="O449" s="16"/>
      <c r="P449" s="16"/>
      <c r="Q449" s="16"/>
      <c r="R449" s="2"/>
      <c r="S449" s="2"/>
      <c r="T449" s="2"/>
      <c r="U449" s="2"/>
      <c r="V449" s="2"/>
      <c r="W449" s="2"/>
      <c r="X449" s="2"/>
      <c r="Y449" s="2"/>
      <c r="Z449" s="2"/>
      <c r="AA449" s="16"/>
      <c r="AB449" s="16"/>
      <c r="AC449" s="16"/>
      <c r="AD449" s="16"/>
      <c r="AE449" s="16"/>
      <c r="AF449" s="16"/>
      <c r="AG449" s="16"/>
      <c r="AH449" s="16"/>
      <c r="AI449" s="16"/>
      <c r="AJ449" s="16"/>
      <c r="AK449" s="3"/>
      <c r="AL449" s="2"/>
      <c r="AM449" s="2"/>
      <c r="AN449" s="2"/>
      <c r="AO449" s="2"/>
      <c r="AP449" s="2"/>
      <c r="AQ449" s="2"/>
      <c r="AR449" s="2"/>
      <c r="AS449" s="2"/>
      <c r="AT449" s="2"/>
      <c r="AU449" s="2"/>
    </row>
    <row r="450" spans="1:47" x14ac:dyDescent="0.3">
      <c r="A450" s="30"/>
      <c r="B450" s="20"/>
      <c r="C450" s="16"/>
      <c r="D450" s="16"/>
      <c r="E450" s="16"/>
      <c r="F450" s="16"/>
      <c r="G450" s="16"/>
      <c r="H450" s="16"/>
      <c r="I450" s="16"/>
      <c r="J450" s="16"/>
      <c r="K450" s="16"/>
      <c r="L450" s="16"/>
      <c r="M450" s="16"/>
      <c r="N450" s="16"/>
      <c r="O450" s="16"/>
      <c r="P450" s="16"/>
      <c r="Q450" s="16"/>
      <c r="R450" s="2"/>
      <c r="S450" s="2"/>
      <c r="T450" s="2"/>
      <c r="U450" s="2"/>
      <c r="V450" s="2"/>
      <c r="W450" s="2"/>
      <c r="X450" s="2"/>
      <c r="Y450" s="2"/>
      <c r="Z450" s="2"/>
      <c r="AA450" s="16"/>
      <c r="AB450" s="16"/>
      <c r="AC450" s="16"/>
      <c r="AD450" s="16"/>
      <c r="AE450" s="16"/>
      <c r="AF450" s="16"/>
      <c r="AG450" s="16"/>
      <c r="AH450" s="16"/>
      <c r="AI450" s="16"/>
      <c r="AJ450" s="16"/>
      <c r="AK450" s="3"/>
      <c r="AL450" s="2"/>
      <c r="AM450" s="2"/>
      <c r="AN450" s="2"/>
      <c r="AO450" s="2"/>
      <c r="AP450" s="2"/>
      <c r="AQ450" s="2"/>
      <c r="AR450" s="2"/>
      <c r="AS450" s="2"/>
      <c r="AT450" s="2"/>
      <c r="AU450" s="2"/>
    </row>
    <row r="451" spans="1:47" x14ac:dyDescent="0.3">
      <c r="A451" s="30"/>
      <c r="B451" s="20"/>
      <c r="C451" s="16"/>
      <c r="D451" s="16"/>
      <c r="E451" s="16"/>
      <c r="F451" s="16"/>
      <c r="G451" s="16"/>
      <c r="H451" s="16"/>
      <c r="I451" s="16"/>
      <c r="J451" s="16"/>
      <c r="K451" s="16"/>
      <c r="L451" s="16"/>
      <c r="M451" s="16"/>
      <c r="N451" s="16"/>
      <c r="O451" s="16"/>
      <c r="P451" s="16"/>
      <c r="Q451" s="16"/>
      <c r="R451" s="2"/>
      <c r="S451" s="2"/>
      <c r="T451" s="2"/>
      <c r="U451" s="2"/>
      <c r="V451" s="2"/>
      <c r="W451" s="2"/>
      <c r="X451" s="2"/>
      <c r="Y451" s="2"/>
      <c r="Z451" s="2"/>
      <c r="AA451" s="16"/>
      <c r="AB451" s="16"/>
      <c r="AC451" s="16"/>
      <c r="AD451" s="16"/>
      <c r="AE451" s="16"/>
      <c r="AF451" s="16"/>
      <c r="AG451" s="16"/>
      <c r="AH451" s="16"/>
      <c r="AI451" s="16"/>
      <c r="AJ451" s="16"/>
      <c r="AK451" s="3"/>
      <c r="AL451" s="2"/>
      <c r="AM451" s="2"/>
      <c r="AN451" s="2"/>
      <c r="AO451" s="2"/>
      <c r="AP451" s="2"/>
      <c r="AQ451" s="2"/>
      <c r="AR451" s="2"/>
      <c r="AS451" s="2"/>
      <c r="AT451" s="2"/>
      <c r="AU451" s="2"/>
    </row>
    <row r="452" spans="1:47" x14ac:dyDescent="0.3">
      <c r="A452" s="30"/>
      <c r="B452" s="20"/>
      <c r="C452" s="16"/>
      <c r="D452" s="16"/>
      <c r="E452" s="16"/>
      <c r="F452" s="16"/>
      <c r="G452" s="16"/>
      <c r="H452" s="16"/>
      <c r="I452" s="16"/>
      <c r="J452" s="16"/>
      <c r="K452" s="16"/>
      <c r="L452" s="16"/>
      <c r="M452" s="16"/>
      <c r="N452" s="16"/>
      <c r="O452" s="16"/>
      <c r="P452" s="16"/>
      <c r="Q452" s="16"/>
      <c r="R452" s="2"/>
      <c r="S452" s="2"/>
      <c r="T452" s="2"/>
      <c r="U452" s="2"/>
      <c r="V452" s="2"/>
      <c r="W452" s="2"/>
      <c r="X452" s="2"/>
      <c r="Y452" s="2"/>
      <c r="Z452" s="2"/>
      <c r="AA452" s="16"/>
      <c r="AB452" s="16"/>
      <c r="AC452" s="16"/>
      <c r="AD452" s="16"/>
      <c r="AE452" s="16"/>
      <c r="AF452" s="16"/>
      <c r="AG452" s="16"/>
      <c r="AH452" s="16"/>
      <c r="AI452" s="16"/>
      <c r="AJ452" s="16"/>
      <c r="AK452" s="3"/>
      <c r="AL452" s="2"/>
      <c r="AM452" s="2"/>
      <c r="AN452" s="2"/>
      <c r="AO452" s="2"/>
      <c r="AP452" s="2"/>
      <c r="AQ452" s="2"/>
      <c r="AR452" s="2"/>
      <c r="AS452" s="2"/>
      <c r="AT452" s="2"/>
      <c r="AU452" s="2"/>
    </row>
    <row r="453" spans="1:47" x14ac:dyDescent="0.3">
      <c r="A453" s="30"/>
      <c r="B453" s="20"/>
      <c r="C453" s="16"/>
      <c r="D453" s="16"/>
      <c r="E453" s="16"/>
      <c r="F453" s="16"/>
      <c r="G453" s="16"/>
      <c r="H453" s="16"/>
      <c r="I453" s="16"/>
      <c r="J453" s="16"/>
      <c r="K453" s="16"/>
      <c r="L453" s="16"/>
      <c r="M453" s="16"/>
      <c r="N453" s="16"/>
      <c r="O453" s="16"/>
      <c r="P453" s="16"/>
      <c r="Q453" s="16"/>
      <c r="R453" s="2"/>
      <c r="S453" s="2"/>
      <c r="T453" s="2"/>
      <c r="U453" s="2"/>
      <c r="V453" s="2"/>
      <c r="W453" s="2"/>
      <c r="X453" s="2"/>
      <c r="Y453" s="2"/>
      <c r="Z453" s="2"/>
      <c r="AA453" s="16"/>
      <c r="AB453" s="16"/>
      <c r="AC453" s="16"/>
      <c r="AD453" s="16"/>
      <c r="AE453" s="16"/>
      <c r="AF453" s="16"/>
      <c r="AG453" s="16"/>
      <c r="AH453" s="16"/>
      <c r="AI453" s="16"/>
      <c r="AJ453" s="16"/>
      <c r="AK453" s="3"/>
      <c r="AL453" s="2"/>
      <c r="AM453" s="2"/>
      <c r="AN453" s="2"/>
      <c r="AO453" s="2"/>
      <c r="AP453" s="2"/>
      <c r="AQ453" s="2"/>
      <c r="AR453" s="2"/>
      <c r="AS453" s="2"/>
      <c r="AT453" s="2"/>
      <c r="AU453" s="2"/>
    </row>
    <row r="454" spans="1:47" x14ac:dyDescent="0.3">
      <c r="A454" s="30"/>
      <c r="B454" s="20"/>
      <c r="C454" s="16"/>
      <c r="D454" s="16"/>
      <c r="E454" s="16"/>
      <c r="F454" s="16"/>
      <c r="G454" s="16"/>
      <c r="H454" s="16"/>
      <c r="I454" s="16"/>
      <c r="J454" s="16"/>
      <c r="K454" s="16"/>
      <c r="L454" s="16"/>
      <c r="M454" s="16"/>
      <c r="N454" s="16"/>
      <c r="O454" s="16"/>
      <c r="P454" s="16"/>
      <c r="Q454" s="16"/>
      <c r="R454" s="2"/>
      <c r="S454" s="2"/>
      <c r="T454" s="2"/>
      <c r="U454" s="2"/>
      <c r="V454" s="2"/>
      <c r="W454" s="2"/>
      <c r="X454" s="2"/>
      <c r="Y454" s="2"/>
      <c r="Z454" s="2"/>
      <c r="AA454" s="16"/>
      <c r="AB454" s="16"/>
      <c r="AC454" s="16"/>
      <c r="AD454" s="16"/>
      <c r="AE454" s="16"/>
      <c r="AF454" s="16"/>
      <c r="AG454" s="16"/>
      <c r="AH454" s="16"/>
      <c r="AI454" s="16"/>
      <c r="AJ454" s="16"/>
      <c r="AK454" s="3"/>
      <c r="AL454" s="2"/>
      <c r="AM454" s="2"/>
      <c r="AN454" s="2"/>
      <c r="AO454" s="2"/>
      <c r="AP454" s="2"/>
      <c r="AQ454" s="2"/>
      <c r="AR454" s="2"/>
      <c r="AS454" s="2"/>
      <c r="AT454" s="2"/>
      <c r="AU454" s="2"/>
    </row>
    <row r="455" spans="1:47" x14ac:dyDescent="0.3">
      <c r="A455" s="30"/>
      <c r="B455" s="20"/>
      <c r="C455" s="16"/>
      <c r="D455" s="16"/>
      <c r="E455" s="16"/>
      <c r="F455" s="16"/>
      <c r="G455" s="16"/>
      <c r="H455" s="16"/>
      <c r="I455" s="16"/>
      <c r="J455" s="16"/>
      <c r="K455" s="16"/>
      <c r="L455" s="16"/>
      <c r="M455" s="16"/>
      <c r="N455" s="16"/>
      <c r="O455" s="16"/>
      <c r="P455" s="16"/>
      <c r="Q455" s="16"/>
      <c r="R455" s="2"/>
      <c r="S455" s="2"/>
      <c r="T455" s="2"/>
      <c r="U455" s="2"/>
      <c r="V455" s="2"/>
      <c r="W455" s="2"/>
      <c r="X455" s="2"/>
      <c r="Y455" s="2"/>
      <c r="Z455" s="2"/>
      <c r="AA455" s="16"/>
      <c r="AB455" s="16"/>
      <c r="AC455" s="16"/>
      <c r="AD455" s="16"/>
      <c r="AE455" s="16"/>
      <c r="AF455" s="16"/>
      <c r="AG455" s="16"/>
      <c r="AH455" s="16"/>
      <c r="AI455" s="16"/>
      <c r="AJ455" s="16"/>
      <c r="AK455" s="3"/>
      <c r="AL455" s="2"/>
      <c r="AM455" s="2"/>
      <c r="AN455" s="2"/>
      <c r="AO455" s="2"/>
      <c r="AP455" s="2"/>
      <c r="AQ455" s="2"/>
      <c r="AR455" s="2"/>
      <c r="AS455" s="2"/>
      <c r="AT455" s="2"/>
      <c r="AU455" s="2"/>
    </row>
    <row r="456" spans="1:47" x14ac:dyDescent="0.3">
      <c r="A456" s="30"/>
      <c r="B456" s="20"/>
      <c r="C456" s="16"/>
      <c r="D456" s="16"/>
      <c r="E456" s="16"/>
      <c r="F456" s="16"/>
      <c r="G456" s="16"/>
      <c r="H456" s="16"/>
      <c r="I456" s="16"/>
      <c r="J456" s="16"/>
      <c r="K456" s="16"/>
      <c r="L456" s="16"/>
      <c r="M456" s="16"/>
      <c r="N456" s="16"/>
      <c r="O456" s="16"/>
      <c r="P456" s="16"/>
      <c r="Q456" s="16"/>
      <c r="R456" s="2"/>
      <c r="S456" s="2"/>
      <c r="T456" s="2"/>
      <c r="U456" s="2"/>
      <c r="V456" s="2"/>
      <c r="W456" s="2"/>
      <c r="X456" s="2"/>
      <c r="Y456" s="2"/>
      <c r="Z456" s="2"/>
      <c r="AA456" s="16"/>
      <c r="AB456" s="16"/>
      <c r="AC456" s="16"/>
      <c r="AD456" s="16"/>
      <c r="AE456" s="16"/>
      <c r="AF456" s="16"/>
      <c r="AG456" s="16"/>
      <c r="AH456" s="16"/>
      <c r="AI456" s="16"/>
      <c r="AJ456" s="16"/>
      <c r="AK456" s="3"/>
      <c r="AL456" s="2"/>
      <c r="AM456" s="2"/>
      <c r="AN456" s="2"/>
      <c r="AO456" s="2"/>
      <c r="AP456" s="2"/>
      <c r="AQ456" s="2"/>
      <c r="AR456" s="2"/>
      <c r="AS456" s="2"/>
      <c r="AT456" s="2"/>
      <c r="AU456" s="2"/>
    </row>
    <row r="457" spans="1:47" x14ac:dyDescent="0.3">
      <c r="A457" s="30"/>
      <c r="B457" s="20"/>
      <c r="C457" s="16"/>
      <c r="D457" s="16"/>
      <c r="E457" s="16"/>
      <c r="F457" s="16"/>
      <c r="G457" s="16"/>
      <c r="H457" s="16"/>
      <c r="I457" s="16"/>
      <c r="J457" s="16"/>
      <c r="K457" s="16"/>
      <c r="L457" s="16"/>
      <c r="M457" s="16"/>
      <c r="N457" s="16"/>
      <c r="O457" s="16"/>
      <c r="P457" s="16"/>
      <c r="Q457" s="16"/>
      <c r="R457" s="2"/>
      <c r="S457" s="2"/>
      <c r="T457" s="2"/>
      <c r="U457" s="2"/>
      <c r="V457" s="2"/>
      <c r="W457" s="2"/>
      <c r="X457" s="2"/>
      <c r="Y457" s="2"/>
      <c r="Z457" s="2"/>
      <c r="AA457" s="16"/>
      <c r="AB457" s="16"/>
      <c r="AC457" s="16"/>
      <c r="AD457" s="16"/>
      <c r="AE457" s="16"/>
      <c r="AF457" s="16"/>
      <c r="AG457" s="16"/>
      <c r="AH457" s="16"/>
      <c r="AI457" s="16"/>
      <c r="AJ457" s="16"/>
      <c r="AK457" s="3"/>
      <c r="AL457" s="2"/>
      <c r="AM457" s="2"/>
      <c r="AN457" s="2"/>
      <c r="AO457" s="2"/>
      <c r="AP457" s="2"/>
      <c r="AQ457" s="2"/>
      <c r="AR457" s="2"/>
      <c r="AS457" s="2"/>
      <c r="AT457" s="2"/>
      <c r="AU457" s="2"/>
    </row>
    <row r="458" spans="1:47" x14ac:dyDescent="0.3">
      <c r="A458" s="30"/>
      <c r="B458" s="20"/>
      <c r="C458" s="16"/>
      <c r="D458" s="16"/>
      <c r="E458" s="16"/>
      <c r="F458" s="16"/>
      <c r="G458" s="16"/>
      <c r="H458" s="16"/>
      <c r="I458" s="16"/>
      <c r="J458" s="16"/>
      <c r="K458" s="16"/>
      <c r="L458" s="16"/>
      <c r="M458" s="16"/>
      <c r="N458" s="16"/>
      <c r="O458" s="16"/>
      <c r="P458" s="16"/>
      <c r="Q458" s="16"/>
      <c r="R458" s="2"/>
      <c r="S458" s="2"/>
      <c r="T458" s="2"/>
      <c r="U458" s="2"/>
      <c r="V458" s="2"/>
      <c r="W458" s="2"/>
      <c r="X458" s="2"/>
      <c r="Y458" s="2"/>
      <c r="Z458" s="2"/>
      <c r="AA458" s="16"/>
      <c r="AB458" s="16"/>
      <c r="AC458" s="16"/>
      <c r="AD458" s="16"/>
      <c r="AE458" s="16"/>
      <c r="AF458" s="16"/>
      <c r="AG458" s="16"/>
      <c r="AH458" s="16"/>
      <c r="AI458" s="16"/>
      <c r="AJ458" s="16"/>
      <c r="AK458" s="3"/>
      <c r="AL458" s="2"/>
      <c r="AM458" s="2"/>
      <c r="AN458" s="2"/>
      <c r="AO458" s="2"/>
      <c r="AP458" s="2"/>
      <c r="AQ458" s="2"/>
      <c r="AR458" s="2"/>
      <c r="AS458" s="2"/>
      <c r="AT458" s="2"/>
      <c r="AU458" s="2"/>
    </row>
    <row r="459" spans="1:47" x14ac:dyDescent="0.3">
      <c r="A459" s="30"/>
      <c r="B459" s="20"/>
      <c r="C459" s="16"/>
      <c r="D459" s="16"/>
      <c r="E459" s="16"/>
      <c r="F459" s="16"/>
      <c r="G459" s="16"/>
      <c r="H459" s="16"/>
      <c r="I459" s="16"/>
      <c r="J459" s="16"/>
      <c r="K459" s="16"/>
      <c r="L459" s="16"/>
      <c r="M459" s="16"/>
      <c r="N459" s="16"/>
      <c r="O459" s="16"/>
      <c r="P459" s="16"/>
      <c r="Q459" s="16"/>
      <c r="R459" s="2"/>
      <c r="S459" s="2"/>
      <c r="T459" s="2"/>
      <c r="U459" s="2"/>
      <c r="V459" s="2"/>
      <c r="W459" s="2"/>
      <c r="X459" s="2"/>
      <c r="Y459" s="2"/>
      <c r="Z459" s="2"/>
      <c r="AA459" s="16"/>
      <c r="AB459" s="16"/>
      <c r="AC459" s="16"/>
      <c r="AD459" s="16"/>
      <c r="AE459" s="16"/>
      <c r="AF459" s="16"/>
      <c r="AG459" s="16"/>
      <c r="AH459" s="16"/>
      <c r="AI459" s="16"/>
      <c r="AJ459" s="16"/>
      <c r="AK459" s="3"/>
      <c r="AL459" s="2"/>
      <c r="AM459" s="2"/>
      <c r="AN459" s="2"/>
      <c r="AO459" s="2"/>
      <c r="AP459" s="2"/>
      <c r="AQ459" s="2"/>
      <c r="AR459" s="2"/>
      <c r="AS459" s="2"/>
      <c r="AT459" s="2"/>
      <c r="AU459" s="2"/>
    </row>
    <row r="460" spans="1:47" x14ac:dyDescent="0.3">
      <c r="A460" s="30"/>
      <c r="B460" s="20"/>
      <c r="C460" s="16"/>
      <c r="D460" s="16"/>
      <c r="E460" s="16"/>
      <c r="F460" s="16"/>
      <c r="G460" s="16"/>
      <c r="H460" s="16"/>
      <c r="I460" s="16"/>
      <c r="J460" s="16"/>
      <c r="K460" s="16"/>
      <c r="L460" s="16"/>
      <c r="M460" s="16"/>
      <c r="N460" s="16"/>
      <c r="O460" s="16"/>
      <c r="P460" s="16"/>
      <c r="Q460" s="16"/>
      <c r="R460" s="2"/>
      <c r="S460" s="2"/>
      <c r="T460" s="2"/>
      <c r="U460" s="2"/>
      <c r="V460" s="2"/>
      <c r="W460" s="2"/>
      <c r="X460" s="2"/>
      <c r="Y460" s="2"/>
      <c r="Z460" s="2"/>
      <c r="AA460" s="16"/>
      <c r="AB460" s="16"/>
      <c r="AC460" s="16"/>
      <c r="AD460" s="16"/>
      <c r="AE460" s="16"/>
      <c r="AF460" s="16"/>
      <c r="AG460" s="16"/>
      <c r="AH460" s="16"/>
      <c r="AI460" s="16"/>
      <c r="AJ460" s="16"/>
      <c r="AK460" s="3"/>
      <c r="AL460" s="2"/>
      <c r="AM460" s="2"/>
      <c r="AN460" s="2"/>
      <c r="AO460" s="2"/>
      <c r="AP460" s="2"/>
      <c r="AQ460" s="2"/>
      <c r="AR460" s="2"/>
      <c r="AS460" s="2"/>
      <c r="AT460" s="2"/>
      <c r="AU460" s="2"/>
    </row>
    <row r="461" spans="1:47" x14ac:dyDescent="0.3">
      <c r="A461" s="30"/>
      <c r="B461" s="20"/>
      <c r="C461" s="16"/>
      <c r="D461" s="16"/>
      <c r="E461" s="16"/>
      <c r="F461" s="16"/>
      <c r="G461" s="16"/>
      <c r="H461" s="16"/>
      <c r="I461" s="16"/>
      <c r="J461" s="16"/>
      <c r="K461" s="16"/>
      <c r="L461" s="16"/>
      <c r="M461" s="16"/>
      <c r="N461" s="16"/>
      <c r="O461" s="16"/>
      <c r="P461" s="16"/>
      <c r="Q461" s="16"/>
      <c r="R461" s="2"/>
      <c r="S461" s="2"/>
      <c r="T461" s="2"/>
      <c r="U461" s="2"/>
      <c r="V461" s="2"/>
      <c r="W461" s="2"/>
      <c r="X461" s="2"/>
      <c r="Y461" s="2"/>
      <c r="Z461" s="2"/>
      <c r="AA461" s="16"/>
      <c r="AB461" s="16"/>
      <c r="AC461" s="16"/>
      <c r="AD461" s="16"/>
      <c r="AE461" s="16"/>
      <c r="AF461" s="16"/>
      <c r="AG461" s="16"/>
      <c r="AH461" s="16"/>
      <c r="AI461" s="16"/>
      <c r="AJ461" s="16"/>
      <c r="AK461" s="3"/>
      <c r="AL461" s="2"/>
      <c r="AM461" s="2"/>
      <c r="AN461" s="2"/>
      <c r="AO461" s="2"/>
      <c r="AP461" s="2"/>
      <c r="AQ461" s="2"/>
      <c r="AR461" s="2"/>
      <c r="AS461" s="2"/>
      <c r="AT461" s="2"/>
      <c r="AU461" s="2"/>
    </row>
    <row r="462" spans="1:47" x14ac:dyDescent="0.3">
      <c r="A462" s="30"/>
      <c r="B462" s="20"/>
      <c r="C462" s="16"/>
      <c r="D462" s="16"/>
      <c r="E462" s="16"/>
      <c r="F462" s="16"/>
      <c r="G462" s="16"/>
      <c r="H462" s="16"/>
      <c r="I462" s="16"/>
      <c r="J462" s="16"/>
      <c r="K462" s="16"/>
      <c r="L462" s="16"/>
      <c r="M462" s="16"/>
      <c r="N462" s="16"/>
      <c r="O462" s="16"/>
      <c r="P462" s="16"/>
      <c r="Q462" s="16"/>
      <c r="R462" s="2"/>
      <c r="S462" s="2"/>
      <c r="T462" s="2"/>
      <c r="U462" s="2"/>
      <c r="V462" s="2"/>
      <c r="W462" s="2"/>
      <c r="X462" s="2"/>
      <c r="Y462" s="2"/>
      <c r="Z462" s="2"/>
      <c r="AA462" s="16"/>
      <c r="AB462" s="16"/>
      <c r="AC462" s="16"/>
      <c r="AD462" s="16"/>
      <c r="AE462" s="16"/>
      <c r="AF462" s="16"/>
      <c r="AG462" s="16"/>
      <c r="AH462" s="16"/>
      <c r="AI462" s="16"/>
      <c r="AJ462" s="16"/>
      <c r="AK462" s="3"/>
      <c r="AL462" s="2"/>
      <c r="AM462" s="2"/>
      <c r="AN462" s="2"/>
      <c r="AO462" s="2"/>
      <c r="AP462" s="2"/>
      <c r="AQ462" s="2"/>
      <c r="AR462" s="2"/>
      <c r="AS462" s="2"/>
      <c r="AT462" s="2"/>
      <c r="AU462" s="2"/>
    </row>
    <row r="463" spans="1:47" x14ac:dyDescent="0.3">
      <c r="A463" s="30"/>
      <c r="B463" s="20"/>
      <c r="C463" s="16"/>
      <c r="D463" s="16"/>
      <c r="E463" s="16"/>
      <c r="F463" s="16"/>
      <c r="G463" s="16"/>
      <c r="H463" s="16"/>
      <c r="I463" s="16"/>
      <c r="J463" s="16"/>
      <c r="K463" s="16"/>
      <c r="L463" s="16"/>
      <c r="M463" s="16"/>
      <c r="N463" s="16"/>
      <c r="O463" s="16"/>
      <c r="P463" s="16"/>
      <c r="Q463" s="16"/>
      <c r="R463" s="2"/>
      <c r="S463" s="2"/>
      <c r="T463" s="2"/>
      <c r="U463" s="2"/>
      <c r="V463" s="2"/>
      <c r="W463" s="2"/>
      <c r="X463" s="2"/>
      <c r="Y463" s="2"/>
      <c r="Z463" s="2"/>
      <c r="AA463" s="16"/>
      <c r="AB463" s="16"/>
      <c r="AC463" s="16"/>
      <c r="AD463" s="16"/>
      <c r="AE463" s="16"/>
      <c r="AF463" s="16"/>
      <c r="AG463" s="16"/>
      <c r="AH463" s="16"/>
      <c r="AI463" s="16"/>
      <c r="AJ463" s="16"/>
      <c r="AK463" s="3"/>
      <c r="AL463" s="2"/>
      <c r="AM463" s="2"/>
      <c r="AN463" s="2"/>
      <c r="AO463" s="2"/>
      <c r="AP463" s="2"/>
      <c r="AQ463" s="2"/>
      <c r="AR463" s="2"/>
      <c r="AS463" s="2"/>
      <c r="AT463" s="2"/>
      <c r="AU463" s="2"/>
    </row>
    <row r="464" spans="1:47" x14ac:dyDescent="0.3">
      <c r="A464" s="30"/>
      <c r="B464" s="20"/>
      <c r="C464" s="16"/>
      <c r="D464" s="16"/>
      <c r="E464" s="16"/>
      <c r="F464" s="16"/>
      <c r="G464" s="16"/>
      <c r="H464" s="16"/>
      <c r="I464" s="16"/>
      <c r="J464" s="16"/>
      <c r="K464" s="16"/>
      <c r="L464" s="16"/>
      <c r="M464" s="16"/>
      <c r="N464" s="16"/>
      <c r="O464" s="16"/>
      <c r="P464" s="16"/>
      <c r="Q464" s="16"/>
      <c r="R464" s="2"/>
      <c r="S464" s="2"/>
      <c r="T464" s="2"/>
      <c r="U464" s="2"/>
      <c r="V464" s="2"/>
      <c r="W464" s="2"/>
      <c r="X464" s="2"/>
      <c r="Y464" s="2"/>
      <c r="Z464" s="2"/>
      <c r="AA464" s="16"/>
      <c r="AB464" s="16"/>
      <c r="AC464" s="16"/>
      <c r="AD464" s="16"/>
      <c r="AE464" s="16"/>
      <c r="AF464" s="16"/>
      <c r="AG464" s="16"/>
      <c r="AH464" s="16"/>
      <c r="AI464" s="16"/>
      <c r="AJ464" s="16"/>
      <c r="AK464" s="3"/>
      <c r="AL464" s="2"/>
      <c r="AM464" s="2"/>
      <c r="AN464" s="2"/>
      <c r="AO464" s="2"/>
      <c r="AP464" s="2"/>
      <c r="AQ464" s="2"/>
      <c r="AR464" s="2"/>
      <c r="AS464" s="2"/>
      <c r="AT464" s="2"/>
      <c r="AU464" s="2"/>
    </row>
    <row r="465" spans="1:47" x14ac:dyDescent="0.3">
      <c r="A465" s="30"/>
      <c r="B465" s="20"/>
      <c r="C465" s="16"/>
      <c r="D465" s="16"/>
      <c r="E465" s="16"/>
      <c r="F465" s="16"/>
      <c r="G465" s="16"/>
      <c r="H465" s="16"/>
      <c r="I465" s="16"/>
      <c r="J465" s="16"/>
      <c r="K465" s="16"/>
      <c r="L465" s="16"/>
      <c r="M465" s="16"/>
      <c r="N465" s="16"/>
      <c r="O465" s="16"/>
      <c r="P465" s="16"/>
      <c r="Q465" s="16"/>
      <c r="R465" s="2"/>
      <c r="S465" s="2"/>
      <c r="T465" s="2"/>
      <c r="U465" s="2"/>
      <c r="V465" s="2"/>
      <c r="W465" s="2"/>
      <c r="X465" s="2"/>
      <c r="Y465" s="2"/>
      <c r="Z465" s="2"/>
      <c r="AA465" s="16"/>
      <c r="AB465" s="16"/>
      <c r="AC465" s="16"/>
      <c r="AD465" s="16"/>
      <c r="AE465" s="16"/>
      <c r="AF465" s="16"/>
      <c r="AG465" s="16"/>
      <c r="AH465" s="16"/>
      <c r="AI465" s="16"/>
      <c r="AJ465" s="16"/>
      <c r="AK465" s="3"/>
      <c r="AL465" s="2"/>
      <c r="AM465" s="2"/>
      <c r="AN465" s="2"/>
      <c r="AO465" s="2"/>
      <c r="AP465" s="2"/>
      <c r="AQ465" s="2"/>
      <c r="AR465" s="2"/>
      <c r="AS465" s="2"/>
      <c r="AT465" s="2"/>
      <c r="AU465" s="2"/>
    </row>
    <row r="466" spans="1:47" x14ac:dyDescent="0.3">
      <c r="A466" s="30"/>
      <c r="B466" s="20"/>
      <c r="C466" s="16"/>
      <c r="D466" s="16"/>
      <c r="E466" s="16"/>
      <c r="F466" s="16"/>
      <c r="G466" s="16"/>
      <c r="H466" s="16"/>
      <c r="I466" s="16"/>
      <c r="J466" s="16"/>
      <c r="K466" s="16"/>
      <c r="L466" s="16"/>
      <c r="M466" s="16"/>
      <c r="N466" s="16"/>
      <c r="O466" s="16"/>
      <c r="P466" s="16"/>
      <c r="Q466" s="16"/>
      <c r="R466" s="2"/>
      <c r="S466" s="2"/>
      <c r="T466" s="2"/>
      <c r="U466" s="2"/>
      <c r="V466" s="2"/>
      <c r="W466" s="2"/>
      <c r="X466" s="2"/>
      <c r="Y466" s="2"/>
      <c r="Z466" s="2"/>
      <c r="AA466" s="16"/>
      <c r="AB466" s="16"/>
      <c r="AC466" s="16"/>
      <c r="AD466" s="16"/>
      <c r="AE466" s="16"/>
      <c r="AF466" s="16"/>
      <c r="AG466" s="16"/>
      <c r="AH466" s="16"/>
      <c r="AI466" s="16"/>
      <c r="AJ466" s="16"/>
      <c r="AK466" s="3"/>
      <c r="AL466" s="2"/>
      <c r="AM466" s="2"/>
      <c r="AN466" s="2"/>
      <c r="AO466" s="2"/>
      <c r="AP466" s="2"/>
      <c r="AQ466" s="2"/>
      <c r="AR466" s="2"/>
      <c r="AS466" s="2"/>
      <c r="AT466" s="2"/>
      <c r="AU466" s="2"/>
    </row>
    <row r="467" spans="1:47" x14ac:dyDescent="0.3">
      <c r="A467" s="30"/>
      <c r="B467" s="20"/>
      <c r="C467" s="16"/>
      <c r="D467" s="16"/>
      <c r="E467" s="16"/>
      <c r="F467" s="16"/>
      <c r="G467" s="16"/>
      <c r="H467" s="16"/>
      <c r="I467" s="16"/>
      <c r="J467" s="16"/>
      <c r="K467" s="16"/>
      <c r="L467" s="16"/>
      <c r="M467" s="16"/>
      <c r="N467" s="16"/>
      <c r="O467" s="16"/>
      <c r="P467" s="16"/>
      <c r="Q467" s="16"/>
      <c r="R467" s="2"/>
      <c r="S467" s="2"/>
      <c r="T467" s="2"/>
      <c r="U467" s="2"/>
      <c r="V467" s="2"/>
      <c r="W467" s="2"/>
      <c r="X467" s="2"/>
      <c r="Y467" s="2"/>
      <c r="Z467" s="2"/>
      <c r="AA467" s="16"/>
      <c r="AB467" s="16"/>
      <c r="AC467" s="16"/>
      <c r="AD467" s="16"/>
      <c r="AE467" s="16"/>
      <c r="AF467" s="16"/>
      <c r="AG467" s="16"/>
      <c r="AH467" s="16"/>
      <c r="AI467" s="16"/>
      <c r="AJ467" s="16"/>
      <c r="AK467" s="3"/>
      <c r="AL467" s="2"/>
      <c r="AM467" s="2"/>
      <c r="AN467" s="2"/>
      <c r="AO467" s="2"/>
      <c r="AP467" s="2"/>
      <c r="AQ467" s="2"/>
      <c r="AR467" s="2"/>
      <c r="AS467" s="2"/>
      <c r="AT467" s="2"/>
      <c r="AU467" s="2"/>
    </row>
    <row r="468" spans="1:47" x14ac:dyDescent="0.3">
      <c r="A468" s="30"/>
      <c r="B468" s="20"/>
      <c r="C468" s="16"/>
      <c r="D468" s="16"/>
      <c r="E468" s="16"/>
      <c r="F468" s="16"/>
      <c r="G468" s="16"/>
      <c r="H468" s="16"/>
      <c r="I468" s="16"/>
      <c r="J468" s="16"/>
      <c r="K468" s="16"/>
      <c r="L468" s="16"/>
      <c r="M468" s="16"/>
      <c r="N468" s="16"/>
      <c r="O468" s="16"/>
      <c r="P468" s="16"/>
      <c r="Q468" s="16"/>
      <c r="R468" s="2"/>
      <c r="S468" s="2"/>
      <c r="T468" s="2"/>
      <c r="U468" s="2"/>
      <c r="V468" s="2"/>
      <c r="W468" s="2"/>
      <c r="X468" s="2"/>
      <c r="Y468" s="2"/>
      <c r="Z468" s="2"/>
      <c r="AA468" s="16"/>
      <c r="AB468" s="16"/>
      <c r="AC468" s="16"/>
      <c r="AD468" s="16"/>
      <c r="AE468" s="16"/>
      <c r="AF468" s="16"/>
      <c r="AG468" s="16"/>
      <c r="AH468" s="16"/>
      <c r="AI468" s="16"/>
      <c r="AJ468" s="16"/>
      <c r="AK468" s="3"/>
      <c r="AL468" s="2"/>
      <c r="AM468" s="2"/>
      <c r="AN468" s="2"/>
      <c r="AO468" s="2"/>
      <c r="AP468" s="2"/>
      <c r="AQ468" s="2"/>
      <c r="AR468" s="2"/>
      <c r="AS468" s="2"/>
      <c r="AT468" s="2"/>
      <c r="AU468" s="2"/>
    </row>
    <row r="469" spans="1:47" x14ac:dyDescent="0.3">
      <c r="A469" s="30"/>
      <c r="B469" s="20"/>
      <c r="C469" s="16"/>
      <c r="D469" s="16"/>
      <c r="E469" s="16"/>
      <c r="F469" s="16"/>
      <c r="G469" s="16"/>
      <c r="H469" s="16"/>
      <c r="I469" s="16"/>
      <c r="J469" s="16"/>
      <c r="K469" s="16"/>
      <c r="L469" s="16"/>
      <c r="M469" s="16"/>
      <c r="N469" s="16"/>
      <c r="O469" s="16"/>
      <c r="P469" s="16"/>
      <c r="Q469" s="16"/>
      <c r="R469" s="2"/>
      <c r="S469" s="2"/>
      <c r="T469" s="2"/>
      <c r="U469" s="2"/>
      <c r="V469" s="2"/>
      <c r="W469" s="2"/>
      <c r="X469" s="2"/>
      <c r="Y469" s="2"/>
      <c r="Z469" s="2"/>
      <c r="AA469" s="16"/>
      <c r="AB469" s="16"/>
      <c r="AC469" s="16"/>
      <c r="AD469" s="16"/>
      <c r="AE469" s="16"/>
      <c r="AF469" s="16"/>
      <c r="AG469" s="16"/>
      <c r="AH469" s="16"/>
      <c r="AI469" s="16"/>
      <c r="AJ469" s="16"/>
      <c r="AK469" s="3"/>
      <c r="AL469" s="2"/>
      <c r="AM469" s="2"/>
      <c r="AN469" s="2"/>
      <c r="AO469" s="2"/>
      <c r="AP469" s="2"/>
      <c r="AQ469" s="2"/>
      <c r="AR469" s="2"/>
      <c r="AS469" s="2"/>
      <c r="AT469" s="2"/>
      <c r="AU469" s="2"/>
    </row>
    <row r="470" spans="1:47" x14ac:dyDescent="0.3">
      <c r="A470" s="30"/>
      <c r="B470" s="20"/>
      <c r="C470" s="16"/>
      <c r="D470" s="16"/>
      <c r="E470" s="16"/>
      <c r="F470" s="16"/>
      <c r="G470" s="16"/>
      <c r="H470" s="16"/>
      <c r="I470" s="16"/>
      <c r="J470" s="16"/>
      <c r="K470" s="16"/>
      <c r="L470" s="16"/>
      <c r="M470" s="16"/>
      <c r="N470" s="16"/>
      <c r="O470" s="16"/>
      <c r="P470" s="16"/>
      <c r="Q470" s="16"/>
      <c r="R470" s="2"/>
      <c r="S470" s="2"/>
      <c r="T470" s="2"/>
      <c r="U470" s="2"/>
      <c r="V470" s="2"/>
      <c r="W470" s="2"/>
      <c r="X470" s="2"/>
      <c r="Y470" s="2"/>
      <c r="Z470" s="2"/>
      <c r="AA470" s="16"/>
      <c r="AB470" s="16"/>
      <c r="AC470" s="16"/>
      <c r="AD470" s="16"/>
      <c r="AE470" s="16"/>
      <c r="AF470" s="16"/>
      <c r="AG470" s="16"/>
      <c r="AH470" s="16"/>
      <c r="AI470" s="16"/>
      <c r="AJ470" s="16"/>
      <c r="AK470" s="3"/>
      <c r="AL470" s="2"/>
      <c r="AM470" s="2"/>
      <c r="AN470" s="2"/>
      <c r="AO470" s="2"/>
      <c r="AP470" s="2"/>
      <c r="AQ470" s="2"/>
      <c r="AR470" s="2"/>
      <c r="AS470" s="2"/>
      <c r="AT470" s="2"/>
      <c r="AU470" s="2"/>
    </row>
    <row r="471" spans="1:47" x14ac:dyDescent="0.3">
      <c r="A471" s="30"/>
      <c r="B471" s="20"/>
      <c r="C471" s="16"/>
      <c r="D471" s="16"/>
      <c r="E471" s="16"/>
      <c r="F471" s="16"/>
      <c r="G471" s="16"/>
      <c r="H471" s="16"/>
      <c r="I471" s="16"/>
      <c r="J471" s="16"/>
      <c r="K471" s="16"/>
      <c r="L471" s="16"/>
      <c r="M471" s="16"/>
      <c r="N471" s="16"/>
      <c r="O471" s="16"/>
      <c r="P471" s="16"/>
      <c r="Q471" s="16"/>
      <c r="R471" s="2"/>
      <c r="S471" s="2"/>
      <c r="T471" s="2"/>
      <c r="U471" s="2"/>
      <c r="V471" s="2"/>
      <c r="W471" s="2"/>
      <c r="X471" s="2"/>
      <c r="Y471" s="2"/>
      <c r="Z471" s="2"/>
      <c r="AA471" s="16"/>
      <c r="AB471" s="16"/>
      <c r="AC471" s="16"/>
      <c r="AD471" s="16"/>
      <c r="AE471" s="16"/>
      <c r="AF471" s="16"/>
      <c r="AG471" s="16"/>
      <c r="AH471" s="16"/>
      <c r="AI471" s="16"/>
      <c r="AJ471" s="16"/>
      <c r="AK471" s="3"/>
      <c r="AL471" s="2"/>
      <c r="AM471" s="2"/>
      <c r="AN471" s="2"/>
      <c r="AO471" s="2"/>
      <c r="AP471" s="2"/>
      <c r="AQ471" s="2"/>
      <c r="AR471" s="2"/>
      <c r="AS471" s="2"/>
      <c r="AT471" s="2"/>
      <c r="AU471" s="2"/>
    </row>
    <row r="472" spans="1:47" x14ac:dyDescent="0.3">
      <c r="A472" s="30"/>
      <c r="B472" s="20"/>
      <c r="C472" s="16"/>
      <c r="D472" s="16"/>
      <c r="E472" s="16"/>
      <c r="F472" s="16"/>
      <c r="G472" s="16"/>
      <c r="H472" s="16"/>
      <c r="I472" s="16"/>
      <c r="J472" s="16"/>
      <c r="K472" s="16"/>
      <c r="L472" s="16"/>
      <c r="M472" s="16"/>
      <c r="N472" s="16"/>
      <c r="O472" s="16"/>
      <c r="P472" s="16"/>
      <c r="Q472" s="16"/>
      <c r="R472" s="2"/>
      <c r="S472" s="2"/>
      <c r="T472" s="2"/>
      <c r="U472" s="2"/>
      <c r="V472" s="2"/>
      <c r="W472" s="2"/>
      <c r="X472" s="2"/>
      <c r="Y472" s="2"/>
      <c r="Z472" s="2"/>
      <c r="AA472" s="16"/>
      <c r="AB472" s="16"/>
      <c r="AC472" s="16"/>
      <c r="AD472" s="16"/>
      <c r="AE472" s="16"/>
      <c r="AF472" s="16"/>
      <c r="AG472" s="16"/>
      <c r="AH472" s="16"/>
      <c r="AI472" s="16"/>
      <c r="AJ472" s="16"/>
      <c r="AK472" s="3"/>
      <c r="AL472" s="2"/>
      <c r="AM472" s="2"/>
      <c r="AN472" s="2"/>
      <c r="AO472" s="2"/>
      <c r="AP472" s="2"/>
      <c r="AQ472" s="2"/>
      <c r="AR472" s="2"/>
      <c r="AS472" s="2"/>
      <c r="AT472" s="2"/>
      <c r="AU472" s="2"/>
    </row>
    <row r="473" spans="1:47" x14ac:dyDescent="0.3">
      <c r="A473" s="30"/>
      <c r="B473" s="20"/>
      <c r="C473" s="16"/>
      <c r="D473" s="16"/>
      <c r="E473" s="16"/>
      <c r="F473" s="16"/>
      <c r="G473" s="16"/>
      <c r="H473" s="16"/>
      <c r="I473" s="16"/>
      <c r="J473" s="16"/>
      <c r="K473" s="16"/>
      <c r="L473" s="16"/>
      <c r="M473" s="16"/>
      <c r="N473" s="16"/>
      <c r="O473" s="16"/>
      <c r="P473" s="16"/>
      <c r="Q473" s="16"/>
      <c r="R473" s="2"/>
      <c r="S473" s="2"/>
      <c r="T473" s="2"/>
      <c r="U473" s="2"/>
      <c r="V473" s="2"/>
      <c r="W473" s="2"/>
      <c r="X473" s="2"/>
      <c r="Y473" s="2"/>
      <c r="Z473" s="2"/>
      <c r="AA473" s="16"/>
      <c r="AB473" s="16"/>
      <c r="AC473" s="16"/>
      <c r="AD473" s="16"/>
      <c r="AE473" s="16"/>
      <c r="AF473" s="16"/>
      <c r="AG473" s="16"/>
      <c r="AH473" s="16"/>
      <c r="AI473" s="16"/>
      <c r="AJ473" s="16"/>
      <c r="AK473" s="3"/>
      <c r="AL473" s="2"/>
      <c r="AM473" s="2"/>
      <c r="AN473" s="2"/>
      <c r="AO473" s="2"/>
      <c r="AP473" s="2"/>
      <c r="AQ473" s="2"/>
      <c r="AR473" s="2"/>
      <c r="AS473" s="2"/>
      <c r="AT473" s="2"/>
      <c r="AU473" s="2"/>
    </row>
    <row r="474" spans="1:47" x14ac:dyDescent="0.3">
      <c r="A474" s="30"/>
      <c r="B474" s="20"/>
      <c r="C474" s="16"/>
      <c r="D474" s="16"/>
      <c r="E474" s="16"/>
      <c r="F474" s="16"/>
      <c r="G474" s="16"/>
      <c r="H474" s="16"/>
      <c r="I474" s="16"/>
      <c r="J474" s="16"/>
      <c r="K474" s="16"/>
      <c r="L474" s="16"/>
      <c r="M474" s="16"/>
      <c r="N474" s="16"/>
      <c r="O474" s="16"/>
      <c r="P474" s="16"/>
      <c r="Q474" s="16"/>
      <c r="R474" s="2"/>
      <c r="S474" s="2"/>
      <c r="T474" s="2"/>
      <c r="U474" s="2"/>
      <c r="V474" s="2"/>
      <c r="W474" s="2"/>
      <c r="X474" s="2"/>
      <c r="Y474" s="2"/>
      <c r="Z474" s="2"/>
      <c r="AA474" s="16"/>
      <c r="AB474" s="16"/>
      <c r="AC474" s="16"/>
      <c r="AD474" s="16"/>
      <c r="AE474" s="16"/>
      <c r="AF474" s="16"/>
      <c r="AG474" s="16"/>
      <c r="AH474" s="16"/>
      <c r="AI474" s="16"/>
      <c r="AJ474" s="16"/>
      <c r="AK474" s="3"/>
      <c r="AL474" s="2"/>
      <c r="AM474" s="2"/>
      <c r="AN474" s="2"/>
      <c r="AO474" s="2"/>
      <c r="AP474" s="2"/>
      <c r="AQ474" s="2"/>
      <c r="AR474" s="2"/>
      <c r="AS474" s="2"/>
      <c r="AT474" s="2"/>
      <c r="AU474" s="2"/>
    </row>
    <row r="475" spans="1:47" x14ac:dyDescent="0.3">
      <c r="A475" s="30"/>
      <c r="B475" s="20"/>
      <c r="C475" s="16"/>
      <c r="D475" s="16"/>
      <c r="E475" s="16"/>
      <c r="F475" s="16"/>
      <c r="G475" s="16"/>
      <c r="H475" s="16"/>
      <c r="I475" s="16"/>
      <c r="J475" s="16"/>
      <c r="K475" s="16"/>
      <c r="L475" s="16"/>
      <c r="M475" s="16"/>
      <c r="N475" s="16"/>
      <c r="O475" s="16"/>
      <c r="P475" s="16"/>
      <c r="Q475" s="16"/>
      <c r="R475" s="2"/>
      <c r="S475" s="2"/>
      <c r="T475" s="2"/>
      <c r="U475" s="2"/>
      <c r="V475" s="2"/>
      <c r="W475" s="2"/>
      <c r="X475" s="2"/>
      <c r="Y475" s="2"/>
      <c r="Z475" s="2"/>
      <c r="AA475" s="16"/>
      <c r="AB475" s="16"/>
      <c r="AC475" s="16"/>
      <c r="AD475" s="16"/>
      <c r="AE475" s="16"/>
      <c r="AF475" s="16"/>
      <c r="AG475" s="16"/>
      <c r="AH475" s="16"/>
      <c r="AI475" s="16"/>
      <c r="AJ475" s="16"/>
      <c r="AK475" s="3"/>
      <c r="AL475" s="2"/>
      <c r="AM475" s="2"/>
      <c r="AN475" s="2"/>
      <c r="AO475" s="2"/>
      <c r="AP475" s="2"/>
      <c r="AQ475" s="2"/>
      <c r="AR475" s="2"/>
      <c r="AS475" s="2"/>
      <c r="AT475" s="2"/>
      <c r="AU475" s="2"/>
    </row>
    <row r="476" spans="1:47" x14ac:dyDescent="0.3">
      <c r="A476" s="30"/>
      <c r="B476" s="20"/>
      <c r="C476" s="16"/>
      <c r="D476" s="16"/>
      <c r="E476" s="16"/>
      <c r="F476" s="16"/>
      <c r="G476" s="16"/>
      <c r="H476" s="16"/>
      <c r="I476" s="16"/>
      <c r="J476" s="16"/>
      <c r="K476" s="16"/>
      <c r="L476" s="16"/>
      <c r="M476" s="16"/>
      <c r="N476" s="16"/>
      <c r="O476" s="16"/>
      <c r="P476" s="16"/>
      <c r="Q476" s="16"/>
      <c r="R476" s="2"/>
      <c r="S476" s="2"/>
      <c r="T476" s="2"/>
      <c r="U476" s="2"/>
      <c r="V476" s="2"/>
      <c r="W476" s="2"/>
      <c r="X476" s="2"/>
      <c r="Y476" s="2"/>
      <c r="Z476" s="2"/>
      <c r="AA476" s="16"/>
      <c r="AB476" s="16"/>
      <c r="AC476" s="16"/>
      <c r="AD476" s="16"/>
      <c r="AE476" s="16"/>
      <c r="AF476" s="16"/>
      <c r="AG476" s="16"/>
      <c r="AH476" s="16"/>
      <c r="AI476" s="16"/>
      <c r="AJ476" s="16"/>
      <c r="AK476" s="3"/>
      <c r="AL476" s="2"/>
      <c r="AM476" s="2"/>
      <c r="AN476" s="2"/>
      <c r="AO476" s="2"/>
      <c r="AP476" s="2"/>
      <c r="AQ476" s="2"/>
      <c r="AR476" s="2"/>
      <c r="AS476" s="2"/>
      <c r="AT476" s="2"/>
      <c r="AU476" s="2"/>
    </row>
    <row r="477" spans="1:47" x14ac:dyDescent="0.3">
      <c r="A477" s="30"/>
      <c r="B477" s="20"/>
      <c r="C477" s="16"/>
      <c r="D477" s="16"/>
      <c r="E477" s="16"/>
      <c r="F477" s="16"/>
      <c r="G477" s="16"/>
      <c r="H477" s="16"/>
      <c r="I477" s="16"/>
      <c r="J477" s="16"/>
      <c r="K477" s="16"/>
      <c r="L477" s="16"/>
      <c r="M477" s="16"/>
      <c r="N477" s="16"/>
      <c r="O477" s="16"/>
      <c r="P477" s="16"/>
      <c r="Q477" s="16"/>
      <c r="R477" s="2"/>
      <c r="S477" s="2"/>
      <c r="T477" s="2"/>
      <c r="U477" s="2"/>
      <c r="V477" s="2"/>
      <c r="W477" s="2"/>
      <c r="X477" s="2"/>
      <c r="Y477" s="2"/>
      <c r="Z477" s="2"/>
      <c r="AA477" s="16"/>
      <c r="AB477" s="16"/>
      <c r="AC477" s="16"/>
      <c r="AD477" s="16"/>
      <c r="AE477" s="16"/>
      <c r="AF477" s="16"/>
      <c r="AG477" s="16"/>
      <c r="AH477" s="16"/>
      <c r="AI477" s="16"/>
      <c r="AJ477" s="16"/>
      <c r="AK477" s="3"/>
      <c r="AL477" s="2"/>
      <c r="AM477" s="2"/>
      <c r="AN477" s="2"/>
      <c r="AO477" s="2"/>
      <c r="AP477" s="2"/>
      <c r="AQ477" s="2"/>
      <c r="AR477" s="2"/>
      <c r="AS477" s="2"/>
      <c r="AT477" s="2"/>
      <c r="AU477" s="2"/>
    </row>
    <row r="478" spans="1:47" x14ac:dyDescent="0.3">
      <c r="A478" s="30"/>
      <c r="B478" s="20"/>
      <c r="C478" s="16"/>
      <c r="D478" s="16"/>
      <c r="E478" s="16"/>
      <c r="F478" s="16"/>
      <c r="G478" s="16"/>
      <c r="H478" s="16"/>
      <c r="I478" s="16"/>
      <c r="J478" s="16"/>
      <c r="K478" s="16"/>
      <c r="L478" s="16"/>
      <c r="M478" s="16"/>
      <c r="N478" s="16"/>
      <c r="O478" s="16"/>
      <c r="P478" s="16"/>
      <c r="Q478" s="16"/>
      <c r="R478" s="2"/>
      <c r="S478" s="2"/>
      <c r="T478" s="2"/>
      <c r="U478" s="2"/>
      <c r="V478" s="2"/>
      <c r="W478" s="2"/>
      <c r="X478" s="2"/>
      <c r="Y478" s="2"/>
      <c r="Z478" s="2"/>
      <c r="AA478" s="16"/>
      <c r="AB478" s="16"/>
      <c r="AC478" s="16"/>
      <c r="AD478" s="16"/>
      <c r="AE478" s="16"/>
      <c r="AF478" s="16"/>
      <c r="AG478" s="16"/>
      <c r="AH478" s="16"/>
      <c r="AI478" s="16"/>
      <c r="AJ478" s="16"/>
      <c r="AK478" s="3"/>
      <c r="AL478" s="2"/>
      <c r="AM478" s="2"/>
      <c r="AN478" s="2"/>
      <c r="AO478" s="2"/>
      <c r="AP478" s="2"/>
      <c r="AQ478" s="2"/>
      <c r="AR478" s="2"/>
      <c r="AS478" s="2"/>
      <c r="AT478" s="2"/>
      <c r="AU478" s="2"/>
    </row>
    <row r="479" spans="1:47" x14ac:dyDescent="0.3">
      <c r="A479" s="30"/>
      <c r="B479" s="20"/>
      <c r="C479" s="16"/>
      <c r="D479" s="16"/>
      <c r="E479" s="16"/>
      <c r="F479" s="16"/>
      <c r="G479" s="16"/>
      <c r="H479" s="16"/>
      <c r="I479" s="16"/>
      <c r="J479" s="16"/>
      <c r="K479" s="16"/>
      <c r="L479" s="16"/>
      <c r="M479" s="16"/>
      <c r="N479" s="16"/>
      <c r="O479" s="16"/>
      <c r="P479" s="16"/>
      <c r="Q479" s="16"/>
      <c r="R479" s="2"/>
      <c r="S479" s="2"/>
      <c r="T479" s="2"/>
      <c r="U479" s="2"/>
      <c r="V479" s="2"/>
      <c r="W479" s="2"/>
      <c r="X479" s="2"/>
      <c r="Y479" s="2"/>
      <c r="Z479" s="2"/>
      <c r="AA479" s="16"/>
      <c r="AB479" s="16"/>
      <c r="AC479" s="16"/>
      <c r="AD479" s="16"/>
      <c r="AE479" s="16"/>
      <c r="AF479" s="16"/>
      <c r="AG479" s="16"/>
      <c r="AH479" s="16"/>
      <c r="AI479" s="16"/>
      <c r="AJ479" s="16"/>
      <c r="AK479" s="3"/>
      <c r="AL479" s="2"/>
      <c r="AM479" s="2"/>
      <c r="AN479" s="2"/>
      <c r="AO479" s="2"/>
      <c r="AP479" s="2"/>
      <c r="AQ479" s="2"/>
      <c r="AR479" s="2"/>
      <c r="AS479" s="2"/>
      <c r="AT479" s="2"/>
      <c r="AU479" s="2"/>
    </row>
    <row r="480" spans="1:47" x14ac:dyDescent="0.3">
      <c r="A480" s="30"/>
      <c r="B480" s="20"/>
      <c r="C480" s="16"/>
      <c r="D480" s="16"/>
      <c r="E480" s="16"/>
      <c r="F480" s="16"/>
      <c r="G480" s="16"/>
      <c r="H480" s="16"/>
      <c r="I480" s="16"/>
      <c r="J480" s="16"/>
      <c r="K480" s="16"/>
      <c r="L480" s="16"/>
      <c r="M480" s="16"/>
      <c r="N480" s="16"/>
      <c r="O480" s="16"/>
      <c r="P480" s="16"/>
      <c r="Q480" s="16"/>
      <c r="R480" s="2"/>
      <c r="S480" s="2"/>
      <c r="T480" s="2"/>
      <c r="U480" s="2"/>
      <c r="V480" s="2"/>
      <c r="W480" s="2"/>
      <c r="X480" s="2"/>
      <c r="Y480" s="2"/>
      <c r="Z480" s="2"/>
      <c r="AA480" s="16"/>
      <c r="AB480" s="16"/>
      <c r="AC480" s="16"/>
      <c r="AD480" s="16"/>
      <c r="AE480" s="16"/>
      <c r="AF480" s="16"/>
      <c r="AG480" s="16"/>
      <c r="AH480" s="16"/>
      <c r="AI480" s="16"/>
      <c r="AJ480" s="16"/>
      <c r="AK480" s="3"/>
      <c r="AL480" s="2"/>
      <c r="AM480" s="2"/>
      <c r="AN480" s="2"/>
      <c r="AO480" s="2"/>
      <c r="AP480" s="2"/>
      <c r="AQ480" s="2"/>
      <c r="AR480" s="2"/>
      <c r="AS480" s="2"/>
      <c r="AT480" s="2"/>
      <c r="AU480" s="2"/>
    </row>
    <row r="481" spans="1:47" x14ac:dyDescent="0.3">
      <c r="A481" s="30"/>
      <c r="B481" s="20"/>
      <c r="C481" s="16"/>
      <c r="D481" s="16"/>
      <c r="E481" s="16"/>
      <c r="F481" s="16"/>
      <c r="G481" s="16"/>
      <c r="H481" s="16"/>
      <c r="I481" s="16"/>
      <c r="J481" s="16"/>
      <c r="K481" s="16"/>
      <c r="L481" s="16"/>
      <c r="M481" s="16"/>
      <c r="N481" s="16"/>
      <c r="O481" s="16"/>
      <c r="P481" s="16"/>
      <c r="Q481" s="16"/>
      <c r="R481" s="2"/>
      <c r="S481" s="2"/>
      <c r="T481" s="2"/>
      <c r="U481" s="2"/>
      <c r="V481" s="2"/>
      <c r="W481" s="2"/>
      <c r="X481" s="2"/>
      <c r="Y481" s="2"/>
      <c r="Z481" s="2"/>
      <c r="AA481" s="16"/>
      <c r="AB481" s="16"/>
      <c r="AC481" s="16"/>
      <c r="AD481" s="16"/>
      <c r="AE481" s="16"/>
      <c r="AF481" s="16"/>
      <c r="AG481" s="16"/>
      <c r="AH481" s="16"/>
      <c r="AI481" s="16"/>
      <c r="AJ481" s="16"/>
      <c r="AK481" s="3"/>
      <c r="AL481" s="2"/>
      <c r="AM481" s="2"/>
      <c r="AN481" s="2"/>
      <c r="AO481" s="2"/>
      <c r="AP481" s="2"/>
      <c r="AQ481" s="2"/>
      <c r="AR481" s="2"/>
      <c r="AS481" s="2"/>
      <c r="AT481" s="2"/>
      <c r="AU481" s="2"/>
    </row>
    <row r="482" spans="1:47" x14ac:dyDescent="0.3">
      <c r="A482" s="30"/>
      <c r="B482" s="20"/>
      <c r="C482" s="16"/>
      <c r="D482" s="16"/>
      <c r="E482" s="16"/>
      <c r="F482" s="16"/>
      <c r="G482" s="16"/>
      <c r="H482" s="16"/>
      <c r="I482" s="16"/>
      <c r="J482" s="16"/>
      <c r="K482" s="16"/>
      <c r="L482" s="16"/>
      <c r="M482" s="16"/>
      <c r="N482" s="16"/>
      <c r="O482" s="16"/>
      <c r="P482" s="16"/>
      <c r="Q482" s="16"/>
      <c r="R482" s="2"/>
      <c r="S482" s="2"/>
      <c r="T482" s="2"/>
      <c r="U482" s="2"/>
      <c r="V482" s="2"/>
      <c r="W482" s="2"/>
      <c r="X482" s="2"/>
      <c r="Y482" s="2"/>
      <c r="Z482" s="2"/>
      <c r="AA482" s="16"/>
      <c r="AB482" s="16"/>
      <c r="AC482" s="16"/>
      <c r="AD482" s="16"/>
      <c r="AE482" s="16"/>
      <c r="AF482" s="16"/>
      <c r="AG482" s="16"/>
      <c r="AH482" s="16"/>
      <c r="AI482" s="16"/>
      <c r="AJ482" s="16"/>
      <c r="AK482" s="3"/>
      <c r="AL482" s="2"/>
      <c r="AM482" s="2"/>
      <c r="AN482" s="2"/>
      <c r="AO482" s="2"/>
      <c r="AP482" s="2"/>
      <c r="AQ482" s="2"/>
      <c r="AR482" s="2"/>
      <c r="AS482" s="2"/>
      <c r="AT482" s="2"/>
      <c r="AU482" s="2"/>
    </row>
    <row r="483" spans="1:47" x14ac:dyDescent="0.3">
      <c r="A483" s="30"/>
      <c r="B483" s="20"/>
      <c r="C483" s="16"/>
      <c r="D483" s="16"/>
      <c r="E483" s="16"/>
      <c r="F483" s="16"/>
      <c r="G483" s="16"/>
      <c r="H483" s="16"/>
      <c r="I483" s="16"/>
      <c r="J483" s="16"/>
      <c r="K483" s="16"/>
      <c r="L483" s="16"/>
      <c r="M483" s="16"/>
      <c r="N483" s="16"/>
      <c r="O483" s="16"/>
      <c r="P483" s="16"/>
      <c r="Q483" s="16"/>
      <c r="R483" s="2"/>
      <c r="S483" s="2"/>
      <c r="T483" s="2"/>
      <c r="U483" s="2"/>
      <c r="V483" s="2"/>
      <c r="W483" s="2"/>
      <c r="X483" s="2"/>
      <c r="Y483" s="2"/>
      <c r="Z483" s="2"/>
      <c r="AA483" s="16"/>
      <c r="AB483" s="16"/>
      <c r="AC483" s="16"/>
      <c r="AD483" s="16"/>
      <c r="AE483" s="16"/>
      <c r="AF483" s="16"/>
      <c r="AG483" s="16"/>
      <c r="AH483" s="16"/>
      <c r="AI483" s="16"/>
      <c r="AJ483" s="16"/>
      <c r="AK483" s="3"/>
      <c r="AL483" s="2"/>
      <c r="AM483" s="2"/>
      <c r="AN483" s="2"/>
      <c r="AO483" s="2"/>
      <c r="AP483" s="2"/>
      <c r="AQ483" s="2"/>
      <c r="AR483" s="2"/>
      <c r="AS483" s="2"/>
      <c r="AT483" s="2"/>
      <c r="AU483" s="2"/>
    </row>
    <row r="484" spans="1:47" x14ac:dyDescent="0.3">
      <c r="A484" s="30"/>
      <c r="B484" s="20"/>
      <c r="C484" s="16"/>
      <c r="D484" s="16"/>
      <c r="E484" s="16"/>
      <c r="F484" s="16"/>
      <c r="G484" s="16"/>
      <c r="H484" s="16"/>
      <c r="I484" s="16"/>
      <c r="J484" s="16"/>
      <c r="K484" s="16"/>
      <c r="L484" s="16"/>
      <c r="M484" s="16"/>
      <c r="N484" s="16"/>
      <c r="O484" s="16"/>
      <c r="P484" s="16"/>
      <c r="Q484" s="16"/>
      <c r="R484" s="2"/>
      <c r="S484" s="2"/>
      <c r="T484" s="2"/>
      <c r="U484" s="2"/>
      <c r="V484" s="2"/>
      <c r="W484" s="2"/>
      <c r="X484" s="2"/>
      <c r="Y484" s="2"/>
      <c r="Z484" s="2"/>
      <c r="AA484" s="16"/>
      <c r="AB484" s="16"/>
      <c r="AC484" s="16"/>
      <c r="AD484" s="16"/>
      <c r="AE484" s="16"/>
      <c r="AF484" s="16"/>
      <c r="AG484" s="16"/>
      <c r="AH484" s="16"/>
      <c r="AI484" s="16"/>
      <c r="AJ484" s="16"/>
      <c r="AK484" s="3"/>
      <c r="AL484" s="2"/>
      <c r="AM484" s="2"/>
      <c r="AN484" s="2"/>
      <c r="AO484" s="2"/>
      <c r="AP484" s="2"/>
      <c r="AQ484" s="2"/>
      <c r="AR484" s="2"/>
      <c r="AS484" s="2"/>
      <c r="AT484" s="2"/>
      <c r="AU484" s="2"/>
    </row>
    <row r="485" spans="1:47" x14ac:dyDescent="0.3">
      <c r="A485" s="30"/>
      <c r="B485" s="20"/>
      <c r="C485" s="16"/>
      <c r="D485" s="16"/>
      <c r="E485" s="16"/>
      <c r="F485" s="16"/>
      <c r="G485" s="16"/>
      <c r="H485" s="16"/>
      <c r="I485" s="16"/>
      <c r="J485" s="16"/>
      <c r="K485" s="16"/>
      <c r="L485" s="16"/>
      <c r="M485" s="16"/>
      <c r="N485" s="16"/>
      <c r="O485" s="16"/>
      <c r="P485" s="16"/>
      <c r="Q485" s="16"/>
      <c r="R485" s="2"/>
      <c r="S485" s="2"/>
      <c r="T485" s="2"/>
      <c r="U485" s="2"/>
      <c r="V485" s="2"/>
      <c r="W485" s="2"/>
      <c r="X485" s="2"/>
      <c r="Y485" s="2"/>
      <c r="Z485" s="2"/>
      <c r="AA485" s="16"/>
      <c r="AB485" s="16"/>
      <c r="AC485" s="16"/>
      <c r="AD485" s="16"/>
      <c r="AE485" s="16"/>
      <c r="AF485" s="16"/>
      <c r="AG485" s="16"/>
      <c r="AH485" s="16"/>
      <c r="AI485" s="16"/>
      <c r="AJ485" s="16"/>
      <c r="AK485" s="3"/>
      <c r="AL485" s="2"/>
      <c r="AM485" s="2"/>
      <c r="AN485" s="2"/>
      <c r="AO485" s="2"/>
      <c r="AP485" s="2"/>
      <c r="AQ485" s="2"/>
      <c r="AR485" s="2"/>
      <c r="AS485" s="2"/>
      <c r="AT485" s="2"/>
      <c r="AU485" s="2"/>
    </row>
    <row r="486" spans="1:47" x14ac:dyDescent="0.3">
      <c r="A486" s="30"/>
      <c r="B486" s="20"/>
      <c r="C486" s="16"/>
      <c r="D486" s="16"/>
      <c r="E486" s="16"/>
      <c r="F486" s="16"/>
      <c r="G486" s="16"/>
      <c r="H486" s="16"/>
      <c r="I486" s="16"/>
      <c r="J486" s="16"/>
      <c r="K486" s="16"/>
      <c r="L486" s="16"/>
      <c r="M486" s="16"/>
      <c r="N486" s="16"/>
      <c r="O486" s="16"/>
      <c r="P486" s="16"/>
      <c r="Q486" s="16"/>
      <c r="R486" s="2"/>
      <c r="S486" s="2"/>
      <c r="T486" s="2"/>
      <c r="U486" s="2"/>
      <c r="V486" s="2"/>
      <c r="W486" s="2"/>
      <c r="X486" s="2"/>
      <c r="Y486" s="2"/>
      <c r="Z486" s="2"/>
      <c r="AA486" s="16"/>
      <c r="AB486" s="16"/>
      <c r="AC486" s="16"/>
      <c r="AD486" s="16"/>
      <c r="AE486" s="16"/>
      <c r="AF486" s="16"/>
      <c r="AG486" s="16"/>
      <c r="AH486" s="16"/>
      <c r="AI486" s="16"/>
      <c r="AJ486" s="16"/>
      <c r="AK486" s="3"/>
      <c r="AL486" s="2"/>
      <c r="AM486" s="2"/>
      <c r="AN486" s="2"/>
      <c r="AO486" s="2"/>
      <c r="AP486" s="2"/>
      <c r="AQ486" s="2"/>
      <c r="AR486" s="2"/>
      <c r="AS486" s="2"/>
      <c r="AT486" s="2"/>
      <c r="AU486" s="2"/>
    </row>
    <row r="487" spans="1:47" x14ac:dyDescent="0.3">
      <c r="A487" s="30"/>
      <c r="B487" s="20"/>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c r="AE487" s="16"/>
      <c r="AF487" s="16"/>
      <c r="AG487" s="16"/>
      <c r="AH487" s="16"/>
      <c r="AI487" s="16"/>
      <c r="AJ487" s="16"/>
      <c r="AK487" s="3"/>
      <c r="AL487" s="2"/>
      <c r="AM487" s="2"/>
      <c r="AN487" s="2"/>
      <c r="AO487" s="2"/>
      <c r="AP487" s="2"/>
      <c r="AQ487" s="2"/>
      <c r="AR487" s="2"/>
      <c r="AS487" s="2"/>
      <c r="AT487" s="2"/>
      <c r="AU487" s="2"/>
    </row>
    <row r="488" spans="1:47" x14ac:dyDescent="0.3">
      <c r="A488" s="24"/>
      <c r="B488" s="2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c r="AL488" s="31"/>
      <c r="AM488" s="31"/>
      <c r="AN488" s="31"/>
      <c r="AO488" s="31"/>
      <c r="AP488" s="31"/>
      <c r="AQ488" s="31"/>
      <c r="AR488" s="31"/>
      <c r="AS488" s="31"/>
      <c r="AT488" s="31"/>
      <c r="AU488" s="31"/>
    </row>
    <row r="489" spans="1:47" x14ac:dyDescent="0.3">
      <c r="A489" s="23"/>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c r="AB489" s="21"/>
      <c r="AC489" s="21"/>
      <c r="AD489" s="21"/>
      <c r="AE489" s="21"/>
      <c r="AF489" s="21"/>
      <c r="AG489" s="21"/>
      <c r="AH489" s="21"/>
      <c r="AI489" s="21"/>
      <c r="AJ489" s="21"/>
      <c r="AK489" s="21"/>
      <c r="AL489" s="24"/>
      <c r="AM489" s="24"/>
      <c r="AN489" s="24"/>
      <c r="AO489" s="24"/>
      <c r="AP489" s="24"/>
      <c r="AQ489" s="24"/>
      <c r="AR489" s="24"/>
      <c r="AS489" s="25"/>
      <c r="AT489" s="24"/>
      <c r="AU489" s="24"/>
    </row>
    <row r="490" spans="1:47" x14ac:dyDescent="0.3">
      <c r="A490" s="30"/>
      <c r="B490" s="20"/>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c r="AD490" s="16"/>
      <c r="AE490" s="16"/>
      <c r="AF490" s="16"/>
      <c r="AG490" s="16"/>
      <c r="AH490" s="16"/>
      <c r="AI490" s="16"/>
      <c r="AJ490" s="16"/>
      <c r="AK490" s="3"/>
      <c r="AL490" s="2"/>
      <c r="AM490" s="2"/>
      <c r="AN490" s="2"/>
      <c r="AO490" s="2"/>
      <c r="AP490" s="2"/>
      <c r="AQ490" s="2"/>
      <c r="AR490" s="2"/>
      <c r="AS490" s="2"/>
      <c r="AT490" s="2"/>
      <c r="AU490" s="2"/>
    </row>
    <row r="491" spans="1:47" x14ac:dyDescent="0.3">
      <c r="A491" s="30"/>
      <c r="B491" s="20"/>
      <c r="C491" s="16"/>
      <c r="D491" s="16"/>
      <c r="E491" s="16"/>
      <c r="F491" s="16"/>
      <c r="G491" s="16"/>
      <c r="H491" s="16"/>
      <c r="I491" s="16"/>
      <c r="J491" s="16"/>
      <c r="K491" s="16"/>
      <c r="L491" s="16"/>
      <c r="M491" s="16"/>
      <c r="N491" s="16"/>
      <c r="O491" s="16"/>
      <c r="P491" s="16"/>
      <c r="Q491" s="16"/>
      <c r="R491" s="2"/>
      <c r="S491" s="2"/>
      <c r="T491" s="2"/>
      <c r="U491" s="2"/>
      <c r="V491" s="2"/>
      <c r="W491" s="2"/>
      <c r="X491" s="2"/>
      <c r="Y491" s="2"/>
      <c r="Z491" s="2"/>
      <c r="AA491" s="16"/>
      <c r="AB491" s="16"/>
      <c r="AC491" s="16"/>
      <c r="AD491" s="16"/>
      <c r="AE491" s="16"/>
      <c r="AF491" s="16"/>
      <c r="AG491" s="16"/>
      <c r="AH491" s="16"/>
      <c r="AI491" s="16"/>
      <c r="AJ491" s="16"/>
      <c r="AK491" s="3"/>
      <c r="AL491" s="2"/>
      <c r="AM491" s="2"/>
      <c r="AN491" s="2"/>
      <c r="AO491" s="2"/>
      <c r="AP491" s="2"/>
      <c r="AQ491" s="2"/>
      <c r="AR491" s="2"/>
      <c r="AS491" s="2"/>
      <c r="AT491" s="2"/>
      <c r="AU491" s="2"/>
    </row>
    <row r="492" spans="1:47" x14ac:dyDescent="0.3">
      <c r="A492" s="30"/>
      <c r="B492" s="20"/>
      <c r="C492" s="16"/>
      <c r="D492" s="16"/>
      <c r="E492" s="16"/>
      <c r="F492" s="16"/>
      <c r="G492" s="16"/>
      <c r="H492" s="16"/>
      <c r="I492" s="16"/>
      <c r="J492" s="16"/>
      <c r="K492" s="16"/>
      <c r="L492" s="16"/>
      <c r="M492" s="16"/>
      <c r="N492" s="16"/>
      <c r="O492" s="16"/>
      <c r="P492" s="16"/>
      <c r="Q492" s="16"/>
      <c r="R492" s="2"/>
      <c r="S492" s="2"/>
      <c r="T492" s="2"/>
      <c r="U492" s="2"/>
      <c r="V492" s="2"/>
      <c r="W492" s="2"/>
      <c r="X492" s="2"/>
      <c r="Y492" s="2"/>
      <c r="Z492" s="2"/>
      <c r="AA492" s="16"/>
      <c r="AB492" s="16"/>
      <c r="AC492" s="16"/>
      <c r="AD492" s="16"/>
      <c r="AE492" s="16"/>
      <c r="AF492" s="16"/>
      <c r="AG492" s="16"/>
      <c r="AH492" s="16"/>
      <c r="AI492" s="16"/>
      <c r="AJ492" s="16"/>
      <c r="AK492" s="3"/>
      <c r="AL492" s="2"/>
      <c r="AM492" s="2"/>
      <c r="AN492" s="2"/>
      <c r="AO492" s="2"/>
      <c r="AP492" s="2"/>
      <c r="AQ492" s="2"/>
      <c r="AR492" s="2"/>
      <c r="AS492" s="2"/>
      <c r="AT492" s="2"/>
      <c r="AU492" s="2"/>
    </row>
    <row r="493" spans="1:47" x14ac:dyDescent="0.3">
      <c r="A493" s="30"/>
      <c r="B493" s="20"/>
      <c r="C493" s="16"/>
      <c r="D493" s="16"/>
      <c r="E493" s="16"/>
      <c r="F493" s="16"/>
      <c r="G493" s="16"/>
      <c r="H493" s="16"/>
      <c r="I493" s="16"/>
      <c r="J493" s="16"/>
      <c r="K493" s="16"/>
      <c r="L493" s="16"/>
      <c r="M493" s="16"/>
      <c r="N493" s="16"/>
      <c r="O493" s="16"/>
      <c r="P493" s="16"/>
      <c r="Q493" s="16"/>
      <c r="R493" s="2"/>
      <c r="S493" s="2"/>
      <c r="T493" s="2"/>
      <c r="U493" s="2"/>
      <c r="V493" s="2"/>
      <c r="W493" s="2"/>
      <c r="X493" s="2"/>
      <c r="Y493" s="2"/>
      <c r="Z493" s="2"/>
      <c r="AA493" s="16"/>
      <c r="AB493" s="16"/>
      <c r="AC493" s="16"/>
      <c r="AD493" s="16"/>
      <c r="AE493" s="16"/>
      <c r="AF493" s="16"/>
      <c r="AG493" s="16"/>
      <c r="AH493" s="16"/>
      <c r="AI493" s="16"/>
      <c r="AJ493" s="16"/>
      <c r="AK493" s="3"/>
      <c r="AL493" s="2"/>
      <c r="AM493" s="2"/>
      <c r="AN493" s="2"/>
      <c r="AO493" s="2"/>
      <c r="AP493" s="2"/>
      <c r="AQ493" s="2"/>
      <c r="AR493" s="2"/>
      <c r="AS493" s="2"/>
      <c r="AT493" s="2"/>
      <c r="AU493" s="2"/>
    </row>
    <row r="494" spans="1:47" x14ac:dyDescent="0.3">
      <c r="A494" s="30"/>
      <c r="B494" s="20"/>
      <c r="C494" s="16"/>
      <c r="D494" s="16"/>
      <c r="E494" s="16"/>
      <c r="F494" s="16"/>
      <c r="G494" s="16"/>
      <c r="H494" s="16"/>
      <c r="I494" s="16"/>
      <c r="J494" s="16"/>
      <c r="K494" s="16"/>
      <c r="L494" s="16"/>
      <c r="M494" s="16"/>
      <c r="N494" s="16"/>
      <c r="O494" s="16"/>
      <c r="P494" s="16"/>
      <c r="Q494" s="16"/>
      <c r="R494" s="2"/>
      <c r="S494" s="2"/>
      <c r="T494" s="2"/>
      <c r="U494" s="2"/>
      <c r="V494" s="2"/>
      <c r="W494" s="2"/>
      <c r="X494" s="2"/>
      <c r="Y494" s="2"/>
      <c r="Z494" s="2"/>
      <c r="AA494" s="16"/>
      <c r="AB494" s="16"/>
      <c r="AC494" s="16"/>
      <c r="AD494" s="16"/>
      <c r="AE494" s="16"/>
      <c r="AF494" s="16"/>
      <c r="AG494" s="16"/>
      <c r="AH494" s="16"/>
      <c r="AI494" s="16"/>
      <c r="AJ494" s="16"/>
      <c r="AK494" s="3"/>
      <c r="AL494" s="2"/>
      <c r="AM494" s="2"/>
      <c r="AN494" s="2"/>
      <c r="AO494" s="2"/>
      <c r="AP494" s="2"/>
      <c r="AQ494" s="2"/>
      <c r="AR494" s="2"/>
      <c r="AS494" s="2"/>
      <c r="AT494" s="2"/>
      <c r="AU494" s="2"/>
    </row>
    <row r="495" spans="1:47" x14ac:dyDescent="0.3">
      <c r="A495" s="30"/>
      <c r="B495" s="20"/>
      <c r="C495" s="16"/>
      <c r="D495" s="16"/>
      <c r="E495" s="16"/>
      <c r="F495" s="16"/>
      <c r="G495" s="16"/>
      <c r="H495" s="16"/>
      <c r="I495" s="16"/>
      <c r="J495" s="16"/>
      <c r="K495" s="16"/>
      <c r="L495" s="16"/>
      <c r="M495" s="16"/>
      <c r="N495" s="16"/>
      <c r="O495" s="16"/>
      <c r="P495" s="16"/>
      <c r="Q495" s="16"/>
      <c r="R495" s="2"/>
      <c r="S495" s="2"/>
      <c r="T495" s="2"/>
      <c r="U495" s="2"/>
      <c r="V495" s="2"/>
      <c r="W495" s="2"/>
      <c r="X495" s="2"/>
      <c r="Y495" s="2"/>
      <c r="Z495" s="2"/>
      <c r="AA495" s="16"/>
      <c r="AB495" s="16"/>
      <c r="AC495" s="16"/>
      <c r="AD495" s="16"/>
      <c r="AE495" s="16"/>
      <c r="AF495" s="16"/>
      <c r="AG495" s="16"/>
      <c r="AH495" s="16"/>
      <c r="AI495" s="16"/>
      <c r="AJ495" s="16"/>
      <c r="AK495" s="3"/>
      <c r="AL495" s="2"/>
      <c r="AM495" s="2"/>
      <c r="AN495" s="2"/>
      <c r="AO495" s="2"/>
      <c r="AP495" s="2"/>
      <c r="AQ495" s="2"/>
      <c r="AR495" s="2"/>
      <c r="AS495" s="2"/>
      <c r="AT495" s="2"/>
      <c r="AU495" s="2"/>
    </row>
    <row r="496" spans="1:47" x14ac:dyDescent="0.3">
      <c r="A496" s="30"/>
      <c r="B496" s="20"/>
      <c r="C496" s="16"/>
      <c r="D496" s="16"/>
      <c r="E496" s="16"/>
      <c r="F496" s="16"/>
      <c r="G496" s="16"/>
      <c r="H496" s="16"/>
      <c r="I496" s="16"/>
      <c r="J496" s="16"/>
      <c r="K496" s="16"/>
      <c r="L496" s="16"/>
      <c r="M496" s="16"/>
      <c r="N496" s="16"/>
      <c r="O496" s="16"/>
      <c r="P496" s="16"/>
      <c r="Q496" s="16"/>
      <c r="R496" s="2"/>
      <c r="S496" s="2"/>
      <c r="T496" s="2"/>
      <c r="U496" s="2"/>
      <c r="V496" s="2"/>
      <c r="W496" s="2"/>
      <c r="X496" s="2"/>
      <c r="Y496" s="2"/>
      <c r="Z496" s="2"/>
      <c r="AA496" s="16"/>
      <c r="AB496" s="16"/>
      <c r="AC496" s="16"/>
      <c r="AD496" s="16"/>
      <c r="AE496" s="16"/>
      <c r="AF496" s="16"/>
      <c r="AG496" s="16"/>
      <c r="AH496" s="16"/>
      <c r="AI496" s="16"/>
      <c r="AJ496" s="16"/>
      <c r="AK496" s="3"/>
      <c r="AL496" s="2"/>
      <c r="AM496" s="2"/>
      <c r="AN496" s="2"/>
      <c r="AO496" s="2"/>
      <c r="AP496" s="2"/>
      <c r="AQ496" s="2"/>
      <c r="AR496" s="2"/>
      <c r="AS496" s="2"/>
      <c r="AT496" s="2"/>
      <c r="AU496" s="2"/>
    </row>
    <row r="497" spans="1:47" x14ac:dyDescent="0.3">
      <c r="A497" s="30"/>
      <c r="B497" s="20"/>
      <c r="C497" s="16"/>
      <c r="D497" s="16"/>
      <c r="E497" s="16"/>
      <c r="F497" s="16"/>
      <c r="G497" s="16"/>
      <c r="H497" s="16"/>
      <c r="I497" s="16"/>
      <c r="J497" s="16"/>
      <c r="K497" s="16"/>
      <c r="L497" s="16"/>
      <c r="M497" s="16"/>
      <c r="N497" s="16"/>
      <c r="O497" s="16"/>
      <c r="P497" s="16"/>
      <c r="Q497" s="16"/>
      <c r="R497" s="2"/>
      <c r="S497" s="2"/>
      <c r="T497" s="2"/>
      <c r="U497" s="2"/>
      <c r="V497" s="2"/>
      <c r="W497" s="2"/>
      <c r="X497" s="2"/>
      <c r="Y497" s="2"/>
      <c r="Z497" s="2"/>
      <c r="AA497" s="16"/>
      <c r="AB497" s="16"/>
      <c r="AC497" s="16"/>
      <c r="AD497" s="16"/>
      <c r="AE497" s="16"/>
      <c r="AF497" s="16"/>
      <c r="AG497" s="16"/>
      <c r="AH497" s="16"/>
      <c r="AI497" s="16"/>
      <c r="AJ497" s="16"/>
      <c r="AK497" s="3"/>
      <c r="AL497" s="2"/>
      <c r="AM497" s="2"/>
      <c r="AN497" s="2"/>
      <c r="AO497" s="2"/>
      <c r="AP497" s="2"/>
      <c r="AQ497" s="2"/>
      <c r="AR497" s="2"/>
      <c r="AS497" s="2"/>
      <c r="AT497" s="2"/>
      <c r="AU497" s="2"/>
    </row>
    <row r="498" spans="1:47" x14ac:dyDescent="0.3">
      <c r="A498" s="30"/>
      <c r="B498" s="20"/>
      <c r="C498" s="16"/>
      <c r="D498" s="16"/>
      <c r="E498" s="16"/>
      <c r="F498" s="16"/>
      <c r="G498" s="16"/>
      <c r="H498" s="16"/>
      <c r="I498" s="16"/>
      <c r="J498" s="16"/>
      <c r="K498" s="16"/>
      <c r="L498" s="16"/>
      <c r="M498" s="16"/>
      <c r="N498" s="16"/>
      <c r="O498" s="16"/>
      <c r="P498" s="16"/>
      <c r="Q498" s="16"/>
      <c r="R498" s="2"/>
      <c r="S498" s="2"/>
      <c r="T498" s="2"/>
      <c r="U498" s="2"/>
      <c r="V498" s="2"/>
      <c r="W498" s="2"/>
      <c r="X498" s="2"/>
      <c r="Y498" s="2"/>
      <c r="Z498" s="2"/>
      <c r="AA498" s="16"/>
      <c r="AB498" s="16"/>
      <c r="AC498" s="16"/>
      <c r="AD498" s="16"/>
      <c r="AE498" s="16"/>
      <c r="AF498" s="16"/>
      <c r="AG498" s="16"/>
      <c r="AH498" s="16"/>
      <c r="AI498" s="16"/>
      <c r="AJ498" s="16"/>
      <c r="AK498" s="3"/>
      <c r="AL498" s="2"/>
      <c r="AM498" s="2"/>
      <c r="AN498" s="2"/>
      <c r="AO498" s="2"/>
      <c r="AP498" s="2"/>
      <c r="AQ498" s="2"/>
      <c r="AR498" s="2"/>
      <c r="AS498" s="2"/>
      <c r="AT498" s="2"/>
      <c r="AU498" s="2"/>
    </row>
    <row r="499" spans="1:47" x14ac:dyDescent="0.3">
      <c r="A499" s="30"/>
      <c r="B499" s="20"/>
      <c r="C499" s="16"/>
      <c r="D499" s="16"/>
      <c r="E499" s="16"/>
      <c r="F499" s="16"/>
      <c r="G499" s="16"/>
      <c r="H499" s="16"/>
      <c r="I499" s="16"/>
      <c r="J499" s="16"/>
      <c r="K499" s="16"/>
      <c r="L499" s="16"/>
      <c r="M499" s="16"/>
      <c r="N499" s="16"/>
      <c r="O499" s="16"/>
      <c r="P499" s="16"/>
      <c r="Q499" s="16"/>
      <c r="R499" s="2"/>
      <c r="S499" s="2"/>
      <c r="T499" s="2"/>
      <c r="U499" s="2"/>
      <c r="V499" s="2"/>
      <c r="W499" s="2"/>
      <c r="X499" s="2"/>
      <c r="Y499" s="2"/>
      <c r="Z499" s="2"/>
      <c r="AA499" s="16"/>
      <c r="AB499" s="16"/>
      <c r="AC499" s="16"/>
      <c r="AD499" s="16"/>
      <c r="AE499" s="16"/>
      <c r="AF499" s="16"/>
      <c r="AG499" s="16"/>
      <c r="AH499" s="16"/>
      <c r="AI499" s="16"/>
      <c r="AJ499" s="16"/>
      <c r="AK499" s="3"/>
      <c r="AL499" s="2"/>
      <c r="AM499" s="2"/>
      <c r="AN499" s="2"/>
      <c r="AO499" s="2"/>
      <c r="AP499" s="2"/>
      <c r="AQ499" s="2"/>
      <c r="AR499" s="2"/>
      <c r="AS499" s="2"/>
      <c r="AT499" s="2"/>
      <c r="AU499" s="2"/>
    </row>
    <row r="500" spans="1:47" x14ac:dyDescent="0.3">
      <c r="A500" s="30"/>
      <c r="B500" s="20"/>
      <c r="C500" s="16"/>
      <c r="D500" s="16"/>
      <c r="E500" s="16"/>
      <c r="F500" s="16"/>
      <c r="G500" s="16"/>
      <c r="H500" s="16"/>
      <c r="I500" s="16"/>
      <c r="J500" s="16"/>
      <c r="K500" s="16"/>
      <c r="L500" s="16"/>
      <c r="M500" s="16"/>
      <c r="N500" s="16"/>
      <c r="O500" s="16"/>
      <c r="P500" s="16"/>
      <c r="Q500" s="16"/>
      <c r="R500" s="2"/>
      <c r="S500" s="2"/>
      <c r="T500" s="2"/>
      <c r="U500" s="2"/>
      <c r="V500" s="2"/>
      <c r="W500" s="2"/>
      <c r="X500" s="2"/>
      <c r="Y500" s="2"/>
      <c r="Z500" s="2"/>
      <c r="AA500" s="16"/>
      <c r="AB500" s="16"/>
      <c r="AC500" s="16"/>
      <c r="AD500" s="16"/>
      <c r="AE500" s="16"/>
      <c r="AF500" s="16"/>
      <c r="AG500" s="16"/>
      <c r="AH500" s="16"/>
      <c r="AI500" s="16"/>
      <c r="AJ500" s="16"/>
      <c r="AK500" s="3"/>
      <c r="AL500" s="2"/>
      <c r="AM500" s="2"/>
      <c r="AN500" s="2"/>
      <c r="AO500" s="2"/>
      <c r="AP500" s="2"/>
      <c r="AQ500" s="2"/>
      <c r="AR500" s="2"/>
      <c r="AS500" s="2"/>
      <c r="AT500" s="2"/>
      <c r="AU500" s="2"/>
    </row>
    <row r="501" spans="1:47" x14ac:dyDescent="0.3">
      <c r="A501" s="30"/>
      <c r="B501" s="20"/>
      <c r="C501" s="16"/>
      <c r="D501" s="16"/>
      <c r="E501" s="16"/>
      <c r="F501" s="16"/>
      <c r="G501" s="16"/>
      <c r="H501" s="16"/>
      <c r="I501" s="16"/>
      <c r="J501" s="16"/>
      <c r="K501" s="16"/>
      <c r="L501" s="16"/>
      <c r="M501" s="16"/>
      <c r="N501" s="16"/>
      <c r="O501" s="16"/>
      <c r="P501" s="16"/>
      <c r="Q501" s="16"/>
      <c r="R501" s="2"/>
      <c r="S501" s="2"/>
      <c r="T501" s="2"/>
      <c r="U501" s="2"/>
      <c r="V501" s="2"/>
      <c r="W501" s="2"/>
      <c r="X501" s="2"/>
      <c r="Y501" s="2"/>
      <c r="Z501" s="2"/>
      <c r="AA501" s="16"/>
      <c r="AB501" s="16"/>
      <c r="AC501" s="16"/>
      <c r="AD501" s="16"/>
      <c r="AE501" s="16"/>
      <c r="AF501" s="16"/>
      <c r="AG501" s="16"/>
      <c r="AH501" s="16"/>
      <c r="AI501" s="16"/>
      <c r="AJ501" s="16"/>
      <c r="AK501" s="3"/>
      <c r="AL501" s="2"/>
      <c r="AM501" s="2"/>
      <c r="AN501" s="2"/>
      <c r="AO501" s="2"/>
      <c r="AP501" s="2"/>
      <c r="AQ501" s="2"/>
      <c r="AR501" s="2"/>
      <c r="AS501" s="2"/>
      <c r="AT501" s="2"/>
      <c r="AU501" s="2"/>
    </row>
    <row r="502" spans="1:47" x14ac:dyDescent="0.3">
      <c r="A502" s="30"/>
      <c r="B502" s="20"/>
      <c r="C502" s="16"/>
      <c r="D502" s="16"/>
      <c r="E502" s="16"/>
      <c r="F502" s="16"/>
      <c r="G502" s="16"/>
      <c r="H502" s="16"/>
      <c r="I502" s="16"/>
      <c r="J502" s="16"/>
      <c r="K502" s="16"/>
      <c r="L502" s="16"/>
      <c r="M502" s="16"/>
      <c r="N502" s="16"/>
      <c r="O502" s="16"/>
      <c r="P502" s="16"/>
      <c r="Q502" s="16"/>
      <c r="R502" s="2"/>
      <c r="S502" s="2"/>
      <c r="T502" s="2"/>
      <c r="U502" s="2"/>
      <c r="V502" s="2"/>
      <c r="W502" s="2"/>
      <c r="X502" s="2"/>
      <c r="Y502" s="2"/>
      <c r="Z502" s="2"/>
      <c r="AA502" s="16"/>
      <c r="AB502" s="16"/>
      <c r="AC502" s="16"/>
      <c r="AD502" s="16"/>
      <c r="AE502" s="16"/>
      <c r="AF502" s="16"/>
      <c r="AG502" s="16"/>
      <c r="AH502" s="16"/>
      <c r="AI502" s="16"/>
      <c r="AJ502" s="16"/>
      <c r="AK502" s="3"/>
      <c r="AL502" s="2"/>
      <c r="AM502" s="2"/>
      <c r="AN502" s="2"/>
      <c r="AO502" s="2"/>
      <c r="AP502" s="2"/>
      <c r="AQ502" s="2"/>
      <c r="AR502" s="2"/>
      <c r="AS502" s="2"/>
      <c r="AT502" s="2"/>
      <c r="AU502" s="2"/>
    </row>
    <row r="503" spans="1:47" x14ac:dyDescent="0.3">
      <c r="A503" s="30"/>
      <c r="B503" s="20"/>
      <c r="C503" s="16"/>
      <c r="D503" s="16"/>
      <c r="E503" s="16"/>
      <c r="F503" s="16"/>
      <c r="G503" s="16"/>
      <c r="H503" s="16"/>
      <c r="I503" s="16"/>
      <c r="J503" s="16"/>
      <c r="K503" s="16"/>
      <c r="L503" s="16"/>
      <c r="M503" s="16"/>
      <c r="N503" s="16"/>
      <c r="O503" s="16"/>
      <c r="P503" s="16"/>
      <c r="Q503" s="16"/>
      <c r="R503" s="2"/>
      <c r="S503" s="2"/>
      <c r="T503" s="2"/>
      <c r="U503" s="2"/>
      <c r="V503" s="2"/>
      <c r="W503" s="2"/>
      <c r="X503" s="2"/>
      <c r="Y503" s="2"/>
      <c r="Z503" s="2"/>
      <c r="AA503" s="16"/>
      <c r="AB503" s="16"/>
      <c r="AC503" s="16"/>
      <c r="AD503" s="16"/>
      <c r="AE503" s="16"/>
      <c r="AF503" s="16"/>
      <c r="AG503" s="16"/>
      <c r="AH503" s="16"/>
      <c r="AI503" s="16"/>
      <c r="AJ503" s="16"/>
      <c r="AK503" s="3"/>
      <c r="AL503" s="2"/>
      <c r="AM503" s="2"/>
      <c r="AN503" s="2"/>
      <c r="AO503" s="2"/>
      <c r="AP503" s="2"/>
      <c r="AQ503" s="2"/>
      <c r="AR503" s="2"/>
      <c r="AS503" s="2"/>
      <c r="AT503" s="2"/>
      <c r="AU503" s="2"/>
    </row>
    <row r="504" spans="1:47" x14ac:dyDescent="0.3">
      <c r="A504" s="30"/>
      <c r="B504" s="20"/>
      <c r="C504" s="16"/>
      <c r="D504" s="16"/>
      <c r="E504" s="16"/>
      <c r="F504" s="16"/>
      <c r="G504" s="16"/>
      <c r="H504" s="16"/>
      <c r="I504" s="16"/>
      <c r="J504" s="16"/>
      <c r="K504" s="16"/>
      <c r="L504" s="16"/>
      <c r="M504" s="16"/>
      <c r="N504" s="16"/>
      <c r="O504" s="16"/>
      <c r="P504" s="16"/>
      <c r="Q504" s="16"/>
      <c r="R504" s="2"/>
      <c r="S504" s="2"/>
      <c r="T504" s="2"/>
      <c r="U504" s="2"/>
      <c r="V504" s="2"/>
      <c r="W504" s="2"/>
      <c r="X504" s="2"/>
      <c r="Y504" s="2"/>
      <c r="Z504" s="2"/>
      <c r="AA504" s="16"/>
      <c r="AB504" s="16"/>
      <c r="AC504" s="16"/>
      <c r="AD504" s="16"/>
      <c r="AE504" s="16"/>
      <c r="AF504" s="16"/>
      <c r="AG504" s="16"/>
      <c r="AH504" s="16"/>
      <c r="AI504" s="16"/>
      <c r="AJ504" s="16"/>
      <c r="AK504" s="3"/>
      <c r="AL504" s="2"/>
      <c r="AM504" s="2"/>
      <c r="AN504" s="2"/>
      <c r="AO504" s="2"/>
      <c r="AP504" s="2"/>
      <c r="AQ504" s="2"/>
      <c r="AR504" s="2"/>
      <c r="AS504" s="2"/>
      <c r="AT504" s="2"/>
      <c r="AU504" s="2"/>
    </row>
    <row r="505" spans="1:47" x14ac:dyDescent="0.3">
      <c r="A505" s="30"/>
      <c r="B505" s="20"/>
      <c r="C505" s="16"/>
      <c r="D505" s="16"/>
      <c r="E505" s="16"/>
      <c r="F505" s="16"/>
      <c r="G505" s="16"/>
      <c r="H505" s="16"/>
      <c r="I505" s="16"/>
      <c r="J505" s="16"/>
      <c r="K505" s="16"/>
      <c r="L505" s="16"/>
      <c r="M505" s="16"/>
      <c r="N505" s="16"/>
      <c r="O505" s="16"/>
      <c r="P505" s="16"/>
      <c r="Q505" s="16"/>
      <c r="R505" s="2"/>
      <c r="S505" s="2"/>
      <c r="T505" s="2"/>
      <c r="U505" s="2"/>
      <c r="V505" s="2"/>
      <c r="W505" s="2"/>
      <c r="X505" s="2"/>
      <c r="Y505" s="2"/>
      <c r="Z505" s="2"/>
      <c r="AA505" s="16"/>
      <c r="AB505" s="16"/>
      <c r="AC505" s="16"/>
      <c r="AD505" s="16"/>
      <c r="AE505" s="16"/>
      <c r="AF505" s="16"/>
      <c r="AG505" s="16"/>
      <c r="AH505" s="16"/>
      <c r="AI505" s="16"/>
      <c r="AJ505" s="16"/>
      <c r="AK505" s="3"/>
      <c r="AL505" s="2"/>
      <c r="AM505" s="2"/>
      <c r="AN505" s="2"/>
      <c r="AO505" s="2"/>
      <c r="AP505" s="2"/>
      <c r="AQ505" s="2"/>
      <c r="AR505" s="2"/>
      <c r="AS505" s="2"/>
      <c r="AT505" s="2"/>
      <c r="AU505" s="2"/>
    </row>
    <row r="506" spans="1:47" x14ac:dyDescent="0.3">
      <c r="A506" s="30"/>
      <c r="B506" s="20"/>
      <c r="C506" s="16"/>
      <c r="D506" s="16"/>
      <c r="E506" s="16"/>
      <c r="F506" s="16"/>
      <c r="G506" s="16"/>
      <c r="H506" s="16"/>
      <c r="I506" s="16"/>
      <c r="J506" s="16"/>
      <c r="K506" s="16"/>
      <c r="L506" s="16"/>
      <c r="M506" s="16"/>
      <c r="N506" s="16"/>
      <c r="O506" s="16"/>
      <c r="P506" s="16"/>
      <c r="Q506" s="16"/>
      <c r="R506" s="2"/>
      <c r="S506" s="2"/>
      <c r="T506" s="2"/>
      <c r="U506" s="2"/>
      <c r="V506" s="2"/>
      <c r="W506" s="2"/>
      <c r="X506" s="2"/>
      <c r="Y506" s="2"/>
      <c r="Z506" s="2"/>
      <c r="AA506" s="16"/>
      <c r="AB506" s="16"/>
      <c r="AC506" s="16"/>
      <c r="AD506" s="16"/>
      <c r="AE506" s="16"/>
      <c r="AF506" s="16"/>
      <c r="AG506" s="16"/>
      <c r="AH506" s="16"/>
      <c r="AI506" s="16"/>
      <c r="AJ506" s="16"/>
      <c r="AK506" s="3"/>
      <c r="AL506" s="2"/>
      <c r="AM506" s="2"/>
      <c r="AN506" s="2"/>
      <c r="AO506" s="2"/>
      <c r="AP506" s="2"/>
      <c r="AQ506" s="2"/>
      <c r="AR506" s="2"/>
      <c r="AS506" s="2"/>
      <c r="AT506" s="2"/>
      <c r="AU506" s="2"/>
    </row>
    <row r="507" spans="1:47" x14ac:dyDescent="0.3">
      <c r="A507" s="30"/>
      <c r="B507" s="20"/>
      <c r="C507" s="16"/>
      <c r="D507" s="16"/>
      <c r="E507" s="16"/>
      <c r="F507" s="16"/>
      <c r="G507" s="16"/>
      <c r="H507" s="16"/>
      <c r="I507" s="16"/>
      <c r="J507" s="16"/>
      <c r="K507" s="16"/>
      <c r="L507" s="16"/>
      <c r="M507" s="16"/>
      <c r="N507" s="16"/>
      <c r="O507" s="16"/>
      <c r="P507" s="16"/>
      <c r="Q507" s="16"/>
      <c r="R507" s="2"/>
      <c r="S507" s="2"/>
      <c r="T507" s="2"/>
      <c r="U507" s="2"/>
      <c r="V507" s="2"/>
      <c r="W507" s="2"/>
      <c r="X507" s="2"/>
      <c r="Y507" s="2"/>
      <c r="Z507" s="2"/>
      <c r="AA507" s="16"/>
      <c r="AB507" s="16"/>
      <c r="AC507" s="16"/>
      <c r="AD507" s="16"/>
      <c r="AE507" s="16"/>
      <c r="AF507" s="16"/>
      <c r="AG507" s="16"/>
      <c r="AH507" s="16"/>
      <c r="AI507" s="16"/>
      <c r="AJ507" s="16"/>
      <c r="AK507" s="3"/>
      <c r="AL507" s="2"/>
      <c r="AM507" s="2"/>
      <c r="AN507" s="2"/>
      <c r="AO507" s="2"/>
      <c r="AP507" s="2"/>
      <c r="AQ507" s="2"/>
      <c r="AR507" s="2"/>
      <c r="AS507" s="2"/>
      <c r="AT507" s="2"/>
      <c r="AU507" s="2"/>
    </row>
    <row r="508" spans="1:47" x14ac:dyDescent="0.3">
      <c r="A508" s="30"/>
      <c r="B508" s="20"/>
      <c r="C508" s="16"/>
      <c r="D508" s="16"/>
      <c r="E508" s="16"/>
      <c r="F508" s="16"/>
      <c r="G508" s="16"/>
      <c r="H508" s="16"/>
      <c r="I508" s="16"/>
      <c r="J508" s="16"/>
      <c r="K508" s="16"/>
      <c r="L508" s="16"/>
      <c r="M508" s="16"/>
      <c r="N508" s="16"/>
      <c r="O508" s="16"/>
      <c r="P508" s="16"/>
      <c r="Q508" s="16"/>
      <c r="R508" s="2"/>
      <c r="S508" s="2"/>
      <c r="T508" s="2"/>
      <c r="U508" s="2"/>
      <c r="V508" s="2"/>
      <c r="W508" s="2"/>
      <c r="X508" s="2"/>
      <c r="Y508" s="2"/>
      <c r="Z508" s="2"/>
      <c r="AA508" s="16"/>
      <c r="AB508" s="16"/>
      <c r="AC508" s="16"/>
      <c r="AD508" s="16"/>
      <c r="AE508" s="16"/>
      <c r="AF508" s="16"/>
      <c r="AG508" s="16"/>
      <c r="AH508" s="16"/>
      <c r="AI508" s="16"/>
      <c r="AJ508" s="16"/>
      <c r="AK508" s="3"/>
      <c r="AL508" s="2"/>
      <c r="AM508" s="2"/>
      <c r="AN508" s="2"/>
      <c r="AO508" s="2"/>
      <c r="AP508" s="2"/>
      <c r="AQ508" s="2"/>
      <c r="AR508" s="2"/>
      <c r="AS508" s="2"/>
      <c r="AT508" s="2"/>
      <c r="AU508" s="2"/>
    </row>
    <row r="509" spans="1:47" x14ac:dyDescent="0.3">
      <c r="A509" s="30"/>
      <c r="B509" s="20"/>
      <c r="C509" s="16"/>
      <c r="D509" s="16"/>
      <c r="E509" s="16"/>
      <c r="F509" s="16"/>
      <c r="G509" s="16"/>
      <c r="H509" s="16"/>
      <c r="I509" s="16"/>
      <c r="J509" s="16"/>
      <c r="K509" s="16"/>
      <c r="L509" s="16"/>
      <c r="M509" s="16"/>
      <c r="N509" s="16"/>
      <c r="O509" s="16"/>
      <c r="P509" s="16"/>
      <c r="Q509" s="16"/>
      <c r="R509" s="2"/>
      <c r="S509" s="2"/>
      <c r="T509" s="2"/>
      <c r="U509" s="2"/>
      <c r="V509" s="2"/>
      <c r="W509" s="2"/>
      <c r="X509" s="2"/>
      <c r="Y509" s="2"/>
      <c r="Z509" s="2"/>
      <c r="AA509" s="16"/>
      <c r="AB509" s="16"/>
      <c r="AC509" s="16"/>
      <c r="AD509" s="16"/>
      <c r="AE509" s="16"/>
      <c r="AF509" s="16"/>
      <c r="AG509" s="16"/>
      <c r="AH509" s="16"/>
      <c r="AI509" s="16"/>
      <c r="AJ509" s="16"/>
      <c r="AK509" s="3"/>
      <c r="AL509" s="2"/>
      <c r="AM509" s="2"/>
      <c r="AN509" s="2"/>
      <c r="AO509" s="2"/>
      <c r="AP509" s="2"/>
      <c r="AQ509" s="2"/>
      <c r="AR509" s="2"/>
      <c r="AS509" s="2"/>
      <c r="AT509" s="2"/>
      <c r="AU509" s="2"/>
    </row>
    <row r="510" spans="1:47" x14ac:dyDescent="0.3">
      <c r="A510" s="30"/>
      <c r="B510" s="20"/>
      <c r="C510" s="16"/>
      <c r="D510" s="16"/>
      <c r="E510" s="16"/>
      <c r="F510" s="16"/>
      <c r="G510" s="16"/>
      <c r="H510" s="16"/>
      <c r="I510" s="16"/>
      <c r="J510" s="16"/>
      <c r="K510" s="16"/>
      <c r="L510" s="16"/>
      <c r="M510" s="16"/>
      <c r="N510" s="16"/>
      <c r="O510" s="16"/>
      <c r="P510" s="16"/>
      <c r="Q510" s="16"/>
      <c r="R510" s="2"/>
      <c r="S510" s="2"/>
      <c r="T510" s="2"/>
      <c r="U510" s="2"/>
      <c r="V510" s="2"/>
      <c r="W510" s="2"/>
      <c r="X510" s="2"/>
      <c r="Y510" s="2"/>
      <c r="Z510" s="2"/>
      <c r="AA510" s="16"/>
      <c r="AB510" s="16"/>
      <c r="AC510" s="16"/>
      <c r="AD510" s="16"/>
      <c r="AE510" s="16"/>
      <c r="AF510" s="16"/>
      <c r="AG510" s="16"/>
      <c r="AH510" s="16"/>
      <c r="AI510" s="16"/>
      <c r="AJ510" s="16"/>
      <c r="AK510" s="3"/>
      <c r="AL510" s="2"/>
      <c r="AM510" s="2"/>
      <c r="AN510" s="2"/>
      <c r="AO510" s="2"/>
      <c r="AP510" s="2"/>
      <c r="AQ510" s="2"/>
      <c r="AR510" s="2"/>
      <c r="AS510" s="2"/>
      <c r="AT510" s="2"/>
      <c r="AU510" s="2"/>
    </row>
    <row r="511" spans="1:47" x14ac:dyDescent="0.3">
      <c r="A511" s="30"/>
      <c r="B511" s="20"/>
      <c r="C511" s="16"/>
      <c r="D511" s="16"/>
      <c r="E511" s="16"/>
      <c r="F511" s="16"/>
      <c r="G511" s="16"/>
      <c r="H511" s="16"/>
      <c r="I511" s="16"/>
      <c r="J511" s="16"/>
      <c r="K511" s="16"/>
      <c r="L511" s="16"/>
      <c r="M511" s="16"/>
      <c r="N511" s="16"/>
      <c r="O511" s="16"/>
      <c r="P511" s="16"/>
      <c r="Q511" s="16"/>
      <c r="R511" s="2"/>
      <c r="S511" s="2"/>
      <c r="T511" s="2"/>
      <c r="U511" s="2"/>
      <c r="V511" s="2"/>
      <c r="W511" s="2"/>
      <c r="X511" s="2"/>
      <c r="Y511" s="2"/>
      <c r="Z511" s="2"/>
      <c r="AA511" s="16"/>
      <c r="AB511" s="16"/>
      <c r="AC511" s="16"/>
      <c r="AD511" s="16"/>
      <c r="AE511" s="16"/>
      <c r="AF511" s="16"/>
      <c r="AG511" s="16"/>
      <c r="AH511" s="16"/>
      <c r="AI511" s="16"/>
      <c r="AJ511" s="16"/>
      <c r="AK511" s="3"/>
      <c r="AL511" s="2"/>
      <c r="AM511" s="2"/>
      <c r="AN511" s="2"/>
      <c r="AO511" s="2"/>
      <c r="AP511" s="2"/>
      <c r="AQ511" s="2"/>
      <c r="AR511" s="2"/>
      <c r="AS511" s="2"/>
      <c r="AT511" s="2"/>
      <c r="AU511" s="2"/>
    </row>
    <row r="512" spans="1:47" x14ac:dyDescent="0.3">
      <c r="A512" s="30"/>
      <c r="B512" s="20"/>
      <c r="C512" s="16"/>
      <c r="D512" s="16"/>
      <c r="E512" s="16"/>
      <c r="F512" s="16"/>
      <c r="G512" s="16"/>
      <c r="H512" s="16"/>
      <c r="I512" s="16"/>
      <c r="J512" s="16"/>
      <c r="K512" s="16"/>
      <c r="L512" s="16"/>
      <c r="M512" s="16"/>
      <c r="N512" s="16"/>
      <c r="O512" s="16"/>
      <c r="P512" s="16"/>
      <c r="Q512" s="16"/>
      <c r="R512" s="2"/>
      <c r="S512" s="2"/>
      <c r="T512" s="2"/>
      <c r="U512" s="2"/>
      <c r="V512" s="2"/>
      <c r="W512" s="2"/>
      <c r="X512" s="2"/>
      <c r="Y512" s="2"/>
      <c r="Z512" s="2"/>
      <c r="AA512" s="16"/>
      <c r="AB512" s="16"/>
      <c r="AC512" s="16"/>
      <c r="AD512" s="16"/>
      <c r="AE512" s="16"/>
      <c r="AF512" s="16"/>
      <c r="AG512" s="16"/>
      <c r="AH512" s="16"/>
      <c r="AI512" s="16"/>
      <c r="AJ512" s="16"/>
      <c r="AK512" s="3"/>
      <c r="AL512" s="2"/>
      <c r="AM512" s="2"/>
      <c r="AN512" s="2"/>
      <c r="AO512" s="2"/>
      <c r="AP512" s="2"/>
      <c r="AQ512" s="2"/>
      <c r="AR512" s="2"/>
      <c r="AS512" s="2"/>
      <c r="AT512" s="2"/>
      <c r="AU512" s="2"/>
    </row>
    <row r="513" spans="1:47" x14ac:dyDescent="0.3">
      <c r="A513" s="30"/>
      <c r="B513" s="20"/>
      <c r="C513" s="16"/>
      <c r="D513" s="16"/>
      <c r="E513" s="16"/>
      <c r="F513" s="16"/>
      <c r="G513" s="16"/>
      <c r="H513" s="16"/>
      <c r="I513" s="16"/>
      <c r="J513" s="16"/>
      <c r="K513" s="16"/>
      <c r="L513" s="16"/>
      <c r="M513" s="16"/>
      <c r="N513" s="16"/>
      <c r="O513" s="16"/>
      <c r="P513" s="16"/>
      <c r="Q513" s="16"/>
      <c r="R513" s="2"/>
      <c r="S513" s="2"/>
      <c r="T513" s="2"/>
      <c r="U513" s="2"/>
      <c r="V513" s="2"/>
      <c r="W513" s="2"/>
      <c r="X513" s="2"/>
      <c r="Y513" s="2"/>
      <c r="Z513" s="2"/>
      <c r="AA513" s="16"/>
      <c r="AB513" s="16"/>
      <c r="AC513" s="16"/>
      <c r="AD513" s="16"/>
      <c r="AE513" s="16"/>
      <c r="AF513" s="16"/>
      <c r="AG513" s="16"/>
      <c r="AH513" s="16"/>
      <c r="AI513" s="16"/>
      <c r="AJ513" s="16"/>
      <c r="AK513" s="3"/>
      <c r="AL513" s="2"/>
      <c r="AM513" s="2"/>
      <c r="AN513" s="2"/>
      <c r="AO513" s="2"/>
      <c r="AP513" s="2"/>
      <c r="AQ513" s="2"/>
      <c r="AR513" s="2"/>
      <c r="AS513" s="2"/>
      <c r="AT513" s="2"/>
      <c r="AU513" s="2"/>
    </row>
    <row r="514" spans="1:47" x14ac:dyDescent="0.3">
      <c r="A514" s="30"/>
      <c r="B514" s="20"/>
      <c r="C514" s="16"/>
      <c r="D514" s="16"/>
      <c r="E514" s="16"/>
      <c r="F514" s="16"/>
      <c r="G514" s="16"/>
      <c r="H514" s="16"/>
      <c r="I514" s="16"/>
      <c r="J514" s="16"/>
      <c r="K514" s="16"/>
      <c r="L514" s="16"/>
      <c r="M514" s="16"/>
      <c r="N514" s="16"/>
      <c r="O514" s="16"/>
      <c r="P514" s="16"/>
      <c r="Q514" s="16"/>
      <c r="R514" s="2"/>
      <c r="S514" s="2"/>
      <c r="T514" s="2"/>
      <c r="U514" s="2"/>
      <c r="V514" s="2"/>
      <c r="W514" s="2"/>
      <c r="X514" s="2"/>
      <c r="Y514" s="2"/>
      <c r="Z514" s="2"/>
      <c r="AA514" s="16"/>
      <c r="AB514" s="16"/>
      <c r="AC514" s="16"/>
      <c r="AD514" s="16"/>
      <c r="AE514" s="16"/>
      <c r="AF514" s="16"/>
      <c r="AG514" s="16"/>
      <c r="AH514" s="16"/>
      <c r="AI514" s="16"/>
      <c r="AJ514" s="16"/>
      <c r="AK514" s="3"/>
      <c r="AL514" s="2"/>
      <c r="AM514" s="2"/>
      <c r="AN514" s="2"/>
      <c r="AO514" s="2"/>
      <c r="AP514" s="2"/>
      <c r="AQ514" s="2"/>
      <c r="AR514" s="2"/>
      <c r="AS514" s="2"/>
      <c r="AT514" s="2"/>
      <c r="AU514" s="2"/>
    </row>
    <row r="515" spans="1:47" x14ac:dyDescent="0.3">
      <c r="A515" s="30"/>
      <c r="B515" s="20"/>
      <c r="C515" s="16"/>
      <c r="D515" s="16"/>
      <c r="E515" s="16"/>
      <c r="F515" s="16"/>
      <c r="G515" s="16"/>
      <c r="H515" s="16"/>
      <c r="I515" s="16"/>
      <c r="J515" s="16"/>
      <c r="K515" s="16"/>
      <c r="L515" s="16"/>
      <c r="M515" s="16"/>
      <c r="N515" s="16"/>
      <c r="O515" s="16"/>
      <c r="P515" s="16"/>
      <c r="Q515" s="16"/>
      <c r="R515" s="2"/>
      <c r="S515" s="2"/>
      <c r="T515" s="2"/>
      <c r="U515" s="2"/>
      <c r="V515" s="2"/>
      <c r="W515" s="2"/>
      <c r="X515" s="2"/>
      <c r="Y515" s="2"/>
      <c r="Z515" s="2"/>
      <c r="AA515" s="16"/>
      <c r="AB515" s="16"/>
      <c r="AC515" s="16"/>
      <c r="AD515" s="16"/>
      <c r="AE515" s="16"/>
      <c r="AF515" s="16"/>
      <c r="AG515" s="16"/>
      <c r="AH515" s="16"/>
      <c r="AI515" s="16"/>
      <c r="AJ515" s="16"/>
      <c r="AK515" s="3"/>
      <c r="AL515" s="2"/>
      <c r="AM515" s="2"/>
      <c r="AN515" s="2"/>
      <c r="AO515" s="2"/>
      <c r="AP515" s="2"/>
      <c r="AQ515" s="2"/>
      <c r="AR515" s="2"/>
      <c r="AS515" s="2"/>
      <c r="AT515" s="2"/>
      <c r="AU515" s="2"/>
    </row>
    <row r="516" spans="1:47" x14ac:dyDescent="0.3">
      <c r="A516" s="30"/>
      <c r="B516" s="20"/>
      <c r="C516" s="16"/>
      <c r="D516" s="16"/>
      <c r="E516" s="16"/>
      <c r="F516" s="16"/>
      <c r="G516" s="16"/>
      <c r="H516" s="16"/>
      <c r="I516" s="16"/>
      <c r="J516" s="16"/>
      <c r="K516" s="16"/>
      <c r="L516" s="16"/>
      <c r="M516" s="16"/>
      <c r="N516" s="16"/>
      <c r="O516" s="16"/>
      <c r="P516" s="16"/>
      <c r="Q516" s="16"/>
      <c r="R516" s="2"/>
      <c r="S516" s="2"/>
      <c r="T516" s="2"/>
      <c r="U516" s="2"/>
      <c r="V516" s="2"/>
      <c r="W516" s="2"/>
      <c r="X516" s="2"/>
      <c r="Y516" s="2"/>
      <c r="Z516" s="2"/>
      <c r="AA516" s="16"/>
      <c r="AB516" s="16"/>
      <c r="AC516" s="16"/>
      <c r="AD516" s="16"/>
      <c r="AE516" s="16"/>
      <c r="AF516" s="16"/>
      <c r="AG516" s="16"/>
      <c r="AH516" s="16"/>
      <c r="AI516" s="16"/>
      <c r="AJ516" s="16"/>
      <c r="AK516" s="3"/>
      <c r="AL516" s="2"/>
      <c r="AM516" s="2"/>
      <c r="AN516" s="2"/>
      <c r="AO516" s="2"/>
      <c r="AP516" s="2"/>
      <c r="AQ516" s="2"/>
      <c r="AR516" s="2"/>
      <c r="AS516" s="2"/>
      <c r="AT516" s="2"/>
      <c r="AU516" s="2"/>
    </row>
    <row r="517" spans="1:47" x14ac:dyDescent="0.3">
      <c r="A517" s="30"/>
      <c r="B517" s="20"/>
      <c r="C517" s="16"/>
      <c r="D517" s="16"/>
      <c r="E517" s="16"/>
      <c r="F517" s="16"/>
      <c r="G517" s="16"/>
      <c r="H517" s="16"/>
      <c r="I517" s="16"/>
      <c r="J517" s="16"/>
      <c r="K517" s="16"/>
      <c r="L517" s="16"/>
      <c r="M517" s="16"/>
      <c r="N517" s="16"/>
      <c r="O517" s="16"/>
      <c r="P517" s="16"/>
      <c r="Q517" s="16"/>
      <c r="R517" s="2"/>
      <c r="S517" s="2"/>
      <c r="T517" s="2"/>
      <c r="U517" s="2"/>
      <c r="V517" s="2"/>
      <c r="W517" s="2"/>
      <c r="X517" s="2"/>
      <c r="Y517" s="2"/>
      <c r="Z517" s="2"/>
      <c r="AA517" s="16"/>
      <c r="AB517" s="16"/>
      <c r="AC517" s="16"/>
      <c r="AD517" s="16"/>
      <c r="AE517" s="16"/>
      <c r="AF517" s="16"/>
      <c r="AG517" s="16"/>
      <c r="AH517" s="16"/>
      <c r="AI517" s="16"/>
      <c r="AJ517" s="16"/>
      <c r="AK517" s="3"/>
      <c r="AL517" s="2"/>
      <c r="AM517" s="2"/>
      <c r="AN517" s="2"/>
      <c r="AO517" s="2"/>
      <c r="AP517" s="2"/>
      <c r="AQ517" s="2"/>
      <c r="AR517" s="2"/>
      <c r="AS517" s="2"/>
      <c r="AT517" s="2"/>
      <c r="AU517" s="2"/>
    </row>
    <row r="518" spans="1:47" x14ac:dyDescent="0.3">
      <c r="A518" s="30"/>
      <c r="B518" s="20"/>
      <c r="C518" s="16"/>
      <c r="D518" s="16"/>
      <c r="E518" s="16"/>
      <c r="F518" s="16"/>
      <c r="G518" s="16"/>
      <c r="H518" s="16"/>
      <c r="I518" s="16"/>
      <c r="J518" s="16"/>
      <c r="K518" s="16"/>
      <c r="L518" s="16"/>
      <c r="M518" s="16"/>
      <c r="N518" s="16"/>
      <c r="O518" s="16"/>
      <c r="P518" s="16"/>
      <c r="Q518" s="16"/>
      <c r="R518" s="2"/>
      <c r="S518" s="2"/>
      <c r="T518" s="2"/>
      <c r="U518" s="2"/>
      <c r="V518" s="2"/>
      <c r="W518" s="2"/>
      <c r="X518" s="2"/>
      <c r="Y518" s="2"/>
      <c r="Z518" s="2"/>
      <c r="AA518" s="16"/>
      <c r="AB518" s="16"/>
      <c r="AC518" s="16"/>
      <c r="AD518" s="16"/>
      <c r="AE518" s="16"/>
      <c r="AF518" s="16"/>
      <c r="AG518" s="16"/>
      <c r="AH518" s="16"/>
      <c r="AI518" s="16"/>
      <c r="AJ518" s="16"/>
      <c r="AK518" s="3"/>
      <c r="AL518" s="2"/>
      <c r="AM518" s="2"/>
      <c r="AN518" s="2"/>
      <c r="AO518" s="2"/>
      <c r="AP518" s="2"/>
      <c r="AQ518" s="2"/>
      <c r="AR518" s="2"/>
      <c r="AS518" s="2"/>
      <c r="AT518" s="2"/>
      <c r="AU518" s="2"/>
    </row>
    <row r="519" spans="1:47" x14ac:dyDescent="0.3">
      <c r="A519" s="30"/>
      <c r="B519" s="20"/>
      <c r="C519" s="16"/>
      <c r="D519" s="16"/>
      <c r="E519" s="16"/>
      <c r="F519" s="16"/>
      <c r="G519" s="16"/>
      <c r="H519" s="16"/>
      <c r="I519" s="16"/>
      <c r="J519" s="16"/>
      <c r="K519" s="16"/>
      <c r="L519" s="16"/>
      <c r="M519" s="16"/>
      <c r="N519" s="16"/>
      <c r="O519" s="16"/>
      <c r="P519" s="16"/>
      <c r="Q519" s="16"/>
      <c r="R519" s="2"/>
      <c r="S519" s="2"/>
      <c r="T519" s="2"/>
      <c r="U519" s="2"/>
      <c r="V519" s="2"/>
      <c r="W519" s="2"/>
      <c r="X519" s="2"/>
      <c r="Y519" s="2"/>
      <c r="Z519" s="2"/>
      <c r="AA519" s="16"/>
      <c r="AB519" s="16"/>
      <c r="AC519" s="16"/>
      <c r="AD519" s="16"/>
      <c r="AE519" s="16"/>
      <c r="AF519" s="16"/>
      <c r="AG519" s="16"/>
      <c r="AH519" s="16"/>
      <c r="AI519" s="16"/>
      <c r="AJ519" s="16"/>
      <c r="AK519" s="3"/>
      <c r="AL519" s="2"/>
      <c r="AM519" s="2"/>
      <c r="AN519" s="2"/>
      <c r="AO519" s="2"/>
      <c r="AP519" s="2"/>
      <c r="AQ519" s="2"/>
      <c r="AR519" s="2"/>
      <c r="AS519" s="2"/>
      <c r="AT519" s="2"/>
      <c r="AU519" s="2"/>
    </row>
    <row r="520" spans="1:47" x14ac:dyDescent="0.3">
      <c r="A520" s="30"/>
      <c r="B520" s="20"/>
      <c r="C520" s="16"/>
      <c r="D520" s="16"/>
      <c r="E520" s="16"/>
      <c r="F520" s="16"/>
      <c r="G520" s="16"/>
      <c r="H520" s="16"/>
      <c r="I520" s="16"/>
      <c r="J520" s="16"/>
      <c r="K520" s="16"/>
      <c r="L520" s="16"/>
      <c r="M520" s="16"/>
      <c r="N520" s="16"/>
      <c r="O520" s="16"/>
      <c r="P520" s="16"/>
      <c r="Q520" s="16"/>
      <c r="R520" s="2"/>
      <c r="S520" s="2"/>
      <c r="T520" s="2"/>
      <c r="U520" s="2"/>
      <c r="V520" s="2"/>
      <c r="W520" s="2"/>
      <c r="X520" s="2"/>
      <c r="Y520" s="2"/>
      <c r="Z520" s="2"/>
      <c r="AA520" s="16"/>
      <c r="AB520" s="16"/>
      <c r="AC520" s="16"/>
      <c r="AD520" s="16"/>
      <c r="AE520" s="16"/>
      <c r="AF520" s="16"/>
      <c r="AG520" s="16"/>
      <c r="AH520" s="16"/>
      <c r="AI520" s="16"/>
      <c r="AJ520" s="16"/>
      <c r="AK520" s="3"/>
      <c r="AL520" s="2"/>
      <c r="AM520" s="2"/>
      <c r="AN520" s="2"/>
      <c r="AO520" s="2"/>
      <c r="AP520" s="2"/>
      <c r="AQ520" s="2"/>
      <c r="AR520" s="2"/>
      <c r="AS520" s="2"/>
      <c r="AT520" s="2"/>
      <c r="AU520" s="2"/>
    </row>
    <row r="521" spans="1:47" x14ac:dyDescent="0.3">
      <c r="A521" s="30"/>
      <c r="B521" s="20"/>
      <c r="C521" s="16"/>
      <c r="D521" s="16"/>
      <c r="E521" s="16"/>
      <c r="F521" s="16"/>
      <c r="G521" s="16"/>
      <c r="H521" s="16"/>
      <c r="I521" s="16"/>
      <c r="J521" s="16"/>
      <c r="K521" s="16"/>
      <c r="L521" s="16"/>
      <c r="M521" s="16"/>
      <c r="N521" s="16"/>
      <c r="O521" s="16"/>
      <c r="P521" s="16"/>
      <c r="Q521" s="16"/>
      <c r="R521" s="2"/>
      <c r="S521" s="2"/>
      <c r="T521" s="2"/>
      <c r="U521" s="2"/>
      <c r="V521" s="2"/>
      <c r="W521" s="2"/>
      <c r="X521" s="2"/>
      <c r="Y521" s="2"/>
      <c r="Z521" s="2"/>
      <c r="AA521" s="16"/>
      <c r="AB521" s="16"/>
      <c r="AC521" s="16"/>
      <c r="AD521" s="16"/>
      <c r="AE521" s="16"/>
      <c r="AF521" s="16"/>
      <c r="AG521" s="16"/>
      <c r="AH521" s="16"/>
      <c r="AI521" s="16"/>
      <c r="AJ521" s="16"/>
      <c r="AK521" s="3"/>
      <c r="AL521" s="2"/>
      <c r="AM521" s="2"/>
      <c r="AN521" s="2"/>
      <c r="AO521" s="2"/>
      <c r="AP521" s="2"/>
      <c r="AQ521" s="2"/>
      <c r="AR521" s="2"/>
      <c r="AS521" s="2"/>
      <c r="AT521" s="2"/>
      <c r="AU521" s="2"/>
    </row>
    <row r="522" spans="1:47" x14ac:dyDescent="0.3">
      <c r="A522" s="30"/>
      <c r="B522" s="20"/>
      <c r="C522" s="16"/>
      <c r="D522" s="16"/>
      <c r="E522" s="16"/>
      <c r="F522" s="16"/>
      <c r="G522" s="16"/>
      <c r="H522" s="16"/>
      <c r="I522" s="16"/>
      <c r="J522" s="16"/>
      <c r="K522" s="16"/>
      <c r="L522" s="16"/>
      <c r="M522" s="16"/>
      <c r="N522" s="16"/>
      <c r="O522" s="16"/>
      <c r="P522" s="16"/>
      <c r="Q522" s="16"/>
      <c r="R522" s="2"/>
      <c r="S522" s="2"/>
      <c r="T522" s="2"/>
      <c r="U522" s="2"/>
      <c r="V522" s="2"/>
      <c r="W522" s="2"/>
      <c r="X522" s="2"/>
      <c r="Y522" s="2"/>
      <c r="Z522" s="2"/>
      <c r="AA522" s="16"/>
      <c r="AB522" s="16"/>
      <c r="AC522" s="16"/>
      <c r="AD522" s="16"/>
      <c r="AE522" s="16"/>
      <c r="AF522" s="16"/>
      <c r="AG522" s="16"/>
      <c r="AH522" s="16"/>
      <c r="AI522" s="16"/>
      <c r="AJ522" s="16"/>
      <c r="AK522" s="3"/>
      <c r="AL522" s="2"/>
      <c r="AM522" s="2"/>
      <c r="AN522" s="2"/>
      <c r="AO522" s="2"/>
      <c r="AP522" s="2"/>
      <c r="AQ522" s="2"/>
      <c r="AR522" s="2"/>
      <c r="AS522" s="2"/>
      <c r="AT522" s="2"/>
      <c r="AU522" s="2"/>
    </row>
    <row r="523" spans="1:47" x14ac:dyDescent="0.3">
      <c r="A523" s="30"/>
      <c r="B523" s="20"/>
      <c r="C523" s="16"/>
      <c r="D523" s="16"/>
      <c r="E523" s="16"/>
      <c r="F523" s="16"/>
      <c r="G523" s="16"/>
      <c r="H523" s="16"/>
      <c r="I523" s="16"/>
      <c r="J523" s="16"/>
      <c r="K523" s="16"/>
      <c r="L523" s="16"/>
      <c r="M523" s="16"/>
      <c r="N523" s="16"/>
      <c r="O523" s="16"/>
      <c r="P523" s="16"/>
      <c r="Q523" s="16"/>
      <c r="R523" s="2"/>
      <c r="S523" s="2"/>
      <c r="T523" s="2"/>
      <c r="U523" s="2"/>
      <c r="V523" s="2"/>
      <c r="W523" s="2"/>
      <c r="X523" s="2"/>
      <c r="Y523" s="2"/>
      <c r="Z523" s="2"/>
      <c r="AA523" s="16"/>
      <c r="AB523" s="16"/>
      <c r="AC523" s="16"/>
      <c r="AD523" s="16"/>
      <c r="AE523" s="16"/>
      <c r="AF523" s="16"/>
      <c r="AG523" s="16"/>
      <c r="AH523" s="16"/>
      <c r="AI523" s="16"/>
      <c r="AJ523" s="16"/>
      <c r="AK523" s="3"/>
      <c r="AL523" s="2"/>
      <c r="AM523" s="2"/>
      <c r="AN523" s="2"/>
      <c r="AO523" s="2"/>
      <c r="AP523" s="2"/>
      <c r="AQ523" s="2"/>
      <c r="AR523" s="2"/>
      <c r="AS523" s="2"/>
      <c r="AT523" s="2"/>
      <c r="AU523" s="2"/>
    </row>
    <row r="524" spans="1:47" x14ac:dyDescent="0.3">
      <c r="A524" s="30"/>
      <c r="B524" s="20"/>
      <c r="C524" s="16"/>
      <c r="D524" s="16"/>
      <c r="E524" s="16"/>
      <c r="F524" s="16"/>
      <c r="G524" s="16"/>
      <c r="H524" s="16"/>
      <c r="I524" s="16"/>
      <c r="J524" s="16"/>
      <c r="K524" s="16"/>
      <c r="L524" s="16"/>
      <c r="M524" s="16"/>
      <c r="N524" s="16"/>
      <c r="O524" s="16"/>
      <c r="P524" s="16"/>
      <c r="Q524" s="16"/>
      <c r="R524" s="2"/>
      <c r="S524" s="2"/>
      <c r="T524" s="2"/>
      <c r="U524" s="2"/>
      <c r="V524" s="2"/>
      <c r="W524" s="2"/>
      <c r="X524" s="2"/>
      <c r="Y524" s="2"/>
      <c r="Z524" s="2"/>
      <c r="AA524" s="16"/>
      <c r="AB524" s="16"/>
      <c r="AC524" s="16"/>
      <c r="AD524" s="16"/>
      <c r="AE524" s="16"/>
      <c r="AF524" s="16"/>
      <c r="AG524" s="16"/>
      <c r="AH524" s="16"/>
      <c r="AI524" s="16"/>
      <c r="AJ524" s="16"/>
      <c r="AK524" s="3"/>
      <c r="AL524" s="2"/>
      <c r="AM524" s="2"/>
      <c r="AN524" s="2"/>
      <c r="AO524" s="2"/>
      <c r="AP524" s="2"/>
      <c r="AQ524" s="2"/>
      <c r="AR524" s="2"/>
      <c r="AS524" s="2"/>
      <c r="AT524" s="2"/>
      <c r="AU524" s="2"/>
    </row>
    <row r="525" spans="1:47" x14ac:dyDescent="0.3">
      <c r="A525" s="30"/>
      <c r="B525" s="20"/>
      <c r="C525" s="16"/>
      <c r="D525" s="16"/>
      <c r="E525" s="16"/>
      <c r="F525" s="16"/>
      <c r="G525" s="16"/>
      <c r="H525" s="16"/>
      <c r="I525" s="16"/>
      <c r="J525" s="16"/>
      <c r="K525" s="16"/>
      <c r="L525" s="16"/>
      <c r="M525" s="16"/>
      <c r="N525" s="16"/>
      <c r="O525" s="16"/>
      <c r="P525" s="16"/>
      <c r="Q525" s="16"/>
      <c r="R525" s="2"/>
      <c r="S525" s="2"/>
      <c r="T525" s="2"/>
      <c r="U525" s="2"/>
      <c r="V525" s="2"/>
      <c r="W525" s="2"/>
      <c r="X525" s="2"/>
      <c r="Y525" s="2"/>
      <c r="Z525" s="2"/>
      <c r="AA525" s="16"/>
      <c r="AB525" s="16"/>
      <c r="AC525" s="16"/>
      <c r="AD525" s="16"/>
      <c r="AE525" s="16"/>
      <c r="AF525" s="16"/>
      <c r="AG525" s="16"/>
      <c r="AH525" s="16"/>
      <c r="AI525" s="16"/>
      <c r="AJ525" s="16"/>
      <c r="AK525" s="3"/>
      <c r="AL525" s="2"/>
      <c r="AM525" s="2"/>
      <c r="AN525" s="2"/>
      <c r="AO525" s="2"/>
      <c r="AP525" s="2"/>
      <c r="AQ525" s="2"/>
      <c r="AR525" s="2"/>
      <c r="AS525" s="2"/>
      <c r="AT525" s="2"/>
      <c r="AU525" s="2"/>
    </row>
    <row r="526" spans="1:47" x14ac:dyDescent="0.3">
      <c r="A526" s="30"/>
      <c r="B526" s="20"/>
      <c r="C526" s="16"/>
      <c r="D526" s="16"/>
      <c r="E526" s="16"/>
      <c r="F526" s="16"/>
      <c r="G526" s="16"/>
      <c r="H526" s="16"/>
      <c r="I526" s="16"/>
      <c r="J526" s="16"/>
      <c r="K526" s="16"/>
      <c r="L526" s="16"/>
      <c r="M526" s="16"/>
      <c r="N526" s="16"/>
      <c r="O526" s="16"/>
      <c r="P526" s="16"/>
      <c r="Q526" s="16"/>
      <c r="R526" s="2"/>
      <c r="S526" s="2"/>
      <c r="T526" s="2"/>
      <c r="U526" s="2"/>
      <c r="V526" s="2"/>
      <c r="W526" s="2"/>
      <c r="X526" s="2"/>
      <c r="Y526" s="2"/>
      <c r="Z526" s="2"/>
      <c r="AA526" s="16"/>
      <c r="AB526" s="16"/>
      <c r="AC526" s="16"/>
      <c r="AD526" s="16"/>
      <c r="AE526" s="16"/>
      <c r="AF526" s="16"/>
      <c r="AG526" s="16"/>
      <c r="AH526" s="16"/>
      <c r="AI526" s="16"/>
      <c r="AJ526" s="16"/>
      <c r="AK526" s="3"/>
      <c r="AL526" s="2"/>
      <c r="AM526" s="2"/>
      <c r="AN526" s="2"/>
      <c r="AO526" s="2"/>
      <c r="AP526" s="2"/>
      <c r="AQ526" s="2"/>
      <c r="AR526" s="2"/>
      <c r="AS526" s="2"/>
      <c r="AT526" s="2"/>
      <c r="AU526" s="2"/>
    </row>
    <row r="527" spans="1:47" x14ac:dyDescent="0.3">
      <c r="A527" s="30"/>
      <c r="B527" s="20"/>
      <c r="C527" s="16"/>
      <c r="D527" s="16"/>
      <c r="E527" s="16"/>
      <c r="F527" s="16"/>
      <c r="G527" s="16"/>
      <c r="H527" s="16"/>
      <c r="I527" s="16"/>
      <c r="J527" s="16"/>
      <c r="K527" s="16"/>
      <c r="L527" s="16"/>
      <c r="M527" s="16"/>
      <c r="N527" s="16"/>
      <c r="O527" s="16"/>
      <c r="P527" s="16"/>
      <c r="Q527" s="16"/>
      <c r="R527" s="2"/>
      <c r="S527" s="2"/>
      <c r="T527" s="2"/>
      <c r="U527" s="2"/>
      <c r="V527" s="2"/>
      <c r="W527" s="2"/>
      <c r="X527" s="2"/>
      <c r="Y527" s="2"/>
      <c r="Z527" s="2"/>
      <c r="AA527" s="16"/>
      <c r="AB527" s="16"/>
      <c r="AC527" s="16"/>
      <c r="AD527" s="16"/>
      <c r="AE527" s="16"/>
      <c r="AF527" s="16"/>
      <c r="AG527" s="16"/>
      <c r="AH527" s="16"/>
      <c r="AI527" s="16"/>
      <c r="AJ527" s="16"/>
      <c r="AK527" s="3"/>
      <c r="AL527" s="2"/>
      <c r="AM527" s="2"/>
      <c r="AN527" s="2"/>
      <c r="AO527" s="2"/>
      <c r="AP527" s="2"/>
      <c r="AQ527" s="2"/>
      <c r="AR527" s="2"/>
      <c r="AS527" s="2"/>
      <c r="AT527" s="2"/>
      <c r="AU527" s="2"/>
    </row>
    <row r="528" spans="1:47" x14ac:dyDescent="0.3">
      <c r="A528" s="30"/>
      <c r="B528" s="20"/>
      <c r="C528" s="16"/>
      <c r="D528" s="16"/>
      <c r="E528" s="16"/>
      <c r="F528" s="16"/>
      <c r="G528" s="16"/>
      <c r="H528" s="16"/>
      <c r="I528" s="16"/>
      <c r="J528" s="16"/>
      <c r="K528" s="16"/>
      <c r="L528" s="16"/>
      <c r="M528" s="16"/>
      <c r="N528" s="16"/>
      <c r="O528" s="16"/>
      <c r="P528" s="16"/>
      <c r="Q528" s="16"/>
      <c r="R528" s="2"/>
      <c r="S528" s="2"/>
      <c r="T528" s="2"/>
      <c r="U528" s="2"/>
      <c r="V528" s="2"/>
      <c r="W528" s="2"/>
      <c r="X528" s="2"/>
      <c r="Y528" s="2"/>
      <c r="Z528" s="2"/>
      <c r="AA528" s="16"/>
      <c r="AB528" s="16"/>
      <c r="AC528" s="16"/>
      <c r="AD528" s="16"/>
      <c r="AE528" s="16"/>
      <c r="AF528" s="16"/>
      <c r="AG528" s="16"/>
      <c r="AH528" s="16"/>
      <c r="AI528" s="16"/>
      <c r="AJ528" s="16"/>
      <c r="AK528" s="3"/>
      <c r="AL528" s="2"/>
      <c r="AM528" s="2"/>
      <c r="AN528" s="2"/>
      <c r="AO528" s="2"/>
      <c r="AP528" s="2"/>
      <c r="AQ528" s="2"/>
      <c r="AR528" s="2"/>
      <c r="AS528" s="2"/>
      <c r="AT528" s="2"/>
      <c r="AU528" s="2"/>
    </row>
    <row r="529" spans="1:47" x14ac:dyDescent="0.3">
      <c r="A529" s="30"/>
      <c r="B529" s="20"/>
      <c r="C529" s="16"/>
      <c r="D529" s="16"/>
      <c r="E529" s="16"/>
      <c r="F529" s="16"/>
      <c r="G529" s="16"/>
      <c r="H529" s="16"/>
      <c r="I529" s="16"/>
      <c r="J529" s="16"/>
      <c r="K529" s="16"/>
      <c r="L529" s="16"/>
      <c r="M529" s="16"/>
      <c r="N529" s="16"/>
      <c r="O529" s="16"/>
      <c r="P529" s="16"/>
      <c r="Q529" s="16"/>
      <c r="R529" s="2"/>
      <c r="S529" s="2"/>
      <c r="T529" s="2"/>
      <c r="U529" s="2"/>
      <c r="V529" s="2"/>
      <c r="W529" s="2"/>
      <c r="X529" s="2"/>
      <c r="Y529" s="2"/>
      <c r="Z529" s="2"/>
      <c r="AA529" s="16"/>
      <c r="AB529" s="16"/>
      <c r="AC529" s="16"/>
      <c r="AD529" s="16"/>
      <c r="AE529" s="16"/>
      <c r="AF529" s="16"/>
      <c r="AG529" s="16"/>
      <c r="AH529" s="16"/>
      <c r="AI529" s="16"/>
      <c r="AJ529" s="16"/>
      <c r="AK529" s="3"/>
      <c r="AL529" s="2"/>
      <c r="AM529" s="2"/>
      <c r="AN529" s="2"/>
      <c r="AO529" s="2"/>
      <c r="AP529" s="2"/>
      <c r="AQ529" s="2"/>
      <c r="AR529" s="2"/>
      <c r="AS529" s="2"/>
      <c r="AT529" s="2"/>
      <c r="AU529" s="2"/>
    </row>
    <row r="530" spans="1:47" x14ac:dyDescent="0.3">
      <c r="A530" s="30"/>
      <c r="B530" s="20"/>
      <c r="C530" s="16"/>
      <c r="D530" s="16"/>
      <c r="E530" s="16"/>
      <c r="F530" s="16"/>
      <c r="G530" s="16"/>
      <c r="H530" s="16"/>
      <c r="I530" s="16"/>
      <c r="J530" s="16"/>
      <c r="K530" s="16"/>
      <c r="L530" s="16"/>
      <c r="M530" s="16"/>
      <c r="N530" s="16"/>
      <c r="O530" s="16"/>
      <c r="P530" s="16"/>
      <c r="Q530" s="16"/>
      <c r="R530" s="2"/>
      <c r="S530" s="2"/>
      <c r="T530" s="2"/>
      <c r="U530" s="2"/>
      <c r="V530" s="2"/>
      <c r="W530" s="2"/>
      <c r="X530" s="2"/>
      <c r="Y530" s="2"/>
      <c r="Z530" s="2"/>
      <c r="AA530" s="16"/>
      <c r="AB530" s="16"/>
      <c r="AC530" s="16"/>
      <c r="AD530" s="16"/>
      <c r="AE530" s="16"/>
      <c r="AF530" s="16"/>
      <c r="AG530" s="16"/>
      <c r="AH530" s="16"/>
      <c r="AI530" s="16"/>
      <c r="AJ530" s="16"/>
      <c r="AK530" s="3"/>
      <c r="AL530" s="2"/>
      <c r="AM530" s="2"/>
      <c r="AN530" s="2"/>
      <c r="AO530" s="2"/>
      <c r="AP530" s="2"/>
      <c r="AQ530" s="2"/>
      <c r="AR530" s="2"/>
      <c r="AS530" s="2"/>
      <c r="AT530" s="2"/>
      <c r="AU530" s="2"/>
    </row>
    <row r="531" spans="1:47" x14ac:dyDescent="0.3">
      <c r="A531" s="30"/>
      <c r="B531" s="20"/>
      <c r="C531" s="16"/>
      <c r="D531" s="16"/>
      <c r="E531" s="16"/>
      <c r="F531" s="16"/>
      <c r="G531" s="16"/>
      <c r="H531" s="16"/>
      <c r="I531" s="16"/>
      <c r="J531" s="16"/>
      <c r="K531" s="16"/>
      <c r="L531" s="16"/>
      <c r="M531" s="16"/>
      <c r="N531" s="16"/>
      <c r="O531" s="16"/>
      <c r="P531" s="16"/>
      <c r="Q531" s="16"/>
      <c r="R531" s="2"/>
      <c r="S531" s="2"/>
      <c r="T531" s="2"/>
      <c r="U531" s="2"/>
      <c r="V531" s="2"/>
      <c r="W531" s="2"/>
      <c r="X531" s="2"/>
      <c r="Y531" s="2"/>
      <c r="Z531" s="2"/>
      <c r="AA531" s="16"/>
      <c r="AB531" s="16"/>
      <c r="AC531" s="16"/>
      <c r="AD531" s="16"/>
      <c r="AE531" s="16"/>
      <c r="AF531" s="16"/>
      <c r="AG531" s="16"/>
      <c r="AH531" s="16"/>
      <c r="AI531" s="16"/>
      <c r="AJ531" s="16"/>
      <c r="AK531" s="3"/>
      <c r="AL531" s="2"/>
      <c r="AM531" s="2"/>
      <c r="AN531" s="2"/>
      <c r="AO531" s="2"/>
      <c r="AP531" s="2"/>
      <c r="AQ531" s="2"/>
      <c r="AR531" s="2"/>
      <c r="AS531" s="2"/>
      <c r="AT531" s="2"/>
      <c r="AU531" s="2"/>
    </row>
    <row r="532" spans="1:47" x14ac:dyDescent="0.3">
      <c r="A532" s="30"/>
      <c r="B532" s="20"/>
      <c r="C532" s="16"/>
      <c r="D532" s="16"/>
      <c r="E532" s="16"/>
      <c r="F532" s="16"/>
      <c r="G532" s="16"/>
      <c r="H532" s="16"/>
      <c r="I532" s="16"/>
      <c r="J532" s="16"/>
      <c r="K532" s="16"/>
      <c r="L532" s="16"/>
      <c r="M532" s="16"/>
      <c r="N532" s="16"/>
      <c r="O532" s="16"/>
      <c r="P532" s="16"/>
      <c r="Q532" s="16"/>
      <c r="R532" s="2"/>
      <c r="S532" s="2"/>
      <c r="T532" s="2"/>
      <c r="U532" s="2"/>
      <c r="V532" s="2"/>
      <c r="W532" s="2"/>
      <c r="X532" s="2"/>
      <c r="Y532" s="2"/>
      <c r="Z532" s="2"/>
      <c r="AA532" s="16"/>
      <c r="AB532" s="16"/>
      <c r="AC532" s="16"/>
      <c r="AD532" s="16"/>
      <c r="AE532" s="16"/>
      <c r="AF532" s="16"/>
      <c r="AG532" s="16"/>
      <c r="AH532" s="16"/>
      <c r="AI532" s="16"/>
      <c r="AJ532" s="16"/>
      <c r="AK532" s="3"/>
      <c r="AL532" s="2"/>
      <c r="AM532" s="2"/>
      <c r="AN532" s="2"/>
      <c r="AO532" s="2"/>
      <c r="AP532" s="2"/>
      <c r="AQ532" s="2"/>
      <c r="AR532" s="2"/>
      <c r="AS532" s="2"/>
      <c r="AT532" s="2"/>
      <c r="AU532" s="2"/>
    </row>
    <row r="533" spans="1:47" x14ac:dyDescent="0.3">
      <c r="A533" s="30"/>
      <c r="B533" s="20"/>
      <c r="C533" s="16"/>
      <c r="D533" s="16"/>
      <c r="E533" s="16"/>
      <c r="F533" s="16"/>
      <c r="G533" s="16"/>
      <c r="H533" s="16"/>
      <c r="I533" s="16"/>
      <c r="J533" s="16"/>
      <c r="K533" s="16"/>
      <c r="L533" s="16"/>
      <c r="M533" s="16"/>
      <c r="N533" s="16"/>
      <c r="O533" s="16"/>
      <c r="P533" s="16"/>
      <c r="Q533" s="16"/>
      <c r="R533" s="2"/>
      <c r="S533" s="2"/>
      <c r="T533" s="2"/>
      <c r="U533" s="2"/>
      <c r="V533" s="2"/>
      <c r="W533" s="2"/>
      <c r="X533" s="2"/>
      <c r="Y533" s="2"/>
      <c r="Z533" s="2"/>
      <c r="AA533" s="16"/>
      <c r="AB533" s="16"/>
      <c r="AC533" s="16"/>
      <c r="AD533" s="16"/>
      <c r="AE533" s="16"/>
      <c r="AF533" s="16"/>
      <c r="AG533" s="16"/>
      <c r="AH533" s="16"/>
      <c r="AI533" s="16"/>
      <c r="AJ533" s="16"/>
      <c r="AK533" s="3"/>
      <c r="AL533" s="2"/>
      <c r="AM533" s="2"/>
      <c r="AN533" s="2"/>
      <c r="AO533" s="2"/>
      <c r="AP533" s="2"/>
      <c r="AQ533" s="2"/>
      <c r="AR533" s="2"/>
      <c r="AS533" s="2"/>
      <c r="AT533" s="2"/>
      <c r="AU533" s="2"/>
    </row>
    <row r="534" spans="1:47" x14ac:dyDescent="0.3">
      <c r="A534" s="30"/>
      <c r="B534" s="20"/>
      <c r="C534" s="16"/>
      <c r="D534" s="16"/>
      <c r="E534" s="16"/>
      <c r="F534" s="16"/>
      <c r="G534" s="16"/>
      <c r="H534" s="16"/>
      <c r="I534" s="16"/>
      <c r="J534" s="16"/>
      <c r="K534" s="16"/>
      <c r="L534" s="16"/>
      <c r="M534" s="16"/>
      <c r="N534" s="16"/>
      <c r="O534" s="16"/>
      <c r="P534" s="16"/>
      <c r="Q534" s="16"/>
      <c r="R534" s="2"/>
      <c r="S534" s="2"/>
      <c r="T534" s="2"/>
      <c r="U534" s="2"/>
      <c r="V534" s="2"/>
      <c r="W534" s="2"/>
      <c r="X534" s="2"/>
      <c r="Y534" s="2"/>
      <c r="Z534" s="2"/>
      <c r="AA534" s="16"/>
      <c r="AB534" s="16"/>
      <c r="AC534" s="16"/>
      <c r="AD534" s="16"/>
      <c r="AE534" s="16"/>
      <c r="AF534" s="16"/>
      <c r="AG534" s="16"/>
      <c r="AH534" s="16"/>
      <c r="AI534" s="16"/>
      <c r="AJ534" s="16"/>
      <c r="AK534" s="3"/>
      <c r="AL534" s="2"/>
      <c r="AM534" s="2"/>
      <c r="AN534" s="2"/>
      <c r="AO534" s="2"/>
      <c r="AP534" s="2"/>
      <c r="AQ534" s="2"/>
      <c r="AR534" s="2"/>
      <c r="AS534" s="2"/>
      <c r="AT534" s="2"/>
      <c r="AU534" s="2"/>
    </row>
    <row r="535" spans="1:47" x14ac:dyDescent="0.3">
      <c r="A535" s="30"/>
      <c r="B535" s="20"/>
      <c r="C535" s="16"/>
      <c r="D535" s="16"/>
      <c r="E535" s="16"/>
      <c r="F535" s="16"/>
      <c r="G535" s="16"/>
      <c r="H535" s="16"/>
      <c r="I535" s="16"/>
      <c r="J535" s="16"/>
      <c r="K535" s="16"/>
      <c r="L535" s="16"/>
      <c r="M535" s="16"/>
      <c r="N535" s="16"/>
      <c r="O535" s="16"/>
      <c r="P535" s="16"/>
      <c r="Q535" s="16"/>
      <c r="R535" s="2"/>
      <c r="S535" s="2"/>
      <c r="T535" s="2"/>
      <c r="U535" s="2"/>
      <c r="V535" s="2"/>
      <c r="W535" s="2"/>
      <c r="X535" s="2"/>
      <c r="Y535" s="2"/>
      <c r="Z535" s="2"/>
      <c r="AA535" s="16"/>
      <c r="AB535" s="16"/>
      <c r="AC535" s="16"/>
      <c r="AD535" s="16"/>
      <c r="AE535" s="16"/>
      <c r="AF535" s="16"/>
      <c r="AG535" s="16"/>
      <c r="AH535" s="16"/>
      <c r="AI535" s="16"/>
      <c r="AJ535" s="16"/>
      <c r="AK535" s="3"/>
      <c r="AL535" s="2"/>
      <c r="AM535" s="2"/>
      <c r="AN535" s="2"/>
      <c r="AO535" s="2"/>
      <c r="AP535" s="2"/>
      <c r="AQ535" s="2"/>
      <c r="AR535" s="2"/>
      <c r="AS535" s="2"/>
      <c r="AT535" s="2"/>
      <c r="AU535" s="2"/>
    </row>
    <row r="536" spans="1:47" x14ac:dyDescent="0.3">
      <c r="A536" s="30"/>
      <c r="B536" s="20"/>
      <c r="C536" s="16"/>
      <c r="D536" s="16"/>
      <c r="E536" s="16"/>
      <c r="F536" s="16"/>
      <c r="G536" s="16"/>
      <c r="H536" s="16"/>
      <c r="I536" s="16"/>
      <c r="J536" s="16"/>
      <c r="K536" s="16"/>
      <c r="L536" s="16"/>
      <c r="M536" s="16"/>
      <c r="N536" s="16"/>
      <c r="O536" s="16"/>
      <c r="P536" s="16"/>
      <c r="Q536" s="16"/>
      <c r="R536" s="2"/>
      <c r="S536" s="2"/>
      <c r="T536" s="2"/>
      <c r="U536" s="2"/>
      <c r="V536" s="2"/>
      <c r="W536" s="2"/>
      <c r="X536" s="2"/>
      <c r="Y536" s="2"/>
      <c r="Z536" s="2"/>
      <c r="AA536" s="16"/>
      <c r="AB536" s="16"/>
      <c r="AC536" s="16"/>
      <c r="AD536" s="16"/>
      <c r="AE536" s="16"/>
      <c r="AF536" s="16"/>
      <c r="AG536" s="16"/>
      <c r="AH536" s="16"/>
      <c r="AI536" s="16"/>
      <c r="AJ536" s="16"/>
      <c r="AK536" s="3"/>
      <c r="AL536" s="16"/>
      <c r="AM536" s="16"/>
      <c r="AN536" s="16"/>
      <c r="AO536" s="16"/>
      <c r="AP536" s="2"/>
      <c r="AQ536" s="2"/>
      <c r="AR536" s="2"/>
      <c r="AS536" s="2"/>
      <c r="AT536" s="2"/>
      <c r="AU536" s="2"/>
    </row>
    <row r="537" spans="1:47" x14ac:dyDescent="0.3">
      <c r="A537" s="30"/>
      <c r="B537" s="20"/>
      <c r="C537" s="16"/>
      <c r="D537" s="16"/>
      <c r="E537" s="16"/>
      <c r="F537" s="16"/>
      <c r="G537" s="16"/>
      <c r="H537" s="16"/>
      <c r="I537" s="16"/>
      <c r="J537" s="16"/>
      <c r="K537" s="16"/>
      <c r="L537" s="16"/>
      <c r="M537" s="16"/>
      <c r="N537" s="16"/>
      <c r="O537" s="16"/>
      <c r="P537" s="16"/>
      <c r="Q537" s="16"/>
      <c r="R537" s="2"/>
      <c r="S537" s="2"/>
      <c r="T537" s="2"/>
      <c r="U537" s="2"/>
      <c r="V537" s="2"/>
      <c r="W537" s="2"/>
      <c r="X537" s="2"/>
      <c r="Y537" s="2"/>
      <c r="Z537" s="2"/>
      <c r="AA537" s="16"/>
      <c r="AB537" s="16"/>
      <c r="AC537" s="16"/>
      <c r="AD537" s="16"/>
      <c r="AE537" s="16"/>
      <c r="AF537" s="16"/>
      <c r="AG537" s="16"/>
      <c r="AH537" s="16"/>
      <c r="AI537" s="16"/>
      <c r="AJ537" s="16"/>
      <c r="AK537" s="3"/>
      <c r="AL537" s="16"/>
      <c r="AM537" s="16"/>
      <c r="AN537" s="16"/>
      <c r="AO537" s="16"/>
      <c r="AP537" s="2"/>
      <c r="AQ537" s="2"/>
      <c r="AR537" s="2"/>
      <c r="AS537" s="2"/>
      <c r="AT537" s="2"/>
      <c r="AU537" s="2"/>
    </row>
    <row r="538" spans="1:47" x14ac:dyDescent="0.3">
      <c r="A538" s="30"/>
      <c r="B538" s="20"/>
      <c r="C538" s="16"/>
      <c r="D538" s="16"/>
      <c r="E538" s="16"/>
      <c r="F538" s="16"/>
      <c r="G538" s="16"/>
      <c r="H538" s="16"/>
      <c r="I538" s="16"/>
      <c r="J538" s="16"/>
      <c r="K538" s="16"/>
      <c r="L538" s="16"/>
      <c r="M538" s="16"/>
      <c r="N538" s="16"/>
      <c r="O538" s="16"/>
      <c r="P538" s="16"/>
      <c r="Q538" s="16"/>
      <c r="R538" s="2"/>
      <c r="S538" s="2"/>
      <c r="T538" s="2"/>
      <c r="U538" s="2"/>
      <c r="V538" s="2"/>
      <c r="W538" s="2"/>
      <c r="X538" s="2"/>
      <c r="Y538" s="2"/>
      <c r="Z538" s="2"/>
      <c r="AA538" s="16"/>
      <c r="AB538" s="16"/>
      <c r="AC538" s="16"/>
      <c r="AD538" s="16"/>
      <c r="AE538" s="16"/>
      <c r="AF538" s="16"/>
      <c r="AG538" s="16"/>
      <c r="AH538" s="16"/>
      <c r="AI538" s="16"/>
      <c r="AJ538" s="16"/>
      <c r="AK538" s="3"/>
      <c r="AL538" s="16"/>
      <c r="AM538" s="16"/>
      <c r="AN538" s="16"/>
      <c r="AO538" s="16"/>
      <c r="AP538" s="2"/>
      <c r="AQ538" s="2"/>
      <c r="AR538" s="2"/>
      <c r="AS538" s="2"/>
      <c r="AT538" s="2"/>
      <c r="AU538" s="2"/>
    </row>
    <row r="539" spans="1:47" x14ac:dyDescent="0.3">
      <c r="A539" s="30"/>
      <c r="B539" s="20"/>
      <c r="C539" s="16"/>
      <c r="D539" s="16"/>
      <c r="E539" s="16"/>
      <c r="F539" s="16"/>
      <c r="G539" s="16"/>
      <c r="H539" s="16"/>
      <c r="I539" s="16"/>
      <c r="J539" s="16"/>
      <c r="K539" s="16"/>
      <c r="L539" s="16"/>
      <c r="M539" s="16"/>
      <c r="N539" s="16"/>
      <c r="O539" s="16"/>
      <c r="P539" s="16"/>
      <c r="Q539" s="16"/>
      <c r="R539" s="2"/>
      <c r="S539" s="2"/>
      <c r="T539" s="2"/>
      <c r="U539" s="2"/>
      <c r="V539" s="2"/>
      <c r="W539" s="2"/>
      <c r="X539" s="2"/>
      <c r="Y539" s="2"/>
      <c r="Z539" s="2"/>
      <c r="AA539" s="16"/>
      <c r="AB539" s="16"/>
      <c r="AC539" s="16"/>
      <c r="AD539" s="16"/>
      <c r="AE539" s="16"/>
      <c r="AF539" s="16"/>
      <c r="AG539" s="16"/>
      <c r="AH539" s="16"/>
      <c r="AI539" s="16"/>
      <c r="AJ539" s="16"/>
      <c r="AK539" s="3"/>
      <c r="AL539" s="16"/>
      <c r="AM539" s="16"/>
      <c r="AN539" s="16"/>
      <c r="AO539" s="16"/>
      <c r="AP539" s="2"/>
      <c r="AQ539" s="2"/>
      <c r="AR539" s="2"/>
      <c r="AS539" s="2"/>
      <c r="AT539" s="2"/>
      <c r="AU539" s="2"/>
    </row>
    <row r="540" spans="1:47" x14ac:dyDescent="0.3">
      <c r="A540" s="30"/>
      <c r="B540" s="20"/>
      <c r="C540" s="16"/>
      <c r="D540" s="16"/>
      <c r="E540" s="16"/>
      <c r="F540" s="16"/>
      <c r="G540" s="16"/>
      <c r="H540" s="16"/>
      <c r="I540" s="16"/>
      <c r="J540" s="16"/>
      <c r="K540" s="16"/>
      <c r="L540" s="16"/>
      <c r="M540" s="16"/>
      <c r="N540" s="16"/>
      <c r="O540" s="16"/>
      <c r="P540" s="16"/>
      <c r="Q540" s="16"/>
      <c r="R540" s="2"/>
      <c r="S540" s="2"/>
      <c r="T540" s="2"/>
      <c r="U540" s="2"/>
      <c r="V540" s="2"/>
      <c r="W540" s="2"/>
      <c r="X540" s="2"/>
      <c r="Y540" s="2"/>
      <c r="Z540" s="2"/>
      <c r="AA540" s="16"/>
      <c r="AB540" s="16"/>
      <c r="AC540" s="16"/>
      <c r="AD540" s="16"/>
      <c r="AE540" s="16"/>
      <c r="AF540" s="16"/>
      <c r="AG540" s="16"/>
      <c r="AH540" s="16"/>
      <c r="AI540" s="16"/>
      <c r="AJ540" s="16"/>
      <c r="AK540" s="3"/>
      <c r="AL540" s="16"/>
      <c r="AM540" s="16"/>
      <c r="AN540" s="16"/>
      <c r="AO540" s="16"/>
      <c r="AP540" s="2"/>
      <c r="AQ540" s="2"/>
      <c r="AR540" s="2"/>
      <c r="AS540" s="2"/>
      <c r="AT540" s="2"/>
      <c r="AU540" s="2"/>
    </row>
    <row r="541" spans="1:47" x14ac:dyDescent="0.3">
      <c r="A541" s="30"/>
      <c r="B541" s="20"/>
      <c r="C541" s="16"/>
      <c r="D541" s="16"/>
      <c r="E541" s="16"/>
      <c r="F541" s="16"/>
      <c r="G541" s="16"/>
      <c r="H541" s="16"/>
      <c r="I541" s="16"/>
      <c r="J541" s="16"/>
      <c r="K541" s="16"/>
      <c r="L541" s="16"/>
      <c r="M541" s="16"/>
      <c r="N541" s="16"/>
      <c r="O541" s="16"/>
      <c r="P541" s="16"/>
      <c r="Q541" s="16"/>
      <c r="R541" s="2"/>
      <c r="S541" s="2"/>
      <c r="T541" s="2"/>
      <c r="U541" s="2"/>
      <c r="V541" s="2"/>
      <c r="W541" s="2"/>
      <c r="X541" s="2"/>
      <c r="Y541" s="2"/>
      <c r="Z541" s="2"/>
      <c r="AA541" s="16"/>
      <c r="AB541" s="16"/>
      <c r="AC541" s="16"/>
      <c r="AD541" s="16"/>
      <c r="AE541" s="16"/>
      <c r="AF541" s="16"/>
      <c r="AG541" s="16"/>
      <c r="AH541" s="16"/>
      <c r="AI541" s="16"/>
      <c r="AJ541" s="16"/>
      <c r="AK541" s="3"/>
      <c r="AL541" s="2"/>
      <c r="AM541" s="2"/>
      <c r="AN541" s="2"/>
      <c r="AO541" s="2"/>
      <c r="AP541" s="2"/>
      <c r="AQ541" s="2"/>
      <c r="AR541" s="2"/>
      <c r="AS541" s="2"/>
      <c r="AT541" s="2"/>
      <c r="AU541" s="2"/>
    </row>
    <row r="542" spans="1:47" x14ac:dyDescent="0.3">
      <c r="A542" s="30"/>
      <c r="B542" s="20"/>
      <c r="C542" s="16"/>
      <c r="D542" s="16"/>
      <c r="E542" s="16"/>
      <c r="F542" s="16"/>
      <c r="G542" s="16"/>
      <c r="H542" s="16"/>
      <c r="I542" s="16"/>
      <c r="J542" s="16"/>
      <c r="K542" s="16"/>
      <c r="L542" s="16"/>
      <c r="M542" s="16"/>
      <c r="N542" s="16"/>
      <c r="O542" s="16"/>
      <c r="P542" s="16"/>
      <c r="Q542" s="16"/>
      <c r="R542" s="2"/>
      <c r="S542" s="2"/>
      <c r="T542" s="2"/>
      <c r="U542" s="2"/>
      <c r="V542" s="2"/>
      <c r="W542" s="2"/>
      <c r="X542" s="2"/>
      <c r="Y542" s="2"/>
      <c r="Z542" s="2"/>
      <c r="AA542" s="16"/>
      <c r="AB542" s="16"/>
      <c r="AC542" s="16"/>
      <c r="AD542" s="16"/>
      <c r="AE542" s="16"/>
      <c r="AF542" s="16"/>
      <c r="AG542" s="16"/>
      <c r="AH542" s="16"/>
      <c r="AI542" s="16"/>
      <c r="AJ542" s="16"/>
      <c r="AK542" s="3"/>
      <c r="AL542" s="2"/>
      <c r="AM542" s="2"/>
      <c r="AN542" s="2"/>
      <c r="AO542" s="2"/>
      <c r="AP542" s="2"/>
      <c r="AQ542" s="2"/>
      <c r="AR542" s="2"/>
      <c r="AS542" s="2"/>
      <c r="AT542" s="2"/>
      <c r="AU542" s="2"/>
    </row>
    <row r="543" spans="1:47" x14ac:dyDescent="0.3">
      <c r="A543" s="30"/>
      <c r="B543" s="20"/>
      <c r="C543" s="16"/>
      <c r="D543" s="16"/>
      <c r="E543" s="16"/>
      <c r="F543" s="16"/>
      <c r="G543" s="16"/>
      <c r="H543" s="16"/>
      <c r="I543" s="16"/>
      <c r="J543" s="16"/>
      <c r="K543" s="16"/>
      <c r="L543" s="16"/>
      <c r="M543" s="16"/>
      <c r="N543" s="16"/>
      <c r="O543" s="16"/>
      <c r="P543" s="16"/>
      <c r="Q543" s="16"/>
      <c r="R543" s="2"/>
      <c r="S543" s="2"/>
      <c r="T543" s="2"/>
      <c r="U543" s="2"/>
      <c r="V543" s="2"/>
      <c r="W543" s="2"/>
      <c r="X543" s="2"/>
      <c r="Y543" s="2"/>
      <c r="Z543" s="2"/>
      <c r="AA543" s="16"/>
      <c r="AB543" s="16"/>
      <c r="AC543" s="16"/>
      <c r="AD543" s="16"/>
      <c r="AE543" s="16"/>
      <c r="AF543" s="16"/>
      <c r="AG543" s="16"/>
      <c r="AH543" s="16"/>
      <c r="AI543" s="16"/>
      <c r="AJ543" s="16"/>
      <c r="AK543" s="3"/>
      <c r="AL543" s="2"/>
      <c r="AM543" s="2"/>
      <c r="AN543" s="2"/>
      <c r="AO543" s="2"/>
      <c r="AP543" s="2"/>
      <c r="AQ543" s="2"/>
      <c r="AR543" s="2"/>
      <c r="AS543" s="2"/>
      <c r="AT543" s="2"/>
      <c r="AU543" s="2"/>
    </row>
    <row r="544" spans="1:47" x14ac:dyDescent="0.3">
      <c r="A544" s="30"/>
      <c r="B544" s="20"/>
      <c r="C544" s="16"/>
      <c r="D544" s="16"/>
      <c r="E544" s="16"/>
      <c r="F544" s="16"/>
      <c r="G544" s="16"/>
      <c r="H544" s="16"/>
      <c r="I544" s="16"/>
      <c r="J544" s="16"/>
      <c r="K544" s="16"/>
      <c r="L544" s="16"/>
      <c r="M544" s="16"/>
      <c r="N544" s="16"/>
      <c r="O544" s="16"/>
      <c r="P544" s="16"/>
      <c r="Q544" s="16"/>
      <c r="R544" s="2"/>
      <c r="S544" s="2"/>
      <c r="T544" s="2"/>
      <c r="U544" s="2"/>
      <c r="V544" s="2"/>
      <c r="W544" s="2"/>
      <c r="X544" s="2"/>
      <c r="Y544" s="2"/>
      <c r="Z544" s="2"/>
      <c r="AA544" s="16"/>
      <c r="AB544" s="16"/>
      <c r="AC544" s="16"/>
      <c r="AD544" s="16"/>
      <c r="AE544" s="16"/>
      <c r="AF544" s="16"/>
      <c r="AG544" s="16"/>
      <c r="AH544" s="16"/>
      <c r="AI544" s="16"/>
      <c r="AJ544" s="16"/>
      <c r="AK544" s="3"/>
      <c r="AL544" s="2"/>
      <c r="AM544" s="2"/>
      <c r="AN544" s="2"/>
      <c r="AO544" s="2"/>
      <c r="AP544" s="2"/>
      <c r="AQ544" s="2"/>
      <c r="AR544" s="2"/>
      <c r="AS544" s="2"/>
      <c r="AT544" s="2"/>
      <c r="AU544" s="2"/>
    </row>
    <row r="545" spans="1:47" x14ac:dyDescent="0.3">
      <c r="A545" s="30"/>
      <c r="B545" s="20"/>
      <c r="C545" s="16"/>
      <c r="D545" s="16"/>
      <c r="E545" s="16"/>
      <c r="F545" s="16"/>
      <c r="G545" s="16"/>
      <c r="H545" s="16"/>
      <c r="I545" s="16"/>
      <c r="J545" s="16"/>
      <c r="K545" s="16"/>
      <c r="L545" s="16"/>
      <c r="M545" s="16"/>
      <c r="N545" s="16"/>
      <c r="O545" s="16"/>
      <c r="P545" s="16"/>
      <c r="Q545" s="16"/>
      <c r="R545" s="2"/>
      <c r="S545" s="2"/>
      <c r="T545" s="2"/>
      <c r="U545" s="2"/>
      <c r="V545" s="2"/>
      <c r="W545" s="2"/>
      <c r="X545" s="2"/>
      <c r="Y545" s="2"/>
      <c r="Z545" s="2"/>
      <c r="AA545" s="16"/>
      <c r="AB545" s="16"/>
      <c r="AC545" s="16"/>
      <c r="AD545" s="16"/>
      <c r="AE545" s="16"/>
      <c r="AF545" s="16"/>
      <c r="AG545" s="16"/>
      <c r="AH545" s="16"/>
      <c r="AI545" s="16"/>
      <c r="AJ545" s="16"/>
      <c r="AK545" s="3"/>
      <c r="AL545" s="2"/>
      <c r="AM545" s="2"/>
      <c r="AN545" s="2"/>
      <c r="AO545" s="2"/>
      <c r="AP545" s="2"/>
      <c r="AQ545" s="2"/>
      <c r="AR545" s="2"/>
      <c r="AS545" s="2"/>
      <c r="AT545" s="2"/>
      <c r="AU545" s="2"/>
    </row>
    <row r="546" spans="1:47" x14ac:dyDescent="0.3">
      <c r="A546" s="30"/>
      <c r="B546" s="20"/>
      <c r="C546" s="16"/>
      <c r="D546" s="16"/>
      <c r="E546" s="16"/>
      <c r="F546" s="16"/>
      <c r="G546" s="16"/>
      <c r="H546" s="16"/>
      <c r="I546" s="16"/>
      <c r="J546" s="16"/>
      <c r="K546" s="16"/>
      <c r="L546" s="16"/>
      <c r="M546" s="16"/>
      <c r="N546" s="16"/>
      <c r="O546" s="16"/>
      <c r="P546" s="16"/>
      <c r="Q546" s="16"/>
      <c r="R546" s="2"/>
      <c r="S546" s="2"/>
      <c r="T546" s="2"/>
      <c r="U546" s="2"/>
      <c r="V546" s="2"/>
      <c r="W546" s="2"/>
      <c r="X546" s="2"/>
      <c r="Y546" s="2"/>
      <c r="Z546" s="2"/>
      <c r="AA546" s="16"/>
      <c r="AB546" s="16"/>
      <c r="AC546" s="16"/>
      <c r="AD546" s="16"/>
      <c r="AE546" s="16"/>
      <c r="AF546" s="16"/>
      <c r="AG546" s="16"/>
      <c r="AH546" s="16"/>
      <c r="AI546" s="16"/>
      <c r="AJ546" s="16"/>
      <c r="AK546" s="3"/>
      <c r="AL546" s="2"/>
      <c r="AM546" s="2"/>
      <c r="AN546" s="2"/>
      <c r="AO546" s="2"/>
      <c r="AP546" s="2"/>
      <c r="AQ546" s="2"/>
      <c r="AR546" s="2"/>
      <c r="AS546" s="2"/>
      <c r="AT546" s="2"/>
      <c r="AU546" s="2"/>
    </row>
    <row r="547" spans="1:47" x14ac:dyDescent="0.3">
      <c r="A547" s="30"/>
      <c r="B547" s="20"/>
      <c r="C547" s="16"/>
      <c r="D547" s="16"/>
      <c r="E547" s="16"/>
      <c r="F547" s="16"/>
      <c r="G547" s="16"/>
      <c r="H547" s="16"/>
      <c r="I547" s="16"/>
      <c r="J547" s="16"/>
      <c r="K547" s="16"/>
      <c r="L547" s="16"/>
      <c r="M547" s="16"/>
      <c r="N547" s="16"/>
      <c r="O547" s="16"/>
      <c r="P547" s="16"/>
      <c r="Q547" s="16"/>
      <c r="R547" s="2"/>
      <c r="S547" s="2"/>
      <c r="T547" s="2"/>
      <c r="U547" s="2"/>
      <c r="V547" s="2"/>
      <c r="W547" s="2"/>
      <c r="X547" s="2"/>
      <c r="Y547" s="2"/>
      <c r="Z547" s="2"/>
      <c r="AA547" s="16"/>
      <c r="AB547" s="16"/>
      <c r="AC547" s="16"/>
      <c r="AD547" s="16"/>
      <c r="AE547" s="16"/>
      <c r="AF547" s="16"/>
      <c r="AG547" s="16"/>
      <c r="AH547" s="16"/>
      <c r="AI547" s="16"/>
      <c r="AJ547" s="16"/>
      <c r="AK547" s="3"/>
      <c r="AL547" s="2"/>
      <c r="AM547" s="2"/>
      <c r="AN547" s="2"/>
      <c r="AO547" s="2"/>
      <c r="AP547" s="2"/>
      <c r="AQ547" s="2"/>
      <c r="AR547" s="2"/>
      <c r="AS547" s="2"/>
      <c r="AT547" s="2"/>
      <c r="AU547" s="2"/>
    </row>
    <row r="548" spans="1:47" x14ac:dyDescent="0.3">
      <c r="A548" s="30"/>
      <c r="B548" s="20"/>
      <c r="C548" s="16"/>
      <c r="D548" s="16"/>
      <c r="E548" s="16"/>
      <c r="F548" s="16"/>
      <c r="G548" s="16"/>
      <c r="H548" s="16"/>
      <c r="I548" s="16"/>
      <c r="J548" s="16"/>
      <c r="K548" s="16"/>
      <c r="L548" s="16"/>
      <c r="M548" s="16"/>
      <c r="N548" s="16"/>
      <c r="O548" s="16"/>
      <c r="P548" s="16"/>
      <c r="Q548" s="16"/>
      <c r="R548" s="2"/>
      <c r="S548" s="2"/>
      <c r="T548" s="2"/>
      <c r="U548" s="2"/>
      <c r="V548" s="2"/>
      <c r="W548" s="2"/>
      <c r="X548" s="2"/>
      <c r="Y548" s="2"/>
      <c r="Z548" s="2"/>
      <c r="AA548" s="16"/>
      <c r="AB548" s="16"/>
      <c r="AC548" s="16"/>
      <c r="AD548" s="16"/>
      <c r="AE548" s="16"/>
      <c r="AF548" s="16"/>
      <c r="AG548" s="16"/>
      <c r="AH548" s="16"/>
      <c r="AI548" s="16"/>
      <c r="AJ548" s="16"/>
      <c r="AK548" s="3"/>
      <c r="AL548" s="2"/>
      <c r="AM548" s="2"/>
      <c r="AN548" s="2"/>
      <c r="AO548" s="2"/>
      <c r="AP548" s="2"/>
      <c r="AQ548" s="2"/>
      <c r="AR548" s="2"/>
      <c r="AS548" s="2"/>
      <c r="AT548" s="2"/>
      <c r="AU548" s="2"/>
    </row>
    <row r="549" spans="1:47" x14ac:dyDescent="0.3">
      <c r="A549" s="30"/>
      <c r="B549" s="20"/>
      <c r="C549" s="16"/>
      <c r="D549" s="16"/>
      <c r="E549" s="16"/>
      <c r="F549" s="16"/>
      <c r="G549" s="16"/>
      <c r="H549" s="16"/>
      <c r="I549" s="16"/>
      <c r="J549" s="16"/>
      <c r="K549" s="16"/>
      <c r="L549" s="16"/>
      <c r="M549" s="16"/>
      <c r="N549" s="16"/>
      <c r="O549" s="16"/>
      <c r="P549" s="16"/>
      <c r="Q549" s="16"/>
      <c r="R549" s="2"/>
      <c r="S549" s="2"/>
      <c r="T549" s="2"/>
      <c r="U549" s="2"/>
      <c r="V549" s="2"/>
      <c r="W549" s="2"/>
      <c r="X549" s="2"/>
      <c r="Y549" s="2"/>
      <c r="Z549" s="2"/>
      <c r="AA549" s="16"/>
      <c r="AB549" s="16"/>
      <c r="AC549" s="16"/>
      <c r="AD549" s="16"/>
      <c r="AE549" s="16"/>
      <c r="AF549" s="16"/>
      <c r="AG549" s="16"/>
      <c r="AH549" s="16"/>
      <c r="AI549" s="16"/>
      <c r="AJ549" s="16"/>
      <c r="AK549" s="3"/>
      <c r="AL549" s="2"/>
      <c r="AM549" s="2"/>
      <c r="AN549" s="2"/>
      <c r="AO549" s="2"/>
      <c r="AP549" s="2"/>
      <c r="AQ549" s="2"/>
      <c r="AR549" s="2"/>
      <c r="AS549" s="2"/>
      <c r="AT549" s="2"/>
      <c r="AU549" s="2"/>
    </row>
    <row r="550" spans="1:47" x14ac:dyDescent="0.3">
      <c r="A550" s="30"/>
      <c r="B550" s="20"/>
      <c r="C550" s="16"/>
      <c r="D550" s="16"/>
      <c r="E550" s="16"/>
      <c r="F550" s="16"/>
      <c r="G550" s="16"/>
      <c r="H550" s="16"/>
      <c r="I550" s="16"/>
      <c r="J550" s="16"/>
      <c r="K550" s="16"/>
      <c r="L550" s="16"/>
      <c r="M550" s="16"/>
      <c r="N550" s="16"/>
      <c r="O550" s="16"/>
      <c r="P550" s="16"/>
      <c r="Q550" s="16"/>
      <c r="R550" s="2"/>
      <c r="S550" s="2"/>
      <c r="T550" s="2"/>
      <c r="U550" s="2"/>
      <c r="V550" s="2"/>
      <c r="W550" s="2"/>
      <c r="X550" s="2"/>
      <c r="Y550" s="2"/>
      <c r="Z550" s="2"/>
      <c r="AA550" s="16"/>
      <c r="AB550" s="16"/>
      <c r="AC550" s="16"/>
      <c r="AD550" s="16"/>
      <c r="AE550" s="16"/>
      <c r="AF550" s="16"/>
      <c r="AG550" s="16"/>
      <c r="AH550" s="16"/>
      <c r="AI550" s="16"/>
      <c r="AJ550" s="16"/>
      <c r="AK550" s="3"/>
      <c r="AL550" s="2"/>
      <c r="AM550" s="2"/>
      <c r="AN550" s="2"/>
      <c r="AO550" s="2"/>
      <c r="AP550" s="2"/>
      <c r="AQ550" s="2"/>
      <c r="AR550" s="2"/>
      <c r="AS550" s="2"/>
      <c r="AT550" s="2"/>
      <c r="AU550" s="2"/>
    </row>
    <row r="551" spans="1:47" x14ac:dyDescent="0.3">
      <c r="A551" s="30"/>
      <c r="B551" s="20"/>
      <c r="C551" s="16"/>
      <c r="D551" s="16"/>
      <c r="E551" s="16"/>
      <c r="F551" s="16"/>
      <c r="G551" s="16"/>
      <c r="H551" s="16"/>
      <c r="I551" s="16"/>
      <c r="J551" s="16"/>
      <c r="K551" s="16"/>
      <c r="L551" s="16"/>
      <c r="M551" s="16"/>
      <c r="N551" s="16"/>
      <c r="O551" s="16"/>
      <c r="P551" s="16"/>
      <c r="Q551" s="16"/>
      <c r="R551" s="2"/>
      <c r="S551" s="2"/>
      <c r="T551" s="2"/>
      <c r="U551" s="2"/>
      <c r="V551" s="2"/>
      <c r="W551" s="2"/>
      <c r="X551" s="2"/>
      <c r="Y551" s="2"/>
      <c r="Z551" s="2"/>
      <c r="AA551" s="16"/>
      <c r="AB551" s="16"/>
      <c r="AC551" s="16"/>
      <c r="AD551" s="16"/>
      <c r="AE551" s="16"/>
      <c r="AF551" s="16"/>
      <c r="AG551" s="16"/>
      <c r="AH551" s="16"/>
      <c r="AI551" s="16"/>
      <c r="AJ551" s="16"/>
      <c r="AK551" s="3"/>
      <c r="AL551" s="2"/>
      <c r="AM551" s="2"/>
      <c r="AN551" s="2"/>
      <c r="AO551" s="2"/>
      <c r="AP551" s="2"/>
      <c r="AQ551" s="2"/>
      <c r="AR551" s="2"/>
      <c r="AS551" s="2"/>
      <c r="AT551" s="2"/>
      <c r="AU551" s="2"/>
    </row>
    <row r="552" spans="1:47" x14ac:dyDescent="0.3">
      <c r="A552" s="30"/>
      <c r="B552" s="20"/>
      <c r="C552" s="16"/>
      <c r="D552" s="16"/>
      <c r="E552" s="16"/>
      <c r="F552" s="16"/>
      <c r="G552" s="16"/>
      <c r="H552" s="16"/>
      <c r="I552" s="16"/>
      <c r="J552" s="16"/>
      <c r="K552" s="16"/>
      <c r="L552" s="16"/>
      <c r="M552" s="16"/>
      <c r="N552" s="16"/>
      <c r="O552" s="16"/>
      <c r="P552" s="16"/>
      <c r="Q552" s="16"/>
      <c r="R552" s="2"/>
      <c r="S552" s="2"/>
      <c r="T552" s="2"/>
      <c r="U552" s="2"/>
      <c r="V552" s="2"/>
      <c r="W552" s="2"/>
      <c r="X552" s="2"/>
      <c r="Y552" s="2"/>
      <c r="Z552" s="2"/>
      <c r="AA552" s="16"/>
      <c r="AB552" s="16"/>
      <c r="AC552" s="16"/>
      <c r="AD552" s="16"/>
      <c r="AE552" s="16"/>
      <c r="AF552" s="16"/>
      <c r="AG552" s="16"/>
      <c r="AH552" s="16"/>
      <c r="AI552" s="16"/>
      <c r="AJ552" s="16"/>
      <c r="AK552" s="3"/>
      <c r="AL552" s="2"/>
      <c r="AM552" s="2"/>
      <c r="AN552" s="2"/>
      <c r="AO552" s="2"/>
      <c r="AP552" s="2"/>
      <c r="AQ552" s="2"/>
      <c r="AR552" s="2"/>
      <c r="AS552" s="2"/>
      <c r="AT552" s="2"/>
      <c r="AU552" s="2"/>
    </row>
    <row r="553" spans="1:47" x14ac:dyDescent="0.3">
      <c r="A553" s="30"/>
      <c r="B553" s="20"/>
      <c r="C553" s="16"/>
      <c r="D553" s="16"/>
      <c r="E553" s="16"/>
      <c r="F553" s="16"/>
      <c r="G553" s="16"/>
      <c r="H553" s="16"/>
      <c r="I553" s="16"/>
      <c r="J553" s="16"/>
      <c r="K553" s="16"/>
      <c r="L553" s="16"/>
      <c r="M553" s="16"/>
      <c r="N553" s="16"/>
      <c r="O553" s="16"/>
      <c r="P553" s="16"/>
      <c r="Q553" s="16"/>
      <c r="R553" s="2"/>
      <c r="S553" s="2"/>
      <c r="T553" s="2"/>
      <c r="U553" s="2"/>
      <c r="V553" s="2"/>
      <c r="W553" s="2"/>
      <c r="X553" s="2"/>
      <c r="Y553" s="2"/>
      <c r="Z553" s="2"/>
      <c r="AA553" s="16"/>
      <c r="AB553" s="16"/>
      <c r="AC553" s="16"/>
      <c r="AD553" s="16"/>
      <c r="AE553" s="16"/>
      <c r="AF553" s="16"/>
      <c r="AG553" s="16"/>
      <c r="AH553" s="16"/>
      <c r="AI553" s="16"/>
      <c r="AJ553" s="16"/>
      <c r="AK553" s="3"/>
      <c r="AL553" s="2"/>
      <c r="AM553" s="2"/>
      <c r="AN553" s="2"/>
      <c r="AO553" s="2"/>
      <c r="AP553" s="2"/>
      <c r="AQ553" s="2"/>
      <c r="AR553" s="2"/>
      <c r="AS553" s="2"/>
      <c r="AT553" s="2"/>
      <c r="AU553" s="2"/>
    </row>
    <row r="554" spans="1:47" x14ac:dyDescent="0.3">
      <c r="A554" s="30"/>
      <c r="B554" s="20"/>
      <c r="C554" s="16"/>
      <c r="D554" s="16"/>
      <c r="E554" s="16"/>
      <c r="F554" s="16"/>
      <c r="G554" s="16"/>
      <c r="H554" s="16"/>
      <c r="I554" s="16"/>
      <c r="J554" s="16"/>
      <c r="K554" s="16"/>
      <c r="L554" s="16"/>
      <c r="M554" s="16"/>
      <c r="N554" s="16"/>
      <c r="O554" s="16"/>
      <c r="P554" s="16"/>
      <c r="Q554" s="16"/>
      <c r="R554" s="2"/>
      <c r="S554" s="2"/>
      <c r="T554" s="2"/>
      <c r="U554" s="2"/>
      <c r="V554" s="2"/>
      <c r="W554" s="2"/>
      <c r="X554" s="2"/>
      <c r="Y554" s="2"/>
      <c r="Z554" s="2"/>
      <c r="AA554" s="16"/>
      <c r="AB554" s="16"/>
      <c r="AC554" s="16"/>
      <c r="AD554" s="16"/>
      <c r="AE554" s="16"/>
      <c r="AF554" s="16"/>
      <c r="AG554" s="16"/>
      <c r="AH554" s="16"/>
      <c r="AI554" s="16"/>
      <c r="AJ554" s="16"/>
      <c r="AK554" s="3"/>
      <c r="AL554" s="2"/>
      <c r="AM554" s="2"/>
      <c r="AN554" s="2"/>
      <c r="AO554" s="2"/>
      <c r="AP554" s="2"/>
      <c r="AQ554" s="2"/>
      <c r="AR554" s="2"/>
      <c r="AS554" s="2"/>
      <c r="AT554" s="2"/>
      <c r="AU554" s="2"/>
    </row>
    <row r="555" spans="1:47" x14ac:dyDescent="0.3">
      <c r="A555" s="30"/>
      <c r="B555" s="20"/>
      <c r="C555" s="16"/>
      <c r="D555" s="16"/>
      <c r="E555" s="16"/>
      <c r="F555" s="16"/>
      <c r="G555" s="16"/>
      <c r="H555" s="16"/>
      <c r="I555" s="16"/>
      <c r="J555" s="16"/>
      <c r="K555" s="16"/>
      <c r="L555" s="16"/>
      <c r="M555" s="16"/>
      <c r="N555" s="16"/>
      <c r="O555" s="16"/>
      <c r="P555" s="16"/>
      <c r="Q555" s="16"/>
      <c r="R555" s="2"/>
      <c r="S555" s="2"/>
      <c r="T555" s="2"/>
      <c r="U555" s="2"/>
      <c r="V555" s="2"/>
      <c r="W555" s="2"/>
      <c r="X555" s="2"/>
      <c r="Y555" s="2"/>
      <c r="Z555" s="2"/>
      <c r="AA555" s="16"/>
      <c r="AB555" s="16"/>
      <c r="AC555" s="16"/>
      <c r="AD555" s="16"/>
      <c r="AE555" s="16"/>
      <c r="AF555" s="16"/>
      <c r="AG555" s="16"/>
      <c r="AH555" s="16"/>
      <c r="AI555" s="16"/>
      <c r="AJ555" s="16"/>
      <c r="AK555" s="3"/>
      <c r="AL555" s="2"/>
      <c r="AM555" s="2"/>
      <c r="AN555" s="2"/>
      <c r="AO555" s="2"/>
      <c r="AP555" s="2"/>
      <c r="AQ555" s="2"/>
      <c r="AR555" s="2"/>
      <c r="AS555" s="2"/>
      <c r="AT555" s="2"/>
      <c r="AU555" s="2"/>
    </row>
    <row r="556" spans="1:47" x14ac:dyDescent="0.3">
      <c r="A556" s="30"/>
      <c r="B556" s="20"/>
      <c r="C556" s="16"/>
      <c r="D556" s="16"/>
      <c r="E556" s="16"/>
      <c r="F556" s="16"/>
      <c r="G556" s="16"/>
      <c r="H556" s="16"/>
      <c r="I556" s="16"/>
      <c r="J556" s="16"/>
      <c r="K556" s="16"/>
      <c r="L556" s="16"/>
      <c r="M556" s="16"/>
      <c r="N556" s="16"/>
      <c r="O556" s="16"/>
      <c r="P556" s="16"/>
      <c r="Q556" s="16"/>
      <c r="R556" s="2"/>
      <c r="S556" s="2"/>
      <c r="T556" s="2"/>
      <c r="U556" s="2"/>
      <c r="V556" s="2"/>
      <c r="W556" s="2"/>
      <c r="X556" s="2"/>
      <c r="Y556" s="2"/>
      <c r="Z556" s="2"/>
      <c r="AA556" s="16"/>
      <c r="AB556" s="16"/>
      <c r="AC556" s="16"/>
      <c r="AD556" s="16"/>
      <c r="AE556" s="16"/>
      <c r="AF556" s="16"/>
      <c r="AG556" s="16"/>
      <c r="AH556" s="16"/>
      <c r="AI556" s="16"/>
      <c r="AJ556" s="16"/>
      <c r="AK556" s="3"/>
      <c r="AL556" s="2"/>
      <c r="AM556" s="2"/>
      <c r="AN556" s="2"/>
      <c r="AO556" s="2"/>
      <c r="AP556" s="2"/>
      <c r="AQ556" s="2"/>
      <c r="AR556" s="2"/>
      <c r="AS556" s="2"/>
      <c r="AT556" s="2"/>
      <c r="AU556" s="2"/>
    </row>
    <row r="557" spans="1:47" x14ac:dyDescent="0.3">
      <c r="A557" s="30"/>
      <c r="B557" s="20"/>
      <c r="C557" s="16"/>
      <c r="D557" s="16"/>
      <c r="E557" s="16"/>
      <c r="F557" s="16"/>
      <c r="G557" s="16"/>
      <c r="H557" s="16"/>
      <c r="I557" s="16"/>
      <c r="J557" s="16"/>
      <c r="K557" s="16"/>
      <c r="L557" s="16"/>
      <c r="M557" s="16"/>
      <c r="N557" s="16"/>
      <c r="O557" s="16"/>
      <c r="P557" s="16"/>
      <c r="Q557" s="16"/>
      <c r="R557" s="2"/>
      <c r="S557" s="2"/>
      <c r="T557" s="2"/>
      <c r="U557" s="2"/>
      <c r="V557" s="2"/>
      <c r="W557" s="2"/>
      <c r="X557" s="2"/>
      <c r="Y557" s="2"/>
      <c r="Z557" s="2"/>
      <c r="AA557" s="16"/>
      <c r="AB557" s="16"/>
      <c r="AC557" s="16"/>
      <c r="AD557" s="16"/>
      <c r="AE557" s="16"/>
      <c r="AF557" s="16"/>
      <c r="AG557" s="16"/>
      <c r="AH557" s="16"/>
      <c r="AI557" s="16"/>
      <c r="AJ557" s="16"/>
      <c r="AK557" s="3"/>
      <c r="AL557" s="2"/>
      <c r="AM557" s="2"/>
      <c r="AN557" s="2"/>
      <c r="AO557" s="2"/>
      <c r="AP557" s="2"/>
      <c r="AQ557" s="2"/>
      <c r="AR557" s="2"/>
      <c r="AS557" s="2"/>
      <c r="AT557" s="2"/>
      <c r="AU557" s="2"/>
    </row>
    <row r="558" spans="1:47" x14ac:dyDescent="0.3">
      <c r="A558" s="30"/>
      <c r="B558" s="20"/>
      <c r="C558" s="16"/>
      <c r="D558" s="16"/>
      <c r="E558" s="16"/>
      <c r="F558" s="16"/>
      <c r="G558" s="16"/>
      <c r="H558" s="16"/>
      <c r="I558" s="16"/>
      <c r="J558" s="16"/>
      <c r="K558" s="16"/>
      <c r="L558" s="16"/>
      <c r="M558" s="16"/>
      <c r="N558" s="16"/>
      <c r="O558" s="16"/>
      <c r="P558" s="16"/>
      <c r="Q558" s="16"/>
      <c r="R558" s="2"/>
      <c r="S558" s="2"/>
      <c r="T558" s="2"/>
      <c r="U558" s="2"/>
      <c r="V558" s="2"/>
      <c r="W558" s="2"/>
      <c r="X558" s="2"/>
      <c r="Y558" s="2"/>
      <c r="Z558" s="2"/>
      <c r="AA558" s="16"/>
      <c r="AB558" s="16"/>
      <c r="AC558" s="16"/>
      <c r="AD558" s="16"/>
      <c r="AE558" s="16"/>
      <c r="AF558" s="16"/>
      <c r="AG558" s="16"/>
      <c r="AH558" s="16"/>
      <c r="AI558" s="16"/>
      <c r="AJ558" s="16"/>
      <c r="AK558" s="3"/>
      <c r="AL558" s="2"/>
      <c r="AM558" s="2"/>
      <c r="AN558" s="2"/>
      <c r="AO558" s="2"/>
      <c r="AP558" s="2"/>
      <c r="AQ558" s="2"/>
      <c r="AR558" s="2"/>
      <c r="AS558" s="2"/>
      <c r="AT558" s="2"/>
      <c r="AU558" s="2"/>
    </row>
    <row r="559" spans="1:47" x14ac:dyDescent="0.3">
      <c r="A559" s="30"/>
      <c r="B559" s="20"/>
      <c r="C559" s="16"/>
      <c r="D559" s="16"/>
      <c r="E559" s="16"/>
      <c r="F559" s="16"/>
      <c r="G559" s="16"/>
      <c r="H559" s="16"/>
      <c r="I559" s="16"/>
      <c r="J559" s="16"/>
      <c r="K559" s="16"/>
      <c r="L559" s="16"/>
      <c r="M559" s="16"/>
      <c r="N559" s="16"/>
      <c r="O559" s="16"/>
      <c r="P559" s="16"/>
      <c r="Q559" s="16"/>
      <c r="R559" s="2"/>
      <c r="S559" s="2"/>
      <c r="T559" s="2"/>
      <c r="U559" s="2"/>
      <c r="V559" s="2"/>
      <c r="W559" s="2"/>
      <c r="X559" s="2"/>
      <c r="Y559" s="2"/>
      <c r="Z559" s="2"/>
      <c r="AA559" s="16"/>
      <c r="AB559" s="16"/>
      <c r="AC559" s="16"/>
      <c r="AD559" s="16"/>
      <c r="AE559" s="16"/>
      <c r="AF559" s="16"/>
      <c r="AG559" s="16"/>
      <c r="AH559" s="16"/>
      <c r="AI559" s="16"/>
      <c r="AJ559" s="16"/>
      <c r="AK559" s="3"/>
      <c r="AL559" s="2"/>
      <c r="AM559" s="2"/>
      <c r="AN559" s="2"/>
      <c r="AO559" s="2"/>
      <c r="AP559" s="2"/>
      <c r="AQ559" s="2"/>
      <c r="AR559" s="2"/>
      <c r="AS559" s="2"/>
      <c r="AT559" s="2"/>
      <c r="AU559" s="2"/>
    </row>
    <row r="560" spans="1:47" x14ac:dyDescent="0.3">
      <c r="A560" s="30"/>
      <c r="B560" s="20"/>
      <c r="C560" s="16"/>
      <c r="D560" s="16"/>
      <c r="E560" s="16"/>
      <c r="F560" s="16"/>
      <c r="G560" s="16"/>
      <c r="H560" s="16"/>
      <c r="I560" s="16"/>
      <c r="J560" s="16"/>
      <c r="K560" s="16"/>
      <c r="L560" s="16"/>
      <c r="M560" s="16"/>
      <c r="N560" s="16"/>
      <c r="O560" s="16"/>
      <c r="P560" s="16"/>
      <c r="Q560" s="16"/>
      <c r="R560" s="2"/>
      <c r="S560" s="2"/>
      <c r="T560" s="2"/>
      <c r="U560" s="2"/>
      <c r="V560" s="2"/>
      <c r="W560" s="2"/>
      <c r="X560" s="2"/>
      <c r="Y560" s="2"/>
      <c r="Z560" s="2"/>
      <c r="AA560" s="16"/>
      <c r="AB560" s="16"/>
      <c r="AC560" s="16"/>
      <c r="AD560" s="16"/>
      <c r="AE560" s="16"/>
      <c r="AF560" s="16"/>
      <c r="AG560" s="16"/>
      <c r="AH560" s="16"/>
      <c r="AI560" s="16"/>
      <c r="AJ560" s="16"/>
      <c r="AK560" s="3"/>
      <c r="AL560" s="2"/>
      <c r="AM560" s="2"/>
      <c r="AN560" s="2"/>
      <c r="AO560" s="2"/>
      <c r="AP560" s="2"/>
      <c r="AQ560" s="2"/>
      <c r="AR560" s="2"/>
      <c r="AS560" s="2"/>
      <c r="AT560" s="2"/>
      <c r="AU560" s="2"/>
    </row>
    <row r="561" spans="1:47" x14ac:dyDescent="0.3">
      <c r="A561" s="30"/>
      <c r="B561" s="20"/>
      <c r="C561" s="16"/>
      <c r="D561" s="16"/>
      <c r="E561" s="16"/>
      <c r="F561" s="16"/>
      <c r="G561" s="16"/>
      <c r="H561" s="16"/>
      <c r="I561" s="16"/>
      <c r="J561" s="16"/>
      <c r="K561" s="16"/>
      <c r="L561" s="16"/>
      <c r="M561" s="16"/>
      <c r="N561" s="16"/>
      <c r="O561" s="16"/>
      <c r="P561" s="16"/>
      <c r="Q561" s="16"/>
      <c r="R561" s="2"/>
      <c r="S561" s="2"/>
      <c r="T561" s="2"/>
      <c r="U561" s="2"/>
      <c r="V561" s="2"/>
      <c r="W561" s="2"/>
      <c r="X561" s="2"/>
      <c r="Y561" s="2"/>
      <c r="Z561" s="2"/>
      <c r="AA561" s="16"/>
      <c r="AB561" s="16"/>
      <c r="AC561" s="16"/>
      <c r="AD561" s="16"/>
      <c r="AE561" s="16"/>
      <c r="AF561" s="16"/>
      <c r="AG561" s="16"/>
      <c r="AH561" s="16"/>
      <c r="AI561" s="16"/>
      <c r="AJ561" s="16"/>
      <c r="AK561" s="3"/>
      <c r="AL561" s="2"/>
      <c r="AM561" s="2"/>
      <c r="AN561" s="2"/>
      <c r="AO561" s="2"/>
      <c r="AP561" s="2"/>
      <c r="AQ561" s="2"/>
      <c r="AR561" s="2"/>
      <c r="AS561" s="2"/>
      <c r="AT561" s="2"/>
      <c r="AU561" s="2"/>
    </row>
    <row r="562" spans="1:47" x14ac:dyDescent="0.3">
      <c r="A562" s="30"/>
      <c r="B562" s="20"/>
      <c r="C562" s="16"/>
      <c r="D562" s="16"/>
      <c r="E562" s="16"/>
      <c r="F562" s="16"/>
      <c r="G562" s="16"/>
      <c r="H562" s="16"/>
      <c r="I562" s="16"/>
      <c r="J562" s="16"/>
      <c r="K562" s="16"/>
      <c r="L562" s="16"/>
      <c r="M562" s="16"/>
      <c r="N562" s="16"/>
      <c r="O562" s="16"/>
      <c r="P562" s="16"/>
      <c r="Q562" s="16"/>
      <c r="R562" s="2"/>
      <c r="S562" s="2"/>
      <c r="T562" s="2"/>
      <c r="U562" s="2"/>
      <c r="V562" s="2"/>
      <c r="W562" s="2"/>
      <c r="X562" s="2"/>
      <c r="Y562" s="2"/>
      <c r="Z562" s="2"/>
      <c r="AA562" s="16"/>
      <c r="AB562" s="16"/>
      <c r="AC562" s="16"/>
      <c r="AD562" s="16"/>
      <c r="AE562" s="16"/>
      <c r="AF562" s="16"/>
      <c r="AG562" s="16"/>
      <c r="AH562" s="16"/>
      <c r="AI562" s="16"/>
      <c r="AJ562" s="16"/>
      <c r="AK562" s="3"/>
      <c r="AL562" s="2"/>
      <c r="AM562" s="2"/>
      <c r="AN562" s="2"/>
      <c r="AO562" s="2"/>
      <c r="AP562" s="2"/>
      <c r="AQ562" s="2"/>
      <c r="AR562" s="2"/>
      <c r="AS562" s="2"/>
      <c r="AT562" s="2"/>
      <c r="AU562" s="2"/>
    </row>
    <row r="563" spans="1:47" x14ac:dyDescent="0.3">
      <c r="A563" s="30"/>
      <c r="B563" s="20"/>
      <c r="C563" s="16"/>
      <c r="D563" s="16"/>
      <c r="E563" s="16"/>
      <c r="F563" s="16"/>
      <c r="G563" s="16"/>
      <c r="H563" s="16"/>
      <c r="I563" s="16"/>
      <c r="J563" s="16"/>
      <c r="K563" s="16"/>
      <c r="L563" s="16"/>
      <c r="M563" s="16"/>
      <c r="N563" s="16"/>
      <c r="O563" s="16"/>
      <c r="P563" s="16"/>
      <c r="Q563" s="16"/>
      <c r="R563" s="2"/>
      <c r="S563" s="2"/>
      <c r="T563" s="2"/>
      <c r="U563" s="2"/>
      <c r="V563" s="2"/>
      <c r="W563" s="2"/>
      <c r="X563" s="2"/>
      <c r="Y563" s="2"/>
      <c r="Z563" s="2"/>
      <c r="AA563" s="16"/>
      <c r="AB563" s="16"/>
      <c r="AC563" s="16"/>
      <c r="AD563" s="16"/>
      <c r="AE563" s="16"/>
      <c r="AF563" s="16"/>
      <c r="AG563" s="16"/>
      <c r="AH563" s="16"/>
      <c r="AI563" s="16"/>
      <c r="AJ563" s="16"/>
      <c r="AK563" s="3"/>
      <c r="AL563" s="2"/>
      <c r="AM563" s="2"/>
      <c r="AN563" s="2"/>
      <c r="AO563" s="2"/>
      <c r="AP563" s="2"/>
      <c r="AQ563" s="2"/>
      <c r="AR563" s="2"/>
      <c r="AS563" s="2"/>
      <c r="AT563" s="2"/>
      <c r="AU563" s="2"/>
    </row>
    <row r="564" spans="1:47" x14ac:dyDescent="0.3">
      <c r="A564" s="30"/>
      <c r="B564" s="20"/>
      <c r="C564" s="16"/>
      <c r="D564" s="16"/>
      <c r="E564" s="16"/>
      <c r="F564" s="16"/>
      <c r="G564" s="16"/>
      <c r="H564" s="16"/>
      <c r="I564" s="16"/>
      <c r="J564" s="16"/>
      <c r="K564" s="16"/>
      <c r="L564" s="16"/>
      <c r="M564" s="16"/>
      <c r="N564" s="16"/>
      <c r="O564" s="16"/>
      <c r="P564" s="16"/>
      <c r="Q564" s="16"/>
      <c r="R564" s="2"/>
      <c r="S564" s="2"/>
      <c r="T564" s="2"/>
      <c r="U564" s="2"/>
      <c r="V564" s="2"/>
      <c r="W564" s="2"/>
      <c r="X564" s="2"/>
      <c r="Y564" s="2"/>
      <c r="Z564" s="2"/>
      <c r="AA564" s="16"/>
      <c r="AB564" s="16"/>
      <c r="AC564" s="16"/>
      <c r="AD564" s="16"/>
      <c r="AE564" s="16"/>
      <c r="AF564" s="16"/>
      <c r="AG564" s="16"/>
      <c r="AH564" s="16"/>
      <c r="AI564" s="16"/>
      <c r="AJ564" s="16"/>
      <c r="AK564" s="3"/>
      <c r="AL564" s="2"/>
      <c r="AM564" s="2"/>
      <c r="AN564" s="2"/>
      <c r="AO564" s="2"/>
      <c r="AP564" s="2"/>
      <c r="AQ564" s="2"/>
      <c r="AR564" s="2"/>
      <c r="AS564" s="2"/>
      <c r="AT564" s="2"/>
      <c r="AU564" s="2"/>
    </row>
    <row r="565" spans="1:47" x14ac:dyDescent="0.3">
      <c r="A565" s="30"/>
      <c r="B565" s="20"/>
      <c r="C565" s="16"/>
      <c r="D565" s="16"/>
      <c r="E565" s="16"/>
      <c r="F565" s="16"/>
      <c r="G565" s="16"/>
      <c r="H565" s="16"/>
      <c r="I565" s="16"/>
      <c r="J565" s="16"/>
      <c r="K565" s="16"/>
      <c r="L565" s="16"/>
      <c r="M565" s="16"/>
      <c r="N565" s="16"/>
      <c r="O565" s="16"/>
      <c r="P565" s="16"/>
      <c r="Q565" s="16"/>
      <c r="R565" s="2"/>
      <c r="S565" s="2"/>
      <c r="T565" s="2"/>
      <c r="U565" s="2"/>
      <c r="V565" s="2"/>
      <c r="W565" s="2"/>
      <c r="X565" s="2"/>
      <c r="Y565" s="2"/>
      <c r="Z565" s="2"/>
      <c r="AA565" s="16"/>
      <c r="AB565" s="16"/>
      <c r="AC565" s="16"/>
      <c r="AD565" s="16"/>
      <c r="AE565" s="16"/>
      <c r="AF565" s="16"/>
      <c r="AG565" s="16"/>
      <c r="AH565" s="16"/>
      <c r="AI565" s="16"/>
      <c r="AJ565" s="16"/>
      <c r="AK565" s="3"/>
      <c r="AL565" s="2"/>
      <c r="AM565" s="2"/>
      <c r="AN565" s="2"/>
      <c r="AO565" s="2"/>
      <c r="AP565" s="2"/>
      <c r="AQ565" s="2"/>
      <c r="AR565" s="2"/>
      <c r="AS565" s="2"/>
      <c r="AT565" s="2"/>
      <c r="AU565" s="2"/>
    </row>
    <row r="566" spans="1:47" x14ac:dyDescent="0.3">
      <c r="A566" s="30"/>
      <c r="B566" s="20"/>
      <c r="C566" s="16"/>
      <c r="D566" s="16"/>
      <c r="E566" s="16"/>
      <c r="F566" s="16"/>
      <c r="G566" s="16"/>
      <c r="H566" s="16"/>
      <c r="I566" s="16"/>
      <c r="J566" s="16"/>
      <c r="K566" s="16"/>
      <c r="L566" s="16"/>
      <c r="M566" s="16"/>
      <c r="N566" s="16"/>
      <c r="O566" s="16"/>
      <c r="P566" s="16"/>
      <c r="Q566" s="16"/>
      <c r="R566" s="2"/>
      <c r="S566" s="2"/>
      <c r="T566" s="2"/>
      <c r="U566" s="2"/>
      <c r="V566" s="2"/>
      <c r="W566" s="2"/>
      <c r="X566" s="2"/>
      <c r="Y566" s="2"/>
      <c r="Z566" s="2"/>
      <c r="AA566" s="16"/>
      <c r="AB566" s="16"/>
      <c r="AC566" s="16"/>
      <c r="AD566" s="16"/>
      <c r="AE566" s="16"/>
      <c r="AF566" s="16"/>
      <c r="AG566" s="16"/>
      <c r="AH566" s="16"/>
      <c r="AI566" s="16"/>
      <c r="AJ566" s="16"/>
      <c r="AK566" s="3"/>
      <c r="AL566" s="2"/>
      <c r="AM566" s="2"/>
      <c r="AN566" s="2"/>
      <c r="AO566" s="2"/>
      <c r="AP566" s="2"/>
      <c r="AQ566" s="2"/>
      <c r="AR566" s="2"/>
      <c r="AS566" s="2"/>
      <c r="AT566" s="2"/>
      <c r="AU566" s="2"/>
    </row>
    <row r="567" spans="1:47" x14ac:dyDescent="0.3">
      <c r="A567" s="30"/>
      <c r="B567" s="20"/>
      <c r="C567" s="16"/>
      <c r="D567" s="16"/>
      <c r="E567" s="16"/>
      <c r="F567" s="16"/>
      <c r="G567" s="16"/>
      <c r="H567" s="16"/>
      <c r="I567" s="16"/>
      <c r="J567" s="16"/>
      <c r="K567" s="16"/>
      <c r="L567" s="16"/>
      <c r="M567" s="16"/>
      <c r="N567" s="16"/>
      <c r="O567" s="16"/>
      <c r="P567" s="16"/>
      <c r="Q567" s="16"/>
      <c r="R567" s="2"/>
      <c r="S567" s="2"/>
      <c r="T567" s="2"/>
      <c r="U567" s="2"/>
      <c r="V567" s="2"/>
      <c r="W567" s="2"/>
      <c r="X567" s="2"/>
      <c r="Y567" s="2"/>
      <c r="Z567" s="2"/>
      <c r="AA567" s="16"/>
      <c r="AB567" s="16"/>
      <c r="AC567" s="16"/>
      <c r="AD567" s="16"/>
      <c r="AE567" s="16"/>
      <c r="AF567" s="16"/>
      <c r="AG567" s="16"/>
      <c r="AH567" s="16"/>
      <c r="AI567" s="16"/>
      <c r="AJ567" s="16"/>
      <c r="AK567" s="3"/>
      <c r="AL567" s="2"/>
      <c r="AM567" s="2"/>
      <c r="AN567" s="2"/>
      <c r="AO567" s="2"/>
      <c r="AP567" s="2"/>
      <c r="AQ567" s="2"/>
      <c r="AR567" s="2"/>
      <c r="AS567" s="2"/>
      <c r="AT567" s="2"/>
      <c r="AU567" s="2"/>
    </row>
    <row r="568" spans="1:47" x14ac:dyDescent="0.3">
      <c r="A568" s="30"/>
      <c r="B568" s="20"/>
      <c r="C568" s="16"/>
      <c r="D568" s="16"/>
      <c r="E568" s="16"/>
      <c r="F568" s="16"/>
      <c r="G568" s="16"/>
      <c r="H568" s="16"/>
      <c r="I568" s="16"/>
      <c r="J568" s="16"/>
      <c r="K568" s="16"/>
      <c r="L568" s="16"/>
      <c r="M568" s="16"/>
      <c r="N568" s="16"/>
      <c r="O568" s="16"/>
      <c r="P568" s="16"/>
      <c r="Q568" s="16"/>
      <c r="R568" s="2"/>
      <c r="S568" s="2"/>
      <c r="T568" s="2"/>
      <c r="U568" s="2"/>
      <c r="V568" s="2"/>
      <c r="W568" s="2"/>
      <c r="X568" s="2"/>
      <c r="Y568" s="2"/>
      <c r="Z568" s="2"/>
      <c r="AA568" s="16"/>
      <c r="AB568" s="16"/>
      <c r="AC568" s="16"/>
      <c r="AD568" s="16"/>
      <c r="AE568" s="16"/>
      <c r="AF568" s="16"/>
      <c r="AG568" s="16"/>
      <c r="AH568" s="16"/>
      <c r="AI568" s="16"/>
      <c r="AJ568" s="16"/>
      <c r="AK568" s="3"/>
      <c r="AL568" s="2"/>
      <c r="AM568" s="2"/>
      <c r="AN568" s="2"/>
      <c r="AO568" s="2"/>
      <c r="AP568" s="2"/>
      <c r="AQ568" s="2"/>
      <c r="AR568" s="2"/>
      <c r="AS568" s="2"/>
      <c r="AT568" s="2"/>
      <c r="AU568" s="2"/>
    </row>
    <row r="569" spans="1:47" x14ac:dyDescent="0.3">
      <c r="A569" s="30"/>
      <c r="B569" s="20"/>
      <c r="C569" s="16"/>
      <c r="D569" s="16"/>
      <c r="E569" s="16"/>
      <c r="F569" s="16"/>
      <c r="G569" s="16"/>
      <c r="H569" s="16"/>
      <c r="I569" s="16"/>
      <c r="J569" s="16"/>
      <c r="K569" s="16"/>
      <c r="L569" s="16"/>
      <c r="M569" s="16"/>
      <c r="N569" s="16"/>
      <c r="O569" s="16"/>
      <c r="P569" s="16"/>
      <c r="Q569" s="16"/>
      <c r="R569" s="2"/>
      <c r="S569" s="2"/>
      <c r="T569" s="2"/>
      <c r="U569" s="2"/>
      <c r="V569" s="2"/>
      <c r="W569" s="2"/>
      <c r="X569" s="2"/>
      <c r="Y569" s="2"/>
      <c r="Z569" s="2"/>
      <c r="AA569" s="16"/>
      <c r="AB569" s="16"/>
      <c r="AC569" s="16"/>
      <c r="AD569" s="16"/>
      <c r="AE569" s="16"/>
      <c r="AF569" s="16"/>
      <c r="AG569" s="16"/>
      <c r="AH569" s="16"/>
      <c r="AI569" s="16"/>
      <c r="AJ569" s="16"/>
      <c r="AK569" s="3"/>
      <c r="AL569" s="2"/>
      <c r="AM569" s="2"/>
      <c r="AN569" s="2"/>
      <c r="AO569" s="2"/>
      <c r="AP569" s="2"/>
      <c r="AQ569" s="2"/>
      <c r="AR569" s="2"/>
      <c r="AS569" s="2"/>
      <c r="AT569" s="2"/>
      <c r="AU569" s="2"/>
    </row>
    <row r="570" spans="1:47" x14ac:dyDescent="0.3">
      <c r="A570" s="30"/>
      <c r="B570" s="20"/>
      <c r="C570" s="16"/>
      <c r="D570" s="16"/>
      <c r="E570" s="16"/>
      <c r="F570" s="16"/>
      <c r="G570" s="16"/>
      <c r="H570" s="16"/>
      <c r="I570" s="16"/>
      <c r="J570" s="16"/>
      <c r="K570" s="16"/>
      <c r="L570" s="16"/>
      <c r="M570" s="16"/>
      <c r="N570" s="16"/>
      <c r="O570" s="16"/>
      <c r="P570" s="16"/>
      <c r="Q570" s="16"/>
      <c r="R570" s="2"/>
      <c r="S570" s="2"/>
      <c r="T570" s="2"/>
      <c r="U570" s="2"/>
      <c r="V570" s="2"/>
      <c r="W570" s="2"/>
      <c r="X570" s="2"/>
      <c r="Y570" s="2"/>
      <c r="Z570" s="2"/>
      <c r="AA570" s="16"/>
      <c r="AB570" s="16"/>
      <c r="AC570" s="16"/>
      <c r="AD570" s="16"/>
      <c r="AE570" s="16"/>
      <c r="AF570" s="16"/>
      <c r="AG570" s="16"/>
      <c r="AH570" s="16"/>
      <c r="AI570" s="16"/>
      <c r="AJ570" s="16"/>
      <c r="AK570" s="3"/>
      <c r="AL570" s="2"/>
      <c r="AM570" s="2"/>
      <c r="AN570" s="2"/>
      <c r="AO570" s="2"/>
      <c r="AP570" s="2"/>
      <c r="AQ570" s="2"/>
      <c r="AR570" s="2"/>
      <c r="AS570" s="2"/>
      <c r="AT570" s="2"/>
      <c r="AU570" s="2"/>
    </row>
    <row r="571" spans="1:47" x14ac:dyDescent="0.3">
      <c r="A571" s="30"/>
      <c r="B571" s="20"/>
      <c r="C571" s="16"/>
      <c r="D571" s="16"/>
      <c r="E571" s="16"/>
      <c r="F571" s="16"/>
      <c r="G571" s="16"/>
      <c r="H571" s="16"/>
      <c r="I571" s="16"/>
      <c r="J571" s="16"/>
      <c r="K571" s="16"/>
      <c r="L571" s="16"/>
      <c r="M571" s="16"/>
      <c r="N571" s="16"/>
      <c r="O571" s="16"/>
      <c r="P571" s="16"/>
      <c r="Q571" s="16"/>
      <c r="R571" s="2"/>
      <c r="S571" s="2"/>
      <c r="T571" s="2"/>
      <c r="U571" s="2"/>
      <c r="V571" s="2"/>
      <c r="W571" s="2"/>
      <c r="X571" s="2"/>
      <c r="Y571" s="2"/>
      <c r="Z571" s="2"/>
      <c r="AA571" s="16"/>
      <c r="AB571" s="16"/>
      <c r="AC571" s="16"/>
      <c r="AD571" s="16"/>
      <c r="AE571" s="16"/>
      <c r="AF571" s="16"/>
      <c r="AG571" s="16"/>
      <c r="AH571" s="16"/>
      <c r="AI571" s="16"/>
      <c r="AJ571" s="16"/>
      <c r="AK571" s="3"/>
      <c r="AL571" s="2"/>
      <c r="AM571" s="2"/>
      <c r="AN571" s="2"/>
      <c r="AO571" s="2"/>
      <c r="AP571" s="2"/>
      <c r="AQ571" s="2"/>
      <c r="AR571" s="2"/>
      <c r="AS571" s="2"/>
      <c r="AT571" s="2"/>
      <c r="AU571" s="2"/>
    </row>
    <row r="572" spans="1:47" x14ac:dyDescent="0.3">
      <c r="A572" s="30"/>
      <c r="B572" s="20"/>
      <c r="C572" s="16"/>
      <c r="D572" s="16"/>
      <c r="E572" s="16"/>
      <c r="F572" s="16"/>
      <c r="G572" s="16"/>
      <c r="H572" s="16"/>
      <c r="I572" s="16"/>
      <c r="J572" s="16"/>
      <c r="K572" s="16"/>
      <c r="L572" s="16"/>
      <c r="M572" s="16"/>
      <c r="N572" s="16"/>
      <c r="O572" s="16"/>
      <c r="P572" s="16"/>
      <c r="Q572" s="16"/>
      <c r="R572" s="2"/>
      <c r="S572" s="2"/>
      <c r="T572" s="2"/>
      <c r="U572" s="2"/>
      <c r="V572" s="2"/>
      <c r="W572" s="2"/>
      <c r="X572" s="2"/>
      <c r="Y572" s="2"/>
      <c r="Z572" s="2"/>
      <c r="AA572" s="16"/>
      <c r="AB572" s="16"/>
      <c r="AC572" s="16"/>
      <c r="AD572" s="16"/>
      <c r="AE572" s="16"/>
      <c r="AF572" s="16"/>
      <c r="AG572" s="16"/>
      <c r="AH572" s="16"/>
      <c r="AI572" s="16"/>
      <c r="AJ572" s="16"/>
      <c r="AK572" s="3"/>
      <c r="AL572" s="2"/>
      <c r="AM572" s="2"/>
      <c r="AN572" s="2"/>
      <c r="AO572" s="2"/>
      <c r="AP572" s="2"/>
      <c r="AQ572" s="2"/>
      <c r="AR572" s="2"/>
      <c r="AS572" s="2"/>
      <c r="AT572" s="2"/>
      <c r="AU572" s="2"/>
    </row>
    <row r="573" spans="1:47" x14ac:dyDescent="0.3">
      <c r="A573" s="30"/>
      <c r="B573" s="20"/>
      <c r="C573" s="16"/>
      <c r="D573" s="16"/>
      <c r="E573" s="16"/>
      <c r="F573" s="16"/>
      <c r="G573" s="16"/>
      <c r="H573" s="16"/>
      <c r="I573" s="16"/>
      <c r="J573" s="16"/>
      <c r="K573" s="16"/>
      <c r="L573" s="16"/>
      <c r="M573" s="16"/>
      <c r="N573" s="16"/>
      <c r="O573" s="16"/>
      <c r="P573" s="16"/>
      <c r="Q573" s="16"/>
      <c r="R573" s="2"/>
      <c r="S573" s="2"/>
      <c r="T573" s="2"/>
      <c r="U573" s="2"/>
      <c r="V573" s="2"/>
      <c r="W573" s="2"/>
      <c r="X573" s="2"/>
      <c r="Y573" s="2"/>
      <c r="Z573" s="2"/>
      <c r="AA573" s="16"/>
      <c r="AB573" s="16"/>
      <c r="AC573" s="16"/>
      <c r="AD573" s="16"/>
      <c r="AE573" s="16"/>
      <c r="AF573" s="16"/>
      <c r="AG573" s="16"/>
      <c r="AH573" s="16"/>
      <c r="AI573" s="16"/>
      <c r="AJ573" s="16"/>
      <c r="AK573" s="3"/>
      <c r="AL573" s="2"/>
      <c r="AM573" s="2"/>
      <c r="AN573" s="2"/>
      <c r="AO573" s="2"/>
      <c r="AP573" s="2"/>
      <c r="AQ573" s="2"/>
      <c r="AR573" s="2"/>
      <c r="AS573" s="2"/>
      <c r="AT573" s="2"/>
      <c r="AU573" s="2"/>
    </row>
    <row r="574" spans="1:47" x14ac:dyDescent="0.3">
      <c r="A574" s="30"/>
      <c r="B574" s="20"/>
      <c r="C574" s="16"/>
      <c r="D574" s="16"/>
      <c r="E574" s="16"/>
      <c r="F574" s="16"/>
      <c r="G574" s="16"/>
      <c r="H574" s="16"/>
      <c r="I574" s="16"/>
      <c r="J574" s="16"/>
      <c r="K574" s="16"/>
      <c r="L574" s="16"/>
      <c r="M574" s="16"/>
      <c r="N574" s="16"/>
      <c r="O574" s="16"/>
      <c r="P574" s="16"/>
      <c r="Q574" s="16"/>
      <c r="R574" s="2"/>
      <c r="S574" s="2"/>
      <c r="T574" s="2"/>
      <c r="U574" s="2"/>
      <c r="V574" s="2"/>
      <c r="W574" s="2"/>
      <c r="X574" s="2"/>
      <c r="Y574" s="2"/>
      <c r="Z574" s="2"/>
      <c r="AA574" s="16"/>
      <c r="AB574" s="16"/>
      <c r="AC574" s="16"/>
      <c r="AD574" s="16"/>
      <c r="AE574" s="16"/>
      <c r="AF574" s="16"/>
      <c r="AG574" s="16"/>
      <c r="AH574" s="16"/>
      <c r="AI574" s="16"/>
      <c r="AJ574" s="16"/>
      <c r="AK574" s="3"/>
      <c r="AL574" s="2"/>
      <c r="AM574" s="2"/>
      <c r="AN574" s="2"/>
      <c r="AO574" s="2"/>
      <c r="AP574" s="2"/>
      <c r="AQ574" s="2"/>
      <c r="AR574" s="2"/>
      <c r="AS574" s="2"/>
      <c r="AT574" s="2"/>
      <c r="AU574" s="2"/>
    </row>
    <row r="575" spans="1:47" x14ac:dyDescent="0.3">
      <c r="A575" s="30"/>
      <c r="B575" s="20"/>
      <c r="C575" s="16"/>
      <c r="D575" s="16"/>
      <c r="E575" s="16"/>
      <c r="F575" s="16"/>
      <c r="G575" s="16"/>
      <c r="H575" s="16"/>
      <c r="I575" s="16"/>
      <c r="J575" s="16"/>
      <c r="K575" s="16"/>
      <c r="L575" s="16"/>
      <c r="M575" s="16"/>
      <c r="N575" s="16"/>
      <c r="O575" s="16"/>
      <c r="P575" s="16"/>
      <c r="Q575" s="16"/>
      <c r="R575" s="2"/>
      <c r="S575" s="2"/>
      <c r="T575" s="2"/>
      <c r="U575" s="2"/>
      <c r="V575" s="2"/>
      <c r="W575" s="2"/>
      <c r="X575" s="2"/>
      <c r="Y575" s="2"/>
      <c r="Z575" s="2"/>
      <c r="AA575" s="16"/>
      <c r="AB575" s="16"/>
      <c r="AC575" s="16"/>
      <c r="AD575" s="16"/>
      <c r="AE575" s="16"/>
      <c r="AF575" s="16"/>
      <c r="AG575" s="16"/>
      <c r="AH575" s="16"/>
      <c r="AI575" s="16"/>
      <c r="AJ575" s="16"/>
      <c r="AK575" s="3"/>
      <c r="AL575" s="2"/>
      <c r="AM575" s="2"/>
      <c r="AN575" s="2"/>
      <c r="AO575" s="2"/>
      <c r="AP575" s="2"/>
      <c r="AQ575" s="2"/>
      <c r="AR575" s="2"/>
      <c r="AS575" s="2"/>
      <c r="AT575" s="2"/>
      <c r="AU575" s="2"/>
    </row>
    <row r="576" spans="1:47" x14ac:dyDescent="0.3">
      <c r="A576" s="30"/>
      <c r="B576" s="20"/>
      <c r="C576" s="16"/>
      <c r="D576" s="16"/>
      <c r="E576" s="16"/>
      <c r="F576" s="16"/>
      <c r="G576" s="16"/>
      <c r="H576" s="16"/>
      <c r="I576" s="16"/>
      <c r="J576" s="16"/>
      <c r="K576" s="16"/>
      <c r="L576" s="16"/>
      <c r="M576" s="16"/>
      <c r="N576" s="16"/>
      <c r="O576" s="16"/>
      <c r="P576" s="16"/>
      <c r="Q576" s="16"/>
      <c r="R576" s="2"/>
      <c r="S576" s="2"/>
      <c r="T576" s="2"/>
      <c r="U576" s="2"/>
      <c r="V576" s="2"/>
      <c r="W576" s="2"/>
      <c r="X576" s="2"/>
      <c r="Y576" s="2"/>
      <c r="Z576" s="2"/>
      <c r="AA576" s="16"/>
      <c r="AB576" s="16"/>
      <c r="AC576" s="16"/>
      <c r="AD576" s="16"/>
      <c r="AE576" s="16"/>
      <c r="AF576" s="16"/>
      <c r="AG576" s="16"/>
      <c r="AH576" s="16"/>
      <c r="AI576" s="16"/>
      <c r="AJ576" s="16"/>
      <c r="AK576" s="3"/>
      <c r="AL576" s="2"/>
      <c r="AM576" s="2"/>
      <c r="AN576" s="2"/>
      <c r="AO576" s="2"/>
      <c r="AP576" s="2"/>
      <c r="AQ576" s="2"/>
      <c r="AR576" s="2"/>
      <c r="AS576" s="2"/>
      <c r="AT576" s="2"/>
      <c r="AU576" s="2"/>
    </row>
    <row r="577" spans="1:47" x14ac:dyDescent="0.3">
      <c r="A577" s="30"/>
      <c r="B577" s="20"/>
      <c r="C577" s="16"/>
      <c r="D577" s="16"/>
      <c r="E577" s="16"/>
      <c r="F577" s="16"/>
      <c r="G577" s="16"/>
      <c r="H577" s="16"/>
      <c r="I577" s="16"/>
      <c r="J577" s="16"/>
      <c r="K577" s="16"/>
      <c r="L577" s="16"/>
      <c r="M577" s="16"/>
      <c r="N577" s="16"/>
      <c r="O577" s="16"/>
      <c r="P577" s="16"/>
      <c r="Q577" s="16"/>
      <c r="R577" s="2"/>
      <c r="S577" s="2"/>
      <c r="T577" s="2"/>
      <c r="U577" s="2"/>
      <c r="V577" s="2"/>
      <c r="W577" s="2"/>
      <c r="X577" s="2"/>
      <c r="Y577" s="2"/>
      <c r="Z577" s="2"/>
      <c r="AA577" s="16"/>
      <c r="AB577" s="16"/>
      <c r="AC577" s="16"/>
      <c r="AD577" s="16"/>
      <c r="AE577" s="16"/>
      <c r="AF577" s="16"/>
      <c r="AG577" s="16"/>
      <c r="AH577" s="16"/>
      <c r="AI577" s="16"/>
      <c r="AJ577" s="16"/>
      <c r="AK577" s="3"/>
      <c r="AL577" s="2"/>
      <c r="AM577" s="2"/>
      <c r="AN577" s="2"/>
      <c r="AO577" s="2"/>
      <c r="AP577" s="2"/>
      <c r="AQ577" s="2"/>
      <c r="AR577" s="2"/>
      <c r="AS577" s="2"/>
      <c r="AT577" s="2"/>
      <c r="AU577" s="2"/>
    </row>
    <row r="578" spans="1:47" x14ac:dyDescent="0.3">
      <c r="A578" s="30"/>
      <c r="B578" s="20"/>
      <c r="C578" s="16"/>
      <c r="D578" s="16"/>
      <c r="E578" s="16"/>
      <c r="F578" s="16"/>
      <c r="G578" s="16"/>
      <c r="H578" s="16"/>
      <c r="I578" s="16"/>
      <c r="J578" s="16"/>
      <c r="K578" s="16"/>
      <c r="L578" s="16"/>
      <c r="M578" s="16"/>
      <c r="N578" s="16"/>
      <c r="O578" s="16"/>
      <c r="P578" s="16"/>
      <c r="Q578" s="16"/>
      <c r="R578" s="2"/>
      <c r="S578" s="2"/>
      <c r="T578" s="2"/>
      <c r="U578" s="2"/>
      <c r="V578" s="2"/>
      <c r="W578" s="2"/>
      <c r="X578" s="2"/>
      <c r="Y578" s="2"/>
      <c r="Z578" s="2"/>
      <c r="AA578" s="16"/>
      <c r="AB578" s="16"/>
      <c r="AC578" s="16"/>
      <c r="AD578" s="16"/>
      <c r="AE578" s="16"/>
      <c r="AF578" s="16"/>
      <c r="AG578" s="16"/>
      <c r="AH578" s="16"/>
      <c r="AI578" s="16"/>
      <c r="AJ578" s="16"/>
      <c r="AK578" s="3"/>
      <c r="AL578" s="2"/>
      <c r="AM578" s="2"/>
      <c r="AN578" s="2"/>
      <c r="AO578" s="2"/>
      <c r="AP578" s="2"/>
      <c r="AQ578" s="2"/>
      <c r="AR578" s="2"/>
      <c r="AS578" s="2"/>
      <c r="AT578" s="2"/>
      <c r="AU578" s="2"/>
    </row>
    <row r="579" spans="1:47" x14ac:dyDescent="0.3">
      <c r="A579" s="30"/>
      <c r="B579" s="20"/>
      <c r="C579" s="16"/>
      <c r="D579" s="16"/>
      <c r="E579" s="16"/>
      <c r="F579" s="16"/>
      <c r="G579" s="16"/>
      <c r="H579" s="16"/>
      <c r="I579" s="16"/>
      <c r="J579" s="16"/>
      <c r="K579" s="16"/>
      <c r="L579" s="16"/>
      <c r="M579" s="16"/>
      <c r="N579" s="16"/>
      <c r="O579" s="16"/>
      <c r="P579" s="16"/>
      <c r="Q579" s="16"/>
      <c r="R579" s="2"/>
      <c r="S579" s="2"/>
      <c r="T579" s="2"/>
      <c r="U579" s="2"/>
      <c r="V579" s="2"/>
      <c r="W579" s="2"/>
      <c r="X579" s="2"/>
      <c r="Y579" s="2"/>
      <c r="Z579" s="2"/>
      <c r="AA579" s="16"/>
      <c r="AB579" s="16"/>
      <c r="AC579" s="16"/>
      <c r="AD579" s="16"/>
      <c r="AE579" s="16"/>
      <c r="AF579" s="16"/>
      <c r="AG579" s="16"/>
      <c r="AH579" s="16"/>
      <c r="AI579" s="16"/>
      <c r="AJ579" s="16"/>
      <c r="AK579" s="3"/>
      <c r="AL579" s="2"/>
      <c r="AM579" s="2"/>
      <c r="AN579" s="2"/>
      <c r="AO579" s="2"/>
      <c r="AP579" s="2"/>
      <c r="AQ579" s="2"/>
      <c r="AR579" s="2"/>
      <c r="AS579" s="2"/>
      <c r="AT579" s="2"/>
      <c r="AU579" s="2"/>
    </row>
    <row r="580" spans="1:47" x14ac:dyDescent="0.3">
      <c r="A580" s="30"/>
      <c r="B580" s="20"/>
      <c r="C580" s="16"/>
      <c r="D580" s="16"/>
      <c r="E580" s="16"/>
      <c r="F580" s="16"/>
      <c r="G580" s="16"/>
      <c r="H580" s="16"/>
      <c r="I580" s="16"/>
      <c r="J580" s="16"/>
      <c r="K580" s="16"/>
      <c r="L580" s="16"/>
      <c r="M580" s="16"/>
      <c r="N580" s="16"/>
      <c r="O580" s="16"/>
      <c r="P580" s="16"/>
      <c r="Q580" s="16"/>
      <c r="R580" s="2"/>
      <c r="S580" s="2"/>
      <c r="T580" s="2"/>
      <c r="U580" s="2"/>
      <c r="V580" s="2"/>
      <c r="W580" s="2"/>
      <c r="X580" s="2"/>
      <c r="Y580" s="2"/>
      <c r="Z580" s="2"/>
      <c r="AA580" s="16"/>
      <c r="AB580" s="16"/>
      <c r="AC580" s="16"/>
      <c r="AD580" s="16"/>
      <c r="AE580" s="16"/>
      <c r="AF580" s="16"/>
      <c r="AG580" s="16"/>
      <c r="AH580" s="16"/>
      <c r="AI580" s="16"/>
      <c r="AJ580" s="16"/>
      <c r="AK580" s="3"/>
      <c r="AL580" s="2"/>
      <c r="AM580" s="2"/>
      <c r="AN580" s="2"/>
      <c r="AO580" s="2"/>
      <c r="AP580" s="2"/>
      <c r="AQ580" s="2"/>
      <c r="AR580" s="2"/>
      <c r="AS580" s="2"/>
      <c r="AT580" s="2"/>
      <c r="AU580" s="2"/>
    </row>
    <row r="581" spans="1:47" x14ac:dyDescent="0.3">
      <c r="A581" s="30"/>
      <c r="B581" s="20"/>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c r="AD581" s="16"/>
      <c r="AE581" s="16"/>
      <c r="AF581" s="16"/>
      <c r="AG581" s="16"/>
      <c r="AH581" s="16"/>
      <c r="AI581" s="16"/>
      <c r="AJ581" s="16"/>
      <c r="AK581" s="3"/>
      <c r="AL581" s="2"/>
      <c r="AM581" s="2"/>
      <c r="AN581" s="2"/>
      <c r="AO581" s="2"/>
      <c r="AP581" s="2"/>
      <c r="AQ581" s="2"/>
      <c r="AR581" s="2"/>
      <c r="AS581" s="2"/>
      <c r="AT581" s="2"/>
      <c r="AU581" s="2"/>
    </row>
    <row r="584" spans="1:47" x14ac:dyDescent="0.3">
      <c r="A584" s="32"/>
      <c r="B584" s="11"/>
      <c r="C584" s="11"/>
      <c r="D584" s="33"/>
      <c r="E584" s="33"/>
      <c r="F584" s="33"/>
      <c r="G584" s="33"/>
      <c r="H584" s="33"/>
      <c r="I584" s="33"/>
      <c r="J584" s="12"/>
      <c r="K584" s="33"/>
      <c r="L584" s="33"/>
      <c r="M584" s="33"/>
      <c r="N584" s="33"/>
      <c r="O584" s="33"/>
      <c r="P584" s="33"/>
      <c r="Q584" s="33"/>
      <c r="R584" s="33"/>
      <c r="S584" s="33"/>
      <c r="T584" s="33"/>
      <c r="U584" s="33"/>
      <c r="V584" s="33"/>
      <c r="W584" s="33"/>
      <c r="X584" s="33"/>
      <c r="Y584" s="33"/>
      <c r="Z584" s="33"/>
      <c r="AA584" s="33"/>
      <c r="AB584" s="33"/>
      <c r="AC584" s="33"/>
      <c r="AD584" s="33"/>
      <c r="AE584" s="33"/>
      <c r="AF584" s="33"/>
      <c r="AG584" s="33"/>
      <c r="AH584" s="33"/>
      <c r="AI584" s="33"/>
      <c r="AJ584" s="33"/>
      <c r="AK584" s="33"/>
    </row>
    <row r="585" spans="1:47" x14ac:dyDescent="0.3">
      <c r="A585" s="23"/>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c r="AD585" s="34"/>
      <c r="AE585" s="34"/>
      <c r="AF585" s="34"/>
      <c r="AG585" s="34"/>
      <c r="AH585" s="34"/>
      <c r="AI585" s="34"/>
      <c r="AJ585" s="34"/>
      <c r="AK585" s="34"/>
    </row>
    <row r="586" spans="1:47" x14ac:dyDescent="0.3">
      <c r="A586" s="35"/>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c r="AA586" s="36"/>
      <c r="AB586" s="36"/>
      <c r="AC586" s="36"/>
      <c r="AD586" s="36"/>
      <c r="AE586" s="36"/>
      <c r="AF586" s="36"/>
      <c r="AG586" s="36"/>
      <c r="AH586" s="36"/>
      <c r="AI586" s="36"/>
      <c r="AJ586" s="36"/>
      <c r="AK586" s="36"/>
    </row>
    <row r="587" spans="1:47" x14ac:dyDescent="0.3">
      <c r="A587" s="29"/>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row>
    <row r="588" spans="1:47" x14ac:dyDescent="0.3">
      <c r="A588" s="30"/>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c r="AD588" s="16"/>
      <c r="AE588" s="16"/>
      <c r="AF588" s="16"/>
      <c r="AG588" s="16"/>
      <c r="AH588" s="16"/>
      <c r="AI588" s="16"/>
      <c r="AJ588" s="16"/>
      <c r="AK588" s="4"/>
    </row>
    <row r="589" spans="1:47" x14ac:dyDescent="0.3">
      <c r="A589" s="30"/>
      <c r="B589" s="16"/>
      <c r="C589" s="16"/>
      <c r="D589" s="16"/>
      <c r="E589" s="16"/>
      <c r="F589" s="16"/>
      <c r="G589" s="16"/>
      <c r="H589" s="16"/>
      <c r="I589" s="16"/>
      <c r="J589" s="16"/>
      <c r="K589" s="16"/>
      <c r="L589" s="16"/>
      <c r="M589" s="16"/>
      <c r="N589" s="16"/>
      <c r="O589" s="16"/>
      <c r="P589" s="16"/>
      <c r="Q589" s="16"/>
      <c r="R589" s="19"/>
      <c r="S589" s="19"/>
      <c r="T589" s="19"/>
      <c r="U589" s="19"/>
      <c r="V589" s="19"/>
      <c r="W589" s="19"/>
      <c r="X589" s="19"/>
      <c r="Y589" s="19"/>
      <c r="Z589" s="19"/>
      <c r="AA589" s="16"/>
      <c r="AB589" s="16"/>
      <c r="AC589" s="16"/>
      <c r="AD589" s="16"/>
      <c r="AE589" s="16"/>
      <c r="AF589" s="16"/>
      <c r="AG589" s="16"/>
      <c r="AH589" s="16"/>
      <c r="AI589" s="16"/>
      <c r="AJ589" s="16"/>
      <c r="AK589" s="4"/>
    </row>
    <row r="590" spans="1:47" x14ac:dyDescent="0.3">
      <c r="A590" s="30"/>
      <c r="B590" s="16"/>
      <c r="C590" s="16"/>
      <c r="D590" s="16"/>
      <c r="E590" s="16"/>
      <c r="F590" s="16"/>
      <c r="G590" s="16"/>
      <c r="H590" s="16"/>
      <c r="I590" s="16"/>
      <c r="J590" s="16"/>
      <c r="K590" s="16"/>
      <c r="L590" s="16"/>
      <c r="M590" s="16"/>
      <c r="N590" s="16"/>
      <c r="O590" s="16"/>
      <c r="P590" s="16"/>
      <c r="Q590" s="16"/>
      <c r="R590" s="19"/>
      <c r="S590" s="19"/>
      <c r="T590" s="19"/>
      <c r="U590" s="19"/>
      <c r="V590" s="19"/>
      <c r="W590" s="19"/>
      <c r="X590" s="19"/>
      <c r="Y590" s="19"/>
      <c r="Z590" s="19"/>
      <c r="AA590" s="16"/>
      <c r="AB590" s="16"/>
      <c r="AC590" s="16"/>
      <c r="AD590" s="16"/>
      <c r="AE590" s="16"/>
      <c r="AF590" s="16"/>
      <c r="AG590" s="16"/>
      <c r="AH590" s="16"/>
      <c r="AI590" s="16"/>
      <c r="AJ590" s="16"/>
      <c r="AK590" s="4"/>
    </row>
    <row r="591" spans="1:47" x14ac:dyDescent="0.3">
      <c r="A591" s="30"/>
      <c r="B591" s="16"/>
      <c r="C591" s="16"/>
      <c r="D591" s="16"/>
      <c r="E591" s="16"/>
      <c r="F591" s="16"/>
      <c r="G591" s="16"/>
      <c r="H591" s="16"/>
      <c r="I591" s="16"/>
      <c r="J591" s="16"/>
      <c r="K591" s="16"/>
      <c r="L591" s="16"/>
      <c r="M591" s="16"/>
      <c r="N591" s="16"/>
      <c r="O591" s="16"/>
      <c r="P591" s="16"/>
      <c r="Q591" s="16"/>
      <c r="R591" s="19"/>
      <c r="S591" s="19"/>
      <c r="T591" s="19"/>
      <c r="U591" s="19"/>
      <c r="V591" s="19"/>
      <c r="W591" s="19"/>
      <c r="X591" s="19"/>
      <c r="Y591" s="19"/>
      <c r="Z591" s="19"/>
      <c r="AA591" s="16"/>
      <c r="AB591" s="16"/>
      <c r="AC591" s="16"/>
      <c r="AD591" s="16"/>
      <c r="AE591" s="16"/>
      <c r="AF591" s="16"/>
      <c r="AG591" s="16"/>
      <c r="AH591" s="16"/>
      <c r="AI591" s="16"/>
      <c r="AJ591" s="16"/>
      <c r="AK591" s="4"/>
    </row>
    <row r="592" spans="1:47" x14ac:dyDescent="0.3">
      <c r="A592" s="30"/>
      <c r="B592" s="16"/>
      <c r="C592" s="16"/>
      <c r="D592" s="16"/>
      <c r="E592" s="16"/>
      <c r="F592" s="16"/>
      <c r="G592" s="16"/>
      <c r="H592" s="16"/>
      <c r="I592" s="16"/>
      <c r="J592" s="16"/>
      <c r="K592" s="16"/>
      <c r="L592" s="16"/>
      <c r="M592" s="16"/>
      <c r="N592" s="16"/>
      <c r="O592" s="16"/>
      <c r="P592" s="16"/>
      <c r="Q592" s="16"/>
      <c r="R592" s="19"/>
      <c r="S592" s="19"/>
      <c r="T592" s="19"/>
      <c r="U592" s="19"/>
      <c r="V592" s="19"/>
      <c r="W592" s="19"/>
      <c r="X592" s="19"/>
      <c r="Y592" s="19"/>
      <c r="Z592" s="19"/>
      <c r="AA592" s="16"/>
      <c r="AB592" s="16"/>
      <c r="AC592" s="16"/>
      <c r="AD592" s="16"/>
      <c r="AE592" s="16"/>
      <c r="AF592" s="16"/>
      <c r="AG592" s="16"/>
      <c r="AH592" s="16"/>
      <c r="AI592" s="16"/>
      <c r="AJ592" s="16"/>
      <c r="AK592" s="4"/>
    </row>
    <row r="593" spans="1:37" x14ac:dyDescent="0.3">
      <c r="A593" s="30"/>
      <c r="B593" s="16"/>
      <c r="C593" s="16"/>
      <c r="D593" s="16"/>
      <c r="E593" s="16"/>
      <c r="F593" s="16"/>
      <c r="G593" s="16"/>
      <c r="H593" s="16"/>
      <c r="I593" s="16"/>
      <c r="J593" s="16"/>
      <c r="K593" s="16"/>
      <c r="L593" s="16"/>
      <c r="M593" s="16"/>
      <c r="N593" s="16"/>
      <c r="O593" s="16"/>
      <c r="P593" s="16"/>
      <c r="Q593" s="16"/>
      <c r="R593" s="19"/>
      <c r="S593" s="19"/>
      <c r="T593" s="19"/>
      <c r="U593" s="19"/>
      <c r="V593" s="19"/>
      <c r="W593" s="19"/>
      <c r="X593" s="19"/>
      <c r="Y593" s="19"/>
      <c r="Z593" s="19"/>
      <c r="AA593" s="16"/>
      <c r="AB593" s="16"/>
      <c r="AC593" s="16"/>
      <c r="AD593" s="16"/>
      <c r="AE593" s="16"/>
      <c r="AF593" s="16"/>
      <c r="AG593" s="16"/>
      <c r="AH593" s="16"/>
      <c r="AI593" s="16"/>
      <c r="AJ593" s="16"/>
      <c r="AK593" s="4"/>
    </row>
    <row r="594" spans="1:37" x14ac:dyDescent="0.3">
      <c r="A594" s="30"/>
      <c r="B594" s="16"/>
      <c r="C594" s="16"/>
      <c r="D594" s="16"/>
      <c r="E594" s="16"/>
      <c r="F594" s="16"/>
      <c r="G594" s="16"/>
      <c r="H594" s="16"/>
      <c r="I594" s="16"/>
      <c r="J594" s="16"/>
      <c r="K594" s="16"/>
      <c r="L594" s="16"/>
      <c r="M594" s="16"/>
      <c r="N594" s="16"/>
      <c r="O594" s="16"/>
      <c r="P594" s="16"/>
      <c r="Q594" s="16"/>
      <c r="R594" s="19"/>
      <c r="S594" s="19"/>
      <c r="T594" s="19"/>
      <c r="U594" s="19"/>
      <c r="V594" s="19"/>
      <c r="W594" s="19"/>
      <c r="X594" s="19"/>
      <c r="Y594" s="19"/>
      <c r="Z594" s="19"/>
      <c r="AA594" s="16"/>
      <c r="AB594" s="16"/>
      <c r="AC594" s="16"/>
      <c r="AD594" s="16"/>
      <c r="AE594" s="16"/>
      <c r="AF594" s="16"/>
      <c r="AG594" s="16"/>
      <c r="AH594" s="16"/>
      <c r="AI594" s="16"/>
      <c r="AJ594" s="16"/>
      <c r="AK594" s="4"/>
    </row>
    <row r="595" spans="1:37" x14ac:dyDescent="0.3">
      <c r="A595" s="30"/>
      <c r="B595" s="16"/>
      <c r="C595" s="16"/>
      <c r="D595" s="16"/>
      <c r="E595" s="16"/>
      <c r="F595" s="16"/>
      <c r="G595" s="16"/>
      <c r="H595" s="16"/>
      <c r="I595" s="16"/>
      <c r="J595" s="16"/>
      <c r="K595" s="16"/>
      <c r="L595" s="16"/>
      <c r="M595" s="16"/>
      <c r="N595" s="16"/>
      <c r="O595" s="16"/>
      <c r="P595" s="16"/>
      <c r="Q595" s="16"/>
      <c r="R595" s="19"/>
      <c r="S595" s="19"/>
      <c r="T595" s="19"/>
      <c r="U595" s="19"/>
      <c r="V595" s="19"/>
      <c r="W595" s="19"/>
      <c r="X595" s="19"/>
      <c r="Y595" s="19"/>
      <c r="Z595" s="19"/>
      <c r="AA595" s="16"/>
      <c r="AB595" s="16"/>
      <c r="AC595" s="16"/>
      <c r="AD595" s="16"/>
      <c r="AE595" s="16"/>
      <c r="AF595" s="16"/>
      <c r="AG595" s="16"/>
      <c r="AH595" s="16"/>
      <c r="AI595" s="16"/>
      <c r="AJ595" s="16"/>
      <c r="AK595" s="4"/>
    </row>
    <row r="596" spans="1:37" x14ac:dyDescent="0.3">
      <c r="A596" s="30"/>
      <c r="B596" s="16"/>
      <c r="C596" s="16"/>
      <c r="D596" s="16"/>
      <c r="E596" s="16"/>
      <c r="F596" s="16"/>
      <c r="G596" s="16"/>
      <c r="H596" s="16"/>
      <c r="I596" s="16"/>
      <c r="J596" s="16"/>
      <c r="K596" s="16"/>
      <c r="L596" s="16"/>
      <c r="M596" s="16"/>
      <c r="N596" s="16"/>
      <c r="O596" s="16"/>
      <c r="P596" s="16"/>
      <c r="Q596" s="16"/>
      <c r="R596" s="19"/>
      <c r="S596" s="19"/>
      <c r="T596" s="19"/>
      <c r="U596" s="19"/>
      <c r="V596" s="19"/>
      <c r="W596" s="19"/>
      <c r="X596" s="19"/>
      <c r="Y596" s="19"/>
      <c r="Z596" s="19"/>
      <c r="AA596" s="16"/>
      <c r="AB596" s="16"/>
      <c r="AC596" s="16"/>
      <c r="AD596" s="16"/>
      <c r="AE596" s="16"/>
      <c r="AF596" s="16"/>
      <c r="AG596" s="16"/>
      <c r="AH596" s="16"/>
      <c r="AI596" s="16"/>
      <c r="AJ596" s="16"/>
      <c r="AK596" s="4"/>
    </row>
    <row r="597" spans="1:37" x14ac:dyDescent="0.3">
      <c r="A597" s="30"/>
      <c r="B597" s="16"/>
      <c r="C597" s="16"/>
      <c r="D597" s="16"/>
      <c r="E597" s="16"/>
      <c r="F597" s="16"/>
      <c r="G597" s="16"/>
      <c r="H597" s="16"/>
      <c r="I597" s="16"/>
      <c r="J597" s="16"/>
      <c r="K597" s="16"/>
      <c r="L597" s="16"/>
      <c r="M597" s="16"/>
      <c r="N597" s="16"/>
      <c r="O597" s="16"/>
      <c r="P597" s="16"/>
      <c r="Q597" s="16"/>
      <c r="R597" s="19"/>
      <c r="S597" s="19"/>
      <c r="T597" s="19"/>
      <c r="U597" s="19"/>
      <c r="V597" s="19"/>
      <c r="W597" s="19"/>
      <c r="X597" s="19"/>
      <c r="Y597" s="19"/>
      <c r="Z597" s="19"/>
      <c r="AA597" s="16"/>
      <c r="AB597" s="16"/>
      <c r="AC597" s="16"/>
      <c r="AD597" s="16"/>
      <c r="AE597" s="16"/>
      <c r="AF597" s="16"/>
      <c r="AG597" s="16"/>
      <c r="AH597" s="16"/>
      <c r="AI597" s="16"/>
      <c r="AJ597" s="16"/>
      <c r="AK597" s="4"/>
    </row>
    <row r="598" spans="1:37" x14ac:dyDescent="0.3">
      <c r="A598" s="30"/>
      <c r="B598" s="16"/>
      <c r="C598" s="16"/>
      <c r="D598" s="16"/>
      <c r="E598" s="16"/>
      <c r="F598" s="16"/>
      <c r="G598" s="16"/>
      <c r="H598" s="16"/>
      <c r="I598" s="16"/>
      <c r="J598" s="16"/>
      <c r="K598" s="16"/>
      <c r="L598" s="16"/>
      <c r="M598" s="16"/>
      <c r="N598" s="16"/>
      <c r="O598" s="16"/>
      <c r="P598" s="16"/>
      <c r="Q598" s="16"/>
      <c r="R598" s="19"/>
      <c r="S598" s="19"/>
      <c r="T598" s="19"/>
      <c r="U598" s="19"/>
      <c r="V598" s="19"/>
      <c r="W598" s="19"/>
      <c r="X598" s="19"/>
      <c r="Y598" s="19"/>
      <c r="Z598" s="19"/>
      <c r="AA598" s="16"/>
      <c r="AB598" s="16"/>
      <c r="AC598" s="16"/>
      <c r="AD598" s="16"/>
      <c r="AE598" s="16"/>
      <c r="AF598" s="16"/>
      <c r="AG598" s="16"/>
      <c r="AH598" s="16"/>
      <c r="AI598" s="16"/>
      <c r="AJ598" s="16"/>
      <c r="AK598" s="4"/>
    </row>
    <row r="599" spans="1:37" x14ac:dyDescent="0.3">
      <c r="A599" s="30"/>
      <c r="B599" s="16"/>
      <c r="C599" s="16"/>
      <c r="D599" s="16"/>
      <c r="E599" s="16"/>
      <c r="F599" s="16"/>
      <c r="G599" s="16"/>
      <c r="H599" s="16"/>
      <c r="I599" s="16"/>
      <c r="J599" s="16"/>
      <c r="K599" s="16"/>
      <c r="L599" s="16"/>
      <c r="M599" s="16"/>
      <c r="N599" s="16"/>
      <c r="O599" s="16"/>
      <c r="P599" s="16"/>
      <c r="Q599" s="16"/>
      <c r="R599" s="19"/>
      <c r="S599" s="19"/>
      <c r="T599" s="19"/>
      <c r="U599" s="19"/>
      <c r="V599" s="19"/>
      <c r="W599" s="19"/>
      <c r="X599" s="19"/>
      <c r="Y599" s="19"/>
      <c r="Z599" s="19"/>
      <c r="AA599" s="16"/>
      <c r="AB599" s="16"/>
      <c r="AC599" s="16"/>
      <c r="AD599" s="16"/>
      <c r="AE599" s="16"/>
      <c r="AF599" s="16"/>
      <c r="AG599" s="16"/>
      <c r="AH599" s="16"/>
      <c r="AI599" s="16"/>
      <c r="AJ599" s="16"/>
      <c r="AK599" s="4"/>
    </row>
    <row r="600" spans="1:37" x14ac:dyDescent="0.3">
      <c r="A600" s="30"/>
      <c r="B600" s="16"/>
      <c r="C600" s="16"/>
      <c r="D600" s="16"/>
      <c r="E600" s="16"/>
      <c r="F600" s="16"/>
      <c r="G600" s="16"/>
      <c r="H600" s="16"/>
      <c r="I600" s="16"/>
      <c r="J600" s="16"/>
      <c r="K600" s="16"/>
      <c r="L600" s="16"/>
      <c r="M600" s="16"/>
      <c r="N600" s="16"/>
      <c r="O600" s="16"/>
      <c r="P600" s="16"/>
      <c r="Q600" s="16"/>
      <c r="R600" s="19"/>
      <c r="S600" s="19"/>
      <c r="T600" s="19"/>
      <c r="U600" s="19"/>
      <c r="V600" s="19"/>
      <c r="W600" s="19"/>
      <c r="X600" s="19"/>
      <c r="Y600" s="19"/>
      <c r="Z600" s="19"/>
      <c r="AA600" s="16"/>
      <c r="AB600" s="16"/>
      <c r="AC600" s="16"/>
      <c r="AD600" s="16"/>
      <c r="AE600" s="16"/>
      <c r="AF600" s="16"/>
      <c r="AG600" s="16"/>
      <c r="AH600" s="16"/>
      <c r="AI600" s="16"/>
      <c r="AJ600" s="16"/>
      <c r="AK600" s="4"/>
    </row>
    <row r="601" spans="1:37" x14ac:dyDescent="0.3">
      <c r="A601" s="30"/>
      <c r="B601" s="16"/>
      <c r="C601" s="16"/>
      <c r="D601" s="16"/>
      <c r="E601" s="16"/>
      <c r="F601" s="16"/>
      <c r="G601" s="16"/>
      <c r="H601" s="16"/>
      <c r="I601" s="16"/>
      <c r="J601" s="16"/>
      <c r="K601" s="16"/>
      <c r="L601" s="16"/>
      <c r="M601" s="16"/>
      <c r="N601" s="16"/>
      <c r="O601" s="16"/>
      <c r="P601" s="16"/>
      <c r="Q601" s="16"/>
      <c r="R601" s="19"/>
      <c r="S601" s="19"/>
      <c r="T601" s="19"/>
      <c r="U601" s="19"/>
      <c r="V601" s="19"/>
      <c r="W601" s="19"/>
      <c r="X601" s="19"/>
      <c r="Y601" s="19"/>
      <c r="Z601" s="19"/>
      <c r="AA601" s="16"/>
      <c r="AB601" s="16"/>
      <c r="AC601" s="16"/>
      <c r="AD601" s="16"/>
      <c r="AE601" s="16"/>
      <c r="AF601" s="16"/>
      <c r="AG601" s="16"/>
      <c r="AH601" s="16"/>
      <c r="AI601" s="16"/>
      <c r="AJ601" s="16"/>
      <c r="AK601" s="4"/>
    </row>
    <row r="602" spans="1:37" x14ac:dyDescent="0.3">
      <c r="A602" s="30"/>
      <c r="B602" s="16"/>
      <c r="C602" s="16"/>
      <c r="D602" s="16"/>
      <c r="E602" s="16"/>
      <c r="F602" s="16"/>
      <c r="G602" s="16"/>
      <c r="H602" s="16"/>
      <c r="I602" s="16"/>
      <c r="J602" s="16"/>
      <c r="K602" s="16"/>
      <c r="L602" s="16"/>
      <c r="M602" s="16"/>
      <c r="N602" s="16"/>
      <c r="O602" s="16"/>
      <c r="P602" s="16"/>
      <c r="Q602" s="16"/>
      <c r="R602" s="19"/>
      <c r="S602" s="19"/>
      <c r="T602" s="19"/>
      <c r="U602" s="19"/>
      <c r="V602" s="19"/>
      <c r="W602" s="19"/>
      <c r="X602" s="19"/>
      <c r="Y602" s="19"/>
      <c r="Z602" s="19"/>
      <c r="AA602" s="16"/>
      <c r="AB602" s="16"/>
      <c r="AC602" s="16"/>
      <c r="AD602" s="16"/>
      <c r="AE602" s="16"/>
      <c r="AF602" s="16"/>
      <c r="AG602" s="16"/>
      <c r="AH602" s="16"/>
      <c r="AI602" s="16"/>
      <c r="AJ602" s="16"/>
      <c r="AK602" s="4"/>
    </row>
    <row r="603" spans="1:37" x14ac:dyDescent="0.3">
      <c r="A603" s="30"/>
      <c r="B603" s="16"/>
      <c r="C603" s="16"/>
      <c r="D603" s="16"/>
      <c r="E603" s="16"/>
      <c r="F603" s="16"/>
      <c r="G603" s="16"/>
      <c r="H603" s="16"/>
      <c r="I603" s="16"/>
      <c r="J603" s="16"/>
      <c r="K603" s="16"/>
      <c r="L603" s="16"/>
      <c r="M603" s="16"/>
      <c r="N603" s="16"/>
      <c r="O603" s="16"/>
      <c r="P603" s="16"/>
      <c r="Q603" s="16"/>
      <c r="R603" s="19"/>
      <c r="S603" s="19"/>
      <c r="T603" s="19"/>
      <c r="U603" s="19"/>
      <c r="V603" s="19"/>
      <c r="W603" s="19"/>
      <c r="X603" s="19"/>
      <c r="Y603" s="19"/>
      <c r="Z603" s="19"/>
      <c r="AA603" s="16"/>
      <c r="AB603" s="16"/>
      <c r="AC603" s="16"/>
      <c r="AD603" s="16"/>
      <c r="AE603" s="16"/>
      <c r="AF603" s="16"/>
      <c r="AG603" s="16"/>
      <c r="AH603" s="16"/>
      <c r="AI603" s="16"/>
      <c r="AJ603" s="16"/>
      <c r="AK603" s="4"/>
    </row>
    <row r="604" spans="1:37" x14ac:dyDescent="0.3">
      <c r="A604" s="30"/>
      <c r="B604" s="16"/>
      <c r="C604" s="16"/>
      <c r="D604" s="16"/>
      <c r="E604" s="16"/>
      <c r="F604" s="16"/>
      <c r="G604" s="16"/>
      <c r="H604" s="16"/>
      <c r="I604" s="16"/>
      <c r="J604" s="16"/>
      <c r="K604" s="16"/>
      <c r="L604" s="16"/>
      <c r="M604" s="16"/>
      <c r="N604" s="16"/>
      <c r="O604" s="16"/>
      <c r="P604" s="16"/>
      <c r="Q604" s="16"/>
      <c r="R604" s="19"/>
      <c r="S604" s="19"/>
      <c r="T604" s="19"/>
      <c r="U604" s="19"/>
      <c r="V604" s="19"/>
      <c r="W604" s="19"/>
      <c r="X604" s="19"/>
      <c r="Y604" s="19"/>
      <c r="Z604" s="19"/>
      <c r="AA604" s="16"/>
      <c r="AB604" s="16"/>
      <c r="AC604" s="16"/>
      <c r="AD604" s="16"/>
      <c r="AE604" s="16"/>
      <c r="AF604" s="16"/>
      <c r="AG604" s="16"/>
      <c r="AH604" s="16"/>
      <c r="AI604" s="16"/>
      <c r="AJ604" s="16"/>
      <c r="AK604" s="4"/>
    </row>
    <row r="605" spans="1:37" x14ac:dyDescent="0.3">
      <c r="A605" s="30"/>
      <c r="B605" s="16"/>
      <c r="C605" s="16"/>
      <c r="D605" s="16"/>
      <c r="E605" s="16"/>
      <c r="F605" s="16"/>
      <c r="G605" s="16"/>
      <c r="H605" s="16"/>
      <c r="I605" s="16"/>
      <c r="J605" s="16"/>
      <c r="K605" s="16"/>
      <c r="L605" s="16"/>
      <c r="M605" s="16"/>
      <c r="N605" s="16"/>
      <c r="O605" s="16"/>
      <c r="P605" s="16"/>
      <c r="Q605" s="16"/>
      <c r="R605" s="19"/>
      <c r="S605" s="19"/>
      <c r="T605" s="19"/>
      <c r="U605" s="19"/>
      <c r="V605" s="19"/>
      <c r="W605" s="19"/>
      <c r="X605" s="19"/>
      <c r="Y605" s="19"/>
      <c r="Z605" s="19"/>
      <c r="AA605" s="16"/>
      <c r="AB605" s="16"/>
      <c r="AC605" s="16"/>
      <c r="AD605" s="16"/>
      <c r="AE605" s="16"/>
      <c r="AF605" s="16"/>
      <c r="AG605" s="16"/>
      <c r="AH605" s="16"/>
      <c r="AI605" s="16"/>
      <c r="AJ605" s="16"/>
      <c r="AK605" s="4"/>
    </row>
    <row r="606" spans="1:37" x14ac:dyDescent="0.3">
      <c r="A606" s="30"/>
      <c r="B606" s="16"/>
      <c r="C606" s="16"/>
      <c r="D606" s="16"/>
      <c r="E606" s="16"/>
      <c r="F606" s="16"/>
      <c r="G606" s="16"/>
      <c r="H606" s="16"/>
      <c r="I606" s="16"/>
      <c r="J606" s="16"/>
      <c r="K606" s="16"/>
      <c r="L606" s="16"/>
      <c r="M606" s="16"/>
      <c r="N606" s="16"/>
      <c r="O606" s="16"/>
      <c r="P606" s="16"/>
      <c r="Q606" s="16"/>
      <c r="R606" s="19"/>
      <c r="S606" s="19"/>
      <c r="T606" s="19"/>
      <c r="U606" s="19"/>
      <c r="V606" s="19"/>
      <c r="W606" s="19"/>
      <c r="X606" s="19"/>
      <c r="Y606" s="19"/>
      <c r="Z606" s="19"/>
      <c r="AA606" s="16"/>
      <c r="AB606" s="16"/>
      <c r="AC606" s="16"/>
      <c r="AD606" s="16"/>
      <c r="AE606" s="16"/>
      <c r="AF606" s="16"/>
      <c r="AG606" s="16"/>
      <c r="AH606" s="16"/>
      <c r="AI606" s="16"/>
      <c r="AJ606" s="16"/>
      <c r="AK606" s="4"/>
    </row>
    <row r="607" spans="1:37" x14ac:dyDescent="0.3">
      <c r="A607" s="30"/>
      <c r="B607" s="16"/>
      <c r="C607" s="16"/>
      <c r="D607" s="16"/>
      <c r="E607" s="16"/>
      <c r="F607" s="16"/>
      <c r="G607" s="16"/>
      <c r="H607" s="16"/>
      <c r="I607" s="16"/>
      <c r="J607" s="16"/>
      <c r="K607" s="16"/>
      <c r="L607" s="16"/>
      <c r="M607" s="16"/>
      <c r="N607" s="16"/>
      <c r="O607" s="16"/>
      <c r="P607" s="16"/>
      <c r="Q607" s="16"/>
      <c r="R607" s="19"/>
      <c r="S607" s="19"/>
      <c r="T607" s="19"/>
      <c r="U607" s="19"/>
      <c r="V607" s="19"/>
      <c r="W607" s="19"/>
      <c r="X607" s="19"/>
      <c r="Y607" s="19"/>
      <c r="Z607" s="19"/>
      <c r="AA607" s="16"/>
      <c r="AB607" s="16"/>
      <c r="AC607" s="16"/>
      <c r="AD607" s="16"/>
      <c r="AE607" s="16"/>
      <c r="AF607" s="16"/>
      <c r="AG607" s="16"/>
      <c r="AH607" s="16"/>
      <c r="AI607" s="16"/>
      <c r="AJ607" s="16"/>
      <c r="AK607" s="4"/>
    </row>
    <row r="608" spans="1:37" x14ac:dyDescent="0.3">
      <c r="A608" s="30"/>
      <c r="B608" s="16"/>
      <c r="C608" s="16"/>
      <c r="D608" s="16"/>
      <c r="E608" s="16"/>
      <c r="F608" s="16"/>
      <c r="G608" s="16"/>
      <c r="H608" s="16"/>
      <c r="I608" s="16"/>
      <c r="J608" s="16"/>
      <c r="K608" s="16"/>
      <c r="L608" s="16"/>
      <c r="M608" s="16"/>
      <c r="N608" s="16"/>
      <c r="O608" s="16"/>
      <c r="P608" s="16"/>
      <c r="Q608" s="16"/>
      <c r="R608" s="19"/>
      <c r="S608" s="19"/>
      <c r="T608" s="19"/>
      <c r="U608" s="19"/>
      <c r="V608" s="19"/>
      <c r="W608" s="19"/>
      <c r="X608" s="19"/>
      <c r="Y608" s="19"/>
      <c r="Z608" s="19"/>
      <c r="AA608" s="16"/>
      <c r="AB608" s="16"/>
      <c r="AC608" s="16"/>
      <c r="AD608" s="16"/>
      <c r="AE608" s="16"/>
      <c r="AF608" s="16"/>
      <c r="AG608" s="16"/>
      <c r="AH608" s="16"/>
      <c r="AI608" s="16"/>
      <c r="AJ608" s="16"/>
      <c r="AK608" s="4"/>
    </row>
    <row r="609" spans="1:37" x14ac:dyDescent="0.3">
      <c r="A609" s="30"/>
      <c r="B609" s="16"/>
      <c r="C609" s="16"/>
      <c r="D609" s="16"/>
      <c r="E609" s="16"/>
      <c r="F609" s="16"/>
      <c r="G609" s="16"/>
      <c r="H609" s="16"/>
      <c r="I609" s="16"/>
      <c r="J609" s="16"/>
      <c r="K609" s="16"/>
      <c r="L609" s="16"/>
      <c r="M609" s="16"/>
      <c r="N609" s="16"/>
      <c r="O609" s="16"/>
      <c r="P609" s="16"/>
      <c r="Q609" s="16"/>
      <c r="R609" s="19"/>
      <c r="S609" s="19"/>
      <c r="T609" s="19"/>
      <c r="U609" s="19"/>
      <c r="V609" s="19"/>
      <c r="W609" s="19"/>
      <c r="X609" s="19"/>
      <c r="Y609" s="19"/>
      <c r="Z609" s="19"/>
      <c r="AA609" s="16"/>
      <c r="AB609" s="16"/>
      <c r="AC609" s="16"/>
      <c r="AD609" s="16"/>
      <c r="AE609" s="16"/>
      <c r="AF609" s="16"/>
      <c r="AG609" s="16"/>
      <c r="AH609" s="16"/>
      <c r="AI609" s="16"/>
      <c r="AJ609" s="16"/>
      <c r="AK609" s="4"/>
    </row>
    <row r="610" spans="1:37" x14ac:dyDescent="0.3">
      <c r="A610" s="30"/>
      <c r="B610" s="16"/>
      <c r="C610" s="16"/>
      <c r="D610" s="16"/>
      <c r="E610" s="16"/>
      <c r="F610" s="16"/>
      <c r="G610" s="16"/>
      <c r="H610" s="16"/>
      <c r="I610" s="16"/>
      <c r="J610" s="16"/>
      <c r="K610" s="16"/>
      <c r="L610" s="16"/>
      <c r="M610" s="16"/>
      <c r="N610" s="16"/>
      <c r="O610" s="16"/>
      <c r="P610" s="16"/>
      <c r="Q610" s="16"/>
      <c r="R610" s="19"/>
      <c r="S610" s="19"/>
      <c r="T610" s="19"/>
      <c r="U610" s="19"/>
      <c r="V610" s="19"/>
      <c r="W610" s="19"/>
      <c r="X610" s="19"/>
      <c r="Y610" s="19"/>
      <c r="Z610" s="19"/>
      <c r="AA610" s="16"/>
      <c r="AB610" s="16"/>
      <c r="AC610" s="16"/>
      <c r="AD610" s="16"/>
      <c r="AE610" s="16"/>
      <c r="AF610" s="16"/>
      <c r="AG610" s="16"/>
      <c r="AH610" s="16"/>
      <c r="AI610" s="16"/>
      <c r="AJ610" s="16"/>
      <c r="AK610" s="4"/>
    </row>
    <row r="611" spans="1:37" x14ac:dyDescent="0.3">
      <c r="A611" s="30"/>
      <c r="B611" s="16"/>
      <c r="C611" s="16"/>
      <c r="D611" s="16"/>
      <c r="E611" s="16"/>
      <c r="F611" s="16"/>
      <c r="G611" s="16"/>
      <c r="H611" s="16"/>
      <c r="I611" s="16"/>
      <c r="J611" s="16"/>
      <c r="K611" s="16"/>
      <c r="L611" s="16"/>
      <c r="M611" s="16"/>
      <c r="N611" s="16"/>
      <c r="O611" s="16"/>
      <c r="P611" s="16"/>
      <c r="Q611" s="16"/>
      <c r="R611" s="19"/>
      <c r="S611" s="19"/>
      <c r="T611" s="19"/>
      <c r="U611" s="19"/>
      <c r="V611" s="19"/>
      <c r="W611" s="19"/>
      <c r="X611" s="19"/>
      <c r="Y611" s="19"/>
      <c r="Z611" s="19"/>
      <c r="AA611" s="16"/>
      <c r="AB611" s="16"/>
      <c r="AC611" s="16"/>
      <c r="AD611" s="16"/>
      <c r="AE611" s="16"/>
      <c r="AF611" s="16"/>
      <c r="AG611" s="16"/>
      <c r="AH611" s="16"/>
      <c r="AI611" s="16"/>
      <c r="AJ611" s="16"/>
      <c r="AK611" s="4"/>
    </row>
    <row r="612" spans="1:37" x14ac:dyDescent="0.3">
      <c r="A612" s="30"/>
      <c r="B612" s="16"/>
      <c r="C612" s="16"/>
      <c r="D612" s="16"/>
      <c r="E612" s="16"/>
      <c r="F612" s="16"/>
      <c r="G612" s="16"/>
      <c r="H612" s="16"/>
      <c r="I612" s="16"/>
      <c r="J612" s="16"/>
      <c r="K612" s="16"/>
      <c r="L612" s="16"/>
      <c r="M612" s="16"/>
      <c r="N612" s="16"/>
      <c r="O612" s="16"/>
      <c r="P612" s="16"/>
      <c r="Q612" s="16"/>
      <c r="R612" s="19"/>
      <c r="S612" s="19"/>
      <c r="T612" s="19"/>
      <c r="U612" s="19"/>
      <c r="V612" s="19"/>
      <c r="W612" s="19"/>
      <c r="X612" s="19"/>
      <c r="Y612" s="19"/>
      <c r="Z612" s="19"/>
      <c r="AA612" s="16"/>
      <c r="AB612" s="16"/>
      <c r="AC612" s="16"/>
      <c r="AD612" s="16"/>
      <c r="AE612" s="16"/>
      <c r="AF612" s="16"/>
      <c r="AG612" s="16"/>
      <c r="AH612" s="16"/>
      <c r="AI612" s="16"/>
      <c r="AJ612" s="16"/>
      <c r="AK612" s="4"/>
    </row>
    <row r="613" spans="1:37" x14ac:dyDescent="0.3">
      <c r="A613" s="30"/>
      <c r="B613" s="16"/>
      <c r="C613" s="16"/>
      <c r="D613" s="16"/>
      <c r="E613" s="16"/>
      <c r="F613" s="16"/>
      <c r="G613" s="16"/>
      <c r="H613" s="16"/>
      <c r="I613" s="16"/>
      <c r="J613" s="16"/>
      <c r="K613" s="16"/>
      <c r="L613" s="16"/>
      <c r="M613" s="16"/>
      <c r="N613" s="16"/>
      <c r="O613" s="16"/>
      <c r="P613" s="16"/>
      <c r="Q613" s="16"/>
      <c r="R613" s="19"/>
      <c r="S613" s="19"/>
      <c r="T613" s="19"/>
      <c r="U613" s="19"/>
      <c r="V613" s="19"/>
      <c r="W613" s="19"/>
      <c r="X613" s="19"/>
      <c r="Y613" s="19"/>
      <c r="Z613" s="19"/>
      <c r="AA613" s="16"/>
      <c r="AB613" s="16"/>
      <c r="AC613" s="16"/>
      <c r="AD613" s="16"/>
      <c r="AE613" s="16"/>
      <c r="AF613" s="16"/>
      <c r="AG613" s="16"/>
      <c r="AH613" s="16"/>
      <c r="AI613" s="16"/>
      <c r="AJ613" s="16"/>
      <c r="AK613" s="4"/>
    </row>
    <row r="614" spans="1:37" x14ac:dyDescent="0.3">
      <c r="A614" s="30"/>
      <c r="B614" s="16"/>
      <c r="C614" s="16"/>
      <c r="D614" s="16"/>
      <c r="E614" s="16"/>
      <c r="F614" s="16"/>
      <c r="G614" s="16"/>
      <c r="H614" s="16"/>
      <c r="I614" s="16"/>
      <c r="J614" s="16"/>
      <c r="K614" s="16"/>
      <c r="L614" s="16"/>
      <c r="M614" s="16"/>
      <c r="N614" s="16"/>
      <c r="O614" s="16"/>
      <c r="P614" s="16"/>
      <c r="Q614" s="16"/>
      <c r="R614" s="19"/>
      <c r="S614" s="19"/>
      <c r="T614" s="19"/>
      <c r="U614" s="19"/>
      <c r="V614" s="19"/>
      <c r="W614" s="19"/>
      <c r="X614" s="19"/>
      <c r="Y614" s="19"/>
      <c r="Z614" s="19"/>
      <c r="AA614" s="16"/>
      <c r="AB614" s="16"/>
      <c r="AC614" s="16"/>
      <c r="AD614" s="16"/>
      <c r="AE614" s="16"/>
      <c r="AF614" s="16"/>
      <c r="AG614" s="16"/>
      <c r="AH614" s="16"/>
      <c r="AI614" s="16"/>
      <c r="AJ614" s="16"/>
      <c r="AK614" s="4"/>
    </row>
    <row r="615" spans="1:37" x14ac:dyDescent="0.3">
      <c r="A615" s="30"/>
      <c r="B615" s="16"/>
      <c r="C615" s="16"/>
      <c r="D615" s="16"/>
      <c r="E615" s="16"/>
      <c r="F615" s="16"/>
      <c r="G615" s="16"/>
      <c r="H615" s="16"/>
      <c r="I615" s="16"/>
      <c r="J615" s="16"/>
      <c r="K615" s="16"/>
      <c r="L615" s="16"/>
      <c r="M615" s="16"/>
      <c r="N615" s="16"/>
      <c r="O615" s="16"/>
      <c r="P615" s="16"/>
      <c r="Q615" s="16"/>
      <c r="R615" s="19"/>
      <c r="S615" s="19"/>
      <c r="T615" s="19"/>
      <c r="U615" s="19"/>
      <c r="V615" s="19"/>
      <c r="W615" s="19"/>
      <c r="X615" s="19"/>
      <c r="Y615" s="19"/>
      <c r="Z615" s="19"/>
      <c r="AA615" s="16"/>
      <c r="AB615" s="16"/>
      <c r="AC615" s="16"/>
      <c r="AD615" s="16"/>
      <c r="AE615" s="16"/>
      <c r="AF615" s="16"/>
      <c r="AG615" s="16"/>
      <c r="AH615" s="16"/>
      <c r="AI615" s="16"/>
      <c r="AJ615" s="16"/>
      <c r="AK615" s="4"/>
    </row>
    <row r="616" spans="1:37" x14ac:dyDescent="0.3">
      <c r="A616" s="30"/>
      <c r="B616" s="16"/>
      <c r="C616" s="16"/>
      <c r="D616" s="16"/>
      <c r="E616" s="16"/>
      <c r="F616" s="16"/>
      <c r="G616" s="16"/>
      <c r="H616" s="16"/>
      <c r="I616" s="16"/>
      <c r="J616" s="16"/>
      <c r="K616" s="16"/>
      <c r="L616" s="16"/>
      <c r="M616" s="16"/>
      <c r="N616" s="16"/>
      <c r="O616" s="16"/>
      <c r="P616" s="16"/>
      <c r="Q616" s="16"/>
      <c r="R616" s="19"/>
      <c r="S616" s="19"/>
      <c r="T616" s="19"/>
      <c r="U616" s="19"/>
      <c r="V616" s="19"/>
      <c r="W616" s="19"/>
      <c r="X616" s="19"/>
      <c r="Y616" s="19"/>
      <c r="Z616" s="19"/>
      <c r="AA616" s="16"/>
      <c r="AB616" s="16"/>
      <c r="AC616" s="16"/>
      <c r="AD616" s="16"/>
      <c r="AE616" s="16"/>
      <c r="AF616" s="16"/>
      <c r="AG616" s="16"/>
      <c r="AH616" s="16"/>
      <c r="AI616" s="16"/>
      <c r="AJ616" s="16"/>
      <c r="AK616" s="4"/>
    </row>
    <row r="617" spans="1:37" x14ac:dyDescent="0.3">
      <c r="A617" s="30"/>
      <c r="B617" s="16"/>
      <c r="C617" s="16"/>
      <c r="D617" s="16"/>
      <c r="E617" s="16"/>
      <c r="F617" s="16"/>
      <c r="G617" s="16"/>
      <c r="H617" s="16"/>
      <c r="I617" s="16"/>
      <c r="J617" s="16"/>
      <c r="K617" s="16"/>
      <c r="L617" s="16"/>
      <c r="M617" s="16"/>
      <c r="N617" s="16"/>
      <c r="O617" s="16"/>
      <c r="P617" s="16"/>
      <c r="Q617" s="16"/>
      <c r="R617" s="19"/>
      <c r="S617" s="19"/>
      <c r="T617" s="19"/>
      <c r="U617" s="19"/>
      <c r="V617" s="19"/>
      <c r="W617" s="19"/>
      <c r="X617" s="19"/>
      <c r="Y617" s="19"/>
      <c r="Z617" s="19"/>
      <c r="AA617" s="16"/>
      <c r="AB617" s="16"/>
      <c r="AC617" s="16"/>
      <c r="AD617" s="16"/>
      <c r="AE617" s="16"/>
      <c r="AF617" s="16"/>
      <c r="AG617" s="16"/>
      <c r="AH617" s="16"/>
      <c r="AI617" s="16"/>
      <c r="AJ617" s="16"/>
      <c r="AK617" s="4"/>
    </row>
    <row r="618" spans="1:37" x14ac:dyDescent="0.3">
      <c r="A618" s="30"/>
      <c r="B618" s="16"/>
      <c r="C618" s="16"/>
      <c r="D618" s="16"/>
      <c r="E618" s="16"/>
      <c r="F618" s="16"/>
      <c r="G618" s="16"/>
      <c r="H618" s="16"/>
      <c r="I618" s="16"/>
      <c r="J618" s="16"/>
      <c r="K618" s="16"/>
      <c r="L618" s="16"/>
      <c r="M618" s="16"/>
      <c r="N618" s="16"/>
      <c r="O618" s="16"/>
      <c r="P618" s="16"/>
      <c r="Q618" s="16"/>
      <c r="R618" s="19"/>
      <c r="S618" s="19"/>
      <c r="T618" s="19"/>
      <c r="U618" s="19"/>
      <c r="V618" s="19"/>
      <c r="W618" s="19"/>
      <c r="X618" s="19"/>
      <c r="Y618" s="19"/>
      <c r="Z618" s="19"/>
      <c r="AA618" s="16"/>
      <c r="AB618" s="16"/>
      <c r="AC618" s="16"/>
      <c r="AD618" s="16"/>
      <c r="AE618" s="16"/>
      <c r="AF618" s="16"/>
      <c r="AG618" s="16"/>
      <c r="AH618" s="16"/>
      <c r="AI618" s="16"/>
      <c r="AJ618" s="16"/>
      <c r="AK618" s="4"/>
    </row>
    <row r="619" spans="1:37" x14ac:dyDescent="0.3">
      <c r="A619" s="30"/>
      <c r="B619" s="16"/>
      <c r="C619" s="16"/>
      <c r="D619" s="16"/>
      <c r="E619" s="16"/>
      <c r="F619" s="16"/>
      <c r="G619" s="16"/>
      <c r="H619" s="16"/>
      <c r="I619" s="16"/>
      <c r="J619" s="16"/>
      <c r="K619" s="16"/>
      <c r="L619" s="16"/>
      <c r="M619" s="16"/>
      <c r="N619" s="16"/>
      <c r="O619" s="16"/>
      <c r="P619" s="16"/>
      <c r="Q619" s="16"/>
      <c r="R619" s="19"/>
      <c r="S619" s="19"/>
      <c r="T619" s="19"/>
      <c r="U619" s="19"/>
      <c r="V619" s="19"/>
      <c r="W619" s="19"/>
      <c r="X619" s="19"/>
      <c r="Y619" s="19"/>
      <c r="Z619" s="19"/>
      <c r="AA619" s="16"/>
      <c r="AB619" s="16"/>
      <c r="AC619" s="16"/>
      <c r="AD619" s="16"/>
      <c r="AE619" s="16"/>
      <c r="AF619" s="16"/>
      <c r="AG619" s="16"/>
      <c r="AH619" s="16"/>
      <c r="AI619" s="16"/>
      <c r="AJ619" s="16"/>
      <c r="AK619" s="4"/>
    </row>
    <row r="620" spans="1:37" x14ac:dyDescent="0.3">
      <c r="A620" s="30"/>
      <c r="B620" s="16"/>
      <c r="C620" s="16"/>
      <c r="D620" s="16"/>
      <c r="E620" s="16"/>
      <c r="F620" s="16"/>
      <c r="G620" s="16"/>
      <c r="H620" s="16"/>
      <c r="I620" s="16"/>
      <c r="J620" s="16"/>
      <c r="K620" s="16"/>
      <c r="L620" s="16"/>
      <c r="M620" s="16"/>
      <c r="N620" s="16"/>
      <c r="O620" s="16"/>
      <c r="P620" s="16"/>
      <c r="Q620" s="16"/>
      <c r="R620" s="19"/>
      <c r="S620" s="19"/>
      <c r="T620" s="19"/>
      <c r="U620" s="19"/>
      <c r="V620" s="19"/>
      <c r="W620" s="19"/>
      <c r="X620" s="19"/>
      <c r="Y620" s="19"/>
      <c r="Z620" s="19"/>
      <c r="AA620" s="16"/>
      <c r="AB620" s="16"/>
      <c r="AC620" s="16"/>
      <c r="AD620" s="16"/>
      <c r="AE620" s="16"/>
      <c r="AF620" s="16"/>
      <c r="AG620" s="16"/>
      <c r="AH620" s="16"/>
      <c r="AI620" s="16"/>
      <c r="AJ620" s="16"/>
      <c r="AK620" s="4"/>
    </row>
    <row r="621" spans="1:37" x14ac:dyDescent="0.3">
      <c r="A621" s="30"/>
      <c r="B621" s="16"/>
      <c r="C621" s="16"/>
      <c r="D621" s="16"/>
      <c r="E621" s="16"/>
      <c r="F621" s="16"/>
      <c r="G621" s="16"/>
      <c r="H621" s="16"/>
      <c r="I621" s="16"/>
      <c r="J621" s="16"/>
      <c r="K621" s="16"/>
      <c r="L621" s="16"/>
      <c r="M621" s="16"/>
      <c r="N621" s="16"/>
      <c r="O621" s="16"/>
      <c r="P621" s="16"/>
      <c r="Q621" s="16"/>
      <c r="R621" s="19"/>
      <c r="S621" s="19"/>
      <c r="T621" s="19"/>
      <c r="U621" s="19"/>
      <c r="V621" s="19"/>
      <c r="W621" s="19"/>
      <c r="X621" s="19"/>
      <c r="Y621" s="19"/>
      <c r="Z621" s="19"/>
      <c r="AA621" s="16"/>
      <c r="AB621" s="16"/>
      <c r="AC621" s="16"/>
      <c r="AD621" s="16"/>
      <c r="AE621" s="16"/>
      <c r="AF621" s="16"/>
      <c r="AG621" s="16"/>
      <c r="AH621" s="16"/>
      <c r="AI621" s="16"/>
      <c r="AJ621" s="16"/>
      <c r="AK621" s="4"/>
    </row>
    <row r="622" spans="1:37" x14ac:dyDescent="0.3">
      <c r="A622" s="30"/>
      <c r="B622" s="16"/>
      <c r="C622" s="16"/>
      <c r="D622" s="16"/>
      <c r="E622" s="16"/>
      <c r="F622" s="16"/>
      <c r="G622" s="16"/>
      <c r="H622" s="16"/>
      <c r="I622" s="16"/>
      <c r="J622" s="16"/>
      <c r="K622" s="16"/>
      <c r="L622" s="16"/>
      <c r="M622" s="16"/>
      <c r="N622" s="16"/>
      <c r="O622" s="16"/>
      <c r="P622" s="16"/>
      <c r="Q622" s="16"/>
      <c r="R622" s="19"/>
      <c r="S622" s="19"/>
      <c r="T622" s="19"/>
      <c r="U622" s="19"/>
      <c r="V622" s="19"/>
      <c r="W622" s="19"/>
      <c r="X622" s="19"/>
      <c r="Y622" s="19"/>
      <c r="Z622" s="19"/>
      <c r="AA622" s="16"/>
      <c r="AB622" s="16"/>
      <c r="AC622" s="16"/>
      <c r="AD622" s="16"/>
      <c r="AE622" s="16"/>
      <c r="AF622" s="16"/>
      <c r="AG622" s="16"/>
      <c r="AH622" s="16"/>
      <c r="AI622" s="16"/>
      <c r="AJ622" s="16"/>
      <c r="AK622" s="4"/>
    </row>
    <row r="623" spans="1:37" x14ac:dyDescent="0.3">
      <c r="A623" s="30"/>
      <c r="B623" s="16"/>
      <c r="C623" s="16"/>
      <c r="D623" s="16"/>
      <c r="E623" s="16"/>
      <c r="F623" s="16"/>
      <c r="G623" s="16"/>
      <c r="H623" s="16"/>
      <c r="I623" s="16"/>
      <c r="J623" s="16"/>
      <c r="K623" s="16"/>
      <c r="L623" s="16"/>
      <c r="M623" s="16"/>
      <c r="N623" s="16"/>
      <c r="O623" s="16"/>
      <c r="P623" s="16"/>
      <c r="Q623" s="16"/>
      <c r="R623" s="19"/>
      <c r="S623" s="19"/>
      <c r="T623" s="19"/>
      <c r="U623" s="19"/>
      <c r="V623" s="19"/>
      <c r="W623" s="19"/>
      <c r="X623" s="19"/>
      <c r="Y623" s="19"/>
      <c r="Z623" s="19"/>
      <c r="AA623" s="16"/>
      <c r="AB623" s="16"/>
      <c r="AC623" s="16"/>
      <c r="AD623" s="16"/>
      <c r="AE623" s="16"/>
      <c r="AF623" s="16"/>
      <c r="AG623" s="16"/>
      <c r="AH623" s="16"/>
      <c r="AI623" s="16"/>
      <c r="AJ623" s="16"/>
      <c r="AK623" s="4"/>
    </row>
    <row r="624" spans="1:37" x14ac:dyDescent="0.3">
      <c r="A624" s="30"/>
      <c r="B624" s="16"/>
      <c r="C624" s="16"/>
      <c r="D624" s="16"/>
      <c r="E624" s="16"/>
      <c r="F624" s="16"/>
      <c r="G624" s="16"/>
      <c r="H624" s="16"/>
      <c r="I624" s="16"/>
      <c r="J624" s="16"/>
      <c r="K624" s="16"/>
      <c r="L624" s="16"/>
      <c r="M624" s="16"/>
      <c r="N624" s="16"/>
      <c r="O624" s="16"/>
      <c r="P624" s="16"/>
      <c r="Q624" s="16"/>
      <c r="R624" s="19"/>
      <c r="S624" s="19"/>
      <c r="T624" s="19"/>
      <c r="U624" s="19"/>
      <c r="V624" s="19"/>
      <c r="W624" s="19"/>
      <c r="X624" s="19"/>
      <c r="Y624" s="19"/>
      <c r="Z624" s="19"/>
      <c r="AA624" s="16"/>
      <c r="AB624" s="16"/>
      <c r="AC624" s="16"/>
      <c r="AD624" s="16"/>
      <c r="AE624" s="16"/>
      <c r="AF624" s="16"/>
      <c r="AG624" s="16"/>
      <c r="AH624" s="16"/>
      <c r="AI624" s="16"/>
      <c r="AJ624" s="16"/>
      <c r="AK624" s="4"/>
    </row>
    <row r="625" spans="1:37" x14ac:dyDescent="0.3">
      <c r="A625" s="30"/>
      <c r="B625" s="16"/>
      <c r="C625" s="16"/>
      <c r="D625" s="16"/>
      <c r="E625" s="16"/>
      <c r="F625" s="16"/>
      <c r="G625" s="16"/>
      <c r="H625" s="16"/>
      <c r="I625" s="16"/>
      <c r="J625" s="16"/>
      <c r="K625" s="16"/>
      <c r="L625" s="16"/>
      <c r="M625" s="16"/>
      <c r="N625" s="16"/>
      <c r="O625" s="16"/>
      <c r="P625" s="16"/>
      <c r="Q625" s="16"/>
      <c r="R625" s="19"/>
      <c r="S625" s="19"/>
      <c r="T625" s="19"/>
      <c r="U625" s="19"/>
      <c r="V625" s="19"/>
      <c r="W625" s="19"/>
      <c r="X625" s="19"/>
      <c r="Y625" s="19"/>
      <c r="Z625" s="19"/>
      <c r="AA625" s="16"/>
      <c r="AB625" s="16"/>
      <c r="AC625" s="16"/>
      <c r="AD625" s="16"/>
      <c r="AE625" s="16"/>
      <c r="AF625" s="16"/>
      <c r="AG625" s="16"/>
      <c r="AH625" s="16"/>
      <c r="AI625" s="16"/>
      <c r="AJ625" s="16"/>
      <c r="AK625" s="4"/>
    </row>
    <row r="626" spans="1:37" x14ac:dyDescent="0.3">
      <c r="A626" s="30"/>
      <c r="B626" s="16"/>
      <c r="C626" s="16"/>
      <c r="D626" s="16"/>
      <c r="E626" s="16"/>
      <c r="F626" s="16"/>
      <c r="G626" s="16"/>
      <c r="H626" s="16"/>
      <c r="I626" s="16"/>
      <c r="J626" s="16"/>
      <c r="K626" s="16"/>
      <c r="L626" s="16"/>
      <c r="M626" s="16"/>
      <c r="N626" s="16"/>
      <c r="O626" s="16"/>
      <c r="P626" s="16"/>
      <c r="Q626" s="16"/>
      <c r="R626" s="19"/>
      <c r="S626" s="19"/>
      <c r="T626" s="19"/>
      <c r="U626" s="19"/>
      <c r="V626" s="19"/>
      <c r="W626" s="19"/>
      <c r="X626" s="19"/>
      <c r="Y626" s="19"/>
      <c r="Z626" s="19"/>
      <c r="AA626" s="16"/>
      <c r="AB626" s="16"/>
      <c r="AC626" s="16"/>
      <c r="AD626" s="16"/>
      <c r="AE626" s="16"/>
      <c r="AF626" s="16"/>
      <c r="AG626" s="16"/>
      <c r="AH626" s="16"/>
      <c r="AI626" s="16"/>
      <c r="AJ626" s="16"/>
      <c r="AK626" s="4"/>
    </row>
    <row r="627" spans="1:37" x14ac:dyDescent="0.3">
      <c r="A627" s="30"/>
      <c r="B627" s="16"/>
      <c r="C627" s="16"/>
      <c r="D627" s="16"/>
      <c r="E627" s="16"/>
      <c r="F627" s="16"/>
      <c r="G627" s="16"/>
      <c r="H627" s="16"/>
      <c r="I627" s="16"/>
      <c r="J627" s="16"/>
      <c r="K627" s="16"/>
      <c r="L627" s="16"/>
      <c r="M627" s="16"/>
      <c r="N627" s="16"/>
      <c r="O627" s="16"/>
      <c r="P627" s="16"/>
      <c r="Q627" s="16"/>
      <c r="R627" s="19"/>
      <c r="S627" s="19"/>
      <c r="T627" s="19"/>
      <c r="U627" s="19"/>
      <c r="V627" s="19"/>
      <c r="W627" s="19"/>
      <c r="X627" s="19"/>
      <c r="Y627" s="19"/>
      <c r="Z627" s="19"/>
      <c r="AA627" s="16"/>
      <c r="AB627" s="16"/>
      <c r="AC627" s="16"/>
      <c r="AD627" s="16"/>
      <c r="AE627" s="16"/>
      <c r="AF627" s="16"/>
      <c r="AG627" s="16"/>
      <c r="AH627" s="16"/>
      <c r="AI627" s="16"/>
      <c r="AJ627" s="16"/>
      <c r="AK627" s="4"/>
    </row>
    <row r="628" spans="1:37" x14ac:dyDescent="0.3">
      <c r="A628" s="30"/>
      <c r="B628" s="16"/>
      <c r="C628" s="16"/>
      <c r="D628" s="16"/>
      <c r="E628" s="16"/>
      <c r="F628" s="16"/>
      <c r="G628" s="16"/>
      <c r="H628" s="16"/>
      <c r="I628" s="16"/>
      <c r="J628" s="16"/>
      <c r="K628" s="16"/>
      <c r="L628" s="16"/>
      <c r="M628" s="16"/>
      <c r="N628" s="16"/>
      <c r="O628" s="16"/>
      <c r="P628" s="16"/>
      <c r="Q628" s="16"/>
      <c r="R628" s="19"/>
      <c r="S628" s="19"/>
      <c r="T628" s="19"/>
      <c r="U628" s="19"/>
      <c r="V628" s="19"/>
      <c r="W628" s="19"/>
      <c r="X628" s="19"/>
      <c r="Y628" s="19"/>
      <c r="Z628" s="19"/>
      <c r="AA628" s="16"/>
      <c r="AB628" s="16"/>
      <c r="AC628" s="16"/>
      <c r="AD628" s="16"/>
      <c r="AE628" s="16"/>
      <c r="AF628" s="16"/>
      <c r="AG628" s="16"/>
      <c r="AH628" s="16"/>
      <c r="AI628" s="16"/>
      <c r="AJ628" s="16"/>
      <c r="AK628" s="4"/>
    </row>
    <row r="629" spans="1:37" x14ac:dyDescent="0.3">
      <c r="A629" s="30"/>
      <c r="B629" s="16"/>
      <c r="C629" s="16"/>
      <c r="D629" s="16"/>
      <c r="E629" s="16"/>
      <c r="F629" s="16"/>
      <c r="G629" s="16"/>
      <c r="H629" s="16"/>
      <c r="I629" s="16"/>
      <c r="J629" s="16"/>
      <c r="K629" s="16"/>
      <c r="L629" s="16"/>
      <c r="M629" s="16"/>
      <c r="N629" s="16"/>
      <c r="O629" s="16"/>
      <c r="P629" s="16"/>
      <c r="Q629" s="16"/>
      <c r="R629" s="19"/>
      <c r="S629" s="19"/>
      <c r="T629" s="19"/>
      <c r="U629" s="19"/>
      <c r="V629" s="19"/>
      <c r="W629" s="19"/>
      <c r="X629" s="19"/>
      <c r="Y629" s="19"/>
      <c r="Z629" s="19"/>
      <c r="AA629" s="16"/>
      <c r="AB629" s="16"/>
      <c r="AC629" s="16"/>
      <c r="AD629" s="16"/>
      <c r="AE629" s="16"/>
      <c r="AF629" s="16"/>
      <c r="AG629" s="16"/>
      <c r="AH629" s="16"/>
      <c r="AI629" s="16"/>
      <c r="AJ629" s="16"/>
      <c r="AK629" s="4"/>
    </row>
    <row r="630" spans="1:37" x14ac:dyDescent="0.3">
      <c r="A630" s="30"/>
      <c r="B630" s="16"/>
      <c r="C630" s="16"/>
      <c r="D630" s="16"/>
      <c r="E630" s="16"/>
      <c r="F630" s="16"/>
      <c r="G630" s="16"/>
      <c r="H630" s="16"/>
      <c r="I630" s="16"/>
      <c r="J630" s="16"/>
      <c r="K630" s="16"/>
      <c r="L630" s="16"/>
      <c r="M630" s="16"/>
      <c r="N630" s="16"/>
      <c r="O630" s="16"/>
      <c r="P630" s="16"/>
      <c r="Q630" s="16"/>
      <c r="R630" s="19"/>
      <c r="S630" s="19"/>
      <c r="T630" s="19"/>
      <c r="U630" s="19"/>
      <c r="V630" s="19"/>
      <c r="W630" s="19"/>
      <c r="X630" s="19"/>
      <c r="Y630" s="19"/>
      <c r="Z630" s="19"/>
      <c r="AA630" s="16"/>
      <c r="AB630" s="16"/>
      <c r="AC630" s="16"/>
      <c r="AD630" s="16"/>
      <c r="AE630" s="16"/>
      <c r="AF630" s="16"/>
      <c r="AG630" s="16"/>
      <c r="AH630" s="16"/>
      <c r="AI630" s="16"/>
      <c r="AJ630" s="16"/>
      <c r="AK630" s="4"/>
    </row>
    <row r="631" spans="1:37" x14ac:dyDescent="0.3">
      <c r="A631" s="30"/>
      <c r="B631" s="16"/>
      <c r="C631" s="16"/>
      <c r="D631" s="16"/>
      <c r="E631" s="16"/>
      <c r="F631" s="16"/>
      <c r="G631" s="16"/>
      <c r="H631" s="16"/>
      <c r="I631" s="16"/>
      <c r="J631" s="16"/>
      <c r="K631" s="16"/>
      <c r="L631" s="16"/>
      <c r="M631" s="16"/>
      <c r="N631" s="16"/>
      <c r="O631" s="16"/>
      <c r="P631" s="16"/>
      <c r="Q631" s="16"/>
      <c r="R631" s="19"/>
      <c r="S631" s="19"/>
      <c r="T631" s="19"/>
      <c r="U631" s="19"/>
      <c r="V631" s="19"/>
      <c r="W631" s="19"/>
      <c r="X631" s="19"/>
      <c r="Y631" s="19"/>
      <c r="Z631" s="19"/>
      <c r="AA631" s="16"/>
      <c r="AB631" s="16"/>
      <c r="AC631" s="16"/>
      <c r="AD631" s="16"/>
      <c r="AE631" s="16"/>
      <c r="AF631" s="16"/>
      <c r="AG631" s="16"/>
      <c r="AH631" s="16"/>
      <c r="AI631" s="16"/>
      <c r="AJ631" s="16"/>
      <c r="AK631" s="4"/>
    </row>
    <row r="632" spans="1:37" x14ac:dyDescent="0.3">
      <c r="A632" s="30"/>
      <c r="B632" s="16"/>
      <c r="C632" s="16"/>
      <c r="D632" s="16"/>
      <c r="E632" s="16"/>
      <c r="F632" s="16"/>
      <c r="G632" s="16"/>
      <c r="H632" s="16"/>
      <c r="I632" s="16"/>
      <c r="J632" s="16"/>
      <c r="K632" s="16"/>
      <c r="L632" s="16"/>
      <c r="M632" s="16"/>
      <c r="N632" s="16"/>
      <c r="O632" s="16"/>
      <c r="P632" s="16"/>
      <c r="Q632" s="16"/>
      <c r="R632" s="19"/>
      <c r="S632" s="19"/>
      <c r="T632" s="19"/>
      <c r="U632" s="19"/>
      <c r="V632" s="19"/>
      <c r="W632" s="19"/>
      <c r="X632" s="19"/>
      <c r="Y632" s="19"/>
      <c r="Z632" s="19"/>
      <c r="AA632" s="16"/>
      <c r="AB632" s="16"/>
      <c r="AC632" s="16"/>
      <c r="AD632" s="16"/>
      <c r="AE632" s="16"/>
      <c r="AF632" s="16"/>
      <c r="AG632" s="16"/>
      <c r="AH632" s="16"/>
      <c r="AI632" s="16"/>
      <c r="AJ632" s="16"/>
      <c r="AK632" s="4"/>
    </row>
    <row r="633" spans="1:37" x14ac:dyDescent="0.3">
      <c r="A633" s="30"/>
      <c r="B633" s="16"/>
      <c r="C633" s="16"/>
      <c r="D633" s="16"/>
      <c r="E633" s="16"/>
      <c r="F633" s="16"/>
      <c r="G633" s="16"/>
      <c r="H633" s="16"/>
      <c r="I633" s="16"/>
      <c r="J633" s="16"/>
      <c r="K633" s="16"/>
      <c r="L633" s="16"/>
      <c r="M633" s="16"/>
      <c r="N633" s="16"/>
      <c r="O633" s="16"/>
      <c r="P633" s="16"/>
      <c r="Q633" s="16"/>
      <c r="R633" s="19"/>
      <c r="S633" s="19"/>
      <c r="T633" s="19"/>
      <c r="U633" s="19"/>
      <c r="V633" s="19"/>
      <c r="W633" s="19"/>
      <c r="X633" s="19"/>
      <c r="Y633" s="19"/>
      <c r="Z633" s="19"/>
      <c r="AA633" s="16"/>
      <c r="AB633" s="16"/>
      <c r="AC633" s="16"/>
      <c r="AD633" s="16"/>
      <c r="AE633" s="16"/>
      <c r="AF633" s="16"/>
      <c r="AG633" s="16"/>
      <c r="AH633" s="16"/>
      <c r="AI633" s="16"/>
      <c r="AJ633" s="16"/>
      <c r="AK633" s="4"/>
    </row>
    <row r="634" spans="1:37" x14ac:dyDescent="0.3">
      <c r="A634" s="30"/>
      <c r="B634" s="16"/>
      <c r="C634" s="16"/>
      <c r="D634" s="16"/>
      <c r="E634" s="16"/>
      <c r="F634" s="16"/>
      <c r="G634" s="16"/>
      <c r="H634" s="16"/>
      <c r="I634" s="16"/>
      <c r="J634" s="16"/>
      <c r="K634" s="16"/>
      <c r="L634" s="16"/>
      <c r="M634" s="16"/>
      <c r="N634" s="16"/>
      <c r="O634" s="16"/>
      <c r="P634" s="16"/>
      <c r="Q634" s="16"/>
      <c r="R634" s="19"/>
      <c r="S634" s="19"/>
      <c r="T634" s="19"/>
      <c r="U634" s="19"/>
      <c r="V634" s="19"/>
      <c r="W634" s="19"/>
      <c r="X634" s="19"/>
      <c r="Y634" s="19"/>
      <c r="Z634" s="19"/>
      <c r="AA634" s="16"/>
      <c r="AB634" s="16"/>
      <c r="AC634" s="16"/>
      <c r="AD634" s="16"/>
      <c r="AE634" s="16"/>
      <c r="AF634" s="16"/>
      <c r="AG634" s="16"/>
      <c r="AH634" s="16"/>
      <c r="AI634" s="16"/>
      <c r="AJ634" s="16"/>
      <c r="AK634" s="4"/>
    </row>
    <row r="635" spans="1:37" x14ac:dyDescent="0.3">
      <c r="A635" s="30"/>
      <c r="B635" s="16"/>
      <c r="C635" s="16"/>
      <c r="D635" s="16"/>
      <c r="E635" s="16"/>
      <c r="F635" s="16"/>
      <c r="G635" s="16"/>
      <c r="H635" s="16"/>
      <c r="I635" s="16"/>
      <c r="J635" s="16"/>
      <c r="K635" s="16"/>
      <c r="L635" s="16"/>
      <c r="M635" s="16"/>
      <c r="N635" s="16"/>
      <c r="O635" s="16"/>
      <c r="P635" s="16"/>
      <c r="Q635" s="16"/>
      <c r="R635" s="19"/>
      <c r="S635" s="19"/>
      <c r="T635" s="19"/>
      <c r="U635" s="19"/>
      <c r="V635" s="19"/>
      <c r="W635" s="19"/>
      <c r="X635" s="19"/>
      <c r="Y635" s="19"/>
      <c r="Z635" s="19"/>
      <c r="AA635" s="16"/>
      <c r="AB635" s="16"/>
      <c r="AC635" s="16"/>
      <c r="AD635" s="16"/>
      <c r="AE635" s="16"/>
      <c r="AF635" s="16"/>
      <c r="AG635" s="16"/>
      <c r="AH635" s="16"/>
      <c r="AI635" s="16"/>
      <c r="AJ635" s="16"/>
      <c r="AK635" s="4"/>
    </row>
    <row r="636" spans="1:37" x14ac:dyDescent="0.3">
      <c r="A636" s="30"/>
      <c r="B636" s="16"/>
      <c r="C636" s="16"/>
      <c r="D636" s="16"/>
      <c r="E636" s="16"/>
      <c r="F636" s="16"/>
      <c r="G636" s="16"/>
      <c r="H636" s="16"/>
      <c r="I636" s="16"/>
      <c r="J636" s="16"/>
      <c r="K636" s="16"/>
      <c r="L636" s="16"/>
      <c r="M636" s="16"/>
      <c r="N636" s="16"/>
      <c r="O636" s="16"/>
      <c r="P636" s="16"/>
      <c r="Q636" s="16"/>
      <c r="R636" s="19"/>
      <c r="S636" s="19"/>
      <c r="T636" s="19"/>
      <c r="U636" s="19"/>
      <c r="V636" s="19"/>
      <c r="W636" s="19"/>
      <c r="X636" s="19"/>
      <c r="Y636" s="19"/>
      <c r="Z636" s="19"/>
      <c r="AA636" s="16"/>
      <c r="AB636" s="16"/>
      <c r="AC636" s="16"/>
      <c r="AD636" s="16"/>
      <c r="AE636" s="16"/>
      <c r="AF636" s="16"/>
      <c r="AG636" s="16"/>
      <c r="AH636" s="16"/>
      <c r="AI636" s="16"/>
      <c r="AJ636" s="16"/>
      <c r="AK636" s="4"/>
    </row>
    <row r="637" spans="1:37" x14ac:dyDescent="0.3">
      <c r="A637" s="30"/>
      <c r="B637" s="16"/>
      <c r="C637" s="16"/>
      <c r="D637" s="16"/>
      <c r="E637" s="16"/>
      <c r="F637" s="16"/>
      <c r="G637" s="16"/>
      <c r="H637" s="16"/>
      <c r="I637" s="16"/>
      <c r="J637" s="16"/>
      <c r="K637" s="16"/>
      <c r="L637" s="16"/>
      <c r="M637" s="16"/>
      <c r="N637" s="16"/>
      <c r="O637" s="16"/>
      <c r="P637" s="16"/>
      <c r="Q637" s="16"/>
      <c r="R637" s="19"/>
      <c r="S637" s="19"/>
      <c r="T637" s="19"/>
      <c r="U637" s="19"/>
      <c r="V637" s="19"/>
      <c r="W637" s="19"/>
      <c r="X637" s="19"/>
      <c r="Y637" s="19"/>
      <c r="Z637" s="19"/>
      <c r="AA637" s="16"/>
      <c r="AB637" s="16"/>
      <c r="AC637" s="16"/>
      <c r="AD637" s="16"/>
      <c r="AE637" s="16"/>
      <c r="AF637" s="16"/>
      <c r="AG637" s="16"/>
      <c r="AH637" s="16"/>
      <c r="AI637" s="16"/>
      <c r="AJ637" s="16"/>
      <c r="AK637" s="4"/>
    </row>
    <row r="638" spans="1:37" x14ac:dyDescent="0.3">
      <c r="A638" s="30"/>
      <c r="B638" s="16"/>
      <c r="C638" s="16"/>
      <c r="D638" s="16"/>
      <c r="E638" s="16"/>
      <c r="F638" s="16"/>
      <c r="G638" s="16"/>
      <c r="H638" s="16"/>
      <c r="I638" s="16"/>
      <c r="J638" s="16"/>
      <c r="K638" s="16"/>
      <c r="L638" s="16"/>
      <c r="M638" s="16"/>
      <c r="N638" s="16"/>
      <c r="O638" s="16"/>
      <c r="P638" s="16"/>
      <c r="Q638" s="16"/>
      <c r="R638" s="19"/>
      <c r="S638" s="19"/>
      <c r="T638" s="19"/>
      <c r="U638" s="19"/>
      <c r="V638" s="19"/>
      <c r="W638" s="19"/>
      <c r="X638" s="19"/>
      <c r="Y638" s="19"/>
      <c r="Z638" s="19"/>
      <c r="AA638" s="16"/>
      <c r="AB638" s="16"/>
      <c r="AC638" s="16"/>
      <c r="AD638" s="16"/>
      <c r="AE638" s="16"/>
      <c r="AF638" s="16"/>
      <c r="AG638" s="16"/>
      <c r="AH638" s="16"/>
      <c r="AI638" s="16"/>
      <c r="AJ638" s="16"/>
      <c r="AK638" s="4"/>
    </row>
    <row r="639" spans="1:37" x14ac:dyDescent="0.3">
      <c r="A639" s="30"/>
      <c r="B639" s="16"/>
      <c r="C639" s="16"/>
      <c r="D639" s="16"/>
      <c r="E639" s="16"/>
      <c r="F639" s="16"/>
      <c r="G639" s="16"/>
      <c r="H639" s="16"/>
      <c r="I639" s="16"/>
      <c r="J639" s="16"/>
      <c r="K639" s="16"/>
      <c r="L639" s="16"/>
      <c r="M639" s="16"/>
      <c r="N639" s="16"/>
      <c r="O639" s="16"/>
      <c r="P639" s="16"/>
      <c r="Q639" s="16"/>
      <c r="R639" s="19"/>
      <c r="S639" s="19"/>
      <c r="T639" s="19"/>
      <c r="U639" s="19"/>
      <c r="V639" s="19"/>
      <c r="W639" s="19"/>
      <c r="X639" s="19"/>
      <c r="Y639" s="19"/>
      <c r="Z639" s="19"/>
      <c r="AA639" s="16"/>
      <c r="AB639" s="16"/>
      <c r="AC639" s="16"/>
      <c r="AD639" s="16"/>
      <c r="AE639" s="16"/>
      <c r="AF639" s="16"/>
      <c r="AG639" s="16"/>
      <c r="AH639" s="16"/>
      <c r="AI639" s="16"/>
      <c r="AJ639" s="16"/>
      <c r="AK639" s="4"/>
    </row>
    <row r="640" spans="1:37" x14ac:dyDescent="0.3">
      <c r="A640" s="30"/>
      <c r="B640" s="16"/>
      <c r="C640" s="16"/>
      <c r="D640" s="16"/>
      <c r="E640" s="16"/>
      <c r="F640" s="16"/>
      <c r="G640" s="16"/>
      <c r="H640" s="16"/>
      <c r="I640" s="16"/>
      <c r="J640" s="16"/>
      <c r="K640" s="16"/>
      <c r="L640" s="16"/>
      <c r="M640" s="16"/>
      <c r="N640" s="16"/>
      <c r="O640" s="16"/>
      <c r="P640" s="16"/>
      <c r="Q640" s="16"/>
      <c r="R640" s="19"/>
      <c r="S640" s="19"/>
      <c r="T640" s="19"/>
      <c r="U640" s="19"/>
      <c r="V640" s="19"/>
      <c r="W640" s="19"/>
      <c r="X640" s="19"/>
      <c r="Y640" s="19"/>
      <c r="Z640" s="19"/>
      <c r="AA640" s="16"/>
      <c r="AB640" s="16"/>
      <c r="AC640" s="16"/>
      <c r="AD640" s="16"/>
      <c r="AE640" s="16"/>
      <c r="AF640" s="16"/>
      <c r="AG640" s="16"/>
      <c r="AH640" s="16"/>
      <c r="AI640" s="16"/>
      <c r="AJ640" s="16"/>
      <c r="AK640" s="4"/>
    </row>
    <row r="641" spans="1:37" x14ac:dyDescent="0.3">
      <c r="A641" s="30"/>
      <c r="B641" s="16"/>
      <c r="C641" s="16"/>
      <c r="D641" s="16"/>
      <c r="E641" s="16"/>
      <c r="F641" s="16"/>
      <c r="G641" s="16"/>
      <c r="H641" s="16"/>
      <c r="I641" s="16"/>
      <c r="J641" s="16"/>
      <c r="K641" s="16"/>
      <c r="L641" s="16"/>
      <c r="M641" s="16"/>
      <c r="N641" s="16"/>
      <c r="O641" s="16"/>
      <c r="P641" s="16"/>
      <c r="Q641" s="16"/>
      <c r="R641" s="19"/>
      <c r="S641" s="19"/>
      <c r="T641" s="19"/>
      <c r="U641" s="19"/>
      <c r="V641" s="19"/>
      <c r="W641" s="19"/>
      <c r="X641" s="19"/>
      <c r="Y641" s="19"/>
      <c r="Z641" s="19"/>
      <c r="AA641" s="16"/>
      <c r="AB641" s="16"/>
      <c r="AC641" s="16"/>
      <c r="AD641" s="16"/>
      <c r="AE641" s="16"/>
      <c r="AF641" s="16"/>
      <c r="AG641" s="16"/>
      <c r="AH641" s="16"/>
      <c r="AI641" s="16"/>
      <c r="AJ641" s="16"/>
      <c r="AK641" s="4"/>
    </row>
    <row r="642" spans="1:37" x14ac:dyDescent="0.3">
      <c r="A642" s="30"/>
      <c r="B642" s="16"/>
      <c r="C642" s="16"/>
      <c r="D642" s="16"/>
      <c r="E642" s="16"/>
      <c r="F642" s="16"/>
      <c r="G642" s="16"/>
      <c r="H642" s="16"/>
      <c r="I642" s="16"/>
      <c r="J642" s="16"/>
      <c r="K642" s="16"/>
      <c r="L642" s="16"/>
      <c r="M642" s="16"/>
      <c r="N642" s="16"/>
      <c r="O642" s="16"/>
      <c r="P642" s="16"/>
      <c r="Q642" s="16"/>
      <c r="R642" s="19"/>
      <c r="S642" s="19"/>
      <c r="T642" s="19"/>
      <c r="U642" s="19"/>
      <c r="V642" s="19"/>
      <c r="W642" s="19"/>
      <c r="X642" s="19"/>
      <c r="Y642" s="19"/>
      <c r="Z642" s="19"/>
      <c r="AA642" s="16"/>
      <c r="AB642" s="16"/>
      <c r="AC642" s="16"/>
      <c r="AD642" s="16"/>
      <c r="AE642" s="16"/>
      <c r="AF642" s="16"/>
      <c r="AG642" s="16"/>
      <c r="AH642" s="16"/>
      <c r="AI642" s="16"/>
      <c r="AJ642" s="16"/>
      <c r="AK642" s="4"/>
    </row>
    <row r="643" spans="1:37" x14ac:dyDescent="0.3">
      <c r="A643" s="30"/>
      <c r="B643" s="16"/>
      <c r="C643" s="16"/>
      <c r="D643" s="16"/>
      <c r="E643" s="16"/>
      <c r="F643" s="16"/>
      <c r="G643" s="16"/>
      <c r="H643" s="16"/>
      <c r="I643" s="16"/>
      <c r="J643" s="16"/>
      <c r="K643" s="16"/>
      <c r="L643" s="16"/>
      <c r="M643" s="16"/>
      <c r="N643" s="16"/>
      <c r="O643" s="16"/>
      <c r="P643" s="16"/>
      <c r="Q643" s="16"/>
      <c r="R643" s="19"/>
      <c r="S643" s="19"/>
      <c r="T643" s="19"/>
      <c r="U643" s="19"/>
      <c r="V643" s="19"/>
      <c r="W643" s="19"/>
      <c r="X643" s="19"/>
      <c r="Y643" s="19"/>
      <c r="Z643" s="19"/>
      <c r="AA643" s="16"/>
      <c r="AB643" s="16"/>
      <c r="AC643" s="16"/>
      <c r="AD643" s="16"/>
      <c r="AE643" s="16"/>
      <c r="AF643" s="16"/>
      <c r="AG643" s="16"/>
      <c r="AH643" s="16"/>
      <c r="AI643" s="16"/>
      <c r="AJ643" s="16"/>
      <c r="AK643" s="4"/>
    </row>
    <row r="644" spans="1:37" x14ac:dyDescent="0.3">
      <c r="A644" s="30"/>
      <c r="B644" s="16"/>
      <c r="C644" s="16"/>
      <c r="D644" s="16"/>
      <c r="E644" s="16"/>
      <c r="F644" s="16"/>
      <c r="G644" s="16"/>
      <c r="H644" s="16"/>
      <c r="I644" s="16"/>
      <c r="J644" s="16"/>
      <c r="K644" s="16"/>
      <c r="L644" s="16"/>
      <c r="M644" s="16"/>
      <c r="N644" s="16"/>
      <c r="O644" s="16"/>
      <c r="P644" s="16"/>
      <c r="Q644" s="16"/>
      <c r="R644" s="19"/>
      <c r="S644" s="19"/>
      <c r="T644" s="19"/>
      <c r="U644" s="19"/>
      <c r="V644" s="19"/>
      <c r="W644" s="19"/>
      <c r="X644" s="19"/>
      <c r="Y644" s="19"/>
      <c r="Z644" s="19"/>
      <c r="AA644" s="16"/>
      <c r="AB644" s="16"/>
      <c r="AC644" s="16"/>
      <c r="AD644" s="16"/>
      <c r="AE644" s="16"/>
      <c r="AF644" s="16"/>
      <c r="AG644" s="16"/>
      <c r="AH644" s="16"/>
      <c r="AI644" s="16"/>
      <c r="AJ644" s="16"/>
      <c r="AK644" s="4"/>
    </row>
    <row r="645" spans="1:37" x14ac:dyDescent="0.3">
      <c r="A645" s="30"/>
      <c r="B645" s="16"/>
      <c r="C645" s="16"/>
      <c r="D645" s="16"/>
      <c r="E645" s="16"/>
      <c r="F645" s="16"/>
      <c r="G645" s="16"/>
      <c r="H645" s="16"/>
      <c r="I645" s="16"/>
      <c r="J645" s="16"/>
      <c r="K645" s="16"/>
      <c r="L645" s="16"/>
      <c r="M645" s="16"/>
      <c r="N645" s="16"/>
      <c r="O645" s="16"/>
      <c r="P645" s="16"/>
      <c r="Q645" s="16"/>
      <c r="R645" s="19"/>
      <c r="S645" s="19"/>
      <c r="T645" s="19"/>
      <c r="U645" s="19"/>
      <c r="V645" s="19"/>
      <c r="W645" s="19"/>
      <c r="X645" s="19"/>
      <c r="Y645" s="19"/>
      <c r="Z645" s="19"/>
      <c r="AA645" s="16"/>
      <c r="AB645" s="16"/>
      <c r="AC645" s="16"/>
      <c r="AD645" s="16"/>
      <c r="AE645" s="16"/>
      <c r="AF645" s="16"/>
      <c r="AG645" s="16"/>
      <c r="AH645" s="16"/>
      <c r="AI645" s="16"/>
      <c r="AJ645" s="16"/>
      <c r="AK645" s="4"/>
    </row>
    <row r="646" spans="1:37" x14ac:dyDescent="0.3">
      <c r="A646" s="30"/>
      <c r="B646" s="16"/>
      <c r="C646" s="16"/>
      <c r="D646" s="16"/>
      <c r="E646" s="16"/>
      <c r="F646" s="16"/>
      <c r="G646" s="16"/>
      <c r="H646" s="16"/>
      <c r="I646" s="16"/>
      <c r="J646" s="16"/>
      <c r="K646" s="16"/>
      <c r="L646" s="16"/>
      <c r="M646" s="16"/>
      <c r="N646" s="16"/>
      <c r="O646" s="16"/>
      <c r="P646" s="16"/>
      <c r="Q646" s="16"/>
      <c r="R646" s="19"/>
      <c r="S646" s="19"/>
      <c r="T646" s="19"/>
      <c r="U646" s="19"/>
      <c r="V646" s="19"/>
      <c r="W646" s="19"/>
      <c r="X646" s="19"/>
      <c r="Y646" s="19"/>
      <c r="Z646" s="19"/>
      <c r="AA646" s="16"/>
      <c r="AB646" s="16"/>
      <c r="AC646" s="16"/>
      <c r="AD646" s="16"/>
      <c r="AE646" s="16"/>
      <c r="AF646" s="16"/>
      <c r="AG646" s="16"/>
      <c r="AH646" s="16"/>
      <c r="AI646" s="16"/>
      <c r="AJ646" s="16"/>
      <c r="AK646" s="4"/>
    </row>
    <row r="647" spans="1:37" x14ac:dyDescent="0.3">
      <c r="A647" s="30"/>
      <c r="B647" s="16"/>
      <c r="C647" s="16"/>
      <c r="D647" s="16"/>
      <c r="E647" s="16"/>
      <c r="F647" s="16"/>
      <c r="G647" s="16"/>
      <c r="H647" s="16"/>
      <c r="I647" s="16"/>
      <c r="J647" s="16"/>
      <c r="K647" s="16"/>
      <c r="L647" s="16"/>
      <c r="M647" s="16"/>
      <c r="N647" s="16"/>
      <c r="O647" s="16"/>
      <c r="P647" s="16"/>
      <c r="Q647" s="16"/>
      <c r="R647" s="19"/>
      <c r="S647" s="19"/>
      <c r="T647" s="19"/>
      <c r="U647" s="19"/>
      <c r="V647" s="19"/>
      <c r="W647" s="19"/>
      <c r="X647" s="19"/>
      <c r="Y647" s="19"/>
      <c r="Z647" s="19"/>
      <c r="AA647" s="16"/>
      <c r="AB647" s="16"/>
      <c r="AC647" s="16"/>
      <c r="AD647" s="16"/>
      <c r="AE647" s="16"/>
      <c r="AF647" s="16"/>
      <c r="AG647" s="16"/>
      <c r="AH647" s="16"/>
      <c r="AI647" s="16"/>
      <c r="AJ647" s="16"/>
      <c r="AK647" s="4"/>
    </row>
    <row r="648" spans="1:37" x14ac:dyDescent="0.3">
      <c r="A648" s="30"/>
      <c r="B648" s="16"/>
      <c r="C648" s="16"/>
      <c r="D648" s="16"/>
      <c r="E648" s="16"/>
      <c r="F648" s="16"/>
      <c r="G648" s="16"/>
      <c r="H648" s="16"/>
      <c r="I648" s="16"/>
      <c r="J648" s="16"/>
      <c r="K648" s="16"/>
      <c r="L648" s="16"/>
      <c r="M648" s="16"/>
      <c r="N648" s="16"/>
      <c r="O648" s="16"/>
      <c r="P648" s="16"/>
      <c r="Q648" s="16"/>
      <c r="R648" s="19"/>
      <c r="S648" s="19"/>
      <c r="T648" s="19"/>
      <c r="U648" s="19"/>
      <c r="V648" s="19"/>
      <c r="W648" s="19"/>
      <c r="X648" s="19"/>
      <c r="Y648" s="19"/>
      <c r="Z648" s="19"/>
      <c r="AA648" s="16"/>
      <c r="AB648" s="16"/>
      <c r="AC648" s="16"/>
      <c r="AD648" s="16"/>
      <c r="AE648" s="16"/>
      <c r="AF648" s="16"/>
      <c r="AG648" s="16"/>
      <c r="AH648" s="16"/>
      <c r="AI648" s="16"/>
      <c r="AJ648" s="16"/>
      <c r="AK648" s="4"/>
    </row>
    <row r="649" spans="1:37" x14ac:dyDescent="0.3">
      <c r="A649" s="30"/>
      <c r="B649" s="16"/>
      <c r="C649" s="16"/>
      <c r="D649" s="16"/>
      <c r="E649" s="16"/>
      <c r="F649" s="16"/>
      <c r="G649" s="16"/>
      <c r="H649" s="16"/>
      <c r="I649" s="16"/>
      <c r="J649" s="16"/>
      <c r="K649" s="16"/>
      <c r="L649" s="16"/>
      <c r="M649" s="16"/>
      <c r="N649" s="16"/>
      <c r="O649" s="16"/>
      <c r="P649" s="16"/>
      <c r="Q649" s="16"/>
      <c r="R649" s="19"/>
      <c r="S649" s="19"/>
      <c r="T649" s="19"/>
      <c r="U649" s="19"/>
      <c r="V649" s="19"/>
      <c r="W649" s="19"/>
      <c r="X649" s="19"/>
      <c r="Y649" s="19"/>
      <c r="Z649" s="19"/>
      <c r="AA649" s="16"/>
      <c r="AB649" s="16"/>
      <c r="AC649" s="16"/>
      <c r="AD649" s="16"/>
      <c r="AE649" s="16"/>
      <c r="AF649" s="16"/>
      <c r="AG649" s="16"/>
      <c r="AH649" s="16"/>
      <c r="AI649" s="16"/>
      <c r="AJ649" s="16"/>
      <c r="AK649" s="4"/>
    </row>
    <row r="650" spans="1:37" x14ac:dyDescent="0.3">
      <c r="A650" s="30"/>
      <c r="B650" s="16"/>
      <c r="C650" s="16"/>
      <c r="D650" s="16"/>
      <c r="E650" s="16"/>
      <c r="F650" s="16"/>
      <c r="G650" s="16"/>
      <c r="H650" s="16"/>
      <c r="I650" s="16"/>
      <c r="J650" s="16"/>
      <c r="K650" s="16"/>
      <c r="L650" s="16"/>
      <c r="M650" s="16"/>
      <c r="N650" s="16"/>
      <c r="O650" s="16"/>
      <c r="P650" s="16"/>
      <c r="Q650" s="16"/>
      <c r="R650" s="19"/>
      <c r="S650" s="19"/>
      <c r="T650" s="19"/>
      <c r="U650" s="19"/>
      <c r="V650" s="19"/>
      <c r="W650" s="19"/>
      <c r="X650" s="19"/>
      <c r="Y650" s="19"/>
      <c r="Z650" s="19"/>
      <c r="AA650" s="16"/>
      <c r="AB650" s="16"/>
      <c r="AC650" s="16"/>
      <c r="AD650" s="16"/>
      <c r="AE650" s="16"/>
      <c r="AF650" s="16"/>
      <c r="AG650" s="16"/>
      <c r="AH650" s="16"/>
      <c r="AI650" s="16"/>
      <c r="AJ650" s="16"/>
      <c r="AK650" s="4"/>
    </row>
    <row r="651" spans="1:37" x14ac:dyDescent="0.3">
      <c r="A651" s="30"/>
      <c r="B651" s="16"/>
      <c r="C651" s="16"/>
      <c r="D651" s="16"/>
      <c r="E651" s="16"/>
      <c r="F651" s="16"/>
      <c r="G651" s="16"/>
      <c r="H651" s="16"/>
      <c r="I651" s="16"/>
      <c r="J651" s="16"/>
      <c r="K651" s="16"/>
      <c r="L651" s="16"/>
      <c r="M651" s="16"/>
      <c r="N651" s="16"/>
      <c r="O651" s="16"/>
      <c r="P651" s="16"/>
      <c r="Q651" s="16"/>
      <c r="R651" s="19"/>
      <c r="S651" s="19"/>
      <c r="T651" s="19"/>
      <c r="U651" s="19"/>
      <c r="V651" s="19"/>
      <c r="W651" s="19"/>
      <c r="X651" s="19"/>
      <c r="Y651" s="19"/>
      <c r="Z651" s="19"/>
      <c r="AA651" s="16"/>
      <c r="AB651" s="16"/>
      <c r="AC651" s="16"/>
      <c r="AD651" s="16"/>
      <c r="AE651" s="16"/>
      <c r="AF651" s="16"/>
      <c r="AG651" s="16"/>
      <c r="AH651" s="16"/>
      <c r="AI651" s="16"/>
      <c r="AJ651" s="16"/>
      <c r="AK651" s="4"/>
    </row>
    <row r="652" spans="1:37" x14ac:dyDescent="0.3">
      <c r="A652" s="30"/>
      <c r="B652" s="16"/>
      <c r="C652" s="16"/>
      <c r="D652" s="16"/>
      <c r="E652" s="16"/>
      <c r="F652" s="16"/>
      <c r="G652" s="16"/>
      <c r="H652" s="16"/>
      <c r="I652" s="16"/>
      <c r="J652" s="16"/>
      <c r="K652" s="16"/>
      <c r="L652" s="16"/>
      <c r="M652" s="16"/>
      <c r="N652" s="16"/>
      <c r="O652" s="16"/>
      <c r="P652" s="16"/>
      <c r="Q652" s="16"/>
      <c r="R652" s="19"/>
      <c r="S652" s="19"/>
      <c r="T652" s="19"/>
      <c r="U652" s="19"/>
      <c r="V652" s="19"/>
      <c r="W652" s="19"/>
      <c r="X652" s="19"/>
      <c r="Y652" s="19"/>
      <c r="Z652" s="19"/>
      <c r="AA652" s="16"/>
      <c r="AB652" s="16"/>
      <c r="AC652" s="16"/>
      <c r="AD652" s="16"/>
      <c r="AE652" s="16"/>
      <c r="AF652" s="16"/>
      <c r="AG652" s="16"/>
      <c r="AH652" s="16"/>
      <c r="AI652" s="16"/>
      <c r="AJ652" s="16"/>
      <c r="AK652" s="4"/>
    </row>
    <row r="653" spans="1:37" x14ac:dyDescent="0.3">
      <c r="A653" s="30"/>
      <c r="B653" s="16"/>
      <c r="C653" s="16"/>
      <c r="D653" s="16"/>
      <c r="E653" s="16"/>
      <c r="F653" s="16"/>
      <c r="G653" s="16"/>
      <c r="H653" s="16"/>
      <c r="I653" s="16"/>
      <c r="J653" s="16"/>
      <c r="K653" s="16"/>
      <c r="L653" s="16"/>
      <c r="M653" s="16"/>
      <c r="N653" s="16"/>
      <c r="O653" s="16"/>
      <c r="P653" s="16"/>
      <c r="Q653" s="16"/>
      <c r="R653" s="19"/>
      <c r="S653" s="19"/>
      <c r="T653" s="19"/>
      <c r="U653" s="19"/>
      <c r="V653" s="19"/>
      <c r="W653" s="19"/>
      <c r="X653" s="19"/>
      <c r="Y653" s="19"/>
      <c r="Z653" s="19"/>
      <c r="AA653" s="16"/>
      <c r="AB653" s="16"/>
      <c r="AC653" s="16"/>
      <c r="AD653" s="16"/>
      <c r="AE653" s="16"/>
      <c r="AF653" s="16"/>
      <c r="AG653" s="16"/>
      <c r="AH653" s="16"/>
      <c r="AI653" s="16"/>
      <c r="AJ653" s="16"/>
      <c r="AK653" s="4"/>
    </row>
    <row r="654" spans="1:37" x14ac:dyDescent="0.3">
      <c r="A654" s="30"/>
      <c r="B654" s="16"/>
      <c r="C654" s="16"/>
      <c r="D654" s="16"/>
      <c r="E654" s="16"/>
      <c r="F654" s="16"/>
      <c r="G654" s="16"/>
      <c r="H654" s="16"/>
      <c r="I654" s="16"/>
      <c r="J654" s="16"/>
      <c r="K654" s="16"/>
      <c r="L654" s="16"/>
      <c r="M654" s="16"/>
      <c r="N654" s="16"/>
      <c r="O654" s="16"/>
      <c r="P654" s="16"/>
      <c r="Q654" s="16"/>
      <c r="R654" s="19"/>
      <c r="S654" s="19"/>
      <c r="T654" s="19"/>
      <c r="U654" s="19"/>
      <c r="V654" s="19"/>
      <c r="W654" s="19"/>
      <c r="X654" s="19"/>
      <c r="Y654" s="19"/>
      <c r="Z654" s="19"/>
      <c r="AA654" s="16"/>
      <c r="AB654" s="16"/>
      <c r="AC654" s="16"/>
      <c r="AD654" s="16"/>
      <c r="AE654" s="16"/>
      <c r="AF654" s="16"/>
      <c r="AG654" s="16"/>
      <c r="AH654" s="16"/>
      <c r="AI654" s="16"/>
      <c r="AJ654" s="16"/>
      <c r="AK654" s="4"/>
    </row>
    <row r="655" spans="1:37" x14ac:dyDescent="0.3">
      <c r="A655" s="30"/>
      <c r="B655" s="16"/>
      <c r="C655" s="16"/>
      <c r="D655" s="16"/>
      <c r="E655" s="16"/>
      <c r="F655" s="16"/>
      <c r="G655" s="16"/>
      <c r="H655" s="16"/>
      <c r="I655" s="16"/>
      <c r="J655" s="16"/>
      <c r="K655" s="16"/>
      <c r="L655" s="16"/>
      <c r="M655" s="16"/>
      <c r="N655" s="16"/>
      <c r="O655" s="16"/>
      <c r="P655" s="16"/>
      <c r="Q655" s="16"/>
      <c r="R655" s="19"/>
      <c r="S655" s="19"/>
      <c r="T655" s="19"/>
      <c r="U655" s="19"/>
      <c r="V655" s="19"/>
      <c r="W655" s="19"/>
      <c r="X655" s="19"/>
      <c r="Y655" s="19"/>
      <c r="Z655" s="19"/>
      <c r="AA655" s="16"/>
      <c r="AB655" s="16"/>
      <c r="AC655" s="16"/>
      <c r="AD655" s="16"/>
      <c r="AE655" s="16"/>
      <c r="AF655" s="16"/>
      <c r="AG655" s="16"/>
      <c r="AH655" s="16"/>
      <c r="AI655" s="16"/>
      <c r="AJ655" s="16"/>
      <c r="AK655" s="4"/>
    </row>
    <row r="656" spans="1:37" x14ac:dyDescent="0.3">
      <c r="A656" s="30"/>
      <c r="B656" s="16"/>
      <c r="C656" s="16"/>
      <c r="D656" s="16"/>
      <c r="E656" s="16"/>
      <c r="F656" s="16"/>
      <c r="G656" s="16"/>
      <c r="H656" s="16"/>
      <c r="I656" s="16"/>
      <c r="J656" s="16"/>
      <c r="K656" s="16"/>
      <c r="L656" s="16"/>
      <c r="M656" s="16"/>
      <c r="N656" s="16"/>
      <c r="O656" s="16"/>
      <c r="P656" s="16"/>
      <c r="Q656" s="16"/>
      <c r="R656" s="19"/>
      <c r="S656" s="19"/>
      <c r="T656" s="19"/>
      <c r="U656" s="19"/>
      <c r="V656" s="19"/>
      <c r="W656" s="19"/>
      <c r="X656" s="19"/>
      <c r="Y656" s="19"/>
      <c r="Z656" s="19"/>
      <c r="AA656" s="16"/>
      <c r="AB656" s="16"/>
      <c r="AC656" s="16"/>
      <c r="AD656" s="16"/>
      <c r="AE656" s="16"/>
      <c r="AF656" s="16"/>
      <c r="AG656" s="16"/>
      <c r="AH656" s="16"/>
      <c r="AI656" s="16"/>
      <c r="AJ656" s="16"/>
      <c r="AK656" s="4"/>
    </row>
    <row r="657" spans="1:37" x14ac:dyDescent="0.3">
      <c r="A657" s="30"/>
      <c r="B657" s="16"/>
      <c r="C657" s="16"/>
      <c r="D657" s="16"/>
      <c r="E657" s="16"/>
      <c r="F657" s="16"/>
      <c r="G657" s="16"/>
      <c r="H657" s="16"/>
      <c r="I657" s="16"/>
      <c r="J657" s="16"/>
      <c r="K657" s="16"/>
      <c r="L657" s="16"/>
      <c r="M657" s="16"/>
      <c r="N657" s="16"/>
      <c r="O657" s="16"/>
      <c r="P657" s="16"/>
      <c r="Q657" s="16"/>
      <c r="R657" s="19"/>
      <c r="S657" s="19"/>
      <c r="T657" s="19"/>
      <c r="U657" s="19"/>
      <c r="V657" s="19"/>
      <c r="W657" s="19"/>
      <c r="X657" s="19"/>
      <c r="Y657" s="19"/>
      <c r="Z657" s="19"/>
      <c r="AA657" s="16"/>
      <c r="AB657" s="16"/>
      <c r="AC657" s="16"/>
      <c r="AD657" s="16"/>
      <c r="AE657" s="16"/>
      <c r="AF657" s="16"/>
      <c r="AG657" s="16"/>
      <c r="AH657" s="16"/>
      <c r="AI657" s="16"/>
      <c r="AJ657" s="16"/>
      <c r="AK657" s="4"/>
    </row>
    <row r="658" spans="1:37" x14ac:dyDescent="0.3">
      <c r="A658" s="30"/>
      <c r="B658" s="16"/>
      <c r="C658" s="16"/>
      <c r="D658" s="16"/>
      <c r="E658" s="16"/>
      <c r="F658" s="16"/>
      <c r="G658" s="16"/>
      <c r="H658" s="16"/>
      <c r="I658" s="16"/>
      <c r="J658" s="16"/>
      <c r="K658" s="16"/>
      <c r="L658" s="16"/>
      <c r="M658" s="16"/>
      <c r="N658" s="16"/>
      <c r="O658" s="16"/>
      <c r="P658" s="16"/>
      <c r="Q658" s="16"/>
      <c r="R658" s="19"/>
      <c r="S658" s="19"/>
      <c r="T658" s="19"/>
      <c r="U658" s="19"/>
      <c r="V658" s="19"/>
      <c r="W658" s="19"/>
      <c r="X658" s="19"/>
      <c r="Y658" s="19"/>
      <c r="Z658" s="19"/>
      <c r="AA658" s="16"/>
      <c r="AB658" s="16"/>
      <c r="AC658" s="16"/>
      <c r="AD658" s="16"/>
      <c r="AE658" s="16"/>
      <c r="AF658" s="16"/>
      <c r="AG658" s="16"/>
      <c r="AH658" s="16"/>
      <c r="AI658" s="16"/>
      <c r="AJ658" s="16"/>
      <c r="AK658" s="4"/>
    </row>
    <row r="659" spans="1:37" x14ac:dyDescent="0.3">
      <c r="A659" s="30"/>
      <c r="B659" s="16"/>
      <c r="C659" s="16"/>
      <c r="D659" s="16"/>
      <c r="E659" s="16"/>
      <c r="F659" s="16"/>
      <c r="G659" s="16"/>
      <c r="H659" s="16"/>
      <c r="I659" s="16"/>
      <c r="J659" s="16"/>
      <c r="K659" s="16"/>
      <c r="L659" s="16"/>
      <c r="M659" s="16"/>
      <c r="N659" s="16"/>
      <c r="O659" s="16"/>
      <c r="P659" s="16"/>
      <c r="Q659" s="16"/>
      <c r="R659" s="19"/>
      <c r="S659" s="19"/>
      <c r="T659" s="19"/>
      <c r="U659" s="19"/>
      <c r="V659" s="19"/>
      <c r="W659" s="19"/>
      <c r="X659" s="19"/>
      <c r="Y659" s="19"/>
      <c r="Z659" s="19"/>
      <c r="AA659" s="16"/>
      <c r="AB659" s="16"/>
      <c r="AC659" s="16"/>
      <c r="AD659" s="16"/>
      <c r="AE659" s="16"/>
      <c r="AF659" s="16"/>
      <c r="AG659" s="16"/>
      <c r="AH659" s="16"/>
      <c r="AI659" s="16"/>
      <c r="AJ659" s="16"/>
      <c r="AK659" s="4"/>
    </row>
    <row r="660" spans="1:37" x14ac:dyDescent="0.3">
      <c r="A660" s="30"/>
      <c r="B660" s="16"/>
      <c r="C660" s="16"/>
      <c r="D660" s="16"/>
      <c r="E660" s="16"/>
      <c r="F660" s="16"/>
      <c r="G660" s="16"/>
      <c r="H660" s="16"/>
      <c r="I660" s="16"/>
      <c r="J660" s="16"/>
      <c r="K660" s="16"/>
      <c r="L660" s="16"/>
      <c r="M660" s="16"/>
      <c r="N660" s="16"/>
      <c r="O660" s="16"/>
      <c r="P660" s="16"/>
      <c r="Q660" s="16"/>
      <c r="R660" s="19"/>
      <c r="S660" s="19"/>
      <c r="T660" s="19"/>
      <c r="U660" s="19"/>
      <c r="V660" s="19"/>
      <c r="W660" s="19"/>
      <c r="X660" s="19"/>
      <c r="Y660" s="19"/>
      <c r="Z660" s="19"/>
      <c r="AA660" s="16"/>
      <c r="AB660" s="16"/>
      <c r="AC660" s="16"/>
      <c r="AD660" s="16"/>
      <c r="AE660" s="16"/>
      <c r="AF660" s="16"/>
      <c r="AG660" s="16"/>
      <c r="AH660" s="16"/>
      <c r="AI660" s="16"/>
      <c r="AJ660" s="16"/>
      <c r="AK660" s="4"/>
    </row>
    <row r="661" spans="1:37" x14ac:dyDescent="0.3">
      <c r="A661" s="30"/>
      <c r="B661" s="16"/>
      <c r="C661" s="16"/>
      <c r="D661" s="16"/>
      <c r="E661" s="16"/>
      <c r="F661" s="16"/>
      <c r="G661" s="16"/>
      <c r="H661" s="16"/>
      <c r="I661" s="16"/>
      <c r="J661" s="16"/>
      <c r="K661" s="16"/>
      <c r="L661" s="16"/>
      <c r="M661" s="16"/>
      <c r="N661" s="16"/>
      <c r="O661" s="16"/>
      <c r="P661" s="16"/>
      <c r="Q661" s="16"/>
      <c r="R661" s="19"/>
      <c r="S661" s="19"/>
      <c r="T661" s="19"/>
      <c r="U661" s="19"/>
      <c r="V661" s="19"/>
      <c r="W661" s="19"/>
      <c r="X661" s="19"/>
      <c r="Y661" s="19"/>
      <c r="Z661" s="19"/>
      <c r="AA661" s="16"/>
      <c r="AB661" s="16"/>
      <c r="AC661" s="16"/>
      <c r="AD661" s="16"/>
      <c r="AE661" s="16"/>
      <c r="AF661" s="16"/>
      <c r="AG661" s="16"/>
      <c r="AH661" s="16"/>
      <c r="AI661" s="16"/>
      <c r="AJ661" s="16"/>
      <c r="AK661" s="4"/>
    </row>
    <row r="662" spans="1:37" x14ac:dyDescent="0.3">
      <c r="A662" s="30"/>
      <c r="B662" s="16"/>
      <c r="C662" s="16"/>
      <c r="D662" s="16"/>
      <c r="E662" s="16"/>
      <c r="F662" s="16"/>
      <c r="G662" s="16"/>
      <c r="H662" s="16"/>
      <c r="I662" s="16"/>
      <c r="J662" s="16"/>
      <c r="K662" s="16"/>
      <c r="L662" s="16"/>
      <c r="M662" s="16"/>
      <c r="N662" s="16"/>
      <c r="O662" s="16"/>
      <c r="P662" s="16"/>
      <c r="Q662" s="16"/>
      <c r="R662" s="19"/>
      <c r="S662" s="19"/>
      <c r="T662" s="19"/>
      <c r="U662" s="19"/>
      <c r="V662" s="19"/>
      <c r="W662" s="19"/>
      <c r="X662" s="19"/>
      <c r="Y662" s="19"/>
      <c r="Z662" s="19"/>
      <c r="AA662" s="16"/>
      <c r="AB662" s="16"/>
      <c r="AC662" s="16"/>
      <c r="AD662" s="16"/>
      <c r="AE662" s="16"/>
      <c r="AF662" s="16"/>
      <c r="AG662" s="16"/>
      <c r="AH662" s="16"/>
      <c r="AI662" s="16"/>
      <c r="AJ662" s="16"/>
      <c r="AK662" s="4"/>
    </row>
    <row r="663" spans="1:37" x14ac:dyDescent="0.3">
      <c r="A663" s="30"/>
      <c r="B663" s="16"/>
      <c r="C663" s="16"/>
      <c r="D663" s="16"/>
      <c r="E663" s="16"/>
      <c r="F663" s="16"/>
      <c r="G663" s="16"/>
      <c r="H663" s="16"/>
      <c r="I663" s="16"/>
      <c r="J663" s="16"/>
      <c r="K663" s="16"/>
      <c r="L663" s="16"/>
      <c r="M663" s="16"/>
      <c r="N663" s="16"/>
      <c r="O663" s="16"/>
      <c r="P663" s="16"/>
      <c r="Q663" s="16"/>
      <c r="R663" s="19"/>
      <c r="S663" s="19"/>
      <c r="T663" s="19"/>
      <c r="U663" s="19"/>
      <c r="V663" s="19"/>
      <c r="W663" s="19"/>
      <c r="X663" s="19"/>
      <c r="Y663" s="19"/>
      <c r="Z663" s="19"/>
      <c r="AA663" s="16"/>
      <c r="AB663" s="16"/>
      <c r="AC663" s="16"/>
      <c r="AD663" s="16"/>
      <c r="AE663" s="16"/>
      <c r="AF663" s="16"/>
      <c r="AG663" s="16"/>
      <c r="AH663" s="16"/>
      <c r="AI663" s="16"/>
      <c r="AJ663" s="16"/>
      <c r="AK663" s="4"/>
    </row>
    <row r="664" spans="1:37" x14ac:dyDescent="0.3">
      <c r="A664" s="30"/>
      <c r="B664" s="16"/>
      <c r="C664" s="16"/>
      <c r="D664" s="16"/>
      <c r="E664" s="16"/>
      <c r="F664" s="16"/>
      <c r="G664" s="16"/>
      <c r="H664" s="16"/>
      <c r="I664" s="16"/>
      <c r="J664" s="16"/>
      <c r="K664" s="16"/>
      <c r="L664" s="16"/>
      <c r="M664" s="16"/>
      <c r="N664" s="16"/>
      <c r="O664" s="16"/>
      <c r="P664" s="16"/>
      <c r="Q664" s="16"/>
      <c r="R664" s="19"/>
      <c r="S664" s="19"/>
      <c r="T664" s="19"/>
      <c r="U664" s="19"/>
      <c r="V664" s="19"/>
      <c r="W664" s="19"/>
      <c r="X664" s="19"/>
      <c r="Y664" s="19"/>
      <c r="Z664" s="19"/>
      <c r="AA664" s="16"/>
      <c r="AB664" s="16"/>
      <c r="AC664" s="16"/>
      <c r="AD664" s="16"/>
      <c r="AE664" s="16"/>
      <c r="AF664" s="16"/>
      <c r="AG664" s="16"/>
      <c r="AH664" s="16"/>
      <c r="AI664" s="16"/>
      <c r="AJ664" s="16"/>
      <c r="AK664" s="4"/>
    </row>
    <row r="665" spans="1:37" x14ac:dyDescent="0.3">
      <c r="A665" s="30"/>
      <c r="B665" s="16"/>
      <c r="C665" s="16"/>
      <c r="D665" s="16"/>
      <c r="E665" s="16"/>
      <c r="F665" s="16"/>
      <c r="G665" s="16"/>
      <c r="H665" s="16"/>
      <c r="I665" s="16"/>
      <c r="J665" s="16"/>
      <c r="K665" s="16"/>
      <c r="L665" s="16"/>
      <c r="M665" s="16"/>
      <c r="N665" s="16"/>
      <c r="O665" s="16"/>
      <c r="P665" s="16"/>
      <c r="Q665" s="16"/>
      <c r="R665" s="19"/>
      <c r="S665" s="19"/>
      <c r="T665" s="19"/>
      <c r="U665" s="19"/>
      <c r="V665" s="19"/>
      <c r="W665" s="19"/>
      <c r="X665" s="19"/>
      <c r="Y665" s="19"/>
      <c r="Z665" s="19"/>
      <c r="AA665" s="16"/>
      <c r="AB665" s="16"/>
      <c r="AC665" s="16"/>
      <c r="AD665" s="16"/>
      <c r="AE665" s="16"/>
      <c r="AF665" s="16"/>
      <c r="AG665" s="16"/>
      <c r="AH665" s="16"/>
      <c r="AI665" s="16"/>
      <c r="AJ665" s="16"/>
      <c r="AK665" s="4"/>
    </row>
    <row r="666" spans="1:37" x14ac:dyDescent="0.3">
      <c r="A666" s="30"/>
      <c r="B666" s="16"/>
      <c r="C666" s="16"/>
      <c r="D666" s="16"/>
      <c r="E666" s="16"/>
      <c r="F666" s="16"/>
      <c r="G666" s="16"/>
      <c r="H666" s="16"/>
      <c r="I666" s="16"/>
      <c r="J666" s="16"/>
      <c r="K666" s="16"/>
      <c r="L666" s="16"/>
      <c r="M666" s="16"/>
      <c r="N666" s="16"/>
      <c r="O666" s="16"/>
      <c r="P666" s="16"/>
      <c r="Q666" s="16"/>
      <c r="R666" s="19"/>
      <c r="S666" s="19"/>
      <c r="T666" s="19"/>
      <c r="U666" s="19"/>
      <c r="V666" s="19"/>
      <c r="W666" s="19"/>
      <c r="X666" s="19"/>
      <c r="Y666" s="19"/>
      <c r="Z666" s="19"/>
      <c r="AA666" s="16"/>
      <c r="AB666" s="16"/>
      <c r="AC666" s="16"/>
      <c r="AD666" s="16"/>
      <c r="AE666" s="16"/>
      <c r="AF666" s="16"/>
      <c r="AG666" s="16"/>
      <c r="AH666" s="16"/>
      <c r="AI666" s="16"/>
      <c r="AJ666" s="16"/>
      <c r="AK666" s="4"/>
    </row>
    <row r="667" spans="1:37" x14ac:dyDescent="0.3">
      <c r="A667" s="30"/>
      <c r="B667" s="16"/>
      <c r="C667" s="16"/>
      <c r="D667" s="16"/>
      <c r="E667" s="16"/>
      <c r="F667" s="16"/>
      <c r="G667" s="16"/>
      <c r="H667" s="16"/>
      <c r="I667" s="16"/>
      <c r="J667" s="16"/>
      <c r="K667" s="16"/>
      <c r="L667" s="16"/>
      <c r="M667" s="16"/>
      <c r="N667" s="16"/>
      <c r="O667" s="16"/>
      <c r="P667" s="16"/>
      <c r="Q667" s="16"/>
      <c r="R667" s="19"/>
      <c r="S667" s="19"/>
      <c r="T667" s="19"/>
      <c r="U667" s="19"/>
      <c r="V667" s="19"/>
      <c r="W667" s="19"/>
      <c r="X667" s="19"/>
      <c r="Y667" s="19"/>
      <c r="Z667" s="19"/>
      <c r="AA667" s="16"/>
      <c r="AB667" s="16"/>
      <c r="AC667" s="16"/>
      <c r="AD667" s="16"/>
      <c r="AE667" s="16"/>
      <c r="AF667" s="16"/>
      <c r="AG667" s="16"/>
      <c r="AH667" s="16"/>
      <c r="AI667" s="16"/>
      <c r="AJ667" s="16"/>
      <c r="AK667" s="4"/>
    </row>
    <row r="668" spans="1:37" x14ac:dyDescent="0.3">
      <c r="A668" s="30"/>
      <c r="B668" s="16"/>
      <c r="C668" s="16"/>
      <c r="D668" s="16"/>
      <c r="E668" s="16"/>
      <c r="F668" s="16"/>
      <c r="G668" s="16"/>
      <c r="H668" s="16"/>
      <c r="I668" s="16"/>
      <c r="J668" s="16"/>
      <c r="K668" s="16"/>
      <c r="L668" s="16"/>
      <c r="M668" s="16"/>
      <c r="N668" s="16"/>
      <c r="O668" s="16"/>
      <c r="P668" s="16"/>
      <c r="Q668" s="16"/>
      <c r="R668" s="19"/>
      <c r="S668" s="19"/>
      <c r="T668" s="19"/>
      <c r="U668" s="19"/>
      <c r="V668" s="19"/>
      <c r="W668" s="19"/>
      <c r="X668" s="19"/>
      <c r="Y668" s="19"/>
      <c r="Z668" s="19"/>
      <c r="AA668" s="16"/>
      <c r="AB668" s="16"/>
      <c r="AC668" s="16"/>
      <c r="AD668" s="16"/>
      <c r="AE668" s="16"/>
      <c r="AF668" s="16"/>
      <c r="AG668" s="16"/>
      <c r="AH668" s="16"/>
      <c r="AI668" s="16"/>
      <c r="AJ668" s="16"/>
      <c r="AK668" s="4"/>
    </row>
    <row r="669" spans="1:37" x14ac:dyDescent="0.3">
      <c r="A669" s="30"/>
      <c r="B669" s="16"/>
      <c r="C669" s="16"/>
      <c r="D669" s="16"/>
      <c r="E669" s="16"/>
      <c r="F669" s="16"/>
      <c r="G669" s="16"/>
      <c r="H669" s="16"/>
      <c r="I669" s="16"/>
      <c r="J669" s="16"/>
      <c r="K669" s="16"/>
      <c r="L669" s="16"/>
      <c r="M669" s="16"/>
      <c r="N669" s="16"/>
      <c r="O669" s="16"/>
      <c r="P669" s="16"/>
      <c r="Q669" s="16"/>
      <c r="R669" s="19"/>
      <c r="S669" s="19"/>
      <c r="T669" s="19"/>
      <c r="U669" s="19"/>
      <c r="V669" s="19"/>
      <c r="W669" s="19"/>
      <c r="X669" s="19"/>
      <c r="Y669" s="19"/>
      <c r="Z669" s="19"/>
      <c r="AA669" s="16"/>
      <c r="AB669" s="16"/>
      <c r="AC669" s="16"/>
      <c r="AD669" s="16"/>
      <c r="AE669" s="16"/>
      <c r="AF669" s="16"/>
      <c r="AG669" s="16"/>
      <c r="AH669" s="16"/>
      <c r="AI669" s="16"/>
      <c r="AJ669" s="16"/>
      <c r="AK669" s="4"/>
    </row>
    <row r="670" spans="1:37" x14ac:dyDescent="0.3">
      <c r="A670" s="30"/>
      <c r="B670" s="16"/>
      <c r="C670" s="16"/>
      <c r="D670" s="16"/>
      <c r="E670" s="16"/>
      <c r="F670" s="16"/>
      <c r="G670" s="16"/>
      <c r="H670" s="16"/>
      <c r="I670" s="16"/>
      <c r="J670" s="16"/>
      <c r="K670" s="16"/>
      <c r="L670" s="16"/>
      <c r="M670" s="16"/>
      <c r="N670" s="16"/>
      <c r="O670" s="16"/>
      <c r="P670" s="16"/>
      <c r="Q670" s="16"/>
      <c r="R670" s="19"/>
      <c r="S670" s="19"/>
      <c r="T670" s="19"/>
      <c r="U670" s="19"/>
      <c r="V670" s="19"/>
      <c r="W670" s="19"/>
      <c r="X670" s="19"/>
      <c r="Y670" s="19"/>
      <c r="Z670" s="19"/>
      <c r="AA670" s="16"/>
      <c r="AB670" s="16"/>
      <c r="AC670" s="16"/>
      <c r="AD670" s="16"/>
      <c r="AE670" s="16"/>
      <c r="AF670" s="16"/>
      <c r="AG670" s="16"/>
      <c r="AH670" s="16"/>
      <c r="AI670" s="16"/>
      <c r="AJ670" s="16"/>
      <c r="AK670" s="4"/>
    </row>
    <row r="671" spans="1:37" x14ac:dyDescent="0.3">
      <c r="A671" s="30"/>
      <c r="B671" s="16"/>
      <c r="C671" s="16"/>
      <c r="D671" s="16"/>
      <c r="E671" s="16"/>
      <c r="F671" s="16"/>
      <c r="G671" s="16"/>
      <c r="H671" s="16"/>
      <c r="I671" s="16"/>
      <c r="J671" s="16"/>
      <c r="K671" s="16"/>
      <c r="L671" s="16"/>
      <c r="M671" s="16"/>
      <c r="N671" s="16"/>
      <c r="O671" s="16"/>
      <c r="P671" s="16"/>
      <c r="Q671" s="16"/>
      <c r="R671" s="19"/>
      <c r="S671" s="19"/>
      <c r="T671" s="19"/>
      <c r="U671" s="19"/>
      <c r="V671" s="19"/>
      <c r="W671" s="19"/>
      <c r="X671" s="19"/>
      <c r="Y671" s="19"/>
      <c r="Z671" s="19"/>
      <c r="AA671" s="16"/>
      <c r="AB671" s="16"/>
      <c r="AC671" s="16"/>
      <c r="AD671" s="16"/>
      <c r="AE671" s="16"/>
      <c r="AF671" s="16"/>
      <c r="AG671" s="16"/>
      <c r="AH671" s="16"/>
      <c r="AI671" s="16"/>
      <c r="AJ671" s="16"/>
      <c r="AK671" s="4"/>
    </row>
    <row r="672" spans="1:37" x14ac:dyDescent="0.3">
      <c r="A672" s="30"/>
      <c r="B672" s="16"/>
      <c r="C672" s="16"/>
      <c r="D672" s="16"/>
      <c r="E672" s="16"/>
      <c r="F672" s="16"/>
      <c r="G672" s="16"/>
      <c r="H672" s="16"/>
      <c r="I672" s="16"/>
      <c r="J672" s="16"/>
      <c r="K672" s="16"/>
      <c r="L672" s="16"/>
      <c r="M672" s="16"/>
      <c r="N672" s="16"/>
      <c r="O672" s="16"/>
      <c r="P672" s="16"/>
      <c r="Q672" s="16"/>
      <c r="R672" s="19"/>
      <c r="S672" s="19"/>
      <c r="T672" s="19"/>
      <c r="U672" s="19"/>
      <c r="V672" s="19"/>
      <c r="W672" s="19"/>
      <c r="X672" s="19"/>
      <c r="Y672" s="19"/>
      <c r="Z672" s="19"/>
      <c r="AA672" s="16"/>
      <c r="AB672" s="16"/>
      <c r="AC672" s="16"/>
      <c r="AD672" s="16"/>
      <c r="AE672" s="16"/>
      <c r="AF672" s="16"/>
      <c r="AG672" s="16"/>
      <c r="AH672" s="16"/>
      <c r="AI672" s="16"/>
      <c r="AJ672" s="16"/>
      <c r="AK672" s="4"/>
    </row>
    <row r="673" spans="1:37" x14ac:dyDescent="0.3">
      <c r="A673" s="30"/>
      <c r="B673" s="16"/>
      <c r="C673" s="16"/>
      <c r="D673" s="16"/>
      <c r="E673" s="16"/>
      <c r="F673" s="16"/>
      <c r="G673" s="16"/>
      <c r="H673" s="16"/>
      <c r="I673" s="16"/>
      <c r="J673" s="16"/>
      <c r="K673" s="16"/>
      <c r="L673" s="16"/>
      <c r="M673" s="16"/>
      <c r="N673" s="16"/>
      <c r="O673" s="16"/>
      <c r="P673" s="16"/>
      <c r="Q673" s="16"/>
      <c r="R673" s="19"/>
      <c r="S673" s="19"/>
      <c r="T673" s="19"/>
      <c r="U673" s="19"/>
      <c r="V673" s="19"/>
      <c r="W673" s="19"/>
      <c r="X673" s="19"/>
      <c r="Y673" s="19"/>
      <c r="Z673" s="19"/>
      <c r="AA673" s="16"/>
      <c r="AB673" s="16"/>
      <c r="AC673" s="16"/>
      <c r="AD673" s="16"/>
      <c r="AE673" s="16"/>
      <c r="AF673" s="16"/>
      <c r="AG673" s="16"/>
      <c r="AH673" s="16"/>
      <c r="AI673" s="16"/>
      <c r="AJ673" s="16"/>
      <c r="AK673" s="4"/>
    </row>
    <row r="674" spans="1:37" x14ac:dyDescent="0.3">
      <c r="A674" s="30"/>
      <c r="B674" s="16"/>
      <c r="C674" s="16"/>
      <c r="D674" s="16"/>
      <c r="E674" s="16"/>
      <c r="F674" s="16"/>
      <c r="G674" s="16"/>
      <c r="H674" s="16"/>
      <c r="I674" s="16"/>
      <c r="J674" s="16"/>
      <c r="K674" s="16"/>
      <c r="L674" s="16"/>
      <c r="M674" s="16"/>
      <c r="N674" s="16"/>
      <c r="O674" s="16"/>
      <c r="P674" s="16"/>
      <c r="Q674" s="16"/>
      <c r="R674" s="19"/>
      <c r="S674" s="19"/>
      <c r="T674" s="19"/>
      <c r="U674" s="19"/>
      <c r="V674" s="19"/>
      <c r="W674" s="19"/>
      <c r="X674" s="19"/>
      <c r="Y674" s="19"/>
      <c r="Z674" s="19"/>
      <c r="AA674" s="16"/>
      <c r="AB674" s="16"/>
      <c r="AC674" s="16"/>
      <c r="AD674" s="16"/>
      <c r="AE674" s="16"/>
      <c r="AF674" s="16"/>
      <c r="AG674" s="16"/>
      <c r="AH674" s="16"/>
      <c r="AI674" s="16"/>
      <c r="AJ674" s="16"/>
      <c r="AK674" s="4"/>
    </row>
    <row r="675" spans="1:37" x14ac:dyDescent="0.3">
      <c r="A675" s="30"/>
      <c r="B675" s="16"/>
      <c r="C675" s="16"/>
      <c r="D675" s="16"/>
      <c r="E675" s="16"/>
      <c r="F675" s="16"/>
      <c r="G675" s="16"/>
      <c r="H675" s="16"/>
      <c r="I675" s="16"/>
      <c r="J675" s="16"/>
      <c r="K675" s="16"/>
      <c r="L675" s="16"/>
      <c r="M675" s="16"/>
      <c r="N675" s="16"/>
      <c r="O675" s="16"/>
      <c r="P675" s="16"/>
      <c r="Q675" s="16"/>
      <c r="R675" s="19"/>
      <c r="S675" s="19"/>
      <c r="T675" s="19"/>
      <c r="U675" s="19"/>
      <c r="V675" s="19"/>
      <c r="W675" s="19"/>
      <c r="X675" s="19"/>
      <c r="Y675" s="19"/>
      <c r="Z675" s="19"/>
      <c r="AA675" s="16"/>
      <c r="AB675" s="16"/>
      <c r="AC675" s="16"/>
      <c r="AD675" s="16"/>
      <c r="AE675" s="16"/>
      <c r="AF675" s="16"/>
      <c r="AG675" s="16"/>
      <c r="AH675" s="16"/>
      <c r="AI675" s="16"/>
      <c r="AJ675" s="16"/>
      <c r="AK675" s="4"/>
    </row>
    <row r="676" spans="1:37" x14ac:dyDescent="0.3">
      <c r="A676" s="30"/>
      <c r="B676" s="16"/>
      <c r="C676" s="16"/>
      <c r="D676" s="16"/>
      <c r="E676" s="16"/>
      <c r="F676" s="16"/>
      <c r="G676" s="16"/>
      <c r="H676" s="16"/>
      <c r="I676" s="16"/>
      <c r="J676" s="16"/>
      <c r="K676" s="16"/>
      <c r="L676" s="16"/>
      <c r="M676" s="16"/>
      <c r="N676" s="16"/>
      <c r="O676" s="16"/>
      <c r="P676" s="16"/>
      <c r="Q676" s="16"/>
      <c r="R676" s="19"/>
      <c r="S676" s="19"/>
      <c r="T676" s="19"/>
      <c r="U676" s="19"/>
      <c r="V676" s="19"/>
      <c r="W676" s="19"/>
      <c r="X676" s="19"/>
      <c r="Y676" s="19"/>
      <c r="Z676" s="19"/>
      <c r="AA676" s="16"/>
      <c r="AB676" s="16"/>
      <c r="AC676" s="16"/>
      <c r="AD676" s="16"/>
      <c r="AE676" s="16"/>
      <c r="AF676" s="16"/>
      <c r="AG676" s="16"/>
      <c r="AH676" s="16"/>
      <c r="AI676" s="16"/>
      <c r="AJ676" s="16"/>
      <c r="AK676" s="4"/>
    </row>
    <row r="677" spans="1:37" x14ac:dyDescent="0.3">
      <c r="A677" s="30"/>
      <c r="B677" s="16"/>
      <c r="C677" s="16"/>
      <c r="D677" s="16"/>
      <c r="E677" s="16"/>
      <c r="F677" s="16"/>
      <c r="G677" s="16"/>
      <c r="H677" s="16"/>
      <c r="I677" s="16"/>
      <c r="J677" s="16"/>
      <c r="K677" s="16"/>
      <c r="L677" s="16"/>
      <c r="M677" s="16"/>
      <c r="N677" s="16"/>
      <c r="O677" s="16"/>
      <c r="P677" s="16"/>
      <c r="Q677" s="16"/>
      <c r="R677" s="19"/>
      <c r="S677" s="19"/>
      <c r="T677" s="19"/>
      <c r="U677" s="19"/>
      <c r="V677" s="19"/>
      <c r="W677" s="19"/>
      <c r="X677" s="19"/>
      <c r="Y677" s="19"/>
      <c r="Z677" s="19"/>
      <c r="AA677" s="16"/>
      <c r="AB677" s="16"/>
      <c r="AC677" s="16"/>
      <c r="AD677" s="16"/>
      <c r="AE677" s="16"/>
      <c r="AF677" s="16"/>
      <c r="AG677" s="16"/>
      <c r="AH677" s="16"/>
      <c r="AI677" s="16"/>
      <c r="AJ677" s="16"/>
      <c r="AK677" s="4"/>
    </row>
    <row r="678" spans="1:37" x14ac:dyDescent="0.3">
      <c r="A678" s="30"/>
      <c r="B678" s="16"/>
      <c r="C678" s="16"/>
      <c r="D678" s="16"/>
      <c r="E678" s="16"/>
      <c r="F678" s="16"/>
      <c r="G678" s="16"/>
      <c r="H678" s="16"/>
      <c r="I678" s="16"/>
      <c r="J678" s="16"/>
      <c r="K678" s="16"/>
      <c r="L678" s="16"/>
      <c r="M678" s="16"/>
      <c r="N678" s="16"/>
      <c r="O678" s="16"/>
      <c r="P678" s="16"/>
      <c r="Q678" s="16"/>
      <c r="R678" s="19"/>
      <c r="S678" s="19"/>
      <c r="T678" s="19"/>
      <c r="U678" s="19"/>
      <c r="V678" s="19"/>
      <c r="W678" s="19"/>
      <c r="X678" s="19"/>
      <c r="Y678" s="19"/>
      <c r="Z678" s="19"/>
      <c r="AA678" s="16"/>
      <c r="AB678" s="16"/>
      <c r="AC678" s="16"/>
      <c r="AD678" s="16"/>
      <c r="AE678" s="16"/>
      <c r="AF678" s="16"/>
      <c r="AG678" s="16"/>
      <c r="AH678" s="16"/>
      <c r="AI678" s="16"/>
      <c r="AJ678" s="16"/>
      <c r="AK678" s="4"/>
    </row>
    <row r="679" spans="1:37" x14ac:dyDescent="0.3">
      <c r="A679" s="30"/>
      <c r="B679" s="16"/>
      <c r="C679" s="16"/>
      <c r="D679" s="16"/>
      <c r="E679" s="16"/>
      <c r="F679" s="16"/>
      <c r="G679" s="16"/>
      <c r="H679" s="16"/>
      <c r="I679" s="16"/>
      <c r="J679" s="16"/>
      <c r="K679" s="16"/>
      <c r="L679" s="16"/>
      <c r="M679" s="16"/>
      <c r="N679" s="16"/>
      <c r="O679" s="16"/>
      <c r="P679" s="16"/>
      <c r="Q679" s="16"/>
      <c r="R679" s="19"/>
      <c r="S679" s="19"/>
      <c r="T679" s="19"/>
      <c r="U679" s="19"/>
      <c r="V679" s="19"/>
      <c r="W679" s="19"/>
      <c r="X679" s="19"/>
      <c r="Y679" s="19"/>
      <c r="Z679" s="19"/>
      <c r="AA679" s="16"/>
      <c r="AB679" s="16"/>
      <c r="AC679" s="16"/>
      <c r="AD679" s="16"/>
      <c r="AE679" s="16"/>
      <c r="AF679" s="16"/>
      <c r="AG679" s="16"/>
      <c r="AH679" s="16"/>
      <c r="AI679" s="16"/>
      <c r="AJ679" s="16"/>
      <c r="AK679" s="4"/>
    </row>
    <row r="680" spans="1:37" x14ac:dyDescent="0.3">
      <c r="A680" s="30"/>
      <c r="B680" s="37"/>
      <c r="C680" s="37"/>
      <c r="D680" s="38"/>
      <c r="E680" s="38"/>
      <c r="F680" s="38"/>
      <c r="G680" s="38"/>
      <c r="H680" s="38"/>
      <c r="I680" s="38"/>
      <c r="J680" s="38"/>
      <c r="K680" s="38"/>
      <c r="L680" s="38"/>
      <c r="M680" s="38"/>
      <c r="N680" s="38"/>
      <c r="O680" s="38"/>
      <c r="P680" s="38"/>
      <c r="Q680" s="38"/>
      <c r="R680" s="38"/>
      <c r="S680" s="38"/>
      <c r="T680" s="38"/>
      <c r="U680" s="38"/>
      <c r="V680" s="38"/>
      <c r="W680" s="38"/>
      <c r="X680" s="38"/>
      <c r="Y680" s="38"/>
      <c r="Z680" s="38"/>
      <c r="AA680" s="38"/>
      <c r="AB680" s="38"/>
      <c r="AC680" s="38"/>
      <c r="AD680" s="38"/>
      <c r="AE680" s="38"/>
      <c r="AF680" s="38"/>
      <c r="AG680" s="38"/>
      <c r="AH680" s="38"/>
      <c r="AI680" s="38"/>
      <c r="AJ680" s="38"/>
      <c r="AK680" s="38"/>
    </row>
    <row r="681" spans="1:37" x14ac:dyDescent="0.3">
      <c r="A681" s="39"/>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c r="AA681" s="38"/>
      <c r="AB681" s="38"/>
      <c r="AC681" s="38"/>
      <c r="AD681" s="38"/>
      <c r="AE681" s="38"/>
      <c r="AF681" s="38"/>
      <c r="AG681" s="38"/>
      <c r="AH681" s="38"/>
      <c r="AI681" s="40"/>
      <c r="AJ681" s="38"/>
      <c r="AK681" s="38"/>
    </row>
    <row r="682" spans="1:37" x14ac:dyDescent="0.3">
      <c r="A682" s="30"/>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c r="AJ682" s="16"/>
      <c r="AK682" s="4"/>
    </row>
    <row r="683" spans="1:37" x14ac:dyDescent="0.3">
      <c r="A683" s="30"/>
      <c r="B683" s="16"/>
      <c r="C683" s="16"/>
      <c r="D683" s="16"/>
      <c r="E683" s="16"/>
      <c r="F683" s="16"/>
      <c r="G683" s="16"/>
      <c r="H683" s="16"/>
      <c r="I683" s="16"/>
      <c r="J683" s="16"/>
      <c r="K683" s="16"/>
      <c r="L683" s="16"/>
      <c r="M683" s="16"/>
      <c r="N683" s="16"/>
      <c r="O683" s="16"/>
      <c r="P683" s="16"/>
      <c r="Q683" s="16"/>
      <c r="R683" s="2"/>
      <c r="S683" s="2"/>
      <c r="T683" s="2"/>
      <c r="U683" s="2"/>
      <c r="V683" s="2"/>
      <c r="W683" s="2"/>
      <c r="X683" s="2"/>
      <c r="Y683" s="2"/>
      <c r="Z683" s="2"/>
      <c r="AA683" s="16"/>
      <c r="AB683" s="16"/>
      <c r="AC683" s="16"/>
      <c r="AD683" s="16"/>
      <c r="AE683" s="16"/>
      <c r="AF683" s="16"/>
      <c r="AG683" s="16"/>
      <c r="AH683" s="16"/>
      <c r="AI683" s="16"/>
      <c r="AJ683" s="16"/>
      <c r="AK683" s="4"/>
    </row>
    <row r="684" spans="1:37" x14ac:dyDescent="0.3">
      <c r="A684" s="30"/>
      <c r="B684" s="16"/>
      <c r="C684" s="16"/>
      <c r="D684" s="16"/>
      <c r="E684" s="16"/>
      <c r="F684" s="16"/>
      <c r="G684" s="16"/>
      <c r="H684" s="16"/>
      <c r="I684" s="16"/>
      <c r="J684" s="16"/>
      <c r="K684" s="16"/>
      <c r="L684" s="16"/>
      <c r="M684" s="16"/>
      <c r="N684" s="16"/>
      <c r="O684" s="16"/>
      <c r="P684" s="16"/>
      <c r="Q684" s="16"/>
      <c r="R684" s="2"/>
      <c r="S684" s="2"/>
      <c r="T684" s="2"/>
      <c r="U684" s="2"/>
      <c r="V684" s="2"/>
      <c r="W684" s="2"/>
      <c r="X684" s="2"/>
      <c r="Y684" s="2"/>
      <c r="Z684" s="2"/>
      <c r="AA684" s="16"/>
      <c r="AB684" s="16"/>
      <c r="AC684" s="16"/>
      <c r="AD684" s="16"/>
      <c r="AE684" s="16"/>
      <c r="AF684" s="16"/>
      <c r="AG684" s="16"/>
      <c r="AH684" s="16"/>
      <c r="AI684" s="16"/>
      <c r="AJ684" s="16"/>
      <c r="AK684" s="4"/>
    </row>
    <row r="685" spans="1:37" x14ac:dyDescent="0.3">
      <c r="A685" s="30"/>
      <c r="B685" s="16"/>
      <c r="C685" s="16"/>
      <c r="D685" s="16"/>
      <c r="E685" s="16"/>
      <c r="F685" s="16"/>
      <c r="G685" s="16"/>
      <c r="H685" s="16"/>
      <c r="I685" s="16"/>
      <c r="J685" s="16"/>
      <c r="K685" s="16"/>
      <c r="L685" s="16"/>
      <c r="M685" s="16"/>
      <c r="N685" s="16"/>
      <c r="O685" s="16"/>
      <c r="P685" s="16"/>
      <c r="Q685" s="16"/>
      <c r="R685" s="2"/>
      <c r="S685" s="2"/>
      <c r="T685" s="2"/>
      <c r="U685" s="2"/>
      <c r="V685" s="2"/>
      <c r="W685" s="2"/>
      <c r="X685" s="2"/>
      <c r="Y685" s="2"/>
      <c r="Z685" s="2"/>
      <c r="AA685" s="16"/>
      <c r="AB685" s="16"/>
      <c r="AC685" s="16"/>
      <c r="AD685" s="16"/>
      <c r="AE685" s="16"/>
      <c r="AF685" s="16"/>
      <c r="AG685" s="16"/>
      <c r="AH685" s="16"/>
      <c r="AI685" s="16"/>
      <c r="AJ685" s="16"/>
      <c r="AK685" s="4"/>
    </row>
    <row r="686" spans="1:37" x14ac:dyDescent="0.3">
      <c r="A686" s="30"/>
      <c r="B686" s="16"/>
      <c r="C686" s="16"/>
      <c r="D686" s="16"/>
      <c r="E686" s="16"/>
      <c r="F686" s="16"/>
      <c r="G686" s="16"/>
      <c r="H686" s="16"/>
      <c r="I686" s="16"/>
      <c r="J686" s="16"/>
      <c r="K686" s="16"/>
      <c r="L686" s="16"/>
      <c r="M686" s="16"/>
      <c r="N686" s="16"/>
      <c r="O686" s="16"/>
      <c r="P686" s="16"/>
      <c r="Q686" s="16"/>
      <c r="R686" s="2"/>
      <c r="S686" s="2"/>
      <c r="T686" s="2"/>
      <c r="U686" s="2"/>
      <c r="V686" s="2"/>
      <c r="W686" s="2"/>
      <c r="X686" s="2"/>
      <c r="Y686" s="2"/>
      <c r="Z686" s="2"/>
      <c r="AA686" s="16"/>
      <c r="AB686" s="16"/>
      <c r="AC686" s="16"/>
      <c r="AD686" s="16"/>
      <c r="AE686" s="16"/>
      <c r="AF686" s="16"/>
      <c r="AG686" s="16"/>
      <c r="AH686" s="16"/>
      <c r="AI686" s="16"/>
      <c r="AJ686" s="16"/>
      <c r="AK686" s="4"/>
    </row>
    <row r="687" spans="1:37" x14ac:dyDescent="0.3">
      <c r="A687" s="30"/>
      <c r="B687" s="16"/>
      <c r="C687" s="16"/>
      <c r="D687" s="16"/>
      <c r="E687" s="16"/>
      <c r="F687" s="16"/>
      <c r="G687" s="16"/>
      <c r="H687" s="16"/>
      <c r="I687" s="16"/>
      <c r="J687" s="16"/>
      <c r="K687" s="16"/>
      <c r="L687" s="16"/>
      <c r="M687" s="16"/>
      <c r="N687" s="16"/>
      <c r="O687" s="16"/>
      <c r="P687" s="16"/>
      <c r="Q687" s="16"/>
      <c r="R687" s="2"/>
      <c r="S687" s="2"/>
      <c r="T687" s="2"/>
      <c r="U687" s="2"/>
      <c r="V687" s="2"/>
      <c r="W687" s="2"/>
      <c r="X687" s="2"/>
      <c r="Y687" s="2"/>
      <c r="Z687" s="2"/>
      <c r="AA687" s="16"/>
      <c r="AB687" s="16"/>
      <c r="AC687" s="16"/>
      <c r="AD687" s="16"/>
      <c r="AE687" s="16"/>
      <c r="AF687" s="16"/>
      <c r="AG687" s="16"/>
      <c r="AH687" s="16"/>
      <c r="AI687" s="16"/>
      <c r="AJ687" s="16"/>
      <c r="AK687" s="4"/>
    </row>
    <row r="688" spans="1:37" x14ac:dyDescent="0.3">
      <c r="A688" s="30"/>
      <c r="B688" s="16"/>
      <c r="C688" s="16"/>
      <c r="D688" s="16"/>
      <c r="E688" s="16"/>
      <c r="F688" s="16"/>
      <c r="G688" s="16"/>
      <c r="H688" s="16"/>
      <c r="I688" s="16"/>
      <c r="J688" s="16"/>
      <c r="K688" s="16"/>
      <c r="L688" s="16"/>
      <c r="M688" s="16"/>
      <c r="N688" s="16"/>
      <c r="O688" s="16"/>
      <c r="P688" s="16"/>
      <c r="Q688" s="16"/>
      <c r="R688" s="2"/>
      <c r="S688" s="2"/>
      <c r="T688" s="2"/>
      <c r="U688" s="2"/>
      <c r="V688" s="2"/>
      <c r="W688" s="2"/>
      <c r="X688" s="2"/>
      <c r="Y688" s="2"/>
      <c r="Z688" s="2"/>
      <c r="AA688" s="16"/>
      <c r="AB688" s="16"/>
      <c r="AC688" s="16"/>
      <c r="AD688" s="16"/>
      <c r="AE688" s="16"/>
      <c r="AF688" s="16"/>
      <c r="AG688" s="16"/>
      <c r="AH688" s="16"/>
      <c r="AI688" s="16"/>
      <c r="AJ688" s="16"/>
      <c r="AK688" s="4"/>
    </row>
    <row r="689" spans="1:37" x14ac:dyDescent="0.3">
      <c r="A689" s="30"/>
      <c r="B689" s="16"/>
      <c r="C689" s="16"/>
      <c r="D689" s="16"/>
      <c r="E689" s="16"/>
      <c r="F689" s="16"/>
      <c r="G689" s="16"/>
      <c r="H689" s="16"/>
      <c r="I689" s="16"/>
      <c r="J689" s="16"/>
      <c r="K689" s="16"/>
      <c r="L689" s="16"/>
      <c r="M689" s="16"/>
      <c r="N689" s="16"/>
      <c r="O689" s="16"/>
      <c r="P689" s="16"/>
      <c r="Q689" s="16"/>
      <c r="R689" s="2"/>
      <c r="S689" s="2"/>
      <c r="T689" s="2"/>
      <c r="U689" s="2"/>
      <c r="V689" s="2"/>
      <c r="W689" s="2"/>
      <c r="X689" s="2"/>
      <c r="Y689" s="2"/>
      <c r="Z689" s="2"/>
      <c r="AA689" s="16"/>
      <c r="AB689" s="16"/>
      <c r="AC689" s="16"/>
      <c r="AD689" s="16"/>
      <c r="AE689" s="16"/>
      <c r="AF689" s="16"/>
      <c r="AG689" s="16"/>
      <c r="AH689" s="16"/>
      <c r="AI689" s="16"/>
      <c r="AJ689" s="16"/>
      <c r="AK689" s="4"/>
    </row>
    <row r="690" spans="1:37" x14ac:dyDescent="0.3">
      <c r="A690" s="30"/>
      <c r="B690" s="16"/>
      <c r="C690" s="16"/>
      <c r="D690" s="16"/>
      <c r="E690" s="16"/>
      <c r="F690" s="16"/>
      <c r="G690" s="16"/>
      <c r="H690" s="16"/>
      <c r="I690" s="16"/>
      <c r="J690" s="16"/>
      <c r="K690" s="16"/>
      <c r="L690" s="16"/>
      <c r="M690" s="16"/>
      <c r="N690" s="16"/>
      <c r="O690" s="16"/>
      <c r="P690" s="16"/>
      <c r="Q690" s="16"/>
      <c r="R690" s="2"/>
      <c r="S690" s="2"/>
      <c r="T690" s="2"/>
      <c r="U690" s="2"/>
      <c r="V690" s="2"/>
      <c r="W690" s="2"/>
      <c r="X690" s="2"/>
      <c r="Y690" s="2"/>
      <c r="Z690" s="2"/>
      <c r="AA690" s="16"/>
      <c r="AB690" s="16"/>
      <c r="AC690" s="16"/>
      <c r="AD690" s="16"/>
      <c r="AE690" s="16"/>
      <c r="AF690" s="16"/>
      <c r="AG690" s="16"/>
      <c r="AH690" s="16"/>
      <c r="AI690" s="16"/>
      <c r="AJ690" s="16"/>
      <c r="AK690" s="4"/>
    </row>
    <row r="691" spans="1:37" x14ac:dyDescent="0.3">
      <c r="A691" s="30"/>
      <c r="B691" s="16"/>
      <c r="C691" s="16"/>
      <c r="D691" s="16"/>
      <c r="E691" s="16"/>
      <c r="F691" s="16"/>
      <c r="G691" s="16"/>
      <c r="H691" s="16"/>
      <c r="I691" s="16"/>
      <c r="J691" s="16"/>
      <c r="K691" s="16"/>
      <c r="L691" s="16"/>
      <c r="M691" s="16"/>
      <c r="N691" s="16"/>
      <c r="O691" s="16"/>
      <c r="P691" s="16"/>
      <c r="Q691" s="16"/>
      <c r="R691" s="2"/>
      <c r="S691" s="2"/>
      <c r="T691" s="2"/>
      <c r="U691" s="2"/>
      <c r="V691" s="2"/>
      <c r="W691" s="2"/>
      <c r="X691" s="2"/>
      <c r="Y691" s="2"/>
      <c r="Z691" s="2"/>
      <c r="AA691" s="16"/>
      <c r="AB691" s="16"/>
      <c r="AC691" s="16"/>
      <c r="AD691" s="16"/>
      <c r="AE691" s="16"/>
      <c r="AF691" s="16"/>
      <c r="AG691" s="16"/>
      <c r="AH691" s="16"/>
      <c r="AI691" s="16"/>
      <c r="AJ691" s="16"/>
      <c r="AK691" s="4"/>
    </row>
    <row r="692" spans="1:37" x14ac:dyDescent="0.3">
      <c r="A692" s="30"/>
      <c r="B692" s="16"/>
      <c r="C692" s="16"/>
      <c r="D692" s="16"/>
      <c r="E692" s="16"/>
      <c r="F692" s="16"/>
      <c r="G692" s="16"/>
      <c r="H692" s="16"/>
      <c r="I692" s="16"/>
      <c r="J692" s="16"/>
      <c r="K692" s="16"/>
      <c r="L692" s="16"/>
      <c r="M692" s="16"/>
      <c r="N692" s="16"/>
      <c r="O692" s="16"/>
      <c r="P692" s="16"/>
      <c r="Q692" s="16"/>
      <c r="R692" s="2"/>
      <c r="S692" s="2"/>
      <c r="T692" s="2"/>
      <c r="U692" s="2"/>
      <c r="V692" s="2"/>
      <c r="W692" s="2"/>
      <c r="X692" s="2"/>
      <c r="Y692" s="2"/>
      <c r="Z692" s="2"/>
      <c r="AA692" s="16"/>
      <c r="AB692" s="16"/>
      <c r="AC692" s="16"/>
      <c r="AD692" s="16"/>
      <c r="AE692" s="16"/>
      <c r="AF692" s="16"/>
      <c r="AG692" s="16"/>
      <c r="AH692" s="16"/>
      <c r="AI692" s="16"/>
      <c r="AJ692" s="16"/>
      <c r="AK692" s="4"/>
    </row>
    <row r="693" spans="1:37" x14ac:dyDescent="0.3">
      <c r="A693" s="30"/>
      <c r="B693" s="16"/>
      <c r="C693" s="16"/>
      <c r="D693" s="16"/>
      <c r="E693" s="16"/>
      <c r="F693" s="16"/>
      <c r="G693" s="16"/>
      <c r="H693" s="16"/>
      <c r="I693" s="16"/>
      <c r="J693" s="16"/>
      <c r="K693" s="16"/>
      <c r="L693" s="16"/>
      <c r="M693" s="16"/>
      <c r="N693" s="16"/>
      <c r="O693" s="16"/>
      <c r="P693" s="16"/>
      <c r="Q693" s="16"/>
      <c r="R693" s="2"/>
      <c r="S693" s="2"/>
      <c r="T693" s="2"/>
      <c r="U693" s="2"/>
      <c r="V693" s="2"/>
      <c r="W693" s="2"/>
      <c r="X693" s="2"/>
      <c r="Y693" s="2"/>
      <c r="Z693" s="2"/>
      <c r="AA693" s="16"/>
      <c r="AB693" s="16"/>
      <c r="AC693" s="16"/>
      <c r="AD693" s="16"/>
      <c r="AE693" s="16"/>
      <c r="AF693" s="16"/>
      <c r="AG693" s="16"/>
      <c r="AH693" s="16"/>
      <c r="AI693" s="16"/>
      <c r="AJ693" s="16"/>
      <c r="AK693" s="4"/>
    </row>
    <row r="694" spans="1:37" x14ac:dyDescent="0.3">
      <c r="A694" s="30"/>
      <c r="B694" s="16"/>
      <c r="C694" s="16"/>
      <c r="D694" s="16"/>
      <c r="E694" s="16"/>
      <c r="F694" s="16"/>
      <c r="G694" s="16"/>
      <c r="H694" s="16"/>
      <c r="I694" s="16"/>
      <c r="J694" s="16"/>
      <c r="K694" s="16"/>
      <c r="L694" s="16"/>
      <c r="M694" s="16"/>
      <c r="N694" s="16"/>
      <c r="O694" s="16"/>
      <c r="P694" s="16"/>
      <c r="Q694" s="16"/>
      <c r="R694" s="2"/>
      <c r="S694" s="2"/>
      <c r="T694" s="2"/>
      <c r="U694" s="2"/>
      <c r="V694" s="2"/>
      <c r="W694" s="2"/>
      <c r="X694" s="2"/>
      <c r="Y694" s="2"/>
      <c r="Z694" s="2"/>
      <c r="AA694" s="16"/>
      <c r="AB694" s="16"/>
      <c r="AC694" s="16"/>
      <c r="AD694" s="16"/>
      <c r="AE694" s="16"/>
      <c r="AF694" s="16"/>
      <c r="AG694" s="16"/>
      <c r="AH694" s="16"/>
      <c r="AI694" s="16"/>
      <c r="AJ694" s="16"/>
      <c r="AK694" s="4"/>
    </row>
    <row r="695" spans="1:37" x14ac:dyDescent="0.3">
      <c r="A695" s="30"/>
      <c r="B695" s="16"/>
      <c r="C695" s="16"/>
      <c r="D695" s="16"/>
      <c r="E695" s="16"/>
      <c r="F695" s="16"/>
      <c r="G695" s="16"/>
      <c r="H695" s="16"/>
      <c r="I695" s="16"/>
      <c r="J695" s="16"/>
      <c r="K695" s="16"/>
      <c r="L695" s="16"/>
      <c r="M695" s="16"/>
      <c r="N695" s="16"/>
      <c r="O695" s="16"/>
      <c r="P695" s="16"/>
      <c r="Q695" s="16"/>
      <c r="R695" s="2"/>
      <c r="S695" s="2"/>
      <c r="T695" s="2"/>
      <c r="U695" s="2"/>
      <c r="V695" s="2"/>
      <c r="W695" s="2"/>
      <c r="X695" s="2"/>
      <c r="Y695" s="2"/>
      <c r="Z695" s="2"/>
      <c r="AA695" s="16"/>
      <c r="AB695" s="16"/>
      <c r="AC695" s="16"/>
      <c r="AD695" s="16"/>
      <c r="AE695" s="16"/>
      <c r="AF695" s="16"/>
      <c r="AG695" s="16"/>
      <c r="AH695" s="16"/>
      <c r="AI695" s="16"/>
      <c r="AJ695" s="16"/>
      <c r="AK695" s="4"/>
    </row>
    <row r="696" spans="1:37" x14ac:dyDescent="0.3">
      <c r="A696" s="30"/>
      <c r="B696" s="16"/>
      <c r="C696" s="16"/>
      <c r="D696" s="16"/>
      <c r="E696" s="16"/>
      <c r="F696" s="16"/>
      <c r="G696" s="16"/>
      <c r="H696" s="16"/>
      <c r="I696" s="16"/>
      <c r="J696" s="16"/>
      <c r="K696" s="16"/>
      <c r="L696" s="16"/>
      <c r="M696" s="16"/>
      <c r="N696" s="16"/>
      <c r="O696" s="16"/>
      <c r="P696" s="16"/>
      <c r="Q696" s="16"/>
      <c r="R696" s="2"/>
      <c r="S696" s="2"/>
      <c r="T696" s="2"/>
      <c r="U696" s="2"/>
      <c r="V696" s="2"/>
      <c r="W696" s="2"/>
      <c r="X696" s="2"/>
      <c r="Y696" s="2"/>
      <c r="Z696" s="2"/>
      <c r="AA696" s="16"/>
      <c r="AB696" s="16"/>
      <c r="AC696" s="16"/>
      <c r="AD696" s="16"/>
      <c r="AE696" s="16"/>
      <c r="AF696" s="16"/>
      <c r="AG696" s="16"/>
      <c r="AH696" s="16"/>
      <c r="AI696" s="16"/>
      <c r="AJ696" s="16"/>
      <c r="AK696" s="4"/>
    </row>
    <row r="697" spans="1:37" x14ac:dyDescent="0.3">
      <c r="A697" s="30"/>
      <c r="B697" s="16"/>
      <c r="C697" s="16"/>
      <c r="D697" s="16"/>
      <c r="E697" s="16"/>
      <c r="F697" s="16"/>
      <c r="G697" s="16"/>
      <c r="H697" s="16"/>
      <c r="I697" s="16"/>
      <c r="J697" s="16"/>
      <c r="K697" s="16"/>
      <c r="L697" s="16"/>
      <c r="M697" s="16"/>
      <c r="N697" s="16"/>
      <c r="O697" s="16"/>
      <c r="P697" s="16"/>
      <c r="Q697" s="16"/>
      <c r="R697" s="2"/>
      <c r="S697" s="2"/>
      <c r="T697" s="2"/>
      <c r="U697" s="2"/>
      <c r="V697" s="2"/>
      <c r="W697" s="2"/>
      <c r="X697" s="2"/>
      <c r="Y697" s="2"/>
      <c r="Z697" s="2"/>
      <c r="AA697" s="16"/>
      <c r="AB697" s="16"/>
      <c r="AC697" s="16"/>
      <c r="AD697" s="16"/>
      <c r="AE697" s="16"/>
      <c r="AF697" s="16"/>
      <c r="AG697" s="16"/>
      <c r="AH697" s="16"/>
      <c r="AI697" s="16"/>
      <c r="AJ697" s="16"/>
      <c r="AK697" s="4"/>
    </row>
    <row r="698" spans="1:37" x14ac:dyDescent="0.3">
      <c r="A698" s="30"/>
      <c r="B698" s="16"/>
      <c r="C698" s="16"/>
      <c r="D698" s="16"/>
      <c r="E698" s="16"/>
      <c r="F698" s="16"/>
      <c r="G698" s="16"/>
      <c r="H698" s="16"/>
      <c r="I698" s="16"/>
      <c r="J698" s="16"/>
      <c r="K698" s="16"/>
      <c r="L698" s="16"/>
      <c r="M698" s="16"/>
      <c r="N698" s="16"/>
      <c r="O698" s="16"/>
      <c r="P698" s="16"/>
      <c r="Q698" s="16"/>
      <c r="R698" s="2"/>
      <c r="S698" s="2"/>
      <c r="T698" s="2"/>
      <c r="U698" s="2"/>
      <c r="V698" s="2"/>
      <c r="W698" s="2"/>
      <c r="X698" s="2"/>
      <c r="Y698" s="2"/>
      <c r="Z698" s="2"/>
      <c r="AA698" s="16"/>
      <c r="AB698" s="16"/>
      <c r="AC698" s="16"/>
      <c r="AD698" s="16"/>
      <c r="AE698" s="16"/>
      <c r="AF698" s="16"/>
      <c r="AG698" s="16"/>
      <c r="AH698" s="16"/>
      <c r="AI698" s="16"/>
      <c r="AJ698" s="16"/>
      <c r="AK698" s="4"/>
    </row>
    <row r="699" spans="1:37" x14ac:dyDescent="0.3">
      <c r="A699" s="30"/>
      <c r="B699" s="16"/>
      <c r="C699" s="16"/>
      <c r="D699" s="16"/>
      <c r="E699" s="16"/>
      <c r="F699" s="16"/>
      <c r="G699" s="16"/>
      <c r="H699" s="16"/>
      <c r="I699" s="16"/>
      <c r="J699" s="16"/>
      <c r="K699" s="16"/>
      <c r="L699" s="16"/>
      <c r="M699" s="16"/>
      <c r="N699" s="16"/>
      <c r="O699" s="16"/>
      <c r="P699" s="16"/>
      <c r="Q699" s="16"/>
      <c r="R699" s="2"/>
      <c r="S699" s="2"/>
      <c r="T699" s="2"/>
      <c r="U699" s="2"/>
      <c r="V699" s="2"/>
      <c r="W699" s="2"/>
      <c r="X699" s="2"/>
      <c r="Y699" s="2"/>
      <c r="Z699" s="2"/>
      <c r="AA699" s="16"/>
      <c r="AB699" s="16"/>
      <c r="AC699" s="16"/>
      <c r="AD699" s="16"/>
      <c r="AE699" s="16"/>
      <c r="AF699" s="16"/>
      <c r="AG699" s="16"/>
      <c r="AH699" s="16"/>
      <c r="AI699" s="16"/>
      <c r="AJ699" s="16"/>
      <c r="AK699" s="4"/>
    </row>
    <row r="700" spans="1:37" x14ac:dyDescent="0.3">
      <c r="A700" s="30"/>
      <c r="B700" s="16"/>
      <c r="C700" s="16"/>
      <c r="D700" s="16"/>
      <c r="E700" s="16"/>
      <c r="F700" s="16"/>
      <c r="G700" s="16"/>
      <c r="H700" s="16"/>
      <c r="I700" s="16"/>
      <c r="J700" s="16"/>
      <c r="K700" s="16"/>
      <c r="L700" s="16"/>
      <c r="M700" s="16"/>
      <c r="N700" s="16"/>
      <c r="O700" s="16"/>
      <c r="P700" s="16"/>
      <c r="Q700" s="16"/>
      <c r="R700" s="2"/>
      <c r="S700" s="2"/>
      <c r="T700" s="2"/>
      <c r="U700" s="2"/>
      <c r="V700" s="2"/>
      <c r="W700" s="2"/>
      <c r="X700" s="2"/>
      <c r="Y700" s="2"/>
      <c r="Z700" s="2"/>
      <c r="AA700" s="16"/>
      <c r="AB700" s="16"/>
      <c r="AC700" s="16"/>
      <c r="AD700" s="16"/>
      <c r="AE700" s="16"/>
      <c r="AF700" s="16"/>
      <c r="AG700" s="16"/>
      <c r="AH700" s="16"/>
      <c r="AI700" s="16"/>
      <c r="AJ700" s="16"/>
      <c r="AK700" s="4"/>
    </row>
    <row r="701" spans="1:37" x14ac:dyDescent="0.3">
      <c r="A701" s="30"/>
      <c r="B701" s="16"/>
      <c r="C701" s="16"/>
      <c r="D701" s="16"/>
      <c r="E701" s="16"/>
      <c r="F701" s="16"/>
      <c r="G701" s="16"/>
      <c r="H701" s="16"/>
      <c r="I701" s="16"/>
      <c r="J701" s="16"/>
      <c r="K701" s="16"/>
      <c r="L701" s="16"/>
      <c r="M701" s="16"/>
      <c r="N701" s="16"/>
      <c r="O701" s="16"/>
      <c r="P701" s="16"/>
      <c r="Q701" s="16"/>
      <c r="R701" s="2"/>
      <c r="S701" s="2"/>
      <c r="T701" s="2"/>
      <c r="U701" s="2"/>
      <c r="V701" s="2"/>
      <c r="W701" s="2"/>
      <c r="X701" s="2"/>
      <c r="Y701" s="2"/>
      <c r="Z701" s="2"/>
      <c r="AA701" s="16"/>
      <c r="AB701" s="16"/>
      <c r="AC701" s="16"/>
      <c r="AD701" s="16"/>
      <c r="AE701" s="16"/>
      <c r="AF701" s="16"/>
      <c r="AG701" s="16"/>
      <c r="AH701" s="16"/>
      <c r="AI701" s="16"/>
      <c r="AJ701" s="16"/>
      <c r="AK701" s="4"/>
    </row>
    <row r="702" spans="1:37" x14ac:dyDescent="0.3">
      <c r="A702" s="30"/>
      <c r="B702" s="16"/>
      <c r="C702" s="16"/>
      <c r="D702" s="16"/>
      <c r="E702" s="16"/>
      <c r="F702" s="16"/>
      <c r="G702" s="16"/>
      <c r="H702" s="16"/>
      <c r="I702" s="16"/>
      <c r="J702" s="16"/>
      <c r="K702" s="16"/>
      <c r="L702" s="16"/>
      <c r="M702" s="16"/>
      <c r="N702" s="16"/>
      <c r="O702" s="16"/>
      <c r="P702" s="16"/>
      <c r="Q702" s="16"/>
      <c r="R702" s="2"/>
      <c r="S702" s="2"/>
      <c r="T702" s="2"/>
      <c r="U702" s="2"/>
      <c r="V702" s="2"/>
      <c r="W702" s="2"/>
      <c r="X702" s="2"/>
      <c r="Y702" s="2"/>
      <c r="Z702" s="2"/>
      <c r="AA702" s="16"/>
      <c r="AB702" s="16"/>
      <c r="AC702" s="16"/>
      <c r="AD702" s="16"/>
      <c r="AE702" s="16"/>
      <c r="AF702" s="16"/>
      <c r="AG702" s="16"/>
      <c r="AH702" s="16"/>
      <c r="AI702" s="16"/>
      <c r="AJ702" s="16"/>
      <c r="AK702" s="4"/>
    </row>
    <row r="703" spans="1:37" x14ac:dyDescent="0.3">
      <c r="A703" s="30"/>
      <c r="B703" s="16"/>
      <c r="C703" s="16"/>
      <c r="D703" s="16"/>
      <c r="E703" s="16"/>
      <c r="F703" s="16"/>
      <c r="G703" s="16"/>
      <c r="H703" s="16"/>
      <c r="I703" s="16"/>
      <c r="J703" s="16"/>
      <c r="K703" s="16"/>
      <c r="L703" s="16"/>
      <c r="M703" s="16"/>
      <c r="N703" s="16"/>
      <c r="O703" s="16"/>
      <c r="P703" s="16"/>
      <c r="Q703" s="16"/>
      <c r="R703" s="2"/>
      <c r="S703" s="2"/>
      <c r="T703" s="2"/>
      <c r="U703" s="2"/>
      <c r="V703" s="2"/>
      <c r="W703" s="2"/>
      <c r="X703" s="2"/>
      <c r="Y703" s="2"/>
      <c r="Z703" s="2"/>
      <c r="AA703" s="16"/>
      <c r="AB703" s="16"/>
      <c r="AC703" s="16"/>
      <c r="AD703" s="16"/>
      <c r="AE703" s="16"/>
      <c r="AF703" s="16"/>
      <c r="AG703" s="16"/>
      <c r="AH703" s="16"/>
      <c r="AI703" s="16"/>
      <c r="AJ703" s="16"/>
      <c r="AK703" s="4"/>
    </row>
    <row r="704" spans="1:37" x14ac:dyDescent="0.3">
      <c r="A704" s="30"/>
      <c r="B704" s="16"/>
      <c r="C704" s="16"/>
      <c r="D704" s="16"/>
      <c r="E704" s="16"/>
      <c r="F704" s="16"/>
      <c r="G704" s="16"/>
      <c r="H704" s="16"/>
      <c r="I704" s="16"/>
      <c r="J704" s="16"/>
      <c r="K704" s="16"/>
      <c r="L704" s="16"/>
      <c r="M704" s="16"/>
      <c r="N704" s="16"/>
      <c r="O704" s="16"/>
      <c r="P704" s="16"/>
      <c r="Q704" s="16"/>
      <c r="R704" s="2"/>
      <c r="S704" s="2"/>
      <c r="T704" s="2"/>
      <c r="U704" s="2"/>
      <c r="V704" s="2"/>
      <c r="W704" s="2"/>
      <c r="X704" s="2"/>
      <c r="Y704" s="2"/>
      <c r="Z704" s="2"/>
      <c r="AA704" s="16"/>
      <c r="AB704" s="16"/>
      <c r="AC704" s="16"/>
      <c r="AD704" s="16"/>
      <c r="AE704" s="16"/>
      <c r="AF704" s="16"/>
      <c r="AG704" s="16"/>
      <c r="AH704" s="16"/>
      <c r="AI704" s="16"/>
      <c r="AJ704" s="16"/>
      <c r="AK704" s="4"/>
    </row>
    <row r="705" spans="1:37" x14ac:dyDescent="0.3">
      <c r="A705" s="30"/>
      <c r="B705" s="16"/>
      <c r="C705" s="16"/>
      <c r="D705" s="16"/>
      <c r="E705" s="16"/>
      <c r="F705" s="16"/>
      <c r="G705" s="16"/>
      <c r="H705" s="16"/>
      <c r="I705" s="16"/>
      <c r="J705" s="16"/>
      <c r="K705" s="16"/>
      <c r="L705" s="16"/>
      <c r="M705" s="16"/>
      <c r="N705" s="16"/>
      <c r="O705" s="16"/>
      <c r="P705" s="16"/>
      <c r="Q705" s="16"/>
      <c r="R705" s="2"/>
      <c r="S705" s="2"/>
      <c r="T705" s="2"/>
      <c r="U705" s="2"/>
      <c r="V705" s="2"/>
      <c r="W705" s="2"/>
      <c r="X705" s="2"/>
      <c r="Y705" s="2"/>
      <c r="Z705" s="2"/>
      <c r="AA705" s="16"/>
      <c r="AB705" s="16"/>
      <c r="AC705" s="16"/>
      <c r="AD705" s="16"/>
      <c r="AE705" s="16"/>
      <c r="AF705" s="16"/>
      <c r="AG705" s="16"/>
      <c r="AH705" s="16"/>
      <c r="AI705" s="16"/>
      <c r="AJ705" s="16"/>
      <c r="AK705" s="4"/>
    </row>
    <row r="706" spans="1:37" x14ac:dyDescent="0.3">
      <c r="A706" s="30"/>
      <c r="B706" s="16"/>
      <c r="C706" s="16"/>
      <c r="D706" s="16"/>
      <c r="E706" s="16"/>
      <c r="F706" s="16"/>
      <c r="G706" s="16"/>
      <c r="H706" s="16"/>
      <c r="I706" s="16"/>
      <c r="J706" s="16"/>
      <c r="K706" s="16"/>
      <c r="L706" s="16"/>
      <c r="M706" s="16"/>
      <c r="N706" s="16"/>
      <c r="O706" s="16"/>
      <c r="P706" s="16"/>
      <c r="Q706" s="16"/>
      <c r="R706" s="2"/>
      <c r="S706" s="2"/>
      <c r="T706" s="2"/>
      <c r="U706" s="2"/>
      <c r="V706" s="2"/>
      <c r="W706" s="2"/>
      <c r="X706" s="2"/>
      <c r="Y706" s="2"/>
      <c r="Z706" s="2"/>
      <c r="AA706" s="16"/>
      <c r="AB706" s="16"/>
      <c r="AC706" s="16"/>
      <c r="AD706" s="16"/>
      <c r="AE706" s="16"/>
      <c r="AF706" s="16"/>
      <c r="AG706" s="16"/>
      <c r="AH706" s="16"/>
      <c r="AI706" s="16"/>
      <c r="AJ706" s="16"/>
      <c r="AK706" s="4"/>
    </row>
    <row r="707" spans="1:37" x14ac:dyDescent="0.3">
      <c r="A707" s="30"/>
      <c r="B707" s="16"/>
      <c r="C707" s="16"/>
      <c r="D707" s="16"/>
      <c r="E707" s="16"/>
      <c r="F707" s="16"/>
      <c r="G707" s="16"/>
      <c r="H707" s="16"/>
      <c r="I707" s="16"/>
      <c r="J707" s="16"/>
      <c r="K707" s="16"/>
      <c r="L707" s="16"/>
      <c r="M707" s="16"/>
      <c r="N707" s="16"/>
      <c r="O707" s="16"/>
      <c r="P707" s="16"/>
      <c r="Q707" s="16"/>
      <c r="R707" s="2"/>
      <c r="S707" s="2"/>
      <c r="T707" s="2"/>
      <c r="U707" s="2"/>
      <c r="V707" s="2"/>
      <c r="W707" s="2"/>
      <c r="X707" s="2"/>
      <c r="Y707" s="2"/>
      <c r="Z707" s="2"/>
      <c r="AA707" s="16"/>
      <c r="AB707" s="16"/>
      <c r="AC707" s="16"/>
      <c r="AD707" s="16"/>
      <c r="AE707" s="16"/>
      <c r="AF707" s="16"/>
      <c r="AG707" s="16"/>
      <c r="AH707" s="16"/>
      <c r="AI707" s="16"/>
      <c r="AJ707" s="16"/>
      <c r="AK707" s="4"/>
    </row>
    <row r="708" spans="1:37" x14ac:dyDescent="0.3">
      <c r="A708" s="30"/>
      <c r="B708" s="16"/>
      <c r="C708" s="16"/>
      <c r="D708" s="16"/>
      <c r="E708" s="16"/>
      <c r="F708" s="16"/>
      <c r="G708" s="16"/>
      <c r="H708" s="16"/>
      <c r="I708" s="16"/>
      <c r="J708" s="16"/>
      <c r="K708" s="16"/>
      <c r="L708" s="16"/>
      <c r="M708" s="16"/>
      <c r="N708" s="16"/>
      <c r="O708" s="16"/>
      <c r="P708" s="16"/>
      <c r="Q708" s="16"/>
      <c r="R708" s="2"/>
      <c r="S708" s="2"/>
      <c r="T708" s="2"/>
      <c r="U708" s="2"/>
      <c r="V708" s="2"/>
      <c r="W708" s="2"/>
      <c r="X708" s="2"/>
      <c r="Y708" s="2"/>
      <c r="Z708" s="2"/>
      <c r="AA708" s="16"/>
      <c r="AB708" s="16"/>
      <c r="AC708" s="16"/>
      <c r="AD708" s="16"/>
      <c r="AE708" s="16"/>
      <c r="AF708" s="16"/>
      <c r="AG708" s="16"/>
      <c r="AH708" s="16"/>
      <c r="AI708" s="16"/>
      <c r="AJ708" s="16"/>
      <c r="AK708" s="4"/>
    </row>
    <row r="709" spans="1:37" x14ac:dyDescent="0.3">
      <c r="A709" s="30"/>
      <c r="B709" s="16"/>
      <c r="C709" s="16"/>
      <c r="D709" s="16"/>
      <c r="E709" s="16"/>
      <c r="F709" s="16"/>
      <c r="G709" s="16"/>
      <c r="H709" s="16"/>
      <c r="I709" s="16"/>
      <c r="J709" s="16"/>
      <c r="K709" s="16"/>
      <c r="L709" s="16"/>
      <c r="M709" s="16"/>
      <c r="N709" s="16"/>
      <c r="O709" s="16"/>
      <c r="P709" s="16"/>
      <c r="Q709" s="16"/>
      <c r="R709" s="2"/>
      <c r="S709" s="2"/>
      <c r="T709" s="2"/>
      <c r="U709" s="2"/>
      <c r="V709" s="2"/>
      <c r="W709" s="2"/>
      <c r="X709" s="2"/>
      <c r="Y709" s="2"/>
      <c r="Z709" s="2"/>
      <c r="AA709" s="16"/>
      <c r="AB709" s="16"/>
      <c r="AC709" s="16"/>
      <c r="AD709" s="16"/>
      <c r="AE709" s="16"/>
      <c r="AF709" s="16"/>
      <c r="AG709" s="16"/>
      <c r="AH709" s="16"/>
      <c r="AI709" s="16"/>
      <c r="AJ709" s="16"/>
      <c r="AK709" s="4"/>
    </row>
    <row r="710" spans="1:37" x14ac:dyDescent="0.3">
      <c r="A710" s="30"/>
      <c r="B710" s="16"/>
      <c r="C710" s="16"/>
      <c r="D710" s="16"/>
      <c r="E710" s="16"/>
      <c r="F710" s="16"/>
      <c r="G710" s="16"/>
      <c r="H710" s="16"/>
      <c r="I710" s="16"/>
      <c r="J710" s="16"/>
      <c r="K710" s="16"/>
      <c r="L710" s="16"/>
      <c r="M710" s="16"/>
      <c r="N710" s="16"/>
      <c r="O710" s="16"/>
      <c r="P710" s="16"/>
      <c r="Q710" s="16"/>
      <c r="R710" s="2"/>
      <c r="S710" s="2"/>
      <c r="T710" s="2"/>
      <c r="U710" s="2"/>
      <c r="V710" s="2"/>
      <c r="W710" s="2"/>
      <c r="X710" s="2"/>
      <c r="Y710" s="2"/>
      <c r="Z710" s="2"/>
      <c r="AA710" s="16"/>
      <c r="AB710" s="16"/>
      <c r="AC710" s="16"/>
      <c r="AD710" s="16"/>
      <c r="AE710" s="16"/>
      <c r="AF710" s="16"/>
      <c r="AG710" s="16"/>
      <c r="AH710" s="16"/>
      <c r="AI710" s="16"/>
      <c r="AJ710" s="16"/>
      <c r="AK710" s="4"/>
    </row>
    <row r="711" spans="1:37" x14ac:dyDescent="0.3">
      <c r="A711" s="30"/>
      <c r="B711" s="16"/>
      <c r="C711" s="16"/>
      <c r="D711" s="16"/>
      <c r="E711" s="16"/>
      <c r="F711" s="16"/>
      <c r="G711" s="16"/>
      <c r="H711" s="16"/>
      <c r="I711" s="16"/>
      <c r="J711" s="16"/>
      <c r="K711" s="16"/>
      <c r="L711" s="16"/>
      <c r="M711" s="16"/>
      <c r="N711" s="16"/>
      <c r="O711" s="16"/>
      <c r="P711" s="16"/>
      <c r="Q711" s="16"/>
      <c r="R711" s="2"/>
      <c r="S711" s="2"/>
      <c r="T711" s="2"/>
      <c r="U711" s="2"/>
      <c r="V711" s="2"/>
      <c r="W711" s="2"/>
      <c r="X711" s="2"/>
      <c r="Y711" s="2"/>
      <c r="Z711" s="2"/>
      <c r="AA711" s="16"/>
      <c r="AB711" s="16"/>
      <c r="AC711" s="16"/>
      <c r="AD711" s="16"/>
      <c r="AE711" s="16"/>
      <c r="AF711" s="16"/>
      <c r="AG711" s="16"/>
      <c r="AH711" s="16"/>
      <c r="AI711" s="16"/>
      <c r="AJ711" s="16"/>
      <c r="AK711" s="4"/>
    </row>
    <row r="712" spans="1:37" x14ac:dyDescent="0.3">
      <c r="A712" s="30"/>
      <c r="B712" s="16"/>
      <c r="C712" s="16"/>
      <c r="D712" s="16"/>
      <c r="E712" s="16"/>
      <c r="F712" s="16"/>
      <c r="G712" s="16"/>
      <c r="H712" s="16"/>
      <c r="I712" s="16"/>
      <c r="J712" s="16"/>
      <c r="K712" s="16"/>
      <c r="L712" s="16"/>
      <c r="M712" s="16"/>
      <c r="N712" s="16"/>
      <c r="O712" s="16"/>
      <c r="P712" s="16"/>
      <c r="Q712" s="16"/>
      <c r="R712" s="2"/>
      <c r="S712" s="2"/>
      <c r="T712" s="2"/>
      <c r="U712" s="2"/>
      <c r="V712" s="2"/>
      <c r="W712" s="2"/>
      <c r="X712" s="2"/>
      <c r="Y712" s="2"/>
      <c r="Z712" s="2"/>
      <c r="AA712" s="16"/>
      <c r="AB712" s="16"/>
      <c r="AC712" s="16"/>
      <c r="AD712" s="16"/>
      <c r="AE712" s="16"/>
      <c r="AF712" s="16"/>
      <c r="AG712" s="16"/>
      <c r="AH712" s="16"/>
      <c r="AI712" s="16"/>
      <c r="AJ712" s="16"/>
      <c r="AK712" s="4"/>
    </row>
    <row r="713" spans="1:37" x14ac:dyDescent="0.3">
      <c r="A713" s="30"/>
      <c r="B713" s="16"/>
      <c r="C713" s="16"/>
      <c r="D713" s="16"/>
      <c r="E713" s="16"/>
      <c r="F713" s="16"/>
      <c r="G713" s="16"/>
      <c r="H713" s="16"/>
      <c r="I713" s="16"/>
      <c r="J713" s="16"/>
      <c r="K713" s="16"/>
      <c r="L713" s="16"/>
      <c r="M713" s="16"/>
      <c r="N713" s="16"/>
      <c r="O713" s="16"/>
      <c r="P713" s="16"/>
      <c r="Q713" s="16"/>
      <c r="R713" s="2"/>
      <c r="S713" s="2"/>
      <c r="T713" s="2"/>
      <c r="U713" s="2"/>
      <c r="V713" s="2"/>
      <c r="W713" s="2"/>
      <c r="X713" s="2"/>
      <c r="Y713" s="2"/>
      <c r="Z713" s="2"/>
      <c r="AA713" s="16"/>
      <c r="AB713" s="16"/>
      <c r="AC713" s="16"/>
      <c r="AD713" s="16"/>
      <c r="AE713" s="16"/>
      <c r="AF713" s="16"/>
      <c r="AG713" s="16"/>
      <c r="AH713" s="16"/>
      <c r="AI713" s="16"/>
      <c r="AJ713" s="16"/>
      <c r="AK713" s="4"/>
    </row>
    <row r="714" spans="1:37" x14ac:dyDescent="0.3">
      <c r="A714" s="30"/>
      <c r="B714" s="16"/>
      <c r="C714" s="16"/>
      <c r="D714" s="16"/>
      <c r="E714" s="16"/>
      <c r="F714" s="16"/>
      <c r="G714" s="16"/>
      <c r="H714" s="16"/>
      <c r="I714" s="16"/>
      <c r="J714" s="16"/>
      <c r="K714" s="16"/>
      <c r="L714" s="16"/>
      <c r="M714" s="16"/>
      <c r="N714" s="16"/>
      <c r="O714" s="16"/>
      <c r="P714" s="16"/>
      <c r="Q714" s="16"/>
      <c r="R714" s="2"/>
      <c r="S714" s="2"/>
      <c r="T714" s="2"/>
      <c r="U714" s="2"/>
      <c r="V714" s="2"/>
      <c r="W714" s="2"/>
      <c r="X714" s="2"/>
      <c r="Y714" s="2"/>
      <c r="Z714" s="2"/>
      <c r="AA714" s="16"/>
      <c r="AB714" s="16"/>
      <c r="AC714" s="16"/>
      <c r="AD714" s="16"/>
      <c r="AE714" s="16"/>
      <c r="AF714" s="16"/>
      <c r="AG714" s="16"/>
      <c r="AH714" s="16"/>
      <c r="AI714" s="16"/>
      <c r="AJ714" s="16"/>
      <c r="AK714" s="4"/>
    </row>
    <row r="715" spans="1:37" x14ac:dyDescent="0.3">
      <c r="A715" s="30"/>
      <c r="B715" s="16"/>
      <c r="C715" s="16"/>
      <c r="D715" s="16"/>
      <c r="E715" s="16"/>
      <c r="F715" s="16"/>
      <c r="G715" s="16"/>
      <c r="H715" s="16"/>
      <c r="I715" s="16"/>
      <c r="J715" s="16"/>
      <c r="K715" s="16"/>
      <c r="L715" s="16"/>
      <c r="M715" s="16"/>
      <c r="N715" s="16"/>
      <c r="O715" s="16"/>
      <c r="P715" s="16"/>
      <c r="Q715" s="16"/>
      <c r="R715" s="2"/>
      <c r="S715" s="2"/>
      <c r="T715" s="2"/>
      <c r="U715" s="2"/>
      <c r="V715" s="2"/>
      <c r="W715" s="2"/>
      <c r="X715" s="2"/>
      <c r="Y715" s="2"/>
      <c r="Z715" s="2"/>
      <c r="AA715" s="16"/>
      <c r="AB715" s="16"/>
      <c r="AC715" s="16"/>
      <c r="AD715" s="16"/>
      <c r="AE715" s="16"/>
      <c r="AF715" s="16"/>
      <c r="AG715" s="16"/>
      <c r="AH715" s="16"/>
      <c r="AI715" s="16"/>
      <c r="AJ715" s="16"/>
      <c r="AK715" s="4"/>
    </row>
    <row r="716" spans="1:37" x14ac:dyDescent="0.3">
      <c r="A716" s="30"/>
      <c r="B716" s="16"/>
      <c r="C716" s="16"/>
      <c r="D716" s="16"/>
      <c r="E716" s="16"/>
      <c r="F716" s="16"/>
      <c r="G716" s="16"/>
      <c r="H716" s="16"/>
      <c r="I716" s="16"/>
      <c r="J716" s="16"/>
      <c r="K716" s="16"/>
      <c r="L716" s="16"/>
      <c r="M716" s="16"/>
      <c r="N716" s="16"/>
      <c r="O716" s="16"/>
      <c r="P716" s="16"/>
      <c r="Q716" s="16"/>
      <c r="R716" s="2"/>
      <c r="S716" s="2"/>
      <c r="T716" s="2"/>
      <c r="U716" s="2"/>
      <c r="V716" s="2"/>
      <c r="W716" s="2"/>
      <c r="X716" s="2"/>
      <c r="Y716" s="2"/>
      <c r="Z716" s="2"/>
      <c r="AA716" s="16"/>
      <c r="AB716" s="16"/>
      <c r="AC716" s="16"/>
      <c r="AD716" s="16"/>
      <c r="AE716" s="16"/>
      <c r="AF716" s="16"/>
      <c r="AG716" s="16"/>
      <c r="AH716" s="16"/>
      <c r="AI716" s="16"/>
      <c r="AJ716" s="16"/>
      <c r="AK716" s="4"/>
    </row>
    <row r="717" spans="1:37" x14ac:dyDescent="0.3">
      <c r="A717" s="30"/>
      <c r="B717" s="16"/>
      <c r="C717" s="16"/>
      <c r="D717" s="16"/>
      <c r="E717" s="16"/>
      <c r="F717" s="16"/>
      <c r="G717" s="16"/>
      <c r="H717" s="16"/>
      <c r="I717" s="16"/>
      <c r="J717" s="16"/>
      <c r="K717" s="16"/>
      <c r="L717" s="16"/>
      <c r="M717" s="16"/>
      <c r="N717" s="16"/>
      <c r="O717" s="16"/>
      <c r="P717" s="16"/>
      <c r="Q717" s="16"/>
      <c r="R717" s="2"/>
      <c r="S717" s="2"/>
      <c r="T717" s="2"/>
      <c r="U717" s="2"/>
      <c r="V717" s="2"/>
      <c r="W717" s="2"/>
      <c r="X717" s="2"/>
      <c r="Y717" s="2"/>
      <c r="Z717" s="2"/>
      <c r="AA717" s="16"/>
      <c r="AB717" s="16"/>
      <c r="AC717" s="16"/>
      <c r="AD717" s="16"/>
      <c r="AE717" s="16"/>
      <c r="AF717" s="16"/>
      <c r="AG717" s="16"/>
      <c r="AH717" s="16"/>
      <c r="AI717" s="16"/>
      <c r="AJ717" s="16"/>
      <c r="AK717" s="4"/>
    </row>
    <row r="718" spans="1:37" x14ac:dyDescent="0.3">
      <c r="A718" s="30"/>
      <c r="B718" s="16"/>
      <c r="C718" s="16"/>
      <c r="D718" s="16"/>
      <c r="E718" s="16"/>
      <c r="F718" s="16"/>
      <c r="G718" s="16"/>
      <c r="H718" s="16"/>
      <c r="I718" s="16"/>
      <c r="J718" s="16"/>
      <c r="K718" s="16"/>
      <c r="L718" s="16"/>
      <c r="M718" s="16"/>
      <c r="N718" s="16"/>
      <c r="O718" s="16"/>
      <c r="P718" s="16"/>
      <c r="Q718" s="16"/>
      <c r="R718" s="2"/>
      <c r="S718" s="2"/>
      <c r="T718" s="2"/>
      <c r="U718" s="2"/>
      <c r="V718" s="2"/>
      <c r="W718" s="2"/>
      <c r="X718" s="2"/>
      <c r="Y718" s="2"/>
      <c r="Z718" s="2"/>
      <c r="AA718" s="16"/>
      <c r="AB718" s="16"/>
      <c r="AC718" s="16"/>
      <c r="AD718" s="16"/>
      <c r="AE718" s="16"/>
      <c r="AF718" s="16"/>
      <c r="AG718" s="16"/>
      <c r="AH718" s="16"/>
      <c r="AI718" s="16"/>
      <c r="AJ718" s="16"/>
      <c r="AK718" s="4"/>
    </row>
    <row r="719" spans="1:37" x14ac:dyDescent="0.3">
      <c r="A719" s="30"/>
      <c r="B719" s="16"/>
      <c r="C719" s="16"/>
      <c r="D719" s="16"/>
      <c r="E719" s="16"/>
      <c r="F719" s="16"/>
      <c r="G719" s="16"/>
      <c r="H719" s="16"/>
      <c r="I719" s="16"/>
      <c r="J719" s="16"/>
      <c r="K719" s="16"/>
      <c r="L719" s="16"/>
      <c r="M719" s="16"/>
      <c r="N719" s="16"/>
      <c r="O719" s="16"/>
      <c r="P719" s="16"/>
      <c r="Q719" s="16"/>
      <c r="R719" s="2"/>
      <c r="S719" s="2"/>
      <c r="T719" s="2"/>
      <c r="U719" s="2"/>
      <c r="V719" s="2"/>
      <c r="W719" s="2"/>
      <c r="X719" s="2"/>
      <c r="Y719" s="2"/>
      <c r="Z719" s="2"/>
      <c r="AA719" s="16"/>
      <c r="AB719" s="16"/>
      <c r="AC719" s="16"/>
      <c r="AD719" s="16"/>
      <c r="AE719" s="16"/>
      <c r="AF719" s="16"/>
      <c r="AG719" s="16"/>
      <c r="AH719" s="16"/>
      <c r="AI719" s="16"/>
      <c r="AJ719" s="16"/>
      <c r="AK719" s="4"/>
    </row>
    <row r="720" spans="1:37" x14ac:dyDescent="0.3">
      <c r="A720" s="30"/>
      <c r="B720" s="16"/>
      <c r="C720" s="16"/>
      <c r="D720" s="16"/>
      <c r="E720" s="16"/>
      <c r="F720" s="16"/>
      <c r="G720" s="16"/>
      <c r="H720" s="16"/>
      <c r="I720" s="16"/>
      <c r="J720" s="16"/>
      <c r="K720" s="16"/>
      <c r="L720" s="16"/>
      <c r="M720" s="16"/>
      <c r="N720" s="16"/>
      <c r="O720" s="16"/>
      <c r="P720" s="16"/>
      <c r="Q720" s="16"/>
      <c r="R720" s="2"/>
      <c r="S720" s="2"/>
      <c r="T720" s="2"/>
      <c r="U720" s="2"/>
      <c r="V720" s="2"/>
      <c r="W720" s="2"/>
      <c r="X720" s="2"/>
      <c r="Y720" s="2"/>
      <c r="Z720" s="2"/>
      <c r="AA720" s="16"/>
      <c r="AB720" s="16"/>
      <c r="AC720" s="16"/>
      <c r="AD720" s="16"/>
      <c r="AE720" s="16"/>
      <c r="AF720" s="16"/>
      <c r="AG720" s="16"/>
      <c r="AH720" s="16"/>
      <c r="AI720" s="16"/>
      <c r="AJ720" s="16"/>
      <c r="AK720" s="4"/>
    </row>
    <row r="721" spans="1:37" x14ac:dyDescent="0.3">
      <c r="A721" s="30"/>
      <c r="B721" s="16"/>
      <c r="C721" s="16"/>
      <c r="D721" s="16"/>
      <c r="E721" s="16"/>
      <c r="F721" s="16"/>
      <c r="G721" s="16"/>
      <c r="H721" s="16"/>
      <c r="I721" s="16"/>
      <c r="J721" s="16"/>
      <c r="K721" s="16"/>
      <c r="L721" s="16"/>
      <c r="M721" s="16"/>
      <c r="N721" s="16"/>
      <c r="O721" s="16"/>
      <c r="P721" s="16"/>
      <c r="Q721" s="16"/>
      <c r="R721" s="2"/>
      <c r="S721" s="2"/>
      <c r="T721" s="2"/>
      <c r="U721" s="2"/>
      <c r="V721" s="2"/>
      <c r="W721" s="2"/>
      <c r="X721" s="2"/>
      <c r="Y721" s="2"/>
      <c r="Z721" s="2"/>
      <c r="AA721" s="16"/>
      <c r="AB721" s="16"/>
      <c r="AC721" s="16"/>
      <c r="AD721" s="16"/>
      <c r="AE721" s="16"/>
      <c r="AF721" s="16"/>
      <c r="AG721" s="16"/>
      <c r="AH721" s="16"/>
      <c r="AI721" s="16"/>
      <c r="AJ721" s="16"/>
      <c r="AK721" s="4"/>
    </row>
    <row r="722" spans="1:37" x14ac:dyDescent="0.3">
      <c r="A722" s="30"/>
      <c r="B722" s="16"/>
      <c r="C722" s="16"/>
      <c r="D722" s="16"/>
      <c r="E722" s="16"/>
      <c r="F722" s="16"/>
      <c r="G722" s="16"/>
      <c r="H722" s="16"/>
      <c r="I722" s="16"/>
      <c r="J722" s="16"/>
      <c r="K722" s="16"/>
      <c r="L722" s="16"/>
      <c r="M722" s="16"/>
      <c r="N722" s="16"/>
      <c r="O722" s="16"/>
      <c r="P722" s="16"/>
      <c r="Q722" s="16"/>
      <c r="R722" s="2"/>
      <c r="S722" s="2"/>
      <c r="T722" s="2"/>
      <c r="U722" s="2"/>
      <c r="V722" s="2"/>
      <c r="W722" s="2"/>
      <c r="X722" s="2"/>
      <c r="Y722" s="2"/>
      <c r="Z722" s="2"/>
      <c r="AA722" s="16"/>
      <c r="AB722" s="16"/>
      <c r="AC722" s="16"/>
      <c r="AD722" s="16"/>
      <c r="AE722" s="16"/>
      <c r="AF722" s="16"/>
      <c r="AG722" s="16"/>
      <c r="AH722" s="16"/>
      <c r="AI722" s="16"/>
      <c r="AJ722" s="16"/>
      <c r="AK722" s="4"/>
    </row>
    <row r="723" spans="1:37" x14ac:dyDescent="0.3">
      <c r="A723" s="30"/>
      <c r="B723" s="16"/>
      <c r="C723" s="16"/>
      <c r="D723" s="16"/>
      <c r="E723" s="16"/>
      <c r="F723" s="16"/>
      <c r="G723" s="16"/>
      <c r="H723" s="16"/>
      <c r="I723" s="16"/>
      <c r="J723" s="16"/>
      <c r="K723" s="16"/>
      <c r="L723" s="16"/>
      <c r="M723" s="16"/>
      <c r="N723" s="16"/>
      <c r="O723" s="16"/>
      <c r="P723" s="16"/>
      <c r="Q723" s="16"/>
      <c r="R723" s="2"/>
      <c r="S723" s="2"/>
      <c r="T723" s="2"/>
      <c r="U723" s="2"/>
      <c r="V723" s="2"/>
      <c r="W723" s="2"/>
      <c r="X723" s="2"/>
      <c r="Y723" s="2"/>
      <c r="Z723" s="2"/>
      <c r="AA723" s="16"/>
      <c r="AB723" s="16"/>
      <c r="AC723" s="16"/>
      <c r="AD723" s="16"/>
      <c r="AE723" s="16"/>
      <c r="AF723" s="16"/>
      <c r="AG723" s="16"/>
      <c r="AH723" s="16"/>
      <c r="AI723" s="16"/>
      <c r="AJ723" s="16"/>
      <c r="AK723" s="4"/>
    </row>
    <row r="724" spans="1:37" x14ac:dyDescent="0.3">
      <c r="A724" s="30"/>
      <c r="B724" s="16"/>
      <c r="C724" s="16"/>
      <c r="D724" s="16"/>
      <c r="E724" s="16"/>
      <c r="F724" s="16"/>
      <c r="G724" s="16"/>
      <c r="H724" s="16"/>
      <c r="I724" s="16"/>
      <c r="J724" s="16"/>
      <c r="K724" s="16"/>
      <c r="L724" s="16"/>
      <c r="M724" s="16"/>
      <c r="N724" s="16"/>
      <c r="O724" s="16"/>
      <c r="P724" s="16"/>
      <c r="Q724" s="16"/>
      <c r="R724" s="2"/>
      <c r="S724" s="2"/>
      <c r="T724" s="2"/>
      <c r="U724" s="2"/>
      <c r="V724" s="2"/>
      <c r="W724" s="2"/>
      <c r="X724" s="2"/>
      <c r="Y724" s="2"/>
      <c r="Z724" s="2"/>
      <c r="AA724" s="16"/>
      <c r="AB724" s="16"/>
      <c r="AC724" s="16"/>
      <c r="AD724" s="16"/>
      <c r="AE724" s="16"/>
      <c r="AF724" s="16"/>
      <c r="AG724" s="16"/>
      <c r="AH724" s="16"/>
      <c r="AI724" s="16"/>
      <c r="AJ724" s="16"/>
      <c r="AK724" s="4"/>
    </row>
    <row r="725" spans="1:37" x14ac:dyDescent="0.3">
      <c r="A725" s="30"/>
      <c r="B725" s="16"/>
      <c r="C725" s="16"/>
      <c r="D725" s="16"/>
      <c r="E725" s="16"/>
      <c r="F725" s="16"/>
      <c r="G725" s="16"/>
      <c r="H725" s="16"/>
      <c r="I725" s="16"/>
      <c r="J725" s="16"/>
      <c r="K725" s="16"/>
      <c r="L725" s="16"/>
      <c r="M725" s="16"/>
      <c r="N725" s="16"/>
      <c r="O725" s="16"/>
      <c r="P725" s="16"/>
      <c r="Q725" s="16"/>
      <c r="R725" s="2"/>
      <c r="S725" s="2"/>
      <c r="T725" s="2"/>
      <c r="U725" s="2"/>
      <c r="V725" s="2"/>
      <c r="W725" s="2"/>
      <c r="X725" s="2"/>
      <c r="Y725" s="2"/>
      <c r="Z725" s="2"/>
      <c r="AA725" s="16"/>
      <c r="AB725" s="16"/>
      <c r="AC725" s="16"/>
      <c r="AD725" s="16"/>
      <c r="AE725" s="16"/>
      <c r="AF725" s="16"/>
      <c r="AG725" s="16"/>
      <c r="AH725" s="16"/>
      <c r="AI725" s="16"/>
      <c r="AJ725" s="16"/>
      <c r="AK725" s="4"/>
    </row>
    <row r="726" spans="1:37" x14ac:dyDescent="0.3">
      <c r="A726" s="30"/>
      <c r="B726" s="16"/>
      <c r="C726" s="16"/>
      <c r="D726" s="16"/>
      <c r="E726" s="16"/>
      <c r="F726" s="16"/>
      <c r="G726" s="16"/>
      <c r="H726" s="16"/>
      <c r="I726" s="16"/>
      <c r="J726" s="16"/>
      <c r="K726" s="16"/>
      <c r="L726" s="16"/>
      <c r="M726" s="16"/>
      <c r="N726" s="16"/>
      <c r="O726" s="16"/>
      <c r="P726" s="16"/>
      <c r="Q726" s="16"/>
      <c r="R726" s="2"/>
      <c r="S726" s="2"/>
      <c r="T726" s="2"/>
      <c r="U726" s="2"/>
      <c r="V726" s="2"/>
      <c r="W726" s="2"/>
      <c r="X726" s="2"/>
      <c r="Y726" s="2"/>
      <c r="Z726" s="2"/>
      <c r="AA726" s="16"/>
      <c r="AB726" s="16"/>
      <c r="AC726" s="16"/>
      <c r="AD726" s="16"/>
      <c r="AE726" s="16"/>
      <c r="AF726" s="16"/>
      <c r="AG726" s="16"/>
      <c r="AH726" s="16"/>
      <c r="AI726" s="16"/>
      <c r="AJ726" s="16"/>
      <c r="AK726" s="4"/>
    </row>
    <row r="727" spans="1:37" x14ac:dyDescent="0.3">
      <c r="A727" s="30"/>
      <c r="B727" s="16"/>
      <c r="C727" s="16"/>
      <c r="D727" s="16"/>
      <c r="E727" s="16"/>
      <c r="F727" s="16"/>
      <c r="G727" s="16"/>
      <c r="H727" s="16"/>
      <c r="I727" s="16"/>
      <c r="J727" s="16"/>
      <c r="K727" s="16"/>
      <c r="L727" s="16"/>
      <c r="M727" s="16"/>
      <c r="N727" s="16"/>
      <c r="O727" s="16"/>
      <c r="P727" s="16"/>
      <c r="Q727" s="16"/>
      <c r="R727" s="2"/>
      <c r="S727" s="2"/>
      <c r="T727" s="2"/>
      <c r="U727" s="2"/>
      <c r="V727" s="2"/>
      <c r="W727" s="2"/>
      <c r="X727" s="2"/>
      <c r="Y727" s="2"/>
      <c r="Z727" s="2"/>
      <c r="AA727" s="16"/>
      <c r="AB727" s="16"/>
      <c r="AC727" s="16"/>
      <c r="AD727" s="16"/>
      <c r="AE727" s="16"/>
      <c r="AF727" s="16"/>
      <c r="AG727" s="16"/>
      <c r="AH727" s="16"/>
      <c r="AI727" s="16"/>
      <c r="AJ727" s="16"/>
      <c r="AK727" s="4"/>
    </row>
    <row r="728" spans="1:37" x14ac:dyDescent="0.3">
      <c r="A728" s="30"/>
      <c r="B728" s="16"/>
      <c r="C728" s="16"/>
      <c r="D728" s="16"/>
      <c r="E728" s="16"/>
      <c r="F728" s="16"/>
      <c r="G728" s="16"/>
      <c r="H728" s="16"/>
      <c r="I728" s="16"/>
      <c r="J728" s="16"/>
      <c r="K728" s="16"/>
      <c r="L728" s="16"/>
      <c r="M728" s="16"/>
      <c r="N728" s="16"/>
      <c r="O728" s="16"/>
      <c r="P728" s="16"/>
      <c r="Q728" s="16"/>
      <c r="R728" s="2"/>
      <c r="S728" s="2"/>
      <c r="T728" s="2"/>
      <c r="U728" s="2"/>
      <c r="V728" s="2"/>
      <c r="W728" s="2"/>
      <c r="X728" s="2"/>
      <c r="Y728" s="2"/>
      <c r="Z728" s="2"/>
      <c r="AA728" s="16"/>
      <c r="AB728" s="16"/>
      <c r="AC728" s="16"/>
      <c r="AD728" s="16"/>
      <c r="AE728" s="16"/>
      <c r="AF728" s="16"/>
      <c r="AG728" s="16"/>
      <c r="AH728" s="16"/>
      <c r="AI728" s="16"/>
      <c r="AJ728" s="16"/>
      <c r="AK728" s="4"/>
    </row>
    <row r="729" spans="1:37" x14ac:dyDescent="0.3">
      <c r="A729" s="30"/>
      <c r="B729" s="16"/>
      <c r="C729" s="16"/>
      <c r="D729" s="16"/>
      <c r="E729" s="16"/>
      <c r="F729" s="16"/>
      <c r="G729" s="16"/>
      <c r="H729" s="16"/>
      <c r="I729" s="16"/>
      <c r="J729" s="16"/>
      <c r="K729" s="16"/>
      <c r="L729" s="16"/>
      <c r="M729" s="16"/>
      <c r="N729" s="16"/>
      <c r="O729" s="16"/>
      <c r="P729" s="16"/>
      <c r="Q729" s="16"/>
      <c r="R729" s="2"/>
      <c r="S729" s="2"/>
      <c r="T729" s="2"/>
      <c r="U729" s="2"/>
      <c r="V729" s="2"/>
      <c r="W729" s="2"/>
      <c r="X729" s="2"/>
      <c r="Y729" s="2"/>
      <c r="Z729" s="2"/>
      <c r="AA729" s="16"/>
      <c r="AB729" s="16"/>
      <c r="AC729" s="16"/>
      <c r="AD729" s="16"/>
      <c r="AE729" s="16"/>
      <c r="AF729" s="16"/>
      <c r="AG729" s="16"/>
      <c r="AH729" s="16"/>
      <c r="AI729" s="16"/>
      <c r="AJ729" s="16"/>
      <c r="AK729" s="4"/>
    </row>
    <row r="730" spans="1:37" x14ac:dyDescent="0.3">
      <c r="A730" s="30"/>
      <c r="B730" s="16"/>
      <c r="C730" s="16"/>
      <c r="D730" s="16"/>
      <c r="E730" s="16"/>
      <c r="F730" s="16"/>
      <c r="G730" s="16"/>
      <c r="H730" s="16"/>
      <c r="I730" s="16"/>
      <c r="J730" s="16"/>
      <c r="K730" s="16"/>
      <c r="L730" s="16"/>
      <c r="M730" s="16"/>
      <c r="N730" s="16"/>
      <c r="O730" s="16"/>
      <c r="P730" s="16"/>
      <c r="Q730" s="16"/>
      <c r="R730" s="2"/>
      <c r="S730" s="2"/>
      <c r="T730" s="2"/>
      <c r="U730" s="2"/>
      <c r="V730" s="2"/>
      <c r="W730" s="2"/>
      <c r="X730" s="2"/>
      <c r="Y730" s="2"/>
      <c r="Z730" s="2"/>
      <c r="AA730" s="16"/>
      <c r="AB730" s="16"/>
      <c r="AC730" s="16"/>
      <c r="AD730" s="16"/>
      <c r="AE730" s="16"/>
      <c r="AF730" s="16"/>
      <c r="AG730" s="16"/>
      <c r="AH730" s="16"/>
      <c r="AI730" s="16"/>
      <c r="AJ730" s="16"/>
      <c r="AK730" s="4"/>
    </row>
    <row r="731" spans="1:37" x14ac:dyDescent="0.3">
      <c r="A731" s="30"/>
      <c r="B731" s="16"/>
      <c r="C731" s="16"/>
      <c r="D731" s="16"/>
      <c r="E731" s="16"/>
      <c r="F731" s="16"/>
      <c r="G731" s="16"/>
      <c r="H731" s="16"/>
      <c r="I731" s="16"/>
      <c r="J731" s="16"/>
      <c r="K731" s="16"/>
      <c r="L731" s="16"/>
      <c r="M731" s="16"/>
      <c r="N731" s="16"/>
      <c r="O731" s="16"/>
      <c r="P731" s="16"/>
      <c r="Q731" s="16"/>
      <c r="R731" s="2"/>
      <c r="S731" s="2"/>
      <c r="T731" s="2"/>
      <c r="U731" s="2"/>
      <c r="V731" s="2"/>
      <c r="W731" s="2"/>
      <c r="X731" s="2"/>
      <c r="Y731" s="2"/>
      <c r="Z731" s="2"/>
      <c r="AA731" s="16"/>
      <c r="AB731" s="16"/>
      <c r="AC731" s="16"/>
      <c r="AD731" s="16"/>
      <c r="AE731" s="16"/>
      <c r="AF731" s="16"/>
      <c r="AG731" s="16"/>
      <c r="AH731" s="16"/>
      <c r="AI731" s="16"/>
      <c r="AJ731" s="16"/>
      <c r="AK731" s="4"/>
    </row>
    <row r="732" spans="1:37" x14ac:dyDescent="0.3">
      <c r="A732" s="30"/>
      <c r="B732" s="16"/>
      <c r="C732" s="16"/>
      <c r="D732" s="16"/>
      <c r="E732" s="16"/>
      <c r="F732" s="16"/>
      <c r="G732" s="16"/>
      <c r="H732" s="16"/>
      <c r="I732" s="16"/>
      <c r="J732" s="16"/>
      <c r="K732" s="16"/>
      <c r="L732" s="16"/>
      <c r="M732" s="16"/>
      <c r="N732" s="16"/>
      <c r="O732" s="16"/>
      <c r="P732" s="16"/>
      <c r="Q732" s="16"/>
      <c r="R732" s="2"/>
      <c r="S732" s="2"/>
      <c r="T732" s="2"/>
      <c r="U732" s="2"/>
      <c r="V732" s="2"/>
      <c r="W732" s="2"/>
      <c r="X732" s="2"/>
      <c r="Y732" s="2"/>
      <c r="Z732" s="2"/>
      <c r="AA732" s="16"/>
      <c r="AB732" s="16"/>
      <c r="AC732" s="16"/>
      <c r="AD732" s="16"/>
      <c r="AE732" s="16"/>
      <c r="AF732" s="16"/>
      <c r="AG732" s="16"/>
      <c r="AH732" s="16"/>
      <c r="AI732" s="16"/>
      <c r="AJ732" s="16"/>
      <c r="AK732" s="4"/>
    </row>
    <row r="733" spans="1:37" x14ac:dyDescent="0.3">
      <c r="A733" s="30"/>
      <c r="B733" s="16"/>
      <c r="C733" s="16"/>
      <c r="D733" s="16"/>
      <c r="E733" s="16"/>
      <c r="F733" s="16"/>
      <c r="G733" s="16"/>
      <c r="H733" s="16"/>
      <c r="I733" s="16"/>
      <c r="J733" s="16"/>
      <c r="K733" s="16"/>
      <c r="L733" s="16"/>
      <c r="M733" s="16"/>
      <c r="N733" s="16"/>
      <c r="O733" s="16"/>
      <c r="P733" s="16"/>
      <c r="Q733" s="16"/>
      <c r="R733" s="2"/>
      <c r="S733" s="2"/>
      <c r="T733" s="2"/>
      <c r="U733" s="2"/>
      <c r="V733" s="2"/>
      <c r="W733" s="2"/>
      <c r="X733" s="2"/>
      <c r="Y733" s="2"/>
      <c r="Z733" s="2"/>
      <c r="AA733" s="16"/>
      <c r="AB733" s="16"/>
      <c r="AC733" s="16"/>
      <c r="AD733" s="16"/>
      <c r="AE733" s="16"/>
      <c r="AF733" s="16"/>
      <c r="AG733" s="16"/>
      <c r="AH733" s="16"/>
      <c r="AI733" s="16"/>
      <c r="AJ733" s="16"/>
      <c r="AK733" s="4"/>
    </row>
    <row r="734" spans="1:37" x14ac:dyDescent="0.3">
      <c r="A734" s="30"/>
      <c r="B734" s="16"/>
      <c r="C734" s="16"/>
      <c r="D734" s="16"/>
      <c r="E734" s="16"/>
      <c r="F734" s="16"/>
      <c r="G734" s="16"/>
      <c r="H734" s="16"/>
      <c r="I734" s="16"/>
      <c r="J734" s="16"/>
      <c r="K734" s="16"/>
      <c r="L734" s="16"/>
      <c r="M734" s="16"/>
      <c r="N734" s="16"/>
      <c r="O734" s="16"/>
      <c r="P734" s="16"/>
      <c r="Q734" s="16"/>
      <c r="R734" s="2"/>
      <c r="S734" s="2"/>
      <c r="T734" s="2"/>
      <c r="U734" s="2"/>
      <c r="V734" s="2"/>
      <c r="W734" s="2"/>
      <c r="X734" s="2"/>
      <c r="Y734" s="2"/>
      <c r="Z734" s="2"/>
      <c r="AA734" s="16"/>
      <c r="AB734" s="16"/>
      <c r="AC734" s="16"/>
      <c r="AD734" s="16"/>
      <c r="AE734" s="16"/>
      <c r="AF734" s="16"/>
      <c r="AG734" s="16"/>
      <c r="AH734" s="16"/>
      <c r="AI734" s="16"/>
      <c r="AJ734" s="16"/>
      <c r="AK734" s="4"/>
    </row>
    <row r="735" spans="1:37" x14ac:dyDescent="0.3">
      <c r="A735" s="30"/>
      <c r="B735" s="16"/>
      <c r="C735" s="16"/>
      <c r="D735" s="16"/>
      <c r="E735" s="16"/>
      <c r="F735" s="16"/>
      <c r="G735" s="16"/>
      <c r="H735" s="16"/>
      <c r="I735" s="16"/>
      <c r="J735" s="16"/>
      <c r="K735" s="16"/>
      <c r="L735" s="16"/>
      <c r="M735" s="16"/>
      <c r="N735" s="16"/>
      <c r="O735" s="16"/>
      <c r="P735" s="16"/>
      <c r="Q735" s="16"/>
      <c r="R735" s="2"/>
      <c r="S735" s="2"/>
      <c r="T735" s="2"/>
      <c r="U735" s="2"/>
      <c r="V735" s="2"/>
      <c r="W735" s="2"/>
      <c r="X735" s="2"/>
      <c r="Y735" s="2"/>
      <c r="Z735" s="2"/>
      <c r="AA735" s="16"/>
      <c r="AB735" s="16"/>
      <c r="AC735" s="16"/>
      <c r="AD735" s="16"/>
      <c r="AE735" s="16"/>
      <c r="AF735" s="16"/>
      <c r="AG735" s="16"/>
      <c r="AH735" s="16"/>
      <c r="AI735" s="16"/>
      <c r="AJ735" s="16"/>
      <c r="AK735" s="4"/>
    </row>
    <row r="736" spans="1:37" x14ac:dyDescent="0.3">
      <c r="A736" s="30"/>
      <c r="B736" s="16"/>
      <c r="C736" s="16"/>
      <c r="D736" s="16"/>
      <c r="E736" s="16"/>
      <c r="F736" s="16"/>
      <c r="G736" s="16"/>
      <c r="H736" s="16"/>
      <c r="I736" s="16"/>
      <c r="J736" s="16"/>
      <c r="K736" s="16"/>
      <c r="L736" s="16"/>
      <c r="M736" s="16"/>
      <c r="N736" s="16"/>
      <c r="O736" s="16"/>
      <c r="P736" s="16"/>
      <c r="Q736" s="16"/>
      <c r="R736" s="2"/>
      <c r="S736" s="2"/>
      <c r="T736" s="2"/>
      <c r="U736" s="2"/>
      <c r="V736" s="2"/>
      <c r="W736" s="2"/>
      <c r="X736" s="2"/>
      <c r="Y736" s="2"/>
      <c r="Z736" s="2"/>
      <c r="AA736" s="16"/>
      <c r="AB736" s="16"/>
      <c r="AC736" s="16"/>
      <c r="AD736" s="16"/>
      <c r="AE736" s="16"/>
      <c r="AF736" s="16"/>
      <c r="AG736" s="16"/>
      <c r="AH736" s="16"/>
      <c r="AI736" s="16"/>
      <c r="AJ736" s="16"/>
      <c r="AK736" s="4"/>
    </row>
    <row r="737" spans="1:37" x14ac:dyDescent="0.3">
      <c r="A737" s="30"/>
      <c r="B737" s="16"/>
      <c r="C737" s="16"/>
      <c r="D737" s="16"/>
      <c r="E737" s="16"/>
      <c r="F737" s="16"/>
      <c r="G737" s="16"/>
      <c r="H737" s="16"/>
      <c r="I737" s="16"/>
      <c r="J737" s="16"/>
      <c r="K737" s="16"/>
      <c r="L737" s="16"/>
      <c r="M737" s="16"/>
      <c r="N737" s="16"/>
      <c r="O737" s="16"/>
      <c r="P737" s="16"/>
      <c r="Q737" s="16"/>
      <c r="R737" s="2"/>
      <c r="S737" s="2"/>
      <c r="T737" s="2"/>
      <c r="U737" s="2"/>
      <c r="V737" s="2"/>
      <c r="W737" s="2"/>
      <c r="X737" s="2"/>
      <c r="Y737" s="2"/>
      <c r="Z737" s="2"/>
      <c r="AA737" s="16"/>
      <c r="AB737" s="16"/>
      <c r="AC737" s="16"/>
      <c r="AD737" s="16"/>
      <c r="AE737" s="16"/>
      <c r="AF737" s="16"/>
      <c r="AG737" s="16"/>
      <c r="AH737" s="16"/>
      <c r="AI737" s="16"/>
      <c r="AJ737" s="16"/>
      <c r="AK737" s="4"/>
    </row>
    <row r="738" spans="1:37" x14ac:dyDescent="0.3">
      <c r="A738" s="30"/>
      <c r="B738" s="16"/>
      <c r="C738" s="16"/>
      <c r="D738" s="16"/>
      <c r="E738" s="16"/>
      <c r="F738" s="16"/>
      <c r="G738" s="16"/>
      <c r="H738" s="16"/>
      <c r="I738" s="16"/>
      <c r="J738" s="16"/>
      <c r="K738" s="16"/>
      <c r="L738" s="16"/>
      <c r="M738" s="16"/>
      <c r="N738" s="16"/>
      <c r="O738" s="16"/>
      <c r="P738" s="16"/>
      <c r="Q738" s="16"/>
      <c r="R738" s="2"/>
      <c r="S738" s="2"/>
      <c r="T738" s="2"/>
      <c r="U738" s="2"/>
      <c r="V738" s="2"/>
      <c r="W738" s="2"/>
      <c r="X738" s="2"/>
      <c r="Y738" s="2"/>
      <c r="Z738" s="2"/>
      <c r="AA738" s="16"/>
      <c r="AB738" s="16"/>
      <c r="AC738" s="16"/>
      <c r="AD738" s="16"/>
      <c r="AE738" s="16"/>
      <c r="AF738" s="16"/>
      <c r="AG738" s="16"/>
      <c r="AH738" s="16"/>
      <c r="AI738" s="16"/>
      <c r="AJ738" s="16"/>
      <c r="AK738" s="4"/>
    </row>
    <row r="739" spans="1:37" x14ac:dyDescent="0.3">
      <c r="A739" s="30"/>
      <c r="B739" s="16"/>
      <c r="C739" s="16"/>
      <c r="D739" s="16"/>
      <c r="E739" s="16"/>
      <c r="F739" s="16"/>
      <c r="G739" s="16"/>
      <c r="H739" s="16"/>
      <c r="I739" s="16"/>
      <c r="J739" s="16"/>
      <c r="K739" s="16"/>
      <c r="L739" s="16"/>
      <c r="M739" s="16"/>
      <c r="N739" s="16"/>
      <c r="O739" s="16"/>
      <c r="P739" s="16"/>
      <c r="Q739" s="16"/>
      <c r="R739" s="2"/>
      <c r="S739" s="2"/>
      <c r="T739" s="2"/>
      <c r="U739" s="2"/>
      <c r="V739" s="2"/>
      <c r="W739" s="2"/>
      <c r="X739" s="2"/>
      <c r="Y739" s="2"/>
      <c r="Z739" s="2"/>
      <c r="AA739" s="16"/>
      <c r="AB739" s="16"/>
      <c r="AC739" s="16"/>
      <c r="AD739" s="16"/>
      <c r="AE739" s="16"/>
      <c r="AF739" s="16"/>
      <c r="AG739" s="16"/>
      <c r="AH739" s="16"/>
      <c r="AI739" s="16"/>
      <c r="AJ739" s="16"/>
      <c r="AK739" s="4"/>
    </row>
    <row r="740" spans="1:37" x14ac:dyDescent="0.3">
      <c r="A740" s="30"/>
      <c r="B740" s="16"/>
      <c r="C740" s="16"/>
      <c r="D740" s="16"/>
      <c r="E740" s="16"/>
      <c r="F740" s="16"/>
      <c r="G740" s="16"/>
      <c r="H740" s="16"/>
      <c r="I740" s="16"/>
      <c r="J740" s="16"/>
      <c r="K740" s="16"/>
      <c r="L740" s="16"/>
      <c r="M740" s="16"/>
      <c r="N740" s="16"/>
      <c r="O740" s="16"/>
      <c r="P740" s="16"/>
      <c r="Q740" s="16"/>
      <c r="R740" s="2"/>
      <c r="S740" s="2"/>
      <c r="T740" s="2"/>
      <c r="U740" s="2"/>
      <c r="V740" s="2"/>
      <c r="W740" s="2"/>
      <c r="X740" s="2"/>
      <c r="Y740" s="2"/>
      <c r="Z740" s="2"/>
      <c r="AA740" s="16"/>
      <c r="AB740" s="16"/>
      <c r="AC740" s="16"/>
      <c r="AD740" s="16"/>
      <c r="AE740" s="16"/>
      <c r="AF740" s="16"/>
      <c r="AG740" s="16"/>
      <c r="AH740" s="16"/>
      <c r="AI740" s="16"/>
      <c r="AJ740" s="16"/>
      <c r="AK740" s="4"/>
    </row>
    <row r="741" spans="1:37" x14ac:dyDescent="0.3">
      <c r="A741" s="30"/>
      <c r="B741" s="16"/>
      <c r="C741" s="16"/>
      <c r="D741" s="16"/>
      <c r="E741" s="16"/>
      <c r="F741" s="16"/>
      <c r="G741" s="16"/>
      <c r="H741" s="16"/>
      <c r="I741" s="16"/>
      <c r="J741" s="16"/>
      <c r="K741" s="16"/>
      <c r="L741" s="16"/>
      <c r="M741" s="16"/>
      <c r="N741" s="16"/>
      <c r="O741" s="16"/>
      <c r="P741" s="16"/>
      <c r="Q741" s="16"/>
      <c r="R741" s="2"/>
      <c r="S741" s="2"/>
      <c r="T741" s="2"/>
      <c r="U741" s="2"/>
      <c r="V741" s="2"/>
      <c r="W741" s="2"/>
      <c r="X741" s="2"/>
      <c r="Y741" s="2"/>
      <c r="Z741" s="2"/>
      <c r="AA741" s="16"/>
      <c r="AB741" s="16"/>
      <c r="AC741" s="16"/>
      <c r="AD741" s="16"/>
      <c r="AE741" s="16"/>
      <c r="AF741" s="16"/>
      <c r="AG741" s="16"/>
      <c r="AH741" s="16"/>
      <c r="AI741" s="16"/>
      <c r="AJ741" s="16"/>
      <c r="AK741" s="4"/>
    </row>
    <row r="742" spans="1:37" x14ac:dyDescent="0.3">
      <c r="A742" s="30"/>
      <c r="B742" s="16"/>
      <c r="C742" s="16"/>
      <c r="D742" s="16"/>
      <c r="E742" s="16"/>
      <c r="F742" s="16"/>
      <c r="G742" s="16"/>
      <c r="H742" s="16"/>
      <c r="I742" s="16"/>
      <c r="J742" s="16"/>
      <c r="K742" s="16"/>
      <c r="L742" s="16"/>
      <c r="M742" s="16"/>
      <c r="N742" s="16"/>
      <c r="O742" s="16"/>
      <c r="P742" s="16"/>
      <c r="Q742" s="16"/>
      <c r="R742" s="2"/>
      <c r="S742" s="2"/>
      <c r="T742" s="2"/>
      <c r="U742" s="2"/>
      <c r="V742" s="2"/>
      <c r="W742" s="2"/>
      <c r="X742" s="2"/>
      <c r="Y742" s="2"/>
      <c r="Z742" s="2"/>
      <c r="AA742" s="16"/>
      <c r="AB742" s="16"/>
      <c r="AC742" s="16"/>
      <c r="AD742" s="16"/>
      <c r="AE742" s="16"/>
      <c r="AF742" s="16"/>
      <c r="AG742" s="16"/>
      <c r="AH742" s="16"/>
      <c r="AI742" s="16"/>
      <c r="AJ742" s="16"/>
      <c r="AK742" s="4"/>
    </row>
    <row r="743" spans="1:37" x14ac:dyDescent="0.3">
      <c r="A743" s="30"/>
      <c r="B743" s="16"/>
      <c r="C743" s="16"/>
      <c r="D743" s="16"/>
      <c r="E743" s="16"/>
      <c r="F743" s="16"/>
      <c r="G743" s="16"/>
      <c r="H743" s="16"/>
      <c r="I743" s="16"/>
      <c r="J743" s="16"/>
      <c r="K743" s="16"/>
      <c r="L743" s="16"/>
      <c r="M743" s="16"/>
      <c r="N743" s="16"/>
      <c r="O743" s="16"/>
      <c r="P743" s="16"/>
      <c r="Q743" s="16"/>
      <c r="R743" s="2"/>
      <c r="S743" s="2"/>
      <c r="T743" s="2"/>
      <c r="U743" s="2"/>
      <c r="V743" s="2"/>
      <c r="W743" s="2"/>
      <c r="X743" s="2"/>
      <c r="Y743" s="2"/>
      <c r="Z743" s="2"/>
      <c r="AA743" s="16"/>
      <c r="AB743" s="16"/>
      <c r="AC743" s="16"/>
      <c r="AD743" s="16"/>
      <c r="AE743" s="16"/>
      <c r="AF743" s="16"/>
      <c r="AG743" s="16"/>
      <c r="AH743" s="16"/>
      <c r="AI743" s="16"/>
      <c r="AJ743" s="16"/>
      <c r="AK743" s="4"/>
    </row>
    <row r="744" spans="1:37" x14ac:dyDescent="0.3">
      <c r="A744" s="30"/>
      <c r="B744" s="16"/>
      <c r="C744" s="16"/>
      <c r="D744" s="16"/>
      <c r="E744" s="16"/>
      <c r="F744" s="16"/>
      <c r="G744" s="16"/>
      <c r="H744" s="16"/>
      <c r="I744" s="16"/>
      <c r="J744" s="16"/>
      <c r="K744" s="16"/>
      <c r="L744" s="16"/>
      <c r="M744" s="16"/>
      <c r="N744" s="16"/>
      <c r="O744" s="16"/>
      <c r="P744" s="16"/>
      <c r="Q744" s="16"/>
      <c r="R744" s="2"/>
      <c r="S744" s="2"/>
      <c r="T744" s="2"/>
      <c r="U744" s="2"/>
      <c r="V744" s="2"/>
      <c r="W744" s="2"/>
      <c r="X744" s="2"/>
      <c r="Y744" s="2"/>
      <c r="Z744" s="2"/>
      <c r="AA744" s="16"/>
      <c r="AB744" s="16"/>
      <c r="AC744" s="16"/>
      <c r="AD744" s="16"/>
      <c r="AE744" s="16"/>
      <c r="AF744" s="16"/>
      <c r="AG744" s="16"/>
      <c r="AH744" s="16"/>
      <c r="AI744" s="16"/>
      <c r="AJ744" s="16"/>
      <c r="AK744" s="4"/>
    </row>
    <row r="745" spans="1:37" x14ac:dyDescent="0.3">
      <c r="A745" s="30"/>
      <c r="B745" s="16"/>
      <c r="C745" s="16"/>
      <c r="D745" s="16"/>
      <c r="E745" s="16"/>
      <c r="F745" s="16"/>
      <c r="G745" s="16"/>
      <c r="H745" s="16"/>
      <c r="I745" s="16"/>
      <c r="J745" s="16"/>
      <c r="K745" s="16"/>
      <c r="L745" s="16"/>
      <c r="M745" s="16"/>
      <c r="N745" s="16"/>
      <c r="O745" s="16"/>
      <c r="P745" s="16"/>
      <c r="Q745" s="16"/>
      <c r="R745" s="2"/>
      <c r="S745" s="2"/>
      <c r="T745" s="2"/>
      <c r="U745" s="2"/>
      <c r="V745" s="2"/>
      <c r="W745" s="2"/>
      <c r="X745" s="2"/>
      <c r="Y745" s="2"/>
      <c r="Z745" s="2"/>
      <c r="AA745" s="16"/>
      <c r="AB745" s="16"/>
      <c r="AC745" s="16"/>
      <c r="AD745" s="16"/>
      <c r="AE745" s="16"/>
      <c r="AF745" s="16"/>
      <c r="AG745" s="16"/>
      <c r="AH745" s="16"/>
      <c r="AI745" s="16"/>
      <c r="AJ745" s="16"/>
      <c r="AK745" s="4"/>
    </row>
    <row r="746" spans="1:37" x14ac:dyDescent="0.3">
      <c r="A746" s="30"/>
      <c r="B746" s="16"/>
      <c r="C746" s="16"/>
      <c r="D746" s="16"/>
      <c r="E746" s="16"/>
      <c r="F746" s="16"/>
      <c r="G746" s="16"/>
      <c r="H746" s="16"/>
      <c r="I746" s="16"/>
      <c r="J746" s="16"/>
      <c r="K746" s="16"/>
      <c r="L746" s="16"/>
      <c r="M746" s="16"/>
      <c r="N746" s="16"/>
      <c r="O746" s="16"/>
      <c r="P746" s="16"/>
      <c r="Q746" s="16"/>
      <c r="R746" s="2"/>
      <c r="S746" s="2"/>
      <c r="T746" s="2"/>
      <c r="U746" s="2"/>
      <c r="V746" s="2"/>
      <c r="W746" s="2"/>
      <c r="X746" s="2"/>
      <c r="Y746" s="2"/>
      <c r="Z746" s="2"/>
      <c r="AA746" s="16"/>
      <c r="AB746" s="16"/>
      <c r="AC746" s="16"/>
      <c r="AD746" s="16"/>
      <c r="AE746" s="16"/>
      <c r="AF746" s="16"/>
      <c r="AG746" s="16"/>
      <c r="AH746" s="16"/>
      <c r="AI746" s="16"/>
      <c r="AJ746" s="16"/>
      <c r="AK746" s="4"/>
    </row>
    <row r="747" spans="1:37" x14ac:dyDescent="0.3">
      <c r="A747" s="30"/>
      <c r="B747" s="16"/>
      <c r="C747" s="16"/>
      <c r="D747" s="16"/>
      <c r="E747" s="16"/>
      <c r="F747" s="16"/>
      <c r="G747" s="16"/>
      <c r="H747" s="16"/>
      <c r="I747" s="16"/>
      <c r="J747" s="16"/>
      <c r="K747" s="16"/>
      <c r="L747" s="16"/>
      <c r="M747" s="16"/>
      <c r="N747" s="16"/>
      <c r="O747" s="16"/>
      <c r="P747" s="16"/>
      <c r="Q747" s="16"/>
      <c r="R747" s="2"/>
      <c r="S747" s="2"/>
      <c r="T747" s="2"/>
      <c r="U747" s="2"/>
      <c r="V747" s="2"/>
      <c r="W747" s="2"/>
      <c r="X747" s="2"/>
      <c r="Y747" s="2"/>
      <c r="Z747" s="2"/>
      <c r="AA747" s="16"/>
      <c r="AB747" s="16"/>
      <c r="AC747" s="16"/>
      <c r="AD747" s="16"/>
      <c r="AE747" s="16"/>
      <c r="AF747" s="16"/>
      <c r="AG747" s="16"/>
      <c r="AH747" s="16"/>
      <c r="AI747" s="16"/>
      <c r="AJ747" s="16"/>
      <c r="AK747" s="4"/>
    </row>
    <row r="748" spans="1:37" x14ac:dyDescent="0.3">
      <c r="A748" s="30"/>
      <c r="B748" s="16"/>
      <c r="C748" s="16"/>
      <c r="D748" s="16"/>
      <c r="E748" s="16"/>
      <c r="F748" s="16"/>
      <c r="G748" s="16"/>
      <c r="H748" s="16"/>
      <c r="I748" s="16"/>
      <c r="J748" s="16"/>
      <c r="K748" s="16"/>
      <c r="L748" s="16"/>
      <c r="M748" s="16"/>
      <c r="N748" s="16"/>
      <c r="O748" s="16"/>
      <c r="P748" s="16"/>
      <c r="Q748" s="16"/>
      <c r="R748" s="2"/>
      <c r="S748" s="2"/>
      <c r="T748" s="2"/>
      <c r="U748" s="2"/>
      <c r="V748" s="2"/>
      <c r="W748" s="2"/>
      <c r="X748" s="2"/>
      <c r="Y748" s="2"/>
      <c r="Z748" s="2"/>
      <c r="AA748" s="16"/>
      <c r="AB748" s="16"/>
      <c r="AC748" s="16"/>
      <c r="AD748" s="16"/>
      <c r="AE748" s="16"/>
      <c r="AF748" s="16"/>
      <c r="AG748" s="16"/>
      <c r="AH748" s="16"/>
      <c r="AI748" s="16"/>
      <c r="AJ748" s="16"/>
      <c r="AK748" s="4"/>
    </row>
    <row r="749" spans="1:37" x14ac:dyDescent="0.3">
      <c r="A749" s="30"/>
      <c r="B749" s="16"/>
      <c r="C749" s="16"/>
      <c r="D749" s="16"/>
      <c r="E749" s="16"/>
      <c r="F749" s="16"/>
      <c r="G749" s="16"/>
      <c r="H749" s="16"/>
      <c r="I749" s="16"/>
      <c r="J749" s="16"/>
      <c r="K749" s="16"/>
      <c r="L749" s="16"/>
      <c r="M749" s="16"/>
      <c r="N749" s="16"/>
      <c r="O749" s="16"/>
      <c r="P749" s="16"/>
      <c r="Q749" s="16"/>
      <c r="R749" s="2"/>
      <c r="S749" s="2"/>
      <c r="T749" s="2"/>
      <c r="U749" s="2"/>
      <c r="V749" s="2"/>
      <c r="W749" s="2"/>
      <c r="X749" s="2"/>
      <c r="Y749" s="2"/>
      <c r="Z749" s="2"/>
      <c r="AA749" s="16"/>
      <c r="AB749" s="16"/>
      <c r="AC749" s="16"/>
      <c r="AD749" s="16"/>
      <c r="AE749" s="16"/>
      <c r="AF749" s="16"/>
      <c r="AG749" s="16"/>
      <c r="AH749" s="16"/>
      <c r="AI749" s="16"/>
      <c r="AJ749" s="16"/>
      <c r="AK749" s="4"/>
    </row>
    <row r="750" spans="1:37" x14ac:dyDescent="0.3">
      <c r="A750" s="30"/>
      <c r="B750" s="16"/>
      <c r="C750" s="16"/>
      <c r="D750" s="16"/>
      <c r="E750" s="16"/>
      <c r="F750" s="16"/>
      <c r="G750" s="16"/>
      <c r="H750" s="16"/>
      <c r="I750" s="16"/>
      <c r="J750" s="16"/>
      <c r="K750" s="16"/>
      <c r="L750" s="16"/>
      <c r="M750" s="16"/>
      <c r="N750" s="16"/>
      <c r="O750" s="16"/>
      <c r="P750" s="16"/>
      <c r="Q750" s="16"/>
      <c r="R750" s="2"/>
      <c r="S750" s="2"/>
      <c r="T750" s="2"/>
      <c r="U750" s="2"/>
      <c r="V750" s="2"/>
      <c r="W750" s="2"/>
      <c r="X750" s="2"/>
      <c r="Y750" s="2"/>
      <c r="Z750" s="2"/>
      <c r="AA750" s="16"/>
      <c r="AB750" s="16"/>
      <c r="AC750" s="16"/>
      <c r="AD750" s="16"/>
      <c r="AE750" s="16"/>
      <c r="AF750" s="16"/>
      <c r="AG750" s="16"/>
      <c r="AH750" s="16"/>
      <c r="AI750" s="16"/>
      <c r="AJ750" s="16"/>
      <c r="AK750" s="4"/>
    </row>
    <row r="751" spans="1:37" x14ac:dyDescent="0.3">
      <c r="A751" s="30"/>
      <c r="B751" s="16"/>
      <c r="C751" s="16"/>
      <c r="D751" s="16"/>
      <c r="E751" s="16"/>
      <c r="F751" s="16"/>
      <c r="G751" s="16"/>
      <c r="H751" s="16"/>
      <c r="I751" s="16"/>
      <c r="J751" s="16"/>
      <c r="K751" s="16"/>
      <c r="L751" s="16"/>
      <c r="M751" s="16"/>
      <c r="N751" s="16"/>
      <c r="O751" s="16"/>
      <c r="P751" s="16"/>
      <c r="Q751" s="16"/>
      <c r="R751" s="2"/>
      <c r="S751" s="2"/>
      <c r="T751" s="2"/>
      <c r="U751" s="2"/>
      <c r="V751" s="2"/>
      <c r="W751" s="2"/>
      <c r="X751" s="2"/>
      <c r="Y751" s="2"/>
      <c r="Z751" s="2"/>
      <c r="AA751" s="16"/>
      <c r="AB751" s="16"/>
      <c r="AC751" s="16"/>
      <c r="AD751" s="16"/>
      <c r="AE751" s="16"/>
      <c r="AF751" s="16"/>
      <c r="AG751" s="16"/>
      <c r="AH751" s="16"/>
      <c r="AI751" s="16"/>
      <c r="AJ751" s="16"/>
      <c r="AK751" s="4"/>
    </row>
    <row r="752" spans="1:37" x14ac:dyDescent="0.3">
      <c r="A752" s="30"/>
      <c r="B752" s="16"/>
      <c r="C752" s="16"/>
      <c r="D752" s="16"/>
      <c r="E752" s="16"/>
      <c r="F752" s="16"/>
      <c r="G752" s="16"/>
      <c r="H752" s="16"/>
      <c r="I752" s="16"/>
      <c r="J752" s="16"/>
      <c r="K752" s="16"/>
      <c r="L752" s="16"/>
      <c r="M752" s="16"/>
      <c r="N752" s="16"/>
      <c r="O752" s="16"/>
      <c r="P752" s="16"/>
      <c r="Q752" s="16"/>
      <c r="R752" s="2"/>
      <c r="S752" s="2"/>
      <c r="T752" s="2"/>
      <c r="U752" s="2"/>
      <c r="V752" s="2"/>
      <c r="W752" s="2"/>
      <c r="X752" s="2"/>
      <c r="Y752" s="2"/>
      <c r="Z752" s="2"/>
      <c r="AA752" s="16"/>
      <c r="AB752" s="16"/>
      <c r="AC752" s="16"/>
      <c r="AD752" s="16"/>
      <c r="AE752" s="16"/>
      <c r="AF752" s="16"/>
      <c r="AG752" s="16"/>
      <c r="AH752" s="16"/>
      <c r="AI752" s="16"/>
      <c r="AJ752" s="16"/>
      <c r="AK752" s="4"/>
    </row>
    <row r="753" spans="1:37" x14ac:dyDescent="0.3">
      <c r="A753" s="30"/>
      <c r="B753" s="16"/>
      <c r="C753" s="16"/>
      <c r="D753" s="16"/>
      <c r="E753" s="16"/>
      <c r="F753" s="16"/>
      <c r="G753" s="16"/>
      <c r="H753" s="16"/>
      <c r="I753" s="16"/>
      <c r="J753" s="16"/>
      <c r="K753" s="16"/>
      <c r="L753" s="16"/>
      <c r="M753" s="16"/>
      <c r="N753" s="16"/>
      <c r="O753" s="16"/>
      <c r="P753" s="16"/>
      <c r="Q753" s="16"/>
      <c r="R753" s="2"/>
      <c r="S753" s="2"/>
      <c r="T753" s="2"/>
      <c r="U753" s="2"/>
      <c r="V753" s="2"/>
      <c r="W753" s="2"/>
      <c r="X753" s="2"/>
      <c r="Y753" s="2"/>
      <c r="Z753" s="2"/>
      <c r="AA753" s="16"/>
      <c r="AB753" s="16"/>
      <c r="AC753" s="16"/>
      <c r="AD753" s="16"/>
      <c r="AE753" s="16"/>
      <c r="AF753" s="16"/>
      <c r="AG753" s="16"/>
      <c r="AH753" s="16"/>
      <c r="AI753" s="16"/>
      <c r="AJ753" s="16"/>
      <c r="AK753" s="4"/>
    </row>
    <row r="754" spans="1:37" x14ac:dyDescent="0.3">
      <c r="A754" s="30"/>
      <c r="B754" s="16"/>
      <c r="C754" s="16"/>
      <c r="D754" s="16"/>
      <c r="E754" s="16"/>
      <c r="F754" s="16"/>
      <c r="G754" s="16"/>
      <c r="H754" s="16"/>
      <c r="I754" s="16"/>
      <c r="J754" s="16"/>
      <c r="K754" s="16"/>
      <c r="L754" s="16"/>
      <c r="M754" s="16"/>
      <c r="N754" s="16"/>
      <c r="O754" s="16"/>
      <c r="P754" s="16"/>
      <c r="Q754" s="16"/>
      <c r="R754" s="2"/>
      <c r="S754" s="2"/>
      <c r="T754" s="2"/>
      <c r="U754" s="2"/>
      <c r="V754" s="2"/>
      <c r="W754" s="2"/>
      <c r="X754" s="2"/>
      <c r="Y754" s="2"/>
      <c r="Z754" s="2"/>
      <c r="AA754" s="16"/>
      <c r="AB754" s="16"/>
      <c r="AC754" s="16"/>
      <c r="AD754" s="16"/>
      <c r="AE754" s="16"/>
      <c r="AF754" s="16"/>
      <c r="AG754" s="16"/>
      <c r="AH754" s="16"/>
      <c r="AI754" s="16"/>
      <c r="AJ754" s="16"/>
      <c r="AK754" s="4"/>
    </row>
    <row r="755" spans="1:37" x14ac:dyDescent="0.3">
      <c r="A755" s="30"/>
      <c r="B755" s="16"/>
      <c r="C755" s="16"/>
      <c r="D755" s="16"/>
      <c r="E755" s="16"/>
      <c r="F755" s="16"/>
      <c r="G755" s="16"/>
      <c r="H755" s="16"/>
      <c r="I755" s="16"/>
      <c r="J755" s="16"/>
      <c r="K755" s="16"/>
      <c r="L755" s="16"/>
      <c r="M755" s="16"/>
      <c r="N755" s="16"/>
      <c r="O755" s="16"/>
      <c r="P755" s="16"/>
      <c r="Q755" s="16"/>
      <c r="R755" s="2"/>
      <c r="S755" s="2"/>
      <c r="T755" s="2"/>
      <c r="U755" s="2"/>
      <c r="V755" s="2"/>
      <c r="W755" s="2"/>
      <c r="X755" s="2"/>
      <c r="Y755" s="2"/>
      <c r="Z755" s="2"/>
      <c r="AA755" s="16"/>
      <c r="AB755" s="16"/>
      <c r="AC755" s="16"/>
      <c r="AD755" s="16"/>
      <c r="AE755" s="16"/>
      <c r="AF755" s="16"/>
      <c r="AG755" s="16"/>
      <c r="AH755" s="16"/>
      <c r="AI755" s="16"/>
      <c r="AJ755" s="16"/>
      <c r="AK755" s="4"/>
    </row>
    <row r="756" spans="1:37" x14ac:dyDescent="0.3">
      <c r="A756" s="30"/>
      <c r="B756" s="16"/>
      <c r="C756" s="16"/>
      <c r="D756" s="16"/>
      <c r="E756" s="16"/>
      <c r="F756" s="16"/>
      <c r="G756" s="16"/>
      <c r="H756" s="16"/>
      <c r="I756" s="16"/>
      <c r="J756" s="16"/>
      <c r="K756" s="16"/>
      <c r="L756" s="16"/>
      <c r="M756" s="16"/>
      <c r="N756" s="16"/>
      <c r="O756" s="16"/>
      <c r="P756" s="16"/>
      <c r="Q756" s="16"/>
      <c r="R756" s="2"/>
      <c r="S756" s="2"/>
      <c r="T756" s="2"/>
      <c r="U756" s="2"/>
      <c r="V756" s="2"/>
      <c r="W756" s="2"/>
      <c r="X756" s="2"/>
      <c r="Y756" s="2"/>
      <c r="Z756" s="2"/>
      <c r="AA756" s="16"/>
      <c r="AB756" s="16"/>
      <c r="AC756" s="16"/>
      <c r="AD756" s="16"/>
      <c r="AE756" s="16"/>
      <c r="AF756" s="16"/>
      <c r="AG756" s="16"/>
      <c r="AH756" s="16"/>
      <c r="AI756" s="16"/>
      <c r="AJ756" s="16"/>
      <c r="AK756" s="4"/>
    </row>
    <row r="757" spans="1:37" x14ac:dyDescent="0.3">
      <c r="A757" s="30"/>
      <c r="B757" s="16"/>
      <c r="C757" s="16"/>
      <c r="D757" s="16"/>
      <c r="E757" s="16"/>
      <c r="F757" s="16"/>
      <c r="G757" s="16"/>
      <c r="H757" s="16"/>
      <c r="I757" s="16"/>
      <c r="J757" s="16"/>
      <c r="K757" s="16"/>
      <c r="L757" s="16"/>
      <c r="M757" s="16"/>
      <c r="N757" s="16"/>
      <c r="O757" s="16"/>
      <c r="P757" s="16"/>
      <c r="Q757" s="16"/>
      <c r="R757" s="2"/>
      <c r="S757" s="2"/>
      <c r="T757" s="2"/>
      <c r="U757" s="2"/>
      <c r="V757" s="2"/>
      <c r="W757" s="2"/>
      <c r="X757" s="2"/>
      <c r="Y757" s="2"/>
      <c r="Z757" s="2"/>
      <c r="AA757" s="16"/>
      <c r="AB757" s="16"/>
      <c r="AC757" s="16"/>
      <c r="AD757" s="16"/>
      <c r="AE757" s="16"/>
      <c r="AF757" s="16"/>
      <c r="AG757" s="16"/>
      <c r="AH757" s="16"/>
      <c r="AI757" s="16"/>
      <c r="AJ757" s="16"/>
      <c r="AK757" s="4"/>
    </row>
    <row r="758" spans="1:37" x14ac:dyDescent="0.3">
      <c r="A758" s="30"/>
      <c r="B758" s="16"/>
      <c r="C758" s="16"/>
      <c r="D758" s="16"/>
      <c r="E758" s="16"/>
      <c r="F758" s="16"/>
      <c r="G758" s="16"/>
      <c r="H758" s="16"/>
      <c r="I758" s="16"/>
      <c r="J758" s="16"/>
      <c r="K758" s="16"/>
      <c r="L758" s="16"/>
      <c r="M758" s="16"/>
      <c r="N758" s="16"/>
      <c r="O758" s="16"/>
      <c r="P758" s="16"/>
      <c r="Q758" s="16"/>
      <c r="R758" s="2"/>
      <c r="S758" s="2"/>
      <c r="T758" s="2"/>
      <c r="U758" s="2"/>
      <c r="V758" s="2"/>
      <c r="W758" s="2"/>
      <c r="X758" s="2"/>
      <c r="Y758" s="2"/>
      <c r="Z758" s="2"/>
      <c r="AA758" s="16"/>
      <c r="AB758" s="16"/>
      <c r="AC758" s="16"/>
      <c r="AD758" s="16"/>
      <c r="AE758" s="16"/>
      <c r="AF758" s="16"/>
      <c r="AG758" s="16"/>
      <c r="AH758" s="16"/>
      <c r="AI758" s="16"/>
      <c r="AJ758" s="16"/>
      <c r="AK758" s="4"/>
    </row>
    <row r="759" spans="1:37" x14ac:dyDescent="0.3">
      <c r="A759" s="30"/>
      <c r="B759" s="16"/>
      <c r="C759" s="16"/>
      <c r="D759" s="16"/>
      <c r="E759" s="16"/>
      <c r="F759" s="16"/>
      <c r="G759" s="16"/>
      <c r="H759" s="16"/>
      <c r="I759" s="16"/>
      <c r="J759" s="16"/>
      <c r="K759" s="16"/>
      <c r="L759" s="16"/>
      <c r="M759" s="16"/>
      <c r="N759" s="16"/>
      <c r="O759" s="16"/>
      <c r="P759" s="16"/>
      <c r="Q759" s="16"/>
      <c r="R759" s="2"/>
      <c r="S759" s="2"/>
      <c r="T759" s="2"/>
      <c r="U759" s="2"/>
      <c r="V759" s="2"/>
      <c r="W759" s="2"/>
      <c r="X759" s="2"/>
      <c r="Y759" s="2"/>
      <c r="Z759" s="2"/>
      <c r="AA759" s="16"/>
      <c r="AB759" s="16"/>
      <c r="AC759" s="16"/>
      <c r="AD759" s="16"/>
      <c r="AE759" s="16"/>
      <c r="AF759" s="16"/>
      <c r="AG759" s="16"/>
      <c r="AH759" s="16"/>
      <c r="AI759" s="16"/>
      <c r="AJ759" s="16"/>
      <c r="AK759" s="4"/>
    </row>
    <row r="760" spans="1:37" x14ac:dyDescent="0.3">
      <c r="A760" s="30"/>
      <c r="B760" s="16"/>
      <c r="C760" s="16"/>
      <c r="D760" s="16"/>
      <c r="E760" s="16"/>
      <c r="F760" s="16"/>
      <c r="G760" s="16"/>
      <c r="H760" s="16"/>
      <c r="I760" s="16"/>
      <c r="J760" s="16"/>
      <c r="K760" s="16"/>
      <c r="L760" s="16"/>
      <c r="M760" s="16"/>
      <c r="N760" s="16"/>
      <c r="O760" s="16"/>
      <c r="P760" s="16"/>
      <c r="Q760" s="16"/>
      <c r="R760" s="2"/>
      <c r="S760" s="2"/>
      <c r="T760" s="2"/>
      <c r="U760" s="2"/>
      <c r="V760" s="2"/>
      <c r="W760" s="2"/>
      <c r="X760" s="2"/>
      <c r="Y760" s="2"/>
      <c r="Z760" s="2"/>
      <c r="AA760" s="16"/>
      <c r="AB760" s="16"/>
      <c r="AC760" s="16"/>
      <c r="AD760" s="16"/>
      <c r="AE760" s="16"/>
      <c r="AF760" s="16"/>
      <c r="AG760" s="16"/>
      <c r="AH760" s="16"/>
      <c r="AI760" s="16"/>
      <c r="AJ760" s="16"/>
      <c r="AK760" s="4"/>
    </row>
    <row r="761" spans="1:37" x14ac:dyDescent="0.3">
      <c r="A761" s="30"/>
      <c r="B761" s="16"/>
      <c r="C761" s="16"/>
      <c r="D761" s="16"/>
      <c r="E761" s="16"/>
      <c r="F761" s="16"/>
      <c r="G761" s="16"/>
      <c r="H761" s="16"/>
      <c r="I761" s="16"/>
      <c r="J761" s="16"/>
      <c r="K761" s="16"/>
      <c r="L761" s="16"/>
      <c r="M761" s="16"/>
      <c r="N761" s="16"/>
      <c r="O761" s="16"/>
      <c r="P761" s="16"/>
      <c r="Q761" s="16"/>
      <c r="R761" s="2"/>
      <c r="S761" s="2"/>
      <c r="T761" s="2"/>
      <c r="U761" s="2"/>
      <c r="V761" s="2"/>
      <c r="W761" s="2"/>
      <c r="X761" s="2"/>
      <c r="Y761" s="2"/>
      <c r="Z761" s="2"/>
      <c r="AA761" s="16"/>
      <c r="AB761" s="16"/>
      <c r="AC761" s="16"/>
      <c r="AD761" s="16"/>
      <c r="AE761" s="16"/>
      <c r="AF761" s="16"/>
      <c r="AG761" s="16"/>
      <c r="AH761" s="16"/>
      <c r="AI761" s="16"/>
      <c r="AJ761" s="16"/>
      <c r="AK761" s="4"/>
    </row>
    <row r="762" spans="1:37" x14ac:dyDescent="0.3">
      <c r="A762" s="30"/>
      <c r="B762" s="16"/>
      <c r="C762" s="16"/>
      <c r="D762" s="16"/>
      <c r="E762" s="16"/>
      <c r="F762" s="16"/>
      <c r="G762" s="16"/>
      <c r="H762" s="16"/>
      <c r="I762" s="16"/>
      <c r="J762" s="16"/>
      <c r="K762" s="16"/>
      <c r="L762" s="16"/>
      <c r="M762" s="16"/>
      <c r="N762" s="16"/>
      <c r="O762" s="16"/>
      <c r="P762" s="16"/>
      <c r="Q762" s="16"/>
      <c r="R762" s="2"/>
      <c r="S762" s="2"/>
      <c r="T762" s="2"/>
      <c r="U762" s="2"/>
      <c r="V762" s="2"/>
      <c r="W762" s="2"/>
      <c r="X762" s="2"/>
      <c r="Y762" s="2"/>
      <c r="Z762" s="2"/>
      <c r="AA762" s="16"/>
      <c r="AB762" s="16"/>
      <c r="AC762" s="16"/>
      <c r="AD762" s="16"/>
      <c r="AE762" s="16"/>
      <c r="AF762" s="16"/>
      <c r="AG762" s="16"/>
      <c r="AH762" s="16"/>
      <c r="AI762" s="16"/>
      <c r="AJ762" s="16"/>
      <c r="AK762" s="4"/>
    </row>
    <row r="763" spans="1:37" x14ac:dyDescent="0.3">
      <c r="A763" s="30"/>
      <c r="B763" s="16"/>
      <c r="C763" s="16"/>
      <c r="D763" s="16"/>
      <c r="E763" s="16"/>
      <c r="F763" s="16"/>
      <c r="G763" s="16"/>
      <c r="H763" s="16"/>
      <c r="I763" s="16"/>
      <c r="J763" s="16"/>
      <c r="K763" s="16"/>
      <c r="L763" s="16"/>
      <c r="M763" s="16"/>
      <c r="N763" s="16"/>
      <c r="O763" s="16"/>
      <c r="P763" s="16"/>
      <c r="Q763" s="16"/>
      <c r="R763" s="2"/>
      <c r="S763" s="2"/>
      <c r="T763" s="2"/>
      <c r="U763" s="2"/>
      <c r="V763" s="2"/>
      <c r="W763" s="2"/>
      <c r="X763" s="2"/>
      <c r="Y763" s="2"/>
      <c r="Z763" s="2"/>
      <c r="AA763" s="16"/>
      <c r="AB763" s="16"/>
      <c r="AC763" s="16"/>
      <c r="AD763" s="16"/>
      <c r="AE763" s="16"/>
      <c r="AF763" s="16"/>
      <c r="AG763" s="16"/>
      <c r="AH763" s="16"/>
      <c r="AI763" s="16"/>
      <c r="AJ763" s="16"/>
      <c r="AK763" s="4"/>
    </row>
    <row r="764" spans="1:37" x14ac:dyDescent="0.3">
      <c r="A764" s="30"/>
      <c r="B764" s="16"/>
      <c r="C764" s="16"/>
      <c r="D764" s="16"/>
      <c r="E764" s="16"/>
      <c r="F764" s="16"/>
      <c r="G764" s="16"/>
      <c r="H764" s="16"/>
      <c r="I764" s="16"/>
      <c r="J764" s="16"/>
      <c r="K764" s="16"/>
      <c r="L764" s="16"/>
      <c r="M764" s="16"/>
      <c r="N764" s="16"/>
      <c r="O764" s="16"/>
      <c r="P764" s="16"/>
      <c r="Q764" s="16"/>
      <c r="R764" s="2"/>
      <c r="S764" s="2"/>
      <c r="T764" s="2"/>
      <c r="U764" s="2"/>
      <c r="V764" s="2"/>
      <c r="W764" s="2"/>
      <c r="X764" s="2"/>
      <c r="Y764" s="2"/>
      <c r="Z764" s="2"/>
      <c r="AA764" s="16"/>
      <c r="AB764" s="16"/>
      <c r="AC764" s="16"/>
      <c r="AD764" s="16"/>
      <c r="AE764" s="16"/>
      <c r="AF764" s="16"/>
      <c r="AG764" s="16"/>
      <c r="AH764" s="16"/>
      <c r="AI764" s="16"/>
      <c r="AJ764" s="16"/>
      <c r="AK764" s="4"/>
    </row>
    <row r="765" spans="1:37" x14ac:dyDescent="0.3">
      <c r="A765" s="30"/>
      <c r="B765" s="16"/>
      <c r="C765" s="16"/>
      <c r="D765" s="16"/>
      <c r="E765" s="16"/>
      <c r="F765" s="16"/>
      <c r="G765" s="16"/>
      <c r="H765" s="16"/>
      <c r="I765" s="16"/>
      <c r="J765" s="16"/>
      <c r="K765" s="16"/>
      <c r="L765" s="16"/>
      <c r="M765" s="16"/>
      <c r="N765" s="16"/>
      <c r="O765" s="16"/>
      <c r="P765" s="16"/>
      <c r="Q765" s="16"/>
      <c r="R765" s="2"/>
      <c r="S765" s="2"/>
      <c r="T765" s="2"/>
      <c r="U765" s="2"/>
      <c r="V765" s="2"/>
      <c r="W765" s="2"/>
      <c r="X765" s="2"/>
      <c r="Y765" s="2"/>
      <c r="Z765" s="2"/>
      <c r="AA765" s="16"/>
      <c r="AB765" s="16"/>
      <c r="AC765" s="16"/>
      <c r="AD765" s="16"/>
      <c r="AE765" s="16"/>
      <c r="AF765" s="16"/>
      <c r="AG765" s="16"/>
      <c r="AH765" s="16"/>
      <c r="AI765" s="16"/>
      <c r="AJ765" s="16"/>
      <c r="AK765" s="4"/>
    </row>
    <row r="766" spans="1:37" x14ac:dyDescent="0.3">
      <c r="A766" s="30"/>
      <c r="B766" s="16"/>
      <c r="C766" s="16"/>
      <c r="D766" s="16"/>
      <c r="E766" s="16"/>
      <c r="F766" s="16"/>
      <c r="G766" s="16"/>
      <c r="H766" s="16"/>
      <c r="I766" s="16"/>
      <c r="J766" s="16"/>
      <c r="K766" s="16"/>
      <c r="L766" s="16"/>
      <c r="M766" s="16"/>
      <c r="N766" s="16"/>
      <c r="O766" s="16"/>
      <c r="P766" s="16"/>
      <c r="Q766" s="16"/>
      <c r="R766" s="2"/>
      <c r="S766" s="2"/>
      <c r="T766" s="2"/>
      <c r="U766" s="2"/>
      <c r="V766" s="2"/>
      <c r="W766" s="2"/>
      <c r="X766" s="2"/>
      <c r="Y766" s="2"/>
      <c r="Z766" s="2"/>
      <c r="AA766" s="16"/>
      <c r="AB766" s="16"/>
      <c r="AC766" s="16"/>
      <c r="AD766" s="16"/>
      <c r="AE766" s="16"/>
      <c r="AF766" s="16"/>
      <c r="AG766" s="16"/>
      <c r="AH766" s="16"/>
      <c r="AI766" s="16"/>
      <c r="AJ766" s="16"/>
      <c r="AK766" s="4"/>
    </row>
    <row r="767" spans="1:37" x14ac:dyDescent="0.3">
      <c r="A767" s="30"/>
      <c r="B767" s="16"/>
      <c r="C767" s="16"/>
      <c r="D767" s="16"/>
      <c r="E767" s="16"/>
      <c r="F767" s="16"/>
      <c r="G767" s="16"/>
      <c r="H767" s="16"/>
      <c r="I767" s="16"/>
      <c r="J767" s="16"/>
      <c r="K767" s="16"/>
      <c r="L767" s="16"/>
      <c r="M767" s="16"/>
      <c r="N767" s="16"/>
      <c r="O767" s="16"/>
      <c r="P767" s="16"/>
      <c r="Q767" s="16"/>
      <c r="R767" s="2"/>
      <c r="S767" s="2"/>
      <c r="T767" s="2"/>
      <c r="U767" s="2"/>
      <c r="V767" s="2"/>
      <c r="W767" s="2"/>
      <c r="X767" s="2"/>
      <c r="Y767" s="2"/>
      <c r="Z767" s="2"/>
      <c r="AA767" s="16"/>
      <c r="AB767" s="16"/>
      <c r="AC767" s="16"/>
      <c r="AD767" s="16"/>
      <c r="AE767" s="16"/>
      <c r="AF767" s="16"/>
      <c r="AG767" s="16"/>
      <c r="AH767" s="16"/>
      <c r="AI767" s="16"/>
      <c r="AJ767" s="16"/>
      <c r="AK767" s="4"/>
    </row>
    <row r="768" spans="1:37" x14ac:dyDescent="0.3">
      <c r="A768" s="30"/>
      <c r="B768" s="16"/>
      <c r="C768" s="16"/>
      <c r="D768" s="16"/>
      <c r="E768" s="16"/>
      <c r="F768" s="16"/>
      <c r="G768" s="16"/>
      <c r="H768" s="16"/>
      <c r="I768" s="16"/>
      <c r="J768" s="16"/>
      <c r="K768" s="16"/>
      <c r="L768" s="16"/>
      <c r="M768" s="16"/>
      <c r="N768" s="16"/>
      <c r="O768" s="16"/>
      <c r="P768" s="16"/>
      <c r="Q768" s="16"/>
      <c r="R768" s="2"/>
      <c r="S768" s="2"/>
      <c r="T768" s="2"/>
      <c r="U768" s="2"/>
      <c r="V768" s="2"/>
      <c r="W768" s="2"/>
      <c r="X768" s="2"/>
      <c r="Y768" s="2"/>
      <c r="Z768" s="2"/>
      <c r="AA768" s="16"/>
      <c r="AB768" s="16"/>
      <c r="AC768" s="16"/>
      <c r="AD768" s="16"/>
      <c r="AE768" s="16"/>
      <c r="AF768" s="16"/>
      <c r="AG768" s="16"/>
      <c r="AH768" s="16"/>
      <c r="AI768" s="16"/>
      <c r="AJ768" s="16"/>
      <c r="AK768" s="4"/>
    </row>
    <row r="769" spans="1:37" x14ac:dyDescent="0.3">
      <c r="A769" s="30"/>
      <c r="B769" s="16"/>
      <c r="C769" s="16"/>
      <c r="D769" s="16"/>
      <c r="E769" s="16"/>
      <c r="F769" s="16"/>
      <c r="G769" s="16"/>
      <c r="H769" s="16"/>
      <c r="I769" s="16"/>
      <c r="J769" s="16"/>
      <c r="K769" s="16"/>
      <c r="L769" s="16"/>
      <c r="M769" s="16"/>
      <c r="N769" s="16"/>
      <c r="O769" s="16"/>
      <c r="P769" s="16"/>
      <c r="Q769" s="16"/>
      <c r="R769" s="2"/>
      <c r="S769" s="2"/>
      <c r="T769" s="2"/>
      <c r="U769" s="2"/>
      <c r="V769" s="2"/>
      <c r="W769" s="2"/>
      <c r="X769" s="2"/>
      <c r="Y769" s="2"/>
      <c r="Z769" s="2"/>
      <c r="AA769" s="16"/>
      <c r="AB769" s="16"/>
      <c r="AC769" s="16"/>
      <c r="AD769" s="16"/>
      <c r="AE769" s="16"/>
      <c r="AF769" s="16"/>
      <c r="AG769" s="16"/>
      <c r="AH769" s="16"/>
      <c r="AI769" s="16"/>
      <c r="AJ769" s="16"/>
      <c r="AK769" s="4"/>
    </row>
    <row r="770" spans="1:37" x14ac:dyDescent="0.3">
      <c r="A770" s="30"/>
      <c r="B770" s="16"/>
      <c r="C770" s="16"/>
      <c r="D770" s="16"/>
      <c r="E770" s="16"/>
      <c r="F770" s="16"/>
      <c r="G770" s="16"/>
      <c r="H770" s="16"/>
      <c r="I770" s="16"/>
      <c r="J770" s="16"/>
      <c r="K770" s="16"/>
      <c r="L770" s="16"/>
      <c r="M770" s="16"/>
      <c r="N770" s="16"/>
      <c r="O770" s="16"/>
      <c r="P770" s="16"/>
      <c r="Q770" s="16"/>
      <c r="R770" s="2"/>
      <c r="S770" s="2"/>
      <c r="T770" s="2"/>
      <c r="U770" s="2"/>
      <c r="V770" s="2"/>
      <c r="W770" s="2"/>
      <c r="X770" s="2"/>
      <c r="Y770" s="2"/>
      <c r="Z770" s="2"/>
      <c r="AA770" s="16"/>
      <c r="AB770" s="16"/>
      <c r="AC770" s="16"/>
      <c r="AD770" s="16"/>
      <c r="AE770" s="16"/>
      <c r="AF770" s="16"/>
      <c r="AG770" s="16"/>
      <c r="AH770" s="16"/>
      <c r="AI770" s="16"/>
      <c r="AJ770" s="16"/>
      <c r="AK770" s="4"/>
    </row>
    <row r="771" spans="1:37" x14ac:dyDescent="0.3">
      <c r="A771" s="30"/>
      <c r="B771" s="16"/>
      <c r="C771" s="16"/>
      <c r="D771" s="16"/>
      <c r="E771" s="16"/>
      <c r="F771" s="16"/>
      <c r="G771" s="16"/>
      <c r="H771" s="16"/>
      <c r="I771" s="16"/>
      <c r="J771" s="16"/>
      <c r="K771" s="16"/>
      <c r="L771" s="16"/>
      <c r="M771" s="16"/>
      <c r="N771" s="16"/>
      <c r="O771" s="16"/>
      <c r="P771" s="16"/>
      <c r="Q771" s="16"/>
      <c r="R771" s="2"/>
      <c r="S771" s="2"/>
      <c r="T771" s="2"/>
      <c r="U771" s="2"/>
      <c r="V771" s="2"/>
      <c r="W771" s="2"/>
      <c r="X771" s="2"/>
      <c r="Y771" s="2"/>
      <c r="Z771" s="2"/>
      <c r="AA771" s="16"/>
      <c r="AB771" s="16"/>
      <c r="AC771" s="16"/>
      <c r="AD771" s="16"/>
      <c r="AE771" s="16"/>
      <c r="AF771" s="16"/>
      <c r="AG771" s="16"/>
      <c r="AH771" s="16"/>
      <c r="AI771" s="16"/>
      <c r="AJ771" s="16"/>
      <c r="AK771" s="4"/>
    </row>
    <row r="772" spans="1:37" x14ac:dyDescent="0.3">
      <c r="A772" s="30"/>
      <c r="B772" s="16"/>
      <c r="C772" s="16"/>
      <c r="D772" s="16"/>
      <c r="E772" s="16"/>
      <c r="F772" s="16"/>
      <c r="G772" s="16"/>
      <c r="H772" s="16"/>
      <c r="I772" s="16"/>
      <c r="J772" s="16"/>
      <c r="K772" s="16"/>
      <c r="L772" s="16"/>
      <c r="M772" s="16"/>
      <c r="N772" s="16"/>
      <c r="O772" s="16"/>
      <c r="P772" s="16"/>
      <c r="Q772" s="16"/>
      <c r="R772" s="2"/>
      <c r="S772" s="2"/>
      <c r="T772" s="2"/>
      <c r="U772" s="2"/>
      <c r="V772" s="2"/>
      <c r="W772" s="2"/>
      <c r="X772" s="2"/>
      <c r="Y772" s="2"/>
      <c r="Z772" s="2"/>
      <c r="AA772" s="16"/>
      <c r="AB772" s="16"/>
      <c r="AC772" s="16"/>
      <c r="AD772" s="16"/>
      <c r="AE772" s="16"/>
      <c r="AF772" s="16"/>
      <c r="AG772" s="16"/>
      <c r="AH772" s="16"/>
      <c r="AI772" s="16"/>
      <c r="AJ772" s="16"/>
      <c r="AK772" s="4"/>
    </row>
    <row r="773" spans="1:37" x14ac:dyDescent="0.3">
      <c r="A773" s="30"/>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c r="AD773" s="16"/>
      <c r="AE773" s="16"/>
      <c r="AF773" s="16"/>
      <c r="AG773" s="16"/>
      <c r="AH773" s="16"/>
      <c r="AI773" s="16"/>
      <c r="AJ773" s="16"/>
      <c r="AK773" s="4"/>
    </row>
    <row r="774" spans="1:37" x14ac:dyDescent="0.3">
      <c r="A774" s="30"/>
      <c r="B774" s="37"/>
      <c r="C774" s="37"/>
      <c r="D774" s="38"/>
      <c r="E774" s="38"/>
      <c r="F774" s="38"/>
      <c r="G774" s="38"/>
      <c r="H774" s="38"/>
      <c r="I774" s="38"/>
      <c r="J774" s="38"/>
      <c r="K774" s="38"/>
      <c r="L774" s="38"/>
      <c r="M774" s="38"/>
      <c r="N774" s="38"/>
      <c r="O774" s="38"/>
      <c r="P774" s="38"/>
      <c r="Q774" s="38"/>
      <c r="R774" s="38"/>
      <c r="S774" s="38"/>
      <c r="T774" s="38"/>
      <c r="U774" s="38"/>
      <c r="V774" s="38"/>
      <c r="W774" s="38"/>
      <c r="X774" s="38"/>
      <c r="Y774" s="38"/>
      <c r="Z774" s="38"/>
      <c r="AA774" s="38"/>
      <c r="AB774" s="38"/>
      <c r="AC774" s="38"/>
      <c r="AD774" s="38"/>
      <c r="AE774" s="38"/>
      <c r="AF774" s="38"/>
      <c r="AG774" s="38"/>
      <c r="AH774" s="38"/>
      <c r="AI774" s="38"/>
      <c r="AJ774" s="38"/>
      <c r="AK774" s="38"/>
    </row>
    <row r="775" spans="1:37" x14ac:dyDescent="0.3">
      <c r="A775" s="39"/>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c r="AA775" s="38"/>
      <c r="AB775" s="38"/>
      <c r="AC775" s="38"/>
      <c r="AD775" s="38"/>
      <c r="AE775" s="38"/>
      <c r="AF775" s="38"/>
      <c r="AG775" s="38"/>
      <c r="AH775" s="38"/>
      <c r="AI775" s="40"/>
      <c r="AJ775" s="38"/>
      <c r="AK775" s="38"/>
    </row>
    <row r="776" spans="1:37" x14ac:dyDescent="0.3">
      <c r="A776" s="30"/>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c r="AI776" s="16"/>
      <c r="AJ776" s="16"/>
      <c r="AK776" s="4"/>
    </row>
    <row r="777" spans="1:37" x14ac:dyDescent="0.3">
      <c r="A777" s="30"/>
      <c r="B777" s="16"/>
      <c r="C777" s="16"/>
      <c r="D777" s="16"/>
      <c r="E777" s="16"/>
      <c r="F777" s="16"/>
      <c r="G777" s="16"/>
      <c r="H777" s="16"/>
      <c r="I777" s="16"/>
      <c r="J777" s="16"/>
      <c r="K777" s="16"/>
      <c r="L777" s="16"/>
      <c r="M777" s="16"/>
      <c r="N777" s="16"/>
      <c r="O777" s="16"/>
      <c r="P777" s="16"/>
      <c r="Q777" s="16"/>
      <c r="R777" s="2"/>
      <c r="S777" s="2"/>
      <c r="T777" s="2"/>
      <c r="U777" s="2"/>
      <c r="V777" s="2"/>
      <c r="W777" s="2"/>
      <c r="X777" s="2"/>
      <c r="Y777" s="2"/>
      <c r="Z777" s="2"/>
      <c r="AA777" s="16"/>
      <c r="AB777" s="16"/>
      <c r="AC777" s="16"/>
      <c r="AD777" s="16"/>
      <c r="AE777" s="16"/>
      <c r="AF777" s="16"/>
      <c r="AG777" s="16"/>
      <c r="AH777" s="16"/>
      <c r="AI777" s="16"/>
      <c r="AJ777" s="16"/>
      <c r="AK777" s="4"/>
    </row>
    <row r="778" spans="1:37" x14ac:dyDescent="0.3">
      <c r="A778" s="30"/>
      <c r="B778" s="16"/>
      <c r="C778" s="16"/>
      <c r="D778" s="16"/>
      <c r="E778" s="16"/>
      <c r="F778" s="16"/>
      <c r="G778" s="16"/>
      <c r="H778" s="16"/>
      <c r="I778" s="16"/>
      <c r="J778" s="16"/>
      <c r="K778" s="16"/>
      <c r="L778" s="16"/>
      <c r="M778" s="16"/>
      <c r="N778" s="16"/>
      <c r="O778" s="16"/>
      <c r="P778" s="16"/>
      <c r="Q778" s="16"/>
      <c r="R778" s="2"/>
      <c r="S778" s="2"/>
      <c r="T778" s="2"/>
      <c r="U778" s="2"/>
      <c r="V778" s="2"/>
      <c r="W778" s="2"/>
      <c r="X778" s="2"/>
      <c r="Y778" s="2"/>
      <c r="Z778" s="2"/>
      <c r="AA778" s="16"/>
      <c r="AB778" s="16"/>
      <c r="AC778" s="16"/>
      <c r="AD778" s="16"/>
      <c r="AE778" s="16"/>
      <c r="AF778" s="16"/>
      <c r="AG778" s="16"/>
      <c r="AH778" s="16"/>
      <c r="AI778" s="16"/>
      <c r="AJ778" s="16"/>
      <c r="AK778" s="4"/>
    </row>
    <row r="779" spans="1:37" x14ac:dyDescent="0.3">
      <c r="A779" s="30"/>
      <c r="B779" s="16"/>
      <c r="C779" s="16"/>
      <c r="D779" s="16"/>
      <c r="E779" s="16"/>
      <c r="F779" s="16"/>
      <c r="G779" s="16"/>
      <c r="H779" s="16"/>
      <c r="I779" s="16"/>
      <c r="J779" s="16"/>
      <c r="K779" s="16"/>
      <c r="L779" s="16"/>
      <c r="M779" s="16"/>
      <c r="N779" s="16"/>
      <c r="O779" s="16"/>
      <c r="P779" s="16"/>
      <c r="Q779" s="16"/>
      <c r="R779" s="2"/>
      <c r="S779" s="2"/>
      <c r="T779" s="2"/>
      <c r="U779" s="2"/>
      <c r="V779" s="2"/>
      <c r="W779" s="2"/>
      <c r="X779" s="2"/>
      <c r="Y779" s="2"/>
      <c r="Z779" s="2"/>
      <c r="AA779" s="16"/>
      <c r="AB779" s="16"/>
      <c r="AC779" s="16"/>
      <c r="AD779" s="16"/>
      <c r="AE779" s="16"/>
      <c r="AF779" s="16"/>
      <c r="AG779" s="16"/>
      <c r="AH779" s="16"/>
      <c r="AI779" s="16"/>
      <c r="AJ779" s="16"/>
      <c r="AK779" s="4"/>
    </row>
    <row r="780" spans="1:37" x14ac:dyDescent="0.3">
      <c r="A780" s="30"/>
      <c r="B780" s="16"/>
      <c r="C780" s="16"/>
      <c r="D780" s="16"/>
      <c r="E780" s="16"/>
      <c r="F780" s="16"/>
      <c r="G780" s="16"/>
      <c r="H780" s="16"/>
      <c r="I780" s="16"/>
      <c r="J780" s="16"/>
      <c r="K780" s="16"/>
      <c r="L780" s="16"/>
      <c r="M780" s="16"/>
      <c r="N780" s="16"/>
      <c r="O780" s="16"/>
      <c r="P780" s="16"/>
      <c r="Q780" s="16"/>
      <c r="R780" s="2"/>
      <c r="S780" s="2"/>
      <c r="T780" s="2"/>
      <c r="U780" s="2"/>
      <c r="V780" s="2"/>
      <c r="W780" s="2"/>
      <c r="X780" s="2"/>
      <c r="Y780" s="2"/>
      <c r="Z780" s="2"/>
      <c r="AA780" s="16"/>
      <c r="AB780" s="16"/>
      <c r="AC780" s="16"/>
      <c r="AD780" s="16"/>
      <c r="AE780" s="16"/>
      <c r="AF780" s="16"/>
      <c r="AG780" s="16"/>
      <c r="AH780" s="16"/>
      <c r="AI780" s="16"/>
      <c r="AJ780" s="16"/>
      <c r="AK780" s="4"/>
    </row>
    <row r="781" spans="1:37" x14ac:dyDescent="0.3">
      <c r="A781" s="30"/>
      <c r="B781" s="16"/>
      <c r="C781" s="16"/>
      <c r="D781" s="16"/>
      <c r="E781" s="16"/>
      <c r="F781" s="16"/>
      <c r="G781" s="16"/>
      <c r="H781" s="16"/>
      <c r="I781" s="16"/>
      <c r="J781" s="16"/>
      <c r="K781" s="16"/>
      <c r="L781" s="16"/>
      <c r="M781" s="16"/>
      <c r="N781" s="16"/>
      <c r="O781" s="16"/>
      <c r="P781" s="16"/>
      <c r="Q781" s="16"/>
      <c r="R781" s="2"/>
      <c r="S781" s="2"/>
      <c r="T781" s="2"/>
      <c r="U781" s="2"/>
      <c r="V781" s="2"/>
      <c r="W781" s="2"/>
      <c r="X781" s="2"/>
      <c r="Y781" s="2"/>
      <c r="Z781" s="2"/>
      <c r="AA781" s="16"/>
      <c r="AB781" s="16"/>
      <c r="AC781" s="16"/>
      <c r="AD781" s="16"/>
      <c r="AE781" s="16"/>
      <c r="AF781" s="16"/>
      <c r="AG781" s="16"/>
      <c r="AH781" s="16"/>
      <c r="AI781" s="16"/>
      <c r="AJ781" s="16"/>
      <c r="AK781" s="4"/>
    </row>
    <row r="782" spans="1:37" x14ac:dyDescent="0.3">
      <c r="A782" s="30"/>
      <c r="B782" s="16"/>
      <c r="C782" s="16"/>
      <c r="D782" s="16"/>
      <c r="E782" s="16"/>
      <c r="F782" s="16"/>
      <c r="G782" s="16"/>
      <c r="H782" s="16"/>
      <c r="I782" s="16"/>
      <c r="J782" s="16"/>
      <c r="K782" s="16"/>
      <c r="L782" s="16"/>
      <c r="M782" s="16"/>
      <c r="N782" s="16"/>
      <c r="O782" s="16"/>
      <c r="P782" s="16"/>
      <c r="Q782" s="16"/>
      <c r="R782" s="2"/>
      <c r="S782" s="2"/>
      <c r="T782" s="2"/>
      <c r="U782" s="2"/>
      <c r="V782" s="2"/>
      <c r="W782" s="2"/>
      <c r="X782" s="2"/>
      <c r="Y782" s="2"/>
      <c r="Z782" s="2"/>
      <c r="AA782" s="16"/>
      <c r="AB782" s="16"/>
      <c r="AC782" s="16"/>
      <c r="AD782" s="16"/>
      <c r="AE782" s="16"/>
      <c r="AF782" s="16"/>
      <c r="AG782" s="16"/>
      <c r="AH782" s="16"/>
      <c r="AI782" s="16"/>
      <c r="AJ782" s="16"/>
      <c r="AK782" s="4"/>
    </row>
    <row r="783" spans="1:37" x14ac:dyDescent="0.3">
      <c r="A783" s="30"/>
      <c r="B783" s="16"/>
      <c r="C783" s="16"/>
      <c r="D783" s="16"/>
      <c r="E783" s="16"/>
      <c r="F783" s="16"/>
      <c r="G783" s="16"/>
      <c r="H783" s="16"/>
      <c r="I783" s="16"/>
      <c r="J783" s="16"/>
      <c r="K783" s="16"/>
      <c r="L783" s="16"/>
      <c r="M783" s="16"/>
      <c r="N783" s="16"/>
      <c r="O783" s="16"/>
      <c r="P783" s="16"/>
      <c r="Q783" s="16"/>
      <c r="R783" s="2"/>
      <c r="S783" s="2"/>
      <c r="T783" s="2"/>
      <c r="U783" s="2"/>
      <c r="V783" s="2"/>
      <c r="W783" s="2"/>
      <c r="X783" s="2"/>
      <c r="Y783" s="2"/>
      <c r="Z783" s="2"/>
      <c r="AA783" s="16"/>
      <c r="AB783" s="16"/>
      <c r="AC783" s="16"/>
      <c r="AD783" s="16"/>
      <c r="AE783" s="16"/>
      <c r="AF783" s="16"/>
      <c r="AG783" s="16"/>
      <c r="AH783" s="16"/>
      <c r="AI783" s="16"/>
      <c r="AJ783" s="16"/>
      <c r="AK783" s="4"/>
    </row>
    <row r="784" spans="1:37" x14ac:dyDescent="0.3">
      <c r="A784" s="30"/>
      <c r="B784" s="16"/>
      <c r="C784" s="16"/>
      <c r="D784" s="16"/>
      <c r="E784" s="16"/>
      <c r="F784" s="16"/>
      <c r="G784" s="16"/>
      <c r="H784" s="16"/>
      <c r="I784" s="16"/>
      <c r="J784" s="16"/>
      <c r="K784" s="16"/>
      <c r="L784" s="16"/>
      <c r="M784" s="16"/>
      <c r="N784" s="16"/>
      <c r="O784" s="16"/>
      <c r="P784" s="16"/>
      <c r="Q784" s="16"/>
      <c r="R784" s="2"/>
      <c r="S784" s="2"/>
      <c r="T784" s="2"/>
      <c r="U784" s="2"/>
      <c r="V784" s="2"/>
      <c r="W784" s="2"/>
      <c r="X784" s="2"/>
      <c r="Y784" s="2"/>
      <c r="Z784" s="2"/>
      <c r="AA784" s="16"/>
      <c r="AB784" s="16"/>
      <c r="AC784" s="16"/>
      <c r="AD784" s="16"/>
      <c r="AE784" s="16"/>
      <c r="AF784" s="16"/>
      <c r="AG784" s="16"/>
      <c r="AH784" s="16"/>
      <c r="AI784" s="16"/>
      <c r="AJ784" s="16"/>
      <c r="AK784" s="4"/>
    </row>
    <row r="785" spans="1:37" x14ac:dyDescent="0.3">
      <c r="A785" s="30"/>
      <c r="B785" s="16"/>
      <c r="C785" s="16"/>
      <c r="D785" s="16"/>
      <c r="E785" s="16"/>
      <c r="F785" s="16"/>
      <c r="G785" s="16"/>
      <c r="H785" s="16"/>
      <c r="I785" s="16"/>
      <c r="J785" s="16"/>
      <c r="K785" s="16"/>
      <c r="L785" s="16"/>
      <c r="M785" s="16"/>
      <c r="N785" s="16"/>
      <c r="O785" s="16"/>
      <c r="P785" s="16"/>
      <c r="Q785" s="16"/>
      <c r="R785" s="2"/>
      <c r="S785" s="2"/>
      <c r="T785" s="2"/>
      <c r="U785" s="2"/>
      <c r="V785" s="2"/>
      <c r="W785" s="2"/>
      <c r="X785" s="2"/>
      <c r="Y785" s="2"/>
      <c r="Z785" s="2"/>
      <c r="AA785" s="16"/>
      <c r="AB785" s="16"/>
      <c r="AC785" s="16"/>
      <c r="AD785" s="16"/>
      <c r="AE785" s="16"/>
      <c r="AF785" s="16"/>
      <c r="AG785" s="16"/>
      <c r="AH785" s="16"/>
      <c r="AI785" s="16"/>
      <c r="AJ785" s="16"/>
      <c r="AK785" s="4"/>
    </row>
    <row r="786" spans="1:37" x14ac:dyDescent="0.3">
      <c r="A786" s="30"/>
      <c r="B786" s="16"/>
      <c r="C786" s="16"/>
      <c r="D786" s="16"/>
      <c r="E786" s="16"/>
      <c r="F786" s="16"/>
      <c r="G786" s="16"/>
      <c r="H786" s="16"/>
      <c r="I786" s="16"/>
      <c r="J786" s="16"/>
      <c r="K786" s="16"/>
      <c r="L786" s="16"/>
      <c r="M786" s="16"/>
      <c r="N786" s="16"/>
      <c r="O786" s="16"/>
      <c r="P786" s="16"/>
      <c r="Q786" s="16"/>
      <c r="R786" s="2"/>
      <c r="S786" s="2"/>
      <c r="T786" s="2"/>
      <c r="U786" s="2"/>
      <c r="V786" s="2"/>
      <c r="W786" s="2"/>
      <c r="X786" s="2"/>
      <c r="Y786" s="2"/>
      <c r="Z786" s="2"/>
      <c r="AA786" s="16"/>
      <c r="AB786" s="16"/>
      <c r="AC786" s="16"/>
      <c r="AD786" s="16"/>
      <c r="AE786" s="16"/>
      <c r="AF786" s="16"/>
      <c r="AG786" s="16"/>
      <c r="AH786" s="16"/>
      <c r="AI786" s="16"/>
      <c r="AJ786" s="16"/>
      <c r="AK786" s="4"/>
    </row>
    <row r="787" spans="1:37" x14ac:dyDescent="0.3">
      <c r="A787" s="30"/>
      <c r="B787" s="16"/>
      <c r="C787" s="16"/>
      <c r="D787" s="16"/>
      <c r="E787" s="16"/>
      <c r="F787" s="16"/>
      <c r="G787" s="16"/>
      <c r="H787" s="16"/>
      <c r="I787" s="16"/>
      <c r="J787" s="16"/>
      <c r="K787" s="16"/>
      <c r="L787" s="16"/>
      <c r="M787" s="16"/>
      <c r="N787" s="16"/>
      <c r="O787" s="16"/>
      <c r="P787" s="16"/>
      <c r="Q787" s="16"/>
      <c r="R787" s="2"/>
      <c r="S787" s="2"/>
      <c r="T787" s="2"/>
      <c r="U787" s="2"/>
      <c r="V787" s="2"/>
      <c r="W787" s="2"/>
      <c r="X787" s="2"/>
      <c r="Y787" s="2"/>
      <c r="Z787" s="2"/>
      <c r="AA787" s="16"/>
      <c r="AB787" s="16"/>
      <c r="AC787" s="16"/>
      <c r="AD787" s="16"/>
      <c r="AE787" s="16"/>
      <c r="AF787" s="16"/>
      <c r="AG787" s="16"/>
      <c r="AH787" s="16"/>
      <c r="AI787" s="16"/>
      <c r="AJ787" s="16"/>
      <c r="AK787" s="4"/>
    </row>
    <row r="788" spans="1:37" x14ac:dyDescent="0.3">
      <c r="A788" s="30"/>
      <c r="B788" s="16"/>
      <c r="C788" s="16"/>
      <c r="D788" s="16"/>
      <c r="E788" s="16"/>
      <c r="F788" s="16"/>
      <c r="G788" s="16"/>
      <c r="H788" s="16"/>
      <c r="I788" s="16"/>
      <c r="J788" s="16"/>
      <c r="K788" s="16"/>
      <c r="L788" s="16"/>
      <c r="M788" s="16"/>
      <c r="N788" s="16"/>
      <c r="O788" s="16"/>
      <c r="P788" s="16"/>
      <c r="Q788" s="16"/>
      <c r="R788" s="2"/>
      <c r="S788" s="2"/>
      <c r="T788" s="2"/>
      <c r="U788" s="2"/>
      <c r="V788" s="2"/>
      <c r="W788" s="2"/>
      <c r="X788" s="2"/>
      <c r="Y788" s="2"/>
      <c r="Z788" s="2"/>
      <c r="AA788" s="16"/>
      <c r="AB788" s="16"/>
      <c r="AC788" s="16"/>
      <c r="AD788" s="16"/>
      <c r="AE788" s="16"/>
      <c r="AF788" s="16"/>
      <c r="AG788" s="16"/>
      <c r="AH788" s="16"/>
      <c r="AI788" s="16"/>
      <c r="AJ788" s="16"/>
      <c r="AK788" s="4"/>
    </row>
    <row r="789" spans="1:37" x14ac:dyDescent="0.3">
      <c r="A789" s="30"/>
      <c r="B789" s="16"/>
      <c r="C789" s="16"/>
      <c r="D789" s="16"/>
      <c r="E789" s="16"/>
      <c r="F789" s="16"/>
      <c r="G789" s="16"/>
      <c r="H789" s="16"/>
      <c r="I789" s="16"/>
      <c r="J789" s="16"/>
      <c r="K789" s="16"/>
      <c r="L789" s="16"/>
      <c r="M789" s="16"/>
      <c r="N789" s="16"/>
      <c r="O789" s="16"/>
      <c r="P789" s="16"/>
      <c r="Q789" s="16"/>
      <c r="R789" s="2"/>
      <c r="S789" s="2"/>
      <c r="T789" s="2"/>
      <c r="U789" s="2"/>
      <c r="V789" s="2"/>
      <c r="W789" s="2"/>
      <c r="X789" s="2"/>
      <c r="Y789" s="2"/>
      <c r="Z789" s="2"/>
      <c r="AA789" s="16"/>
      <c r="AB789" s="16"/>
      <c r="AC789" s="16"/>
      <c r="AD789" s="16"/>
      <c r="AE789" s="16"/>
      <c r="AF789" s="16"/>
      <c r="AG789" s="16"/>
      <c r="AH789" s="16"/>
      <c r="AI789" s="16"/>
      <c r="AJ789" s="16"/>
      <c r="AK789" s="4"/>
    </row>
    <row r="790" spans="1:37" x14ac:dyDescent="0.3">
      <c r="A790" s="30"/>
      <c r="B790" s="16"/>
      <c r="C790" s="16"/>
      <c r="D790" s="16"/>
      <c r="E790" s="16"/>
      <c r="F790" s="16"/>
      <c r="G790" s="16"/>
      <c r="H790" s="16"/>
      <c r="I790" s="16"/>
      <c r="J790" s="16"/>
      <c r="K790" s="16"/>
      <c r="L790" s="16"/>
      <c r="M790" s="16"/>
      <c r="N790" s="16"/>
      <c r="O790" s="16"/>
      <c r="P790" s="16"/>
      <c r="Q790" s="16"/>
      <c r="R790" s="2"/>
      <c r="S790" s="2"/>
      <c r="T790" s="2"/>
      <c r="U790" s="2"/>
      <c r="V790" s="2"/>
      <c r="W790" s="2"/>
      <c r="X790" s="2"/>
      <c r="Y790" s="2"/>
      <c r="Z790" s="2"/>
      <c r="AA790" s="16"/>
      <c r="AB790" s="16"/>
      <c r="AC790" s="16"/>
      <c r="AD790" s="16"/>
      <c r="AE790" s="16"/>
      <c r="AF790" s="16"/>
      <c r="AG790" s="16"/>
      <c r="AH790" s="16"/>
      <c r="AI790" s="16"/>
      <c r="AJ790" s="16"/>
      <c r="AK790" s="4"/>
    </row>
    <row r="791" spans="1:37" x14ac:dyDescent="0.3">
      <c r="A791" s="30"/>
      <c r="B791" s="16"/>
      <c r="C791" s="16"/>
      <c r="D791" s="16"/>
      <c r="E791" s="16"/>
      <c r="F791" s="16"/>
      <c r="G791" s="16"/>
      <c r="H791" s="16"/>
      <c r="I791" s="16"/>
      <c r="J791" s="16"/>
      <c r="K791" s="16"/>
      <c r="L791" s="16"/>
      <c r="M791" s="16"/>
      <c r="N791" s="16"/>
      <c r="O791" s="16"/>
      <c r="P791" s="16"/>
      <c r="Q791" s="16"/>
      <c r="R791" s="2"/>
      <c r="S791" s="2"/>
      <c r="T791" s="2"/>
      <c r="U791" s="2"/>
      <c r="V791" s="2"/>
      <c r="W791" s="2"/>
      <c r="X791" s="2"/>
      <c r="Y791" s="2"/>
      <c r="Z791" s="2"/>
      <c r="AA791" s="16"/>
      <c r="AB791" s="16"/>
      <c r="AC791" s="16"/>
      <c r="AD791" s="16"/>
      <c r="AE791" s="16"/>
      <c r="AF791" s="16"/>
      <c r="AG791" s="16"/>
      <c r="AH791" s="16"/>
      <c r="AI791" s="16"/>
      <c r="AJ791" s="16"/>
      <c r="AK791" s="4"/>
    </row>
    <row r="792" spans="1:37" x14ac:dyDescent="0.3">
      <c r="A792" s="30"/>
      <c r="B792" s="16"/>
      <c r="C792" s="16"/>
      <c r="D792" s="16"/>
      <c r="E792" s="16"/>
      <c r="F792" s="16"/>
      <c r="G792" s="16"/>
      <c r="H792" s="16"/>
      <c r="I792" s="16"/>
      <c r="J792" s="16"/>
      <c r="K792" s="16"/>
      <c r="L792" s="16"/>
      <c r="M792" s="16"/>
      <c r="N792" s="16"/>
      <c r="O792" s="16"/>
      <c r="P792" s="16"/>
      <c r="Q792" s="16"/>
      <c r="R792" s="2"/>
      <c r="S792" s="2"/>
      <c r="T792" s="2"/>
      <c r="U792" s="2"/>
      <c r="V792" s="2"/>
      <c r="W792" s="2"/>
      <c r="X792" s="2"/>
      <c r="Y792" s="2"/>
      <c r="Z792" s="2"/>
      <c r="AA792" s="16"/>
      <c r="AB792" s="16"/>
      <c r="AC792" s="16"/>
      <c r="AD792" s="16"/>
      <c r="AE792" s="16"/>
      <c r="AF792" s="16"/>
      <c r="AG792" s="16"/>
      <c r="AH792" s="16"/>
      <c r="AI792" s="16"/>
      <c r="AJ792" s="16"/>
      <c r="AK792" s="4"/>
    </row>
    <row r="793" spans="1:37" x14ac:dyDescent="0.3">
      <c r="A793" s="30"/>
      <c r="B793" s="16"/>
      <c r="C793" s="16"/>
      <c r="D793" s="16"/>
      <c r="E793" s="16"/>
      <c r="F793" s="16"/>
      <c r="G793" s="16"/>
      <c r="H793" s="16"/>
      <c r="I793" s="16"/>
      <c r="J793" s="16"/>
      <c r="K793" s="16"/>
      <c r="L793" s="16"/>
      <c r="M793" s="16"/>
      <c r="N793" s="16"/>
      <c r="O793" s="16"/>
      <c r="P793" s="16"/>
      <c r="Q793" s="16"/>
      <c r="R793" s="2"/>
      <c r="S793" s="2"/>
      <c r="T793" s="2"/>
      <c r="U793" s="2"/>
      <c r="V793" s="2"/>
      <c r="W793" s="2"/>
      <c r="X793" s="2"/>
      <c r="Y793" s="2"/>
      <c r="Z793" s="2"/>
      <c r="AA793" s="16"/>
      <c r="AB793" s="16"/>
      <c r="AC793" s="16"/>
      <c r="AD793" s="16"/>
      <c r="AE793" s="16"/>
      <c r="AF793" s="16"/>
      <c r="AG793" s="16"/>
      <c r="AH793" s="16"/>
      <c r="AI793" s="16"/>
      <c r="AJ793" s="16"/>
      <c r="AK793" s="4"/>
    </row>
    <row r="794" spans="1:37" x14ac:dyDescent="0.3">
      <c r="A794" s="30"/>
      <c r="B794" s="16"/>
      <c r="C794" s="16"/>
      <c r="D794" s="16"/>
      <c r="E794" s="16"/>
      <c r="F794" s="16"/>
      <c r="G794" s="16"/>
      <c r="H794" s="16"/>
      <c r="I794" s="16"/>
      <c r="J794" s="16"/>
      <c r="K794" s="16"/>
      <c r="L794" s="16"/>
      <c r="M794" s="16"/>
      <c r="N794" s="16"/>
      <c r="O794" s="16"/>
      <c r="P794" s="16"/>
      <c r="Q794" s="16"/>
      <c r="R794" s="2"/>
      <c r="S794" s="2"/>
      <c r="T794" s="2"/>
      <c r="U794" s="2"/>
      <c r="V794" s="2"/>
      <c r="W794" s="2"/>
      <c r="X794" s="2"/>
      <c r="Y794" s="2"/>
      <c r="Z794" s="2"/>
      <c r="AA794" s="16"/>
      <c r="AB794" s="16"/>
      <c r="AC794" s="16"/>
      <c r="AD794" s="16"/>
      <c r="AE794" s="16"/>
      <c r="AF794" s="16"/>
      <c r="AG794" s="16"/>
      <c r="AH794" s="16"/>
      <c r="AI794" s="16"/>
      <c r="AJ794" s="16"/>
      <c r="AK794" s="4"/>
    </row>
    <row r="795" spans="1:37" x14ac:dyDescent="0.3">
      <c r="A795" s="30"/>
      <c r="B795" s="16"/>
      <c r="C795" s="16"/>
      <c r="D795" s="16"/>
      <c r="E795" s="16"/>
      <c r="F795" s="16"/>
      <c r="G795" s="16"/>
      <c r="H795" s="16"/>
      <c r="I795" s="16"/>
      <c r="J795" s="16"/>
      <c r="K795" s="16"/>
      <c r="L795" s="16"/>
      <c r="M795" s="16"/>
      <c r="N795" s="16"/>
      <c r="O795" s="16"/>
      <c r="P795" s="16"/>
      <c r="Q795" s="16"/>
      <c r="R795" s="2"/>
      <c r="S795" s="2"/>
      <c r="T795" s="2"/>
      <c r="U795" s="2"/>
      <c r="V795" s="2"/>
      <c r="W795" s="2"/>
      <c r="X795" s="2"/>
      <c r="Y795" s="2"/>
      <c r="Z795" s="2"/>
      <c r="AA795" s="16"/>
      <c r="AB795" s="16"/>
      <c r="AC795" s="16"/>
      <c r="AD795" s="16"/>
      <c r="AE795" s="16"/>
      <c r="AF795" s="16"/>
      <c r="AG795" s="16"/>
      <c r="AH795" s="16"/>
      <c r="AI795" s="16"/>
      <c r="AJ795" s="16"/>
      <c r="AK795" s="4"/>
    </row>
    <row r="796" spans="1:37" x14ac:dyDescent="0.3">
      <c r="A796" s="30"/>
      <c r="B796" s="16"/>
      <c r="C796" s="16"/>
      <c r="D796" s="16"/>
      <c r="E796" s="16"/>
      <c r="F796" s="16"/>
      <c r="G796" s="16"/>
      <c r="H796" s="16"/>
      <c r="I796" s="16"/>
      <c r="J796" s="16"/>
      <c r="K796" s="16"/>
      <c r="L796" s="16"/>
      <c r="M796" s="16"/>
      <c r="N796" s="16"/>
      <c r="O796" s="16"/>
      <c r="P796" s="16"/>
      <c r="Q796" s="16"/>
      <c r="R796" s="2"/>
      <c r="S796" s="2"/>
      <c r="T796" s="2"/>
      <c r="U796" s="2"/>
      <c r="V796" s="2"/>
      <c r="W796" s="2"/>
      <c r="X796" s="2"/>
      <c r="Y796" s="2"/>
      <c r="Z796" s="2"/>
      <c r="AA796" s="16"/>
      <c r="AB796" s="16"/>
      <c r="AC796" s="16"/>
      <c r="AD796" s="16"/>
      <c r="AE796" s="16"/>
      <c r="AF796" s="16"/>
      <c r="AG796" s="16"/>
      <c r="AH796" s="16"/>
      <c r="AI796" s="16"/>
      <c r="AJ796" s="16"/>
      <c r="AK796" s="4"/>
    </row>
    <row r="797" spans="1:37" x14ac:dyDescent="0.3">
      <c r="A797" s="30"/>
      <c r="B797" s="16"/>
      <c r="C797" s="16"/>
      <c r="D797" s="16"/>
      <c r="E797" s="16"/>
      <c r="F797" s="16"/>
      <c r="G797" s="16"/>
      <c r="H797" s="16"/>
      <c r="I797" s="16"/>
      <c r="J797" s="16"/>
      <c r="K797" s="16"/>
      <c r="L797" s="16"/>
      <c r="M797" s="16"/>
      <c r="N797" s="16"/>
      <c r="O797" s="16"/>
      <c r="P797" s="16"/>
      <c r="Q797" s="16"/>
      <c r="R797" s="2"/>
      <c r="S797" s="2"/>
      <c r="T797" s="2"/>
      <c r="U797" s="2"/>
      <c r="V797" s="2"/>
      <c r="W797" s="2"/>
      <c r="X797" s="2"/>
      <c r="Y797" s="2"/>
      <c r="Z797" s="2"/>
      <c r="AA797" s="16"/>
      <c r="AB797" s="16"/>
      <c r="AC797" s="16"/>
      <c r="AD797" s="16"/>
      <c r="AE797" s="16"/>
      <c r="AF797" s="16"/>
      <c r="AG797" s="16"/>
      <c r="AH797" s="16"/>
      <c r="AI797" s="16"/>
      <c r="AJ797" s="16"/>
      <c r="AK797" s="4"/>
    </row>
    <row r="798" spans="1:37" x14ac:dyDescent="0.3">
      <c r="A798" s="30"/>
      <c r="B798" s="16"/>
      <c r="C798" s="16"/>
      <c r="D798" s="16"/>
      <c r="E798" s="16"/>
      <c r="F798" s="16"/>
      <c r="G798" s="16"/>
      <c r="H798" s="16"/>
      <c r="I798" s="16"/>
      <c r="J798" s="16"/>
      <c r="K798" s="16"/>
      <c r="L798" s="16"/>
      <c r="M798" s="16"/>
      <c r="N798" s="16"/>
      <c r="O798" s="16"/>
      <c r="P798" s="16"/>
      <c r="Q798" s="16"/>
      <c r="R798" s="2"/>
      <c r="S798" s="2"/>
      <c r="T798" s="2"/>
      <c r="U798" s="2"/>
      <c r="V798" s="2"/>
      <c r="W798" s="2"/>
      <c r="X798" s="2"/>
      <c r="Y798" s="2"/>
      <c r="Z798" s="2"/>
      <c r="AA798" s="16"/>
      <c r="AB798" s="16"/>
      <c r="AC798" s="16"/>
      <c r="AD798" s="16"/>
      <c r="AE798" s="16"/>
      <c r="AF798" s="16"/>
      <c r="AG798" s="16"/>
      <c r="AH798" s="16"/>
      <c r="AI798" s="16"/>
      <c r="AJ798" s="16"/>
      <c r="AK798" s="4"/>
    </row>
    <row r="799" spans="1:37" x14ac:dyDescent="0.3">
      <c r="A799" s="30"/>
      <c r="B799" s="16"/>
      <c r="C799" s="16"/>
      <c r="D799" s="16"/>
      <c r="E799" s="16"/>
      <c r="F799" s="16"/>
      <c r="G799" s="16"/>
      <c r="H799" s="16"/>
      <c r="I799" s="16"/>
      <c r="J799" s="16"/>
      <c r="K799" s="16"/>
      <c r="L799" s="16"/>
      <c r="M799" s="16"/>
      <c r="N799" s="16"/>
      <c r="O799" s="16"/>
      <c r="P799" s="16"/>
      <c r="Q799" s="16"/>
      <c r="R799" s="2"/>
      <c r="S799" s="2"/>
      <c r="T799" s="2"/>
      <c r="U799" s="2"/>
      <c r="V799" s="2"/>
      <c r="W799" s="2"/>
      <c r="X799" s="2"/>
      <c r="Y799" s="2"/>
      <c r="Z799" s="2"/>
      <c r="AA799" s="16"/>
      <c r="AB799" s="16"/>
      <c r="AC799" s="16"/>
      <c r="AD799" s="16"/>
      <c r="AE799" s="16"/>
      <c r="AF799" s="16"/>
      <c r="AG799" s="16"/>
      <c r="AH799" s="16"/>
      <c r="AI799" s="16"/>
      <c r="AJ799" s="16"/>
      <c r="AK799" s="4"/>
    </row>
    <row r="800" spans="1:37" x14ac:dyDescent="0.3">
      <c r="A800" s="30"/>
      <c r="B800" s="16"/>
      <c r="C800" s="16"/>
      <c r="D800" s="16"/>
      <c r="E800" s="16"/>
      <c r="F800" s="16"/>
      <c r="G800" s="16"/>
      <c r="H800" s="16"/>
      <c r="I800" s="16"/>
      <c r="J800" s="16"/>
      <c r="K800" s="16"/>
      <c r="L800" s="16"/>
      <c r="M800" s="16"/>
      <c r="N800" s="16"/>
      <c r="O800" s="16"/>
      <c r="P800" s="16"/>
      <c r="Q800" s="16"/>
      <c r="R800" s="2"/>
      <c r="S800" s="2"/>
      <c r="T800" s="2"/>
      <c r="U800" s="2"/>
      <c r="V800" s="2"/>
      <c r="W800" s="2"/>
      <c r="X800" s="2"/>
      <c r="Y800" s="2"/>
      <c r="Z800" s="2"/>
      <c r="AA800" s="16"/>
      <c r="AB800" s="16"/>
      <c r="AC800" s="16"/>
      <c r="AD800" s="16"/>
      <c r="AE800" s="16"/>
      <c r="AF800" s="16"/>
      <c r="AG800" s="16"/>
      <c r="AH800" s="16"/>
      <c r="AI800" s="16"/>
      <c r="AJ800" s="16"/>
      <c r="AK800" s="4"/>
    </row>
    <row r="801" spans="1:37" x14ac:dyDescent="0.3">
      <c r="A801" s="30"/>
      <c r="B801" s="16"/>
      <c r="C801" s="16"/>
      <c r="D801" s="16"/>
      <c r="E801" s="16"/>
      <c r="F801" s="16"/>
      <c r="G801" s="16"/>
      <c r="H801" s="16"/>
      <c r="I801" s="16"/>
      <c r="J801" s="16"/>
      <c r="K801" s="16"/>
      <c r="L801" s="16"/>
      <c r="M801" s="16"/>
      <c r="N801" s="16"/>
      <c r="O801" s="16"/>
      <c r="P801" s="16"/>
      <c r="Q801" s="16"/>
      <c r="R801" s="2"/>
      <c r="S801" s="2"/>
      <c r="T801" s="2"/>
      <c r="U801" s="2"/>
      <c r="V801" s="2"/>
      <c r="W801" s="2"/>
      <c r="X801" s="2"/>
      <c r="Y801" s="2"/>
      <c r="Z801" s="2"/>
      <c r="AA801" s="16"/>
      <c r="AB801" s="16"/>
      <c r="AC801" s="16"/>
      <c r="AD801" s="16"/>
      <c r="AE801" s="16"/>
      <c r="AF801" s="16"/>
      <c r="AG801" s="16"/>
      <c r="AH801" s="16"/>
      <c r="AI801" s="16"/>
      <c r="AJ801" s="16"/>
      <c r="AK801" s="4"/>
    </row>
    <row r="802" spans="1:37" x14ac:dyDescent="0.3">
      <c r="A802" s="30"/>
      <c r="B802" s="16"/>
      <c r="C802" s="16"/>
      <c r="D802" s="16"/>
      <c r="E802" s="16"/>
      <c r="F802" s="16"/>
      <c r="G802" s="16"/>
      <c r="H802" s="16"/>
      <c r="I802" s="16"/>
      <c r="J802" s="16"/>
      <c r="K802" s="16"/>
      <c r="L802" s="16"/>
      <c r="M802" s="16"/>
      <c r="N802" s="16"/>
      <c r="O802" s="16"/>
      <c r="P802" s="16"/>
      <c r="Q802" s="16"/>
      <c r="R802" s="2"/>
      <c r="S802" s="2"/>
      <c r="T802" s="2"/>
      <c r="U802" s="2"/>
      <c r="V802" s="2"/>
      <c r="W802" s="2"/>
      <c r="X802" s="2"/>
      <c r="Y802" s="2"/>
      <c r="Z802" s="2"/>
      <c r="AA802" s="16"/>
      <c r="AB802" s="16"/>
      <c r="AC802" s="16"/>
      <c r="AD802" s="16"/>
      <c r="AE802" s="16"/>
      <c r="AF802" s="16"/>
      <c r="AG802" s="16"/>
      <c r="AH802" s="16"/>
      <c r="AI802" s="16"/>
      <c r="AJ802" s="16"/>
      <c r="AK802" s="4"/>
    </row>
    <row r="803" spans="1:37" x14ac:dyDescent="0.3">
      <c r="A803" s="30"/>
      <c r="B803" s="16"/>
      <c r="C803" s="16"/>
      <c r="D803" s="16"/>
      <c r="E803" s="16"/>
      <c r="F803" s="16"/>
      <c r="G803" s="16"/>
      <c r="H803" s="16"/>
      <c r="I803" s="16"/>
      <c r="J803" s="16"/>
      <c r="K803" s="16"/>
      <c r="L803" s="16"/>
      <c r="M803" s="16"/>
      <c r="N803" s="16"/>
      <c r="O803" s="16"/>
      <c r="P803" s="16"/>
      <c r="Q803" s="16"/>
      <c r="R803" s="2"/>
      <c r="S803" s="2"/>
      <c r="T803" s="2"/>
      <c r="U803" s="2"/>
      <c r="V803" s="2"/>
      <c r="W803" s="2"/>
      <c r="X803" s="2"/>
      <c r="Y803" s="2"/>
      <c r="Z803" s="2"/>
      <c r="AA803" s="16"/>
      <c r="AB803" s="16"/>
      <c r="AC803" s="16"/>
      <c r="AD803" s="16"/>
      <c r="AE803" s="16"/>
      <c r="AF803" s="16"/>
      <c r="AG803" s="16"/>
      <c r="AH803" s="16"/>
      <c r="AI803" s="16"/>
      <c r="AJ803" s="16"/>
      <c r="AK803" s="4"/>
    </row>
    <row r="804" spans="1:37" x14ac:dyDescent="0.3">
      <c r="A804" s="30"/>
      <c r="B804" s="16"/>
      <c r="C804" s="16"/>
      <c r="D804" s="16"/>
      <c r="E804" s="16"/>
      <c r="F804" s="16"/>
      <c r="G804" s="16"/>
      <c r="H804" s="16"/>
      <c r="I804" s="16"/>
      <c r="J804" s="16"/>
      <c r="K804" s="16"/>
      <c r="L804" s="16"/>
      <c r="M804" s="16"/>
      <c r="N804" s="16"/>
      <c r="O804" s="16"/>
      <c r="P804" s="16"/>
      <c r="Q804" s="16"/>
      <c r="R804" s="2"/>
      <c r="S804" s="2"/>
      <c r="T804" s="2"/>
      <c r="U804" s="2"/>
      <c r="V804" s="2"/>
      <c r="W804" s="2"/>
      <c r="X804" s="2"/>
      <c r="Y804" s="2"/>
      <c r="Z804" s="2"/>
      <c r="AA804" s="16"/>
      <c r="AB804" s="16"/>
      <c r="AC804" s="16"/>
      <c r="AD804" s="16"/>
      <c r="AE804" s="16"/>
      <c r="AF804" s="16"/>
      <c r="AG804" s="16"/>
      <c r="AH804" s="16"/>
      <c r="AI804" s="16"/>
      <c r="AJ804" s="16"/>
      <c r="AK804" s="4"/>
    </row>
    <row r="805" spans="1:37" x14ac:dyDescent="0.3">
      <c r="A805" s="30"/>
      <c r="B805" s="16"/>
      <c r="C805" s="16"/>
      <c r="D805" s="16"/>
      <c r="E805" s="16"/>
      <c r="F805" s="16"/>
      <c r="G805" s="16"/>
      <c r="H805" s="16"/>
      <c r="I805" s="16"/>
      <c r="J805" s="16"/>
      <c r="K805" s="16"/>
      <c r="L805" s="16"/>
      <c r="M805" s="16"/>
      <c r="N805" s="16"/>
      <c r="O805" s="16"/>
      <c r="P805" s="16"/>
      <c r="Q805" s="16"/>
      <c r="R805" s="2"/>
      <c r="S805" s="2"/>
      <c r="T805" s="2"/>
      <c r="U805" s="2"/>
      <c r="V805" s="2"/>
      <c r="W805" s="2"/>
      <c r="X805" s="2"/>
      <c r="Y805" s="2"/>
      <c r="Z805" s="2"/>
      <c r="AA805" s="16"/>
      <c r="AB805" s="16"/>
      <c r="AC805" s="16"/>
      <c r="AD805" s="16"/>
      <c r="AE805" s="16"/>
      <c r="AF805" s="16"/>
      <c r="AG805" s="16"/>
      <c r="AH805" s="16"/>
      <c r="AI805" s="16"/>
      <c r="AJ805" s="16"/>
      <c r="AK805" s="4"/>
    </row>
    <row r="806" spans="1:37" x14ac:dyDescent="0.3">
      <c r="A806" s="30"/>
      <c r="B806" s="16"/>
      <c r="C806" s="16"/>
      <c r="D806" s="16"/>
      <c r="E806" s="16"/>
      <c r="F806" s="16"/>
      <c r="G806" s="16"/>
      <c r="H806" s="16"/>
      <c r="I806" s="16"/>
      <c r="J806" s="16"/>
      <c r="K806" s="16"/>
      <c r="L806" s="16"/>
      <c r="M806" s="16"/>
      <c r="N806" s="16"/>
      <c r="O806" s="16"/>
      <c r="P806" s="16"/>
      <c r="Q806" s="16"/>
      <c r="R806" s="2"/>
      <c r="S806" s="2"/>
      <c r="T806" s="2"/>
      <c r="U806" s="2"/>
      <c r="V806" s="2"/>
      <c r="W806" s="2"/>
      <c r="X806" s="2"/>
      <c r="Y806" s="2"/>
      <c r="Z806" s="2"/>
      <c r="AA806" s="16"/>
      <c r="AB806" s="16"/>
      <c r="AC806" s="16"/>
      <c r="AD806" s="16"/>
      <c r="AE806" s="16"/>
      <c r="AF806" s="16"/>
      <c r="AG806" s="16"/>
      <c r="AH806" s="16"/>
      <c r="AI806" s="16"/>
      <c r="AJ806" s="16"/>
      <c r="AK806" s="4"/>
    </row>
    <row r="807" spans="1:37" x14ac:dyDescent="0.3">
      <c r="A807" s="30"/>
      <c r="B807" s="16"/>
      <c r="C807" s="16"/>
      <c r="D807" s="16"/>
      <c r="E807" s="16"/>
      <c r="F807" s="16"/>
      <c r="G807" s="16"/>
      <c r="H807" s="16"/>
      <c r="I807" s="16"/>
      <c r="J807" s="16"/>
      <c r="K807" s="16"/>
      <c r="L807" s="16"/>
      <c r="M807" s="16"/>
      <c r="N807" s="16"/>
      <c r="O807" s="16"/>
      <c r="P807" s="16"/>
      <c r="Q807" s="16"/>
      <c r="R807" s="2"/>
      <c r="S807" s="2"/>
      <c r="T807" s="2"/>
      <c r="U807" s="2"/>
      <c r="V807" s="2"/>
      <c r="W807" s="2"/>
      <c r="X807" s="2"/>
      <c r="Y807" s="2"/>
      <c r="Z807" s="2"/>
      <c r="AA807" s="16"/>
      <c r="AB807" s="16"/>
      <c r="AC807" s="16"/>
      <c r="AD807" s="16"/>
      <c r="AE807" s="16"/>
      <c r="AF807" s="16"/>
      <c r="AG807" s="16"/>
      <c r="AH807" s="16"/>
      <c r="AI807" s="16"/>
      <c r="AJ807" s="16"/>
      <c r="AK807" s="4"/>
    </row>
    <row r="808" spans="1:37" x14ac:dyDescent="0.3">
      <c r="A808" s="30"/>
      <c r="B808" s="16"/>
      <c r="C808" s="16"/>
      <c r="D808" s="16"/>
      <c r="E808" s="16"/>
      <c r="F808" s="16"/>
      <c r="G808" s="16"/>
      <c r="H808" s="16"/>
      <c r="I808" s="16"/>
      <c r="J808" s="16"/>
      <c r="K808" s="16"/>
      <c r="L808" s="16"/>
      <c r="M808" s="16"/>
      <c r="N808" s="16"/>
      <c r="O808" s="16"/>
      <c r="P808" s="16"/>
      <c r="Q808" s="16"/>
      <c r="R808" s="2"/>
      <c r="S808" s="2"/>
      <c r="T808" s="2"/>
      <c r="U808" s="2"/>
      <c r="V808" s="2"/>
      <c r="W808" s="2"/>
      <c r="X808" s="2"/>
      <c r="Y808" s="2"/>
      <c r="Z808" s="2"/>
      <c r="AA808" s="16"/>
      <c r="AB808" s="16"/>
      <c r="AC808" s="16"/>
      <c r="AD808" s="16"/>
      <c r="AE808" s="16"/>
      <c r="AF808" s="16"/>
      <c r="AG808" s="16"/>
      <c r="AH808" s="16"/>
      <c r="AI808" s="16"/>
      <c r="AJ808" s="16"/>
      <c r="AK808" s="4"/>
    </row>
    <row r="809" spans="1:37" x14ac:dyDescent="0.3">
      <c r="A809" s="30"/>
      <c r="B809" s="16"/>
      <c r="C809" s="16"/>
      <c r="D809" s="16"/>
      <c r="E809" s="16"/>
      <c r="F809" s="16"/>
      <c r="G809" s="16"/>
      <c r="H809" s="16"/>
      <c r="I809" s="16"/>
      <c r="J809" s="16"/>
      <c r="K809" s="16"/>
      <c r="L809" s="16"/>
      <c r="M809" s="16"/>
      <c r="N809" s="16"/>
      <c r="O809" s="16"/>
      <c r="P809" s="16"/>
      <c r="Q809" s="16"/>
      <c r="R809" s="2"/>
      <c r="S809" s="2"/>
      <c r="T809" s="2"/>
      <c r="U809" s="2"/>
      <c r="V809" s="2"/>
      <c r="W809" s="2"/>
      <c r="X809" s="2"/>
      <c r="Y809" s="2"/>
      <c r="Z809" s="2"/>
      <c r="AA809" s="16"/>
      <c r="AB809" s="16"/>
      <c r="AC809" s="16"/>
      <c r="AD809" s="16"/>
      <c r="AE809" s="16"/>
      <c r="AF809" s="16"/>
      <c r="AG809" s="16"/>
      <c r="AH809" s="16"/>
      <c r="AI809" s="16"/>
      <c r="AJ809" s="16"/>
      <c r="AK809" s="4"/>
    </row>
    <row r="810" spans="1:37" x14ac:dyDescent="0.3">
      <c r="A810" s="30"/>
      <c r="B810" s="16"/>
      <c r="C810" s="16"/>
      <c r="D810" s="16"/>
      <c r="E810" s="16"/>
      <c r="F810" s="16"/>
      <c r="G810" s="16"/>
      <c r="H810" s="16"/>
      <c r="I810" s="16"/>
      <c r="J810" s="16"/>
      <c r="K810" s="16"/>
      <c r="L810" s="16"/>
      <c r="M810" s="16"/>
      <c r="N810" s="16"/>
      <c r="O810" s="16"/>
      <c r="P810" s="16"/>
      <c r="Q810" s="16"/>
      <c r="R810" s="2"/>
      <c r="S810" s="2"/>
      <c r="T810" s="2"/>
      <c r="U810" s="2"/>
      <c r="V810" s="2"/>
      <c r="W810" s="2"/>
      <c r="X810" s="2"/>
      <c r="Y810" s="2"/>
      <c r="Z810" s="2"/>
      <c r="AA810" s="16"/>
      <c r="AB810" s="16"/>
      <c r="AC810" s="16"/>
      <c r="AD810" s="16"/>
      <c r="AE810" s="16"/>
      <c r="AF810" s="16"/>
      <c r="AG810" s="16"/>
      <c r="AH810" s="16"/>
      <c r="AI810" s="16"/>
      <c r="AJ810" s="16"/>
      <c r="AK810" s="4"/>
    </row>
    <row r="811" spans="1:37" x14ac:dyDescent="0.3">
      <c r="A811" s="30"/>
      <c r="B811" s="16"/>
      <c r="C811" s="16"/>
      <c r="D811" s="16"/>
      <c r="E811" s="16"/>
      <c r="F811" s="16"/>
      <c r="G811" s="16"/>
      <c r="H811" s="16"/>
      <c r="I811" s="16"/>
      <c r="J811" s="16"/>
      <c r="K811" s="16"/>
      <c r="L811" s="16"/>
      <c r="M811" s="16"/>
      <c r="N811" s="16"/>
      <c r="O811" s="16"/>
      <c r="P811" s="16"/>
      <c r="Q811" s="16"/>
      <c r="R811" s="2"/>
      <c r="S811" s="2"/>
      <c r="T811" s="2"/>
      <c r="U811" s="2"/>
      <c r="V811" s="2"/>
      <c r="W811" s="2"/>
      <c r="X811" s="2"/>
      <c r="Y811" s="2"/>
      <c r="Z811" s="2"/>
      <c r="AA811" s="16"/>
      <c r="AB811" s="16"/>
      <c r="AC811" s="16"/>
      <c r="AD811" s="16"/>
      <c r="AE811" s="16"/>
      <c r="AF811" s="16"/>
      <c r="AG811" s="16"/>
      <c r="AH811" s="16"/>
      <c r="AI811" s="16"/>
      <c r="AJ811" s="16"/>
      <c r="AK811" s="4"/>
    </row>
    <row r="812" spans="1:37" x14ac:dyDescent="0.3">
      <c r="A812" s="30"/>
      <c r="B812" s="16"/>
      <c r="C812" s="16"/>
      <c r="D812" s="16"/>
      <c r="E812" s="16"/>
      <c r="F812" s="16"/>
      <c r="G812" s="16"/>
      <c r="H812" s="16"/>
      <c r="I812" s="16"/>
      <c r="J812" s="16"/>
      <c r="K812" s="16"/>
      <c r="L812" s="16"/>
      <c r="M812" s="16"/>
      <c r="N812" s="16"/>
      <c r="O812" s="16"/>
      <c r="P812" s="16"/>
      <c r="Q812" s="16"/>
      <c r="R812" s="2"/>
      <c r="S812" s="2"/>
      <c r="T812" s="2"/>
      <c r="U812" s="2"/>
      <c r="V812" s="2"/>
      <c r="W812" s="2"/>
      <c r="X812" s="2"/>
      <c r="Y812" s="2"/>
      <c r="Z812" s="2"/>
      <c r="AA812" s="16"/>
      <c r="AB812" s="16"/>
      <c r="AC812" s="16"/>
      <c r="AD812" s="16"/>
      <c r="AE812" s="16"/>
      <c r="AF812" s="16"/>
      <c r="AG812" s="16"/>
      <c r="AH812" s="16"/>
      <c r="AI812" s="16"/>
      <c r="AJ812" s="16"/>
      <c r="AK812" s="4"/>
    </row>
    <row r="813" spans="1:37" x14ac:dyDescent="0.3">
      <c r="A813" s="30"/>
      <c r="B813" s="16"/>
      <c r="C813" s="16"/>
      <c r="D813" s="16"/>
      <c r="E813" s="16"/>
      <c r="F813" s="16"/>
      <c r="G813" s="16"/>
      <c r="H813" s="16"/>
      <c r="I813" s="16"/>
      <c r="J813" s="16"/>
      <c r="K813" s="16"/>
      <c r="L813" s="16"/>
      <c r="M813" s="16"/>
      <c r="N813" s="16"/>
      <c r="O813" s="16"/>
      <c r="P813" s="16"/>
      <c r="Q813" s="16"/>
      <c r="R813" s="2"/>
      <c r="S813" s="2"/>
      <c r="T813" s="2"/>
      <c r="U813" s="2"/>
      <c r="V813" s="2"/>
      <c r="W813" s="2"/>
      <c r="X813" s="2"/>
      <c r="Y813" s="2"/>
      <c r="Z813" s="2"/>
      <c r="AA813" s="16"/>
      <c r="AB813" s="16"/>
      <c r="AC813" s="16"/>
      <c r="AD813" s="16"/>
      <c r="AE813" s="16"/>
      <c r="AF813" s="16"/>
      <c r="AG813" s="16"/>
      <c r="AH813" s="16"/>
      <c r="AI813" s="16"/>
      <c r="AJ813" s="16"/>
      <c r="AK813" s="4"/>
    </row>
    <row r="814" spans="1:37" x14ac:dyDescent="0.3">
      <c r="A814" s="30"/>
      <c r="B814" s="16"/>
      <c r="C814" s="16"/>
      <c r="D814" s="16"/>
      <c r="E814" s="16"/>
      <c r="F814" s="16"/>
      <c r="G814" s="16"/>
      <c r="H814" s="16"/>
      <c r="I814" s="16"/>
      <c r="J814" s="16"/>
      <c r="K814" s="16"/>
      <c r="L814" s="16"/>
      <c r="M814" s="16"/>
      <c r="N814" s="16"/>
      <c r="O814" s="16"/>
      <c r="P814" s="16"/>
      <c r="Q814" s="16"/>
      <c r="R814" s="2"/>
      <c r="S814" s="2"/>
      <c r="T814" s="2"/>
      <c r="U814" s="2"/>
      <c r="V814" s="2"/>
      <c r="W814" s="2"/>
      <c r="X814" s="2"/>
      <c r="Y814" s="2"/>
      <c r="Z814" s="2"/>
      <c r="AA814" s="16"/>
      <c r="AB814" s="16"/>
      <c r="AC814" s="16"/>
      <c r="AD814" s="16"/>
      <c r="AE814" s="16"/>
      <c r="AF814" s="16"/>
      <c r="AG814" s="16"/>
      <c r="AH814" s="16"/>
      <c r="AI814" s="16"/>
      <c r="AJ814" s="16"/>
      <c r="AK814" s="4"/>
    </row>
    <row r="815" spans="1:37" x14ac:dyDescent="0.3">
      <c r="A815" s="30"/>
      <c r="B815" s="16"/>
      <c r="C815" s="16"/>
      <c r="D815" s="16"/>
      <c r="E815" s="16"/>
      <c r="F815" s="16"/>
      <c r="G815" s="16"/>
      <c r="H815" s="16"/>
      <c r="I815" s="16"/>
      <c r="J815" s="16"/>
      <c r="K815" s="16"/>
      <c r="L815" s="16"/>
      <c r="M815" s="16"/>
      <c r="N815" s="16"/>
      <c r="O815" s="16"/>
      <c r="P815" s="16"/>
      <c r="Q815" s="16"/>
      <c r="R815" s="2"/>
      <c r="S815" s="2"/>
      <c r="T815" s="2"/>
      <c r="U815" s="2"/>
      <c r="V815" s="2"/>
      <c r="W815" s="2"/>
      <c r="X815" s="2"/>
      <c r="Y815" s="2"/>
      <c r="Z815" s="2"/>
      <c r="AA815" s="16"/>
      <c r="AB815" s="16"/>
      <c r="AC815" s="16"/>
      <c r="AD815" s="16"/>
      <c r="AE815" s="16"/>
      <c r="AF815" s="16"/>
      <c r="AG815" s="16"/>
      <c r="AH815" s="16"/>
      <c r="AI815" s="16"/>
      <c r="AJ815" s="16"/>
      <c r="AK815" s="4"/>
    </row>
    <row r="816" spans="1:37" x14ac:dyDescent="0.3">
      <c r="A816" s="30"/>
      <c r="B816" s="16"/>
      <c r="C816" s="16"/>
      <c r="D816" s="16"/>
      <c r="E816" s="16"/>
      <c r="F816" s="16"/>
      <c r="G816" s="16"/>
      <c r="H816" s="16"/>
      <c r="I816" s="16"/>
      <c r="J816" s="16"/>
      <c r="K816" s="16"/>
      <c r="L816" s="16"/>
      <c r="M816" s="16"/>
      <c r="N816" s="16"/>
      <c r="O816" s="16"/>
      <c r="P816" s="16"/>
      <c r="Q816" s="16"/>
      <c r="R816" s="2"/>
      <c r="S816" s="2"/>
      <c r="T816" s="2"/>
      <c r="U816" s="2"/>
      <c r="V816" s="2"/>
      <c r="W816" s="2"/>
      <c r="X816" s="2"/>
      <c r="Y816" s="2"/>
      <c r="Z816" s="2"/>
      <c r="AA816" s="16"/>
      <c r="AB816" s="16"/>
      <c r="AC816" s="16"/>
      <c r="AD816" s="16"/>
      <c r="AE816" s="16"/>
      <c r="AF816" s="16"/>
      <c r="AG816" s="16"/>
      <c r="AH816" s="16"/>
      <c r="AI816" s="16"/>
      <c r="AJ816" s="16"/>
      <c r="AK816" s="4"/>
    </row>
    <row r="817" spans="1:37" x14ac:dyDescent="0.3">
      <c r="A817" s="30"/>
      <c r="B817" s="16"/>
      <c r="C817" s="16"/>
      <c r="D817" s="16"/>
      <c r="E817" s="16"/>
      <c r="F817" s="16"/>
      <c r="G817" s="16"/>
      <c r="H817" s="16"/>
      <c r="I817" s="16"/>
      <c r="J817" s="16"/>
      <c r="K817" s="16"/>
      <c r="L817" s="16"/>
      <c r="M817" s="16"/>
      <c r="N817" s="16"/>
      <c r="O817" s="16"/>
      <c r="P817" s="16"/>
      <c r="Q817" s="16"/>
      <c r="R817" s="2"/>
      <c r="S817" s="2"/>
      <c r="T817" s="2"/>
      <c r="U817" s="2"/>
      <c r="V817" s="2"/>
      <c r="W817" s="2"/>
      <c r="X817" s="2"/>
      <c r="Y817" s="2"/>
      <c r="Z817" s="2"/>
      <c r="AA817" s="16"/>
      <c r="AB817" s="16"/>
      <c r="AC817" s="16"/>
      <c r="AD817" s="16"/>
      <c r="AE817" s="16"/>
      <c r="AF817" s="16"/>
      <c r="AG817" s="16"/>
      <c r="AH817" s="16"/>
      <c r="AI817" s="16"/>
      <c r="AJ817" s="16"/>
      <c r="AK817" s="4"/>
    </row>
    <row r="818" spans="1:37" x14ac:dyDescent="0.3">
      <c r="A818" s="30"/>
      <c r="B818" s="16"/>
      <c r="C818" s="16"/>
      <c r="D818" s="16"/>
      <c r="E818" s="16"/>
      <c r="F818" s="16"/>
      <c r="G818" s="16"/>
      <c r="H818" s="16"/>
      <c r="I818" s="16"/>
      <c r="J818" s="16"/>
      <c r="K818" s="16"/>
      <c r="L818" s="16"/>
      <c r="M818" s="16"/>
      <c r="N818" s="16"/>
      <c r="O818" s="16"/>
      <c r="P818" s="16"/>
      <c r="Q818" s="16"/>
      <c r="R818" s="2"/>
      <c r="S818" s="2"/>
      <c r="T818" s="2"/>
      <c r="U818" s="2"/>
      <c r="V818" s="2"/>
      <c r="W818" s="2"/>
      <c r="X818" s="2"/>
      <c r="Y818" s="2"/>
      <c r="Z818" s="2"/>
      <c r="AA818" s="16"/>
      <c r="AB818" s="16"/>
      <c r="AC818" s="16"/>
      <c r="AD818" s="16"/>
      <c r="AE818" s="16"/>
      <c r="AF818" s="16"/>
      <c r="AG818" s="16"/>
      <c r="AH818" s="16"/>
      <c r="AI818" s="16"/>
      <c r="AJ818" s="16"/>
      <c r="AK818" s="4"/>
    </row>
    <row r="819" spans="1:37" x14ac:dyDescent="0.3">
      <c r="A819" s="30"/>
      <c r="B819" s="16"/>
      <c r="C819" s="16"/>
      <c r="D819" s="16"/>
      <c r="E819" s="16"/>
      <c r="F819" s="16"/>
      <c r="G819" s="16"/>
      <c r="H819" s="16"/>
      <c r="I819" s="16"/>
      <c r="J819" s="16"/>
      <c r="K819" s="16"/>
      <c r="L819" s="16"/>
      <c r="M819" s="16"/>
      <c r="N819" s="16"/>
      <c r="O819" s="16"/>
      <c r="P819" s="16"/>
      <c r="Q819" s="16"/>
      <c r="R819" s="2"/>
      <c r="S819" s="2"/>
      <c r="T819" s="2"/>
      <c r="U819" s="2"/>
      <c r="V819" s="2"/>
      <c r="W819" s="2"/>
      <c r="X819" s="2"/>
      <c r="Y819" s="2"/>
      <c r="Z819" s="2"/>
      <c r="AA819" s="16"/>
      <c r="AB819" s="16"/>
      <c r="AC819" s="16"/>
      <c r="AD819" s="16"/>
      <c r="AE819" s="16"/>
      <c r="AF819" s="16"/>
      <c r="AG819" s="16"/>
      <c r="AH819" s="16"/>
      <c r="AI819" s="16"/>
      <c r="AJ819" s="16"/>
      <c r="AK819" s="4"/>
    </row>
    <row r="820" spans="1:37" x14ac:dyDescent="0.3">
      <c r="A820" s="30"/>
      <c r="B820" s="16"/>
      <c r="C820" s="16"/>
      <c r="D820" s="16"/>
      <c r="E820" s="16"/>
      <c r="F820" s="16"/>
      <c r="G820" s="16"/>
      <c r="H820" s="16"/>
      <c r="I820" s="16"/>
      <c r="J820" s="16"/>
      <c r="K820" s="16"/>
      <c r="L820" s="16"/>
      <c r="M820" s="16"/>
      <c r="N820" s="16"/>
      <c r="O820" s="16"/>
      <c r="P820" s="16"/>
      <c r="Q820" s="16"/>
      <c r="R820" s="2"/>
      <c r="S820" s="2"/>
      <c r="T820" s="2"/>
      <c r="U820" s="2"/>
      <c r="V820" s="2"/>
      <c r="W820" s="2"/>
      <c r="X820" s="2"/>
      <c r="Y820" s="2"/>
      <c r="Z820" s="2"/>
      <c r="AA820" s="16"/>
      <c r="AB820" s="16"/>
      <c r="AC820" s="16"/>
      <c r="AD820" s="16"/>
      <c r="AE820" s="16"/>
      <c r="AF820" s="16"/>
      <c r="AG820" s="16"/>
      <c r="AH820" s="16"/>
      <c r="AI820" s="16"/>
      <c r="AJ820" s="16"/>
      <c r="AK820" s="4"/>
    </row>
    <row r="821" spans="1:37" x14ac:dyDescent="0.3">
      <c r="A821" s="30"/>
      <c r="B821" s="16"/>
      <c r="C821" s="16"/>
      <c r="D821" s="16"/>
      <c r="E821" s="16"/>
      <c r="F821" s="16"/>
      <c r="G821" s="16"/>
      <c r="H821" s="16"/>
      <c r="I821" s="16"/>
      <c r="J821" s="16"/>
      <c r="K821" s="16"/>
      <c r="L821" s="16"/>
      <c r="M821" s="16"/>
      <c r="N821" s="16"/>
      <c r="O821" s="16"/>
      <c r="P821" s="16"/>
      <c r="Q821" s="16"/>
      <c r="R821" s="2"/>
      <c r="S821" s="2"/>
      <c r="T821" s="2"/>
      <c r="U821" s="2"/>
      <c r="V821" s="2"/>
      <c r="W821" s="2"/>
      <c r="X821" s="2"/>
      <c r="Y821" s="2"/>
      <c r="Z821" s="2"/>
      <c r="AA821" s="16"/>
      <c r="AB821" s="16"/>
      <c r="AC821" s="16"/>
      <c r="AD821" s="16"/>
      <c r="AE821" s="16"/>
      <c r="AF821" s="16"/>
      <c r="AG821" s="16"/>
      <c r="AH821" s="16"/>
      <c r="AI821" s="16"/>
      <c r="AJ821" s="16"/>
      <c r="AK821" s="4"/>
    </row>
    <row r="822" spans="1:37" x14ac:dyDescent="0.3">
      <c r="A822" s="30"/>
      <c r="B822" s="16"/>
      <c r="C822" s="16"/>
      <c r="D822" s="16"/>
      <c r="E822" s="16"/>
      <c r="F822" s="16"/>
      <c r="G822" s="16"/>
      <c r="H822" s="16"/>
      <c r="I822" s="16"/>
      <c r="J822" s="16"/>
      <c r="K822" s="16"/>
      <c r="L822" s="16"/>
      <c r="M822" s="16"/>
      <c r="N822" s="16"/>
      <c r="O822" s="16"/>
      <c r="P822" s="16"/>
      <c r="Q822" s="16"/>
      <c r="R822" s="2"/>
      <c r="S822" s="2"/>
      <c r="T822" s="2"/>
      <c r="U822" s="2"/>
      <c r="V822" s="2"/>
      <c r="W822" s="2"/>
      <c r="X822" s="2"/>
      <c r="Y822" s="2"/>
      <c r="Z822" s="2"/>
      <c r="AA822" s="16"/>
      <c r="AB822" s="16"/>
      <c r="AC822" s="16"/>
      <c r="AD822" s="16"/>
      <c r="AE822" s="16"/>
      <c r="AF822" s="16"/>
      <c r="AG822" s="16"/>
      <c r="AH822" s="16"/>
      <c r="AI822" s="16"/>
      <c r="AJ822" s="16"/>
      <c r="AK822" s="4"/>
    </row>
    <row r="823" spans="1:37" x14ac:dyDescent="0.3">
      <c r="A823" s="30"/>
      <c r="B823" s="16"/>
      <c r="C823" s="16"/>
      <c r="D823" s="16"/>
      <c r="E823" s="16"/>
      <c r="F823" s="16"/>
      <c r="G823" s="16"/>
      <c r="H823" s="16"/>
      <c r="I823" s="16"/>
      <c r="J823" s="16"/>
      <c r="K823" s="16"/>
      <c r="L823" s="16"/>
      <c r="M823" s="16"/>
      <c r="N823" s="16"/>
      <c r="O823" s="16"/>
      <c r="P823" s="16"/>
      <c r="Q823" s="16"/>
      <c r="R823" s="2"/>
      <c r="S823" s="2"/>
      <c r="T823" s="2"/>
      <c r="U823" s="2"/>
      <c r="V823" s="2"/>
      <c r="W823" s="2"/>
      <c r="X823" s="2"/>
      <c r="Y823" s="2"/>
      <c r="Z823" s="2"/>
      <c r="AA823" s="16"/>
      <c r="AB823" s="16"/>
      <c r="AC823" s="16"/>
      <c r="AD823" s="16"/>
      <c r="AE823" s="16"/>
      <c r="AF823" s="16"/>
      <c r="AG823" s="16"/>
      <c r="AH823" s="16"/>
      <c r="AI823" s="16"/>
      <c r="AJ823" s="16"/>
      <c r="AK823" s="4"/>
    </row>
    <row r="824" spans="1:37" x14ac:dyDescent="0.3">
      <c r="A824" s="30"/>
      <c r="B824" s="16"/>
      <c r="C824" s="16"/>
      <c r="D824" s="16"/>
      <c r="E824" s="16"/>
      <c r="F824" s="16"/>
      <c r="G824" s="16"/>
      <c r="H824" s="16"/>
      <c r="I824" s="16"/>
      <c r="J824" s="16"/>
      <c r="K824" s="16"/>
      <c r="L824" s="16"/>
      <c r="M824" s="16"/>
      <c r="N824" s="16"/>
      <c r="O824" s="16"/>
      <c r="P824" s="16"/>
      <c r="Q824" s="16"/>
      <c r="R824" s="2"/>
      <c r="S824" s="2"/>
      <c r="T824" s="2"/>
      <c r="U824" s="2"/>
      <c r="V824" s="2"/>
      <c r="W824" s="2"/>
      <c r="X824" s="2"/>
      <c r="Y824" s="2"/>
      <c r="Z824" s="2"/>
      <c r="AA824" s="16"/>
      <c r="AB824" s="16"/>
      <c r="AC824" s="16"/>
      <c r="AD824" s="16"/>
      <c r="AE824" s="16"/>
      <c r="AF824" s="16"/>
      <c r="AG824" s="16"/>
      <c r="AH824" s="16"/>
      <c r="AI824" s="16"/>
      <c r="AJ824" s="16"/>
      <c r="AK824" s="4"/>
    </row>
    <row r="825" spans="1:37" x14ac:dyDescent="0.3">
      <c r="A825" s="30"/>
      <c r="B825" s="16"/>
      <c r="C825" s="16"/>
      <c r="D825" s="16"/>
      <c r="E825" s="16"/>
      <c r="F825" s="16"/>
      <c r="G825" s="16"/>
      <c r="H825" s="16"/>
      <c r="I825" s="16"/>
      <c r="J825" s="16"/>
      <c r="K825" s="16"/>
      <c r="L825" s="16"/>
      <c r="M825" s="16"/>
      <c r="N825" s="16"/>
      <c r="O825" s="16"/>
      <c r="P825" s="16"/>
      <c r="Q825" s="16"/>
      <c r="R825" s="2"/>
      <c r="S825" s="2"/>
      <c r="T825" s="2"/>
      <c r="U825" s="2"/>
      <c r="V825" s="2"/>
      <c r="W825" s="2"/>
      <c r="X825" s="2"/>
      <c r="Y825" s="2"/>
      <c r="Z825" s="2"/>
      <c r="AA825" s="16"/>
      <c r="AB825" s="16"/>
      <c r="AC825" s="16"/>
      <c r="AD825" s="16"/>
      <c r="AE825" s="16"/>
      <c r="AF825" s="16"/>
      <c r="AG825" s="16"/>
      <c r="AH825" s="16"/>
      <c r="AI825" s="16"/>
      <c r="AJ825" s="16"/>
      <c r="AK825" s="4"/>
    </row>
    <row r="826" spans="1:37" x14ac:dyDescent="0.3">
      <c r="A826" s="30"/>
      <c r="B826" s="16"/>
      <c r="C826" s="16"/>
      <c r="D826" s="16"/>
      <c r="E826" s="16"/>
      <c r="F826" s="16"/>
      <c r="G826" s="16"/>
      <c r="H826" s="16"/>
      <c r="I826" s="16"/>
      <c r="J826" s="16"/>
      <c r="K826" s="16"/>
      <c r="L826" s="16"/>
      <c r="M826" s="16"/>
      <c r="N826" s="16"/>
      <c r="O826" s="16"/>
      <c r="P826" s="16"/>
      <c r="Q826" s="16"/>
      <c r="R826" s="2"/>
      <c r="S826" s="2"/>
      <c r="T826" s="2"/>
      <c r="U826" s="2"/>
      <c r="V826" s="2"/>
      <c r="W826" s="2"/>
      <c r="X826" s="2"/>
      <c r="Y826" s="2"/>
      <c r="Z826" s="2"/>
      <c r="AA826" s="16"/>
      <c r="AB826" s="16"/>
      <c r="AC826" s="16"/>
      <c r="AD826" s="16"/>
      <c r="AE826" s="16"/>
      <c r="AF826" s="16"/>
      <c r="AG826" s="16"/>
      <c r="AH826" s="16"/>
      <c r="AI826" s="16"/>
      <c r="AJ826" s="16"/>
      <c r="AK826" s="4"/>
    </row>
    <row r="827" spans="1:37" x14ac:dyDescent="0.3">
      <c r="A827" s="30"/>
      <c r="B827" s="16"/>
      <c r="C827" s="16"/>
      <c r="D827" s="16"/>
      <c r="E827" s="16"/>
      <c r="F827" s="16"/>
      <c r="G827" s="16"/>
      <c r="H827" s="16"/>
      <c r="I827" s="16"/>
      <c r="J827" s="16"/>
      <c r="K827" s="16"/>
      <c r="L827" s="16"/>
      <c r="M827" s="16"/>
      <c r="N827" s="16"/>
      <c r="O827" s="16"/>
      <c r="P827" s="16"/>
      <c r="Q827" s="16"/>
      <c r="R827" s="2"/>
      <c r="S827" s="2"/>
      <c r="T827" s="2"/>
      <c r="U827" s="2"/>
      <c r="V827" s="2"/>
      <c r="W827" s="2"/>
      <c r="X827" s="2"/>
      <c r="Y827" s="2"/>
      <c r="Z827" s="2"/>
      <c r="AA827" s="16"/>
      <c r="AB827" s="16"/>
      <c r="AC827" s="16"/>
      <c r="AD827" s="16"/>
      <c r="AE827" s="16"/>
      <c r="AF827" s="16"/>
      <c r="AG827" s="16"/>
      <c r="AH827" s="16"/>
      <c r="AI827" s="16"/>
      <c r="AJ827" s="16"/>
      <c r="AK827" s="4"/>
    </row>
    <row r="828" spans="1:37" x14ac:dyDescent="0.3">
      <c r="A828" s="30"/>
      <c r="B828" s="16"/>
      <c r="C828" s="16"/>
      <c r="D828" s="16"/>
      <c r="E828" s="16"/>
      <c r="F828" s="16"/>
      <c r="G828" s="16"/>
      <c r="H828" s="16"/>
      <c r="I828" s="16"/>
      <c r="J828" s="16"/>
      <c r="K828" s="16"/>
      <c r="L828" s="16"/>
      <c r="M828" s="16"/>
      <c r="N828" s="16"/>
      <c r="O828" s="16"/>
      <c r="P828" s="16"/>
      <c r="Q828" s="16"/>
      <c r="R828" s="2"/>
      <c r="S828" s="2"/>
      <c r="T828" s="2"/>
      <c r="U828" s="2"/>
      <c r="V828" s="2"/>
      <c r="W828" s="2"/>
      <c r="X828" s="2"/>
      <c r="Y828" s="2"/>
      <c r="Z828" s="2"/>
      <c r="AA828" s="16"/>
      <c r="AB828" s="16"/>
      <c r="AC828" s="16"/>
      <c r="AD828" s="16"/>
      <c r="AE828" s="16"/>
      <c r="AF828" s="16"/>
      <c r="AG828" s="16"/>
      <c r="AH828" s="16"/>
      <c r="AI828" s="16"/>
      <c r="AJ828" s="16"/>
      <c r="AK828" s="4"/>
    </row>
    <row r="829" spans="1:37" x14ac:dyDescent="0.3">
      <c r="A829" s="30"/>
      <c r="B829" s="16"/>
      <c r="C829" s="16"/>
      <c r="D829" s="16"/>
      <c r="E829" s="16"/>
      <c r="F829" s="16"/>
      <c r="G829" s="16"/>
      <c r="H829" s="16"/>
      <c r="I829" s="16"/>
      <c r="J829" s="16"/>
      <c r="K829" s="16"/>
      <c r="L829" s="16"/>
      <c r="M829" s="16"/>
      <c r="N829" s="16"/>
      <c r="O829" s="16"/>
      <c r="P829" s="16"/>
      <c r="Q829" s="16"/>
      <c r="R829" s="2"/>
      <c r="S829" s="2"/>
      <c r="T829" s="2"/>
      <c r="U829" s="2"/>
      <c r="V829" s="2"/>
      <c r="W829" s="2"/>
      <c r="X829" s="2"/>
      <c r="Y829" s="2"/>
      <c r="Z829" s="2"/>
      <c r="AA829" s="16"/>
      <c r="AB829" s="16"/>
      <c r="AC829" s="16"/>
      <c r="AD829" s="16"/>
      <c r="AE829" s="16"/>
      <c r="AF829" s="16"/>
      <c r="AG829" s="16"/>
      <c r="AH829" s="16"/>
      <c r="AI829" s="16"/>
      <c r="AJ829" s="16"/>
      <c r="AK829" s="4"/>
    </row>
    <row r="830" spans="1:37" x14ac:dyDescent="0.3">
      <c r="A830" s="30"/>
      <c r="B830" s="16"/>
      <c r="C830" s="16"/>
      <c r="D830" s="16"/>
      <c r="E830" s="16"/>
      <c r="F830" s="16"/>
      <c r="G830" s="16"/>
      <c r="H830" s="16"/>
      <c r="I830" s="16"/>
      <c r="J830" s="16"/>
      <c r="K830" s="16"/>
      <c r="L830" s="16"/>
      <c r="M830" s="16"/>
      <c r="N830" s="16"/>
      <c r="O830" s="16"/>
      <c r="P830" s="16"/>
      <c r="Q830" s="16"/>
      <c r="R830" s="2"/>
      <c r="S830" s="2"/>
      <c r="T830" s="2"/>
      <c r="U830" s="2"/>
      <c r="V830" s="2"/>
      <c r="W830" s="2"/>
      <c r="X830" s="2"/>
      <c r="Y830" s="2"/>
      <c r="Z830" s="2"/>
      <c r="AA830" s="16"/>
      <c r="AB830" s="16"/>
      <c r="AC830" s="16"/>
      <c r="AD830" s="16"/>
      <c r="AE830" s="16"/>
      <c r="AF830" s="16"/>
      <c r="AG830" s="16"/>
      <c r="AH830" s="16"/>
      <c r="AI830" s="16"/>
      <c r="AJ830" s="16"/>
      <c r="AK830" s="4"/>
    </row>
    <row r="831" spans="1:37" x14ac:dyDescent="0.3">
      <c r="A831" s="30"/>
      <c r="B831" s="16"/>
      <c r="C831" s="16"/>
      <c r="D831" s="16"/>
      <c r="E831" s="16"/>
      <c r="F831" s="16"/>
      <c r="G831" s="16"/>
      <c r="H831" s="16"/>
      <c r="I831" s="16"/>
      <c r="J831" s="16"/>
      <c r="K831" s="16"/>
      <c r="L831" s="16"/>
      <c r="M831" s="16"/>
      <c r="N831" s="16"/>
      <c r="O831" s="16"/>
      <c r="P831" s="16"/>
      <c r="Q831" s="16"/>
      <c r="R831" s="2"/>
      <c r="S831" s="2"/>
      <c r="T831" s="2"/>
      <c r="U831" s="2"/>
      <c r="V831" s="2"/>
      <c r="W831" s="2"/>
      <c r="X831" s="2"/>
      <c r="Y831" s="2"/>
      <c r="Z831" s="2"/>
      <c r="AA831" s="16"/>
      <c r="AB831" s="16"/>
      <c r="AC831" s="16"/>
      <c r="AD831" s="16"/>
      <c r="AE831" s="16"/>
      <c r="AF831" s="16"/>
      <c r="AG831" s="16"/>
      <c r="AH831" s="16"/>
      <c r="AI831" s="16"/>
      <c r="AJ831" s="16"/>
      <c r="AK831" s="4"/>
    </row>
    <row r="832" spans="1:37" x14ac:dyDescent="0.3">
      <c r="A832" s="30"/>
      <c r="B832" s="16"/>
      <c r="C832" s="16"/>
      <c r="D832" s="16"/>
      <c r="E832" s="16"/>
      <c r="F832" s="16"/>
      <c r="G832" s="16"/>
      <c r="H832" s="16"/>
      <c r="I832" s="16"/>
      <c r="J832" s="16"/>
      <c r="K832" s="16"/>
      <c r="L832" s="16"/>
      <c r="M832" s="16"/>
      <c r="N832" s="16"/>
      <c r="O832" s="16"/>
      <c r="P832" s="16"/>
      <c r="Q832" s="16"/>
      <c r="R832" s="2"/>
      <c r="S832" s="2"/>
      <c r="T832" s="2"/>
      <c r="U832" s="2"/>
      <c r="V832" s="2"/>
      <c r="W832" s="2"/>
      <c r="X832" s="2"/>
      <c r="Y832" s="2"/>
      <c r="Z832" s="2"/>
      <c r="AA832" s="16"/>
      <c r="AB832" s="16"/>
      <c r="AC832" s="16"/>
      <c r="AD832" s="16"/>
      <c r="AE832" s="16"/>
      <c r="AF832" s="16"/>
      <c r="AG832" s="16"/>
      <c r="AH832" s="16"/>
      <c r="AI832" s="16"/>
      <c r="AJ832" s="16"/>
      <c r="AK832" s="4"/>
    </row>
    <row r="833" spans="1:37" x14ac:dyDescent="0.3">
      <c r="A833" s="30"/>
      <c r="B833" s="16"/>
      <c r="C833" s="16"/>
      <c r="D833" s="16"/>
      <c r="E833" s="16"/>
      <c r="F833" s="16"/>
      <c r="G833" s="16"/>
      <c r="H833" s="16"/>
      <c r="I833" s="16"/>
      <c r="J833" s="16"/>
      <c r="K833" s="16"/>
      <c r="L833" s="16"/>
      <c r="M833" s="16"/>
      <c r="N833" s="16"/>
      <c r="O833" s="16"/>
      <c r="P833" s="16"/>
      <c r="Q833" s="16"/>
      <c r="R833" s="2"/>
      <c r="S833" s="2"/>
      <c r="T833" s="2"/>
      <c r="U833" s="2"/>
      <c r="V833" s="2"/>
      <c r="W833" s="2"/>
      <c r="X833" s="2"/>
      <c r="Y833" s="2"/>
      <c r="Z833" s="2"/>
      <c r="AA833" s="16"/>
      <c r="AB833" s="16"/>
      <c r="AC833" s="16"/>
      <c r="AD833" s="16"/>
      <c r="AE833" s="16"/>
      <c r="AF833" s="16"/>
      <c r="AG833" s="16"/>
      <c r="AH833" s="16"/>
      <c r="AI833" s="16"/>
      <c r="AJ833" s="16"/>
      <c r="AK833" s="4"/>
    </row>
    <row r="834" spans="1:37" x14ac:dyDescent="0.3">
      <c r="A834" s="30"/>
      <c r="B834" s="16"/>
      <c r="C834" s="16"/>
      <c r="D834" s="16"/>
      <c r="E834" s="16"/>
      <c r="F834" s="16"/>
      <c r="G834" s="16"/>
      <c r="H834" s="16"/>
      <c r="I834" s="16"/>
      <c r="J834" s="16"/>
      <c r="K834" s="16"/>
      <c r="L834" s="16"/>
      <c r="M834" s="16"/>
      <c r="N834" s="16"/>
      <c r="O834" s="16"/>
      <c r="P834" s="16"/>
      <c r="Q834" s="16"/>
      <c r="R834" s="2"/>
      <c r="S834" s="2"/>
      <c r="T834" s="2"/>
      <c r="U834" s="2"/>
      <c r="V834" s="2"/>
      <c r="W834" s="2"/>
      <c r="X834" s="2"/>
      <c r="Y834" s="2"/>
      <c r="Z834" s="2"/>
      <c r="AA834" s="16"/>
      <c r="AB834" s="16"/>
      <c r="AC834" s="16"/>
      <c r="AD834" s="16"/>
      <c r="AE834" s="16"/>
      <c r="AF834" s="16"/>
      <c r="AG834" s="16"/>
      <c r="AH834" s="16"/>
      <c r="AI834" s="16"/>
      <c r="AJ834" s="16"/>
      <c r="AK834" s="4"/>
    </row>
    <row r="835" spans="1:37" x14ac:dyDescent="0.3">
      <c r="A835" s="30"/>
      <c r="B835" s="16"/>
      <c r="C835" s="16"/>
      <c r="D835" s="16"/>
      <c r="E835" s="16"/>
      <c r="F835" s="16"/>
      <c r="G835" s="16"/>
      <c r="H835" s="16"/>
      <c r="I835" s="16"/>
      <c r="J835" s="16"/>
      <c r="K835" s="16"/>
      <c r="L835" s="16"/>
      <c r="M835" s="16"/>
      <c r="N835" s="16"/>
      <c r="O835" s="16"/>
      <c r="P835" s="16"/>
      <c r="Q835" s="16"/>
      <c r="R835" s="2"/>
      <c r="S835" s="2"/>
      <c r="T835" s="2"/>
      <c r="U835" s="2"/>
      <c r="V835" s="2"/>
      <c r="W835" s="2"/>
      <c r="X835" s="2"/>
      <c r="Y835" s="2"/>
      <c r="Z835" s="2"/>
      <c r="AA835" s="16"/>
      <c r="AB835" s="16"/>
      <c r="AC835" s="16"/>
      <c r="AD835" s="16"/>
      <c r="AE835" s="16"/>
      <c r="AF835" s="16"/>
      <c r="AG835" s="16"/>
      <c r="AH835" s="16"/>
      <c r="AI835" s="16"/>
      <c r="AJ835" s="16"/>
      <c r="AK835" s="4"/>
    </row>
    <row r="836" spans="1:37" x14ac:dyDescent="0.3">
      <c r="A836" s="30"/>
      <c r="B836" s="16"/>
      <c r="C836" s="16"/>
      <c r="D836" s="16"/>
      <c r="E836" s="16"/>
      <c r="F836" s="16"/>
      <c r="G836" s="16"/>
      <c r="H836" s="16"/>
      <c r="I836" s="16"/>
      <c r="J836" s="16"/>
      <c r="K836" s="16"/>
      <c r="L836" s="16"/>
      <c r="M836" s="16"/>
      <c r="N836" s="16"/>
      <c r="O836" s="16"/>
      <c r="P836" s="16"/>
      <c r="Q836" s="16"/>
      <c r="R836" s="2"/>
      <c r="S836" s="2"/>
      <c r="T836" s="2"/>
      <c r="U836" s="2"/>
      <c r="V836" s="2"/>
      <c r="W836" s="2"/>
      <c r="X836" s="2"/>
      <c r="Y836" s="2"/>
      <c r="Z836" s="2"/>
      <c r="AA836" s="16"/>
      <c r="AB836" s="16"/>
      <c r="AC836" s="16"/>
      <c r="AD836" s="16"/>
      <c r="AE836" s="16"/>
      <c r="AF836" s="16"/>
      <c r="AG836" s="16"/>
      <c r="AH836" s="16"/>
      <c r="AI836" s="16"/>
      <c r="AJ836" s="16"/>
      <c r="AK836" s="4"/>
    </row>
    <row r="837" spans="1:37" x14ac:dyDescent="0.3">
      <c r="A837" s="30"/>
      <c r="B837" s="16"/>
      <c r="C837" s="16"/>
      <c r="D837" s="16"/>
      <c r="E837" s="16"/>
      <c r="F837" s="16"/>
      <c r="G837" s="16"/>
      <c r="H837" s="16"/>
      <c r="I837" s="16"/>
      <c r="J837" s="16"/>
      <c r="K837" s="16"/>
      <c r="L837" s="16"/>
      <c r="M837" s="16"/>
      <c r="N837" s="16"/>
      <c r="O837" s="16"/>
      <c r="P837" s="16"/>
      <c r="Q837" s="16"/>
      <c r="R837" s="2"/>
      <c r="S837" s="2"/>
      <c r="T837" s="2"/>
      <c r="U837" s="2"/>
      <c r="V837" s="2"/>
      <c r="W837" s="2"/>
      <c r="X837" s="2"/>
      <c r="Y837" s="2"/>
      <c r="Z837" s="2"/>
      <c r="AA837" s="16"/>
      <c r="AB837" s="16"/>
      <c r="AC837" s="16"/>
      <c r="AD837" s="16"/>
      <c r="AE837" s="16"/>
      <c r="AF837" s="16"/>
      <c r="AG837" s="16"/>
      <c r="AH837" s="16"/>
      <c r="AI837" s="16"/>
      <c r="AJ837" s="16"/>
      <c r="AK837" s="4"/>
    </row>
    <row r="838" spans="1:37" x14ac:dyDescent="0.3">
      <c r="A838" s="30"/>
      <c r="B838" s="16"/>
      <c r="C838" s="16"/>
      <c r="D838" s="16"/>
      <c r="E838" s="16"/>
      <c r="F838" s="16"/>
      <c r="G838" s="16"/>
      <c r="H838" s="16"/>
      <c r="I838" s="16"/>
      <c r="J838" s="16"/>
      <c r="K838" s="16"/>
      <c r="L838" s="16"/>
      <c r="M838" s="16"/>
      <c r="N838" s="16"/>
      <c r="O838" s="16"/>
      <c r="P838" s="16"/>
      <c r="Q838" s="16"/>
      <c r="R838" s="2"/>
      <c r="S838" s="2"/>
      <c r="T838" s="2"/>
      <c r="U838" s="2"/>
      <c r="V838" s="2"/>
      <c r="W838" s="2"/>
      <c r="X838" s="2"/>
      <c r="Y838" s="2"/>
      <c r="Z838" s="2"/>
      <c r="AA838" s="16"/>
      <c r="AB838" s="16"/>
      <c r="AC838" s="16"/>
      <c r="AD838" s="16"/>
      <c r="AE838" s="16"/>
      <c r="AF838" s="16"/>
      <c r="AG838" s="16"/>
      <c r="AH838" s="16"/>
      <c r="AI838" s="16"/>
      <c r="AJ838" s="16"/>
      <c r="AK838" s="4"/>
    </row>
    <row r="839" spans="1:37" x14ac:dyDescent="0.3">
      <c r="A839" s="30"/>
      <c r="B839" s="16"/>
      <c r="C839" s="16"/>
      <c r="D839" s="16"/>
      <c r="E839" s="16"/>
      <c r="F839" s="16"/>
      <c r="G839" s="16"/>
      <c r="H839" s="16"/>
      <c r="I839" s="16"/>
      <c r="J839" s="16"/>
      <c r="K839" s="16"/>
      <c r="L839" s="16"/>
      <c r="M839" s="16"/>
      <c r="N839" s="16"/>
      <c r="O839" s="16"/>
      <c r="P839" s="16"/>
      <c r="Q839" s="16"/>
      <c r="R839" s="2"/>
      <c r="S839" s="2"/>
      <c r="T839" s="2"/>
      <c r="U839" s="2"/>
      <c r="V839" s="2"/>
      <c r="W839" s="2"/>
      <c r="X839" s="2"/>
      <c r="Y839" s="2"/>
      <c r="Z839" s="2"/>
      <c r="AA839" s="16"/>
      <c r="AB839" s="16"/>
      <c r="AC839" s="16"/>
      <c r="AD839" s="16"/>
      <c r="AE839" s="16"/>
      <c r="AF839" s="16"/>
      <c r="AG839" s="16"/>
      <c r="AH839" s="16"/>
      <c r="AI839" s="16"/>
      <c r="AJ839" s="16"/>
      <c r="AK839" s="4"/>
    </row>
    <row r="840" spans="1:37" x14ac:dyDescent="0.3">
      <c r="A840" s="30"/>
      <c r="B840" s="16"/>
      <c r="C840" s="16"/>
      <c r="D840" s="16"/>
      <c r="E840" s="16"/>
      <c r="F840" s="16"/>
      <c r="G840" s="16"/>
      <c r="H840" s="16"/>
      <c r="I840" s="16"/>
      <c r="J840" s="16"/>
      <c r="K840" s="16"/>
      <c r="L840" s="16"/>
      <c r="M840" s="16"/>
      <c r="N840" s="16"/>
      <c r="O840" s="16"/>
      <c r="P840" s="16"/>
      <c r="Q840" s="16"/>
      <c r="R840" s="2"/>
      <c r="S840" s="2"/>
      <c r="T840" s="2"/>
      <c r="U840" s="2"/>
      <c r="V840" s="2"/>
      <c r="W840" s="2"/>
      <c r="X840" s="2"/>
      <c r="Y840" s="2"/>
      <c r="Z840" s="2"/>
      <c r="AA840" s="16"/>
      <c r="AB840" s="16"/>
      <c r="AC840" s="16"/>
      <c r="AD840" s="16"/>
      <c r="AE840" s="16"/>
      <c r="AF840" s="16"/>
      <c r="AG840" s="16"/>
      <c r="AH840" s="16"/>
      <c r="AI840" s="16"/>
      <c r="AJ840" s="16"/>
      <c r="AK840" s="4"/>
    </row>
    <row r="841" spans="1:37" x14ac:dyDescent="0.3">
      <c r="A841" s="30"/>
      <c r="B841" s="16"/>
      <c r="C841" s="16"/>
      <c r="D841" s="16"/>
      <c r="E841" s="16"/>
      <c r="F841" s="16"/>
      <c r="G841" s="16"/>
      <c r="H841" s="16"/>
      <c r="I841" s="16"/>
      <c r="J841" s="16"/>
      <c r="K841" s="16"/>
      <c r="L841" s="16"/>
      <c r="M841" s="16"/>
      <c r="N841" s="16"/>
      <c r="O841" s="16"/>
      <c r="P841" s="16"/>
      <c r="Q841" s="16"/>
      <c r="R841" s="2"/>
      <c r="S841" s="2"/>
      <c r="T841" s="2"/>
      <c r="U841" s="2"/>
      <c r="V841" s="2"/>
      <c r="W841" s="2"/>
      <c r="X841" s="2"/>
      <c r="Y841" s="2"/>
      <c r="Z841" s="2"/>
      <c r="AA841" s="16"/>
      <c r="AB841" s="16"/>
      <c r="AC841" s="16"/>
      <c r="AD841" s="16"/>
      <c r="AE841" s="16"/>
      <c r="AF841" s="16"/>
      <c r="AG841" s="16"/>
      <c r="AH841" s="16"/>
      <c r="AI841" s="16"/>
      <c r="AJ841" s="16"/>
      <c r="AK841" s="4"/>
    </row>
    <row r="842" spans="1:37" x14ac:dyDescent="0.3">
      <c r="A842" s="30"/>
      <c r="B842" s="16"/>
      <c r="C842" s="16"/>
      <c r="D842" s="16"/>
      <c r="E842" s="16"/>
      <c r="F842" s="16"/>
      <c r="G842" s="16"/>
      <c r="H842" s="16"/>
      <c r="I842" s="16"/>
      <c r="J842" s="16"/>
      <c r="K842" s="16"/>
      <c r="L842" s="16"/>
      <c r="M842" s="16"/>
      <c r="N842" s="16"/>
      <c r="O842" s="16"/>
      <c r="P842" s="16"/>
      <c r="Q842" s="16"/>
      <c r="R842" s="2"/>
      <c r="S842" s="2"/>
      <c r="T842" s="2"/>
      <c r="U842" s="2"/>
      <c r="V842" s="2"/>
      <c r="W842" s="2"/>
      <c r="X842" s="2"/>
      <c r="Y842" s="2"/>
      <c r="Z842" s="2"/>
      <c r="AA842" s="16"/>
      <c r="AB842" s="16"/>
      <c r="AC842" s="16"/>
      <c r="AD842" s="16"/>
      <c r="AE842" s="16"/>
      <c r="AF842" s="16"/>
      <c r="AG842" s="16"/>
      <c r="AH842" s="16"/>
      <c r="AI842" s="16"/>
      <c r="AJ842" s="16"/>
      <c r="AK842" s="4"/>
    </row>
    <row r="843" spans="1:37" x14ac:dyDescent="0.3">
      <c r="A843" s="30"/>
      <c r="B843" s="16"/>
      <c r="C843" s="16"/>
      <c r="D843" s="16"/>
      <c r="E843" s="16"/>
      <c r="F843" s="16"/>
      <c r="G843" s="16"/>
      <c r="H843" s="16"/>
      <c r="I843" s="16"/>
      <c r="J843" s="16"/>
      <c r="K843" s="16"/>
      <c r="L843" s="16"/>
      <c r="M843" s="16"/>
      <c r="N843" s="16"/>
      <c r="O843" s="16"/>
      <c r="P843" s="16"/>
      <c r="Q843" s="16"/>
      <c r="R843" s="2"/>
      <c r="S843" s="2"/>
      <c r="T843" s="2"/>
      <c r="U843" s="2"/>
      <c r="V843" s="2"/>
      <c r="W843" s="2"/>
      <c r="X843" s="2"/>
      <c r="Y843" s="2"/>
      <c r="Z843" s="2"/>
      <c r="AA843" s="16"/>
      <c r="AB843" s="16"/>
      <c r="AC843" s="16"/>
      <c r="AD843" s="16"/>
      <c r="AE843" s="16"/>
      <c r="AF843" s="16"/>
      <c r="AG843" s="16"/>
      <c r="AH843" s="16"/>
      <c r="AI843" s="16"/>
      <c r="AJ843" s="16"/>
      <c r="AK843" s="4"/>
    </row>
    <row r="844" spans="1:37" x14ac:dyDescent="0.3">
      <c r="A844" s="30"/>
      <c r="B844" s="16"/>
      <c r="C844" s="16"/>
      <c r="D844" s="16"/>
      <c r="E844" s="16"/>
      <c r="F844" s="16"/>
      <c r="G844" s="16"/>
      <c r="H844" s="16"/>
      <c r="I844" s="16"/>
      <c r="J844" s="16"/>
      <c r="K844" s="16"/>
      <c r="L844" s="16"/>
      <c r="M844" s="16"/>
      <c r="N844" s="16"/>
      <c r="O844" s="16"/>
      <c r="P844" s="16"/>
      <c r="Q844" s="16"/>
      <c r="R844" s="2"/>
      <c r="S844" s="2"/>
      <c r="T844" s="2"/>
      <c r="U844" s="2"/>
      <c r="V844" s="2"/>
      <c r="W844" s="2"/>
      <c r="X844" s="2"/>
      <c r="Y844" s="2"/>
      <c r="Z844" s="2"/>
      <c r="AA844" s="16"/>
      <c r="AB844" s="16"/>
      <c r="AC844" s="16"/>
      <c r="AD844" s="16"/>
      <c r="AE844" s="16"/>
      <c r="AF844" s="16"/>
      <c r="AG844" s="16"/>
      <c r="AH844" s="16"/>
      <c r="AI844" s="16"/>
      <c r="AJ844" s="16"/>
      <c r="AK844" s="4"/>
    </row>
    <row r="845" spans="1:37" x14ac:dyDescent="0.3">
      <c r="A845" s="30"/>
      <c r="B845" s="16"/>
      <c r="C845" s="16"/>
      <c r="D845" s="16"/>
      <c r="E845" s="16"/>
      <c r="F845" s="16"/>
      <c r="G845" s="16"/>
      <c r="H845" s="16"/>
      <c r="I845" s="16"/>
      <c r="J845" s="16"/>
      <c r="K845" s="16"/>
      <c r="L845" s="16"/>
      <c r="M845" s="16"/>
      <c r="N845" s="16"/>
      <c r="O845" s="16"/>
      <c r="P845" s="16"/>
      <c r="Q845" s="16"/>
      <c r="R845" s="2"/>
      <c r="S845" s="2"/>
      <c r="T845" s="2"/>
      <c r="U845" s="2"/>
      <c r="V845" s="2"/>
      <c r="W845" s="2"/>
      <c r="X845" s="2"/>
      <c r="Y845" s="2"/>
      <c r="Z845" s="2"/>
      <c r="AA845" s="16"/>
      <c r="AB845" s="16"/>
      <c r="AC845" s="16"/>
      <c r="AD845" s="16"/>
      <c r="AE845" s="16"/>
      <c r="AF845" s="16"/>
      <c r="AG845" s="16"/>
      <c r="AH845" s="16"/>
      <c r="AI845" s="16"/>
      <c r="AJ845" s="16"/>
      <c r="AK845" s="4"/>
    </row>
    <row r="846" spans="1:37" x14ac:dyDescent="0.3">
      <c r="A846" s="30"/>
      <c r="B846" s="16"/>
      <c r="C846" s="16"/>
      <c r="D846" s="16"/>
      <c r="E846" s="16"/>
      <c r="F846" s="16"/>
      <c r="G846" s="16"/>
      <c r="H846" s="16"/>
      <c r="I846" s="16"/>
      <c r="J846" s="16"/>
      <c r="K846" s="16"/>
      <c r="L846" s="16"/>
      <c r="M846" s="16"/>
      <c r="N846" s="16"/>
      <c r="O846" s="16"/>
      <c r="P846" s="16"/>
      <c r="Q846" s="16"/>
      <c r="R846" s="2"/>
      <c r="S846" s="2"/>
      <c r="T846" s="2"/>
      <c r="U846" s="2"/>
      <c r="V846" s="2"/>
      <c r="W846" s="2"/>
      <c r="X846" s="2"/>
      <c r="Y846" s="2"/>
      <c r="Z846" s="2"/>
      <c r="AA846" s="16"/>
      <c r="AB846" s="16"/>
      <c r="AC846" s="16"/>
      <c r="AD846" s="16"/>
      <c r="AE846" s="16"/>
      <c r="AF846" s="16"/>
      <c r="AG846" s="16"/>
      <c r="AH846" s="16"/>
      <c r="AI846" s="16"/>
      <c r="AJ846" s="16"/>
      <c r="AK846" s="4"/>
    </row>
    <row r="847" spans="1:37" x14ac:dyDescent="0.3">
      <c r="A847" s="30"/>
      <c r="B847" s="16"/>
      <c r="C847" s="16"/>
      <c r="D847" s="16"/>
      <c r="E847" s="16"/>
      <c r="F847" s="16"/>
      <c r="G847" s="16"/>
      <c r="H847" s="16"/>
      <c r="I847" s="16"/>
      <c r="J847" s="16"/>
      <c r="K847" s="16"/>
      <c r="L847" s="16"/>
      <c r="M847" s="16"/>
      <c r="N847" s="16"/>
      <c r="O847" s="16"/>
      <c r="P847" s="16"/>
      <c r="Q847" s="16"/>
      <c r="R847" s="2"/>
      <c r="S847" s="2"/>
      <c r="T847" s="2"/>
      <c r="U847" s="2"/>
      <c r="V847" s="2"/>
      <c r="W847" s="2"/>
      <c r="X847" s="2"/>
      <c r="Y847" s="2"/>
      <c r="Z847" s="2"/>
      <c r="AA847" s="16"/>
      <c r="AB847" s="16"/>
      <c r="AC847" s="16"/>
      <c r="AD847" s="16"/>
      <c r="AE847" s="16"/>
      <c r="AF847" s="16"/>
      <c r="AG847" s="16"/>
      <c r="AH847" s="16"/>
      <c r="AI847" s="16"/>
      <c r="AJ847" s="16"/>
      <c r="AK847" s="4"/>
    </row>
    <row r="848" spans="1:37" x14ac:dyDescent="0.3">
      <c r="A848" s="30"/>
      <c r="B848" s="16"/>
      <c r="C848" s="16"/>
      <c r="D848" s="16"/>
      <c r="E848" s="16"/>
      <c r="F848" s="16"/>
      <c r="G848" s="16"/>
      <c r="H848" s="16"/>
      <c r="I848" s="16"/>
      <c r="J848" s="16"/>
      <c r="K848" s="16"/>
      <c r="L848" s="16"/>
      <c r="M848" s="16"/>
      <c r="N848" s="16"/>
      <c r="O848" s="16"/>
      <c r="P848" s="16"/>
      <c r="Q848" s="16"/>
      <c r="R848" s="2"/>
      <c r="S848" s="2"/>
      <c r="T848" s="2"/>
      <c r="U848" s="2"/>
      <c r="V848" s="2"/>
      <c r="W848" s="2"/>
      <c r="X848" s="2"/>
      <c r="Y848" s="2"/>
      <c r="Z848" s="2"/>
      <c r="AA848" s="16"/>
      <c r="AB848" s="16"/>
      <c r="AC848" s="16"/>
      <c r="AD848" s="16"/>
      <c r="AE848" s="16"/>
      <c r="AF848" s="16"/>
      <c r="AG848" s="16"/>
      <c r="AH848" s="16"/>
      <c r="AI848" s="16"/>
      <c r="AJ848" s="16"/>
      <c r="AK848" s="4"/>
    </row>
    <row r="849" spans="1:37" x14ac:dyDescent="0.3">
      <c r="A849" s="30"/>
      <c r="B849" s="16"/>
      <c r="C849" s="16"/>
      <c r="D849" s="16"/>
      <c r="E849" s="16"/>
      <c r="F849" s="16"/>
      <c r="G849" s="16"/>
      <c r="H849" s="16"/>
      <c r="I849" s="16"/>
      <c r="J849" s="16"/>
      <c r="K849" s="16"/>
      <c r="L849" s="16"/>
      <c r="M849" s="16"/>
      <c r="N849" s="16"/>
      <c r="O849" s="16"/>
      <c r="P849" s="16"/>
      <c r="Q849" s="16"/>
      <c r="R849" s="2"/>
      <c r="S849" s="2"/>
      <c r="T849" s="2"/>
      <c r="U849" s="2"/>
      <c r="V849" s="2"/>
      <c r="W849" s="2"/>
      <c r="X849" s="2"/>
      <c r="Y849" s="2"/>
      <c r="Z849" s="2"/>
      <c r="AA849" s="16"/>
      <c r="AB849" s="16"/>
      <c r="AC849" s="16"/>
      <c r="AD849" s="16"/>
      <c r="AE849" s="16"/>
      <c r="AF849" s="16"/>
      <c r="AG849" s="16"/>
      <c r="AH849" s="16"/>
      <c r="AI849" s="16"/>
      <c r="AJ849" s="16"/>
      <c r="AK849" s="4"/>
    </row>
    <row r="850" spans="1:37" x14ac:dyDescent="0.3">
      <c r="A850" s="30"/>
      <c r="B850" s="16"/>
      <c r="C850" s="16"/>
      <c r="D850" s="16"/>
      <c r="E850" s="16"/>
      <c r="F850" s="16"/>
      <c r="G850" s="16"/>
      <c r="H850" s="16"/>
      <c r="I850" s="16"/>
      <c r="J850" s="16"/>
      <c r="K850" s="16"/>
      <c r="L850" s="16"/>
      <c r="M850" s="16"/>
      <c r="N850" s="16"/>
      <c r="O850" s="16"/>
      <c r="P850" s="16"/>
      <c r="Q850" s="16"/>
      <c r="R850" s="2"/>
      <c r="S850" s="2"/>
      <c r="T850" s="2"/>
      <c r="U850" s="2"/>
      <c r="V850" s="2"/>
      <c r="W850" s="2"/>
      <c r="X850" s="2"/>
      <c r="Y850" s="2"/>
      <c r="Z850" s="2"/>
      <c r="AA850" s="16"/>
      <c r="AB850" s="16"/>
      <c r="AC850" s="16"/>
      <c r="AD850" s="16"/>
      <c r="AE850" s="16"/>
      <c r="AF850" s="16"/>
      <c r="AG850" s="16"/>
      <c r="AH850" s="16"/>
      <c r="AI850" s="16"/>
      <c r="AJ850" s="16"/>
      <c r="AK850" s="4"/>
    </row>
    <row r="851" spans="1:37" x14ac:dyDescent="0.3">
      <c r="A851" s="30"/>
      <c r="B851" s="16"/>
      <c r="C851" s="16"/>
      <c r="D851" s="16"/>
      <c r="E851" s="16"/>
      <c r="F851" s="16"/>
      <c r="G851" s="16"/>
      <c r="H851" s="16"/>
      <c r="I851" s="16"/>
      <c r="J851" s="16"/>
      <c r="K851" s="16"/>
      <c r="L851" s="16"/>
      <c r="M851" s="16"/>
      <c r="N851" s="16"/>
      <c r="O851" s="16"/>
      <c r="P851" s="16"/>
      <c r="Q851" s="16"/>
      <c r="R851" s="2"/>
      <c r="S851" s="2"/>
      <c r="T851" s="2"/>
      <c r="U851" s="2"/>
      <c r="V851" s="2"/>
      <c r="W851" s="2"/>
      <c r="X851" s="2"/>
      <c r="Y851" s="2"/>
      <c r="Z851" s="2"/>
      <c r="AA851" s="16"/>
      <c r="AB851" s="16"/>
      <c r="AC851" s="16"/>
      <c r="AD851" s="16"/>
      <c r="AE851" s="16"/>
      <c r="AF851" s="16"/>
      <c r="AG851" s="16"/>
      <c r="AH851" s="16"/>
      <c r="AI851" s="16"/>
      <c r="AJ851" s="16"/>
      <c r="AK851" s="4"/>
    </row>
    <row r="852" spans="1:37" x14ac:dyDescent="0.3">
      <c r="A852" s="30"/>
      <c r="B852" s="16"/>
      <c r="C852" s="16"/>
      <c r="D852" s="16"/>
      <c r="E852" s="16"/>
      <c r="F852" s="16"/>
      <c r="G852" s="16"/>
      <c r="H852" s="16"/>
      <c r="I852" s="16"/>
      <c r="J852" s="16"/>
      <c r="K852" s="16"/>
      <c r="L852" s="16"/>
      <c r="M852" s="16"/>
      <c r="N852" s="16"/>
      <c r="O852" s="16"/>
      <c r="P852" s="16"/>
      <c r="Q852" s="16"/>
      <c r="R852" s="2"/>
      <c r="S852" s="2"/>
      <c r="T852" s="2"/>
      <c r="U852" s="2"/>
      <c r="V852" s="2"/>
      <c r="W852" s="2"/>
      <c r="X852" s="2"/>
      <c r="Y852" s="2"/>
      <c r="Z852" s="2"/>
      <c r="AA852" s="16"/>
      <c r="AB852" s="16"/>
      <c r="AC852" s="16"/>
      <c r="AD852" s="16"/>
      <c r="AE852" s="16"/>
      <c r="AF852" s="16"/>
      <c r="AG852" s="16"/>
      <c r="AH852" s="16"/>
      <c r="AI852" s="16"/>
      <c r="AJ852" s="16"/>
      <c r="AK852" s="4"/>
    </row>
    <row r="853" spans="1:37" x14ac:dyDescent="0.3">
      <c r="A853" s="30"/>
      <c r="B853" s="16"/>
      <c r="C853" s="16"/>
      <c r="D853" s="16"/>
      <c r="E853" s="16"/>
      <c r="F853" s="16"/>
      <c r="G853" s="16"/>
      <c r="H853" s="16"/>
      <c r="I853" s="16"/>
      <c r="J853" s="16"/>
      <c r="K853" s="16"/>
      <c r="L853" s="16"/>
      <c r="M853" s="16"/>
      <c r="N853" s="16"/>
      <c r="O853" s="16"/>
      <c r="P853" s="16"/>
      <c r="Q853" s="16"/>
      <c r="R853" s="2"/>
      <c r="S853" s="2"/>
      <c r="T853" s="2"/>
      <c r="U853" s="2"/>
      <c r="V853" s="2"/>
      <c r="W853" s="2"/>
      <c r="X853" s="2"/>
      <c r="Y853" s="2"/>
      <c r="Z853" s="2"/>
      <c r="AA853" s="16"/>
      <c r="AB853" s="16"/>
      <c r="AC853" s="16"/>
      <c r="AD853" s="16"/>
      <c r="AE853" s="16"/>
      <c r="AF853" s="16"/>
      <c r="AG853" s="16"/>
      <c r="AH853" s="16"/>
      <c r="AI853" s="16"/>
      <c r="AJ853" s="16"/>
      <c r="AK853" s="4"/>
    </row>
    <row r="854" spans="1:37" x14ac:dyDescent="0.3">
      <c r="A854" s="30"/>
      <c r="B854" s="16"/>
      <c r="C854" s="16"/>
      <c r="D854" s="16"/>
      <c r="E854" s="16"/>
      <c r="F854" s="16"/>
      <c r="G854" s="16"/>
      <c r="H854" s="16"/>
      <c r="I854" s="16"/>
      <c r="J854" s="16"/>
      <c r="K854" s="16"/>
      <c r="L854" s="16"/>
      <c r="M854" s="16"/>
      <c r="N854" s="16"/>
      <c r="O854" s="16"/>
      <c r="P854" s="16"/>
      <c r="Q854" s="16"/>
      <c r="R854" s="2"/>
      <c r="S854" s="2"/>
      <c r="T854" s="2"/>
      <c r="U854" s="2"/>
      <c r="V854" s="2"/>
      <c r="W854" s="2"/>
      <c r="X854" s="2"/>
      <c r="Y854" s="2"/>
      <c r="Z854" s="2"/>
      <c r="AA854" s="16"/>
      <c r="AB854" s="16"/>
      <c r="AC854" s="16"/>
      <c r="AD854" s="16"/>
      <c r="AE854" s="16"/>
      <c r="AF854" s="16"/>
      <c r="AG854" s="16"/>
      <c r="AH854" s="16"/>
      <c r="AI854" s="16"/>
      <c r="AJ854" s="16"/>
      <c r="AK854" s="4"/>
    </row>
    <row r="855" spans="1:37" x14ac:dyDescent="0.3">
      <c r="A855" s="30"/>
      <c r="B855" s="16"/>
      <c r="C855" s="16"/>
      <c r="D855" s="16"/>
      <c r="E855" s="16"/>
      <c r="F855" s="16"/>
      <c r="G855" s="16"/>
      <c r="H855" s="16"/>
      <c r="I855" s="16"/>
      <c r="J855" s="16"/>
      <c r="K855" s="16"/>
      <c r="L855" s="16"/>
      <c r="M855" s="16"/>
      <c r="N855" s="16"/>
      <c r="O855" s="16"/>
      <c r="P855" s="16"/>
      <c r="Q855" s="16"/>
      <c r="R855" s="2"/>
      <c r="S855" s="2"/>
      <c r="T855" s="2"/>
      <c r="U855" s="2"/>
      <c r="V855" s="2"/>
      <c r="W855" s="2"/>
      <c r="X855" s="2"/>
      <c r="Y855" s="2"/>
      <c r="Z855" s="2"/>
      <c r="AA855" s="16"/>
      <c r="AB855" s="16"/>
      <c r="AC855" s="16"/>
      <c r="AD855" s="16"/>
      <c r="AE855" s="16"/>
      <c r="AF855" s="16"/>
      <c r="AG855" s="16"/>
      <c r="AH855" s="16"/>
      <c r="AI855" s="16"/>
      <c r="AJ855" s="16"/>
      <c r="AK855" s="4"/>
    </row>
    <row r="856" spans="1:37" x14ac:dyDescent="0.3">
      <c r="A856" s="30"/>
      <c r="B856" s="16"/>
      <c r="C856" s="16"/>
      <c r="D856" s="16"/>
      <c r="E856" s="16"/>
      <c r="F856" s="16"/>
      <c r="G856" s="16"/>
      <c r="H856" s="16"/>
      <c r="I856" s="16"/>
      <c r="J856" s="16"/>
      <c r="K856" s="16"/>
      <c r="L856" s="16"/>
      <c r="M856" s="16"/>
      <c r="N856" s="16"/>
      <c r="O856" s="16"/>
      <c r="P856" s="16"/>
      <c r="Q856" s="16"/>
      <c r="R856" s="2"/>
      <c r="S856" s="2"/>
      <c r="T856" s="2"/>
      <c r="U856" s="2"/>
      <c r="V856" s="2"/>
      <c r="W856" s="2"/>
      <c r="X856" s="2"/>
      <c r="Y856" s="2"/>
      <c r="Z856" s="2"/>
      <c r="AA856" s="16"/>
      <c r="AB856" s="16"/>
      <c r="AC856" s="16"/>
      <c r="AD856" s="16"/>
      <c r="AE856" s="16"/>
      <c r="AF856" s="16"/>
      <c r="AG856" s="16"/>
      <c r="AH856" s="16"/>
      <c r="AI856" s="16"/>
      <c r="AJ856" s="16"/>
      <c r="AK856" s="4"/>
    </row>
    <row r="857" spans="1:37" x14ac:dyDescent="0.3">
      <c r="A857" s="30"/>
      <c r="B857" s="16"/>
      <c r="C857" s="16"/>
      <c r="D857" s="16"/>
      <c r="E857" s="16"/>
      <c r="F857" s="16"/>
      <c r="G857" s="16"/>
      <c r="H857" s="16"/>
      <c r="I857" s="16"/>
      <c r="J857" s="16"/>
      <c r="K857" s="16"/>
      <c r="L857" s="16"/>
      <c r="M857" s="16"/>
      <c r="N857" s="16"/>
      <c r="O857" s="16"/>
      <c r="P857" s="16"/>
      <c r="Q857" s="16"/>
      <c r="R857" s="2"/>
      <c r="S857" s="2"/>
      <c r="T857" s="2"/>
      <c r="U857" s="2"/>
      <c r="V857" s="2"/>
      <c r="W857" s="2"/>
      <c r="X857" s="2"/>
      <c r="Y857" s="2"/>
      <c r="Z857" s="2"/>
      <c r="AA857" s="16"/>
      <c r="AB857" s="16"/>
      <c r="AC857" s="16"/>
      <c r="AD857" s="16"/>
      <c r="AE857" s="16"/>
      <c r="AF857" s="16"/>
      <c r="AG857" s="16"/>
      <c r="AH857" s="16"/>
      <c r="AI857" s="16"/>
      <c r="AJ857" s="16"/>
      <c r="AK857" s="4"/>
    </row>
    <row r="858" spans="1:37" x14ac:dyDescent="0.3">
      <c r="A858" s="30"/>
      <c r="B858" s="16"/>
      <c r="C858" s="16"/>
      <c r="D858" s="16"/>
      <c r="E858" s="16"/>
      <c r="F858" s="16"/>
      <c r="G858" s="16"/>
      <c r="H858" s="16"/>
      <c r="I858" s="16"/>
      <c r="J858" s="16"/>
      <c r="K858" s="16"/>
      <c r="L858" s="16"/>
      <c r="M858" s="16"/>
      <c r="N858" s="16"/>
      <c r="O858" s="16"/>
      <c r="P858" s="16"/>
      <c r="Q858" s="16"/>
      <c r="R858" s="2"/>
      <c r="S858" s="2"/>
      <c r="T858" s="2"/>
      <c r="U858" s="2"/>
      <c r="V858" s="2"/>
      <c r="W858" s="2"/>
      <c r="X858" s="2"/>
      <c r="Y858" s="2"/>
      <c r="Z858" s="2"/>
      <c r="AA858" s="16"/>
      <c r="AB858" s="16"/>
      <c r="AC858" s="16"/>
      <c r="AD858" s="16"/>
      <c r="AE858" s="16"/>
      <c r="AF858" s="16"/>
      <c r="AG858" s="16"/>
      <c r="AH858" s="16"/>
      <c r="AI858" s="16"/>
      <c r="AJ858" s="16"/>
      <c r="AK858" s="4"/>
    </row>
    <row r="859" spans="1:37" x14ac:dyDescent="0.3">
      <c r="A859" s="30"/>
      <c r="B859" s="16"/>
      <c r="C859" s="16"/>
      <c r="D859" s="16"/>
      <c r="E859" s="16"/>
      <c r="F859" s="16"/>
      <c r="G859" s="16"/>
      <c r="H859" s="16"/>
      <c r="I859" s="16"/>
      <c r="J859" s="16"/>
      <c r="K859" s="16"/>
      <c r="L859" s="16"/>
      <c r="M859" s="16"/>
      <c r="N859" s="16"/>
      <c r="O859" s="16"/>
      <c r="P859" s="16"/>
      <c r="Q859" s="16"/>
      <c r="R859" s="2"/>
      <c r="S859" s="2"/>
      <c r="T859" s="2"/>
      <c r="U859" s="2"/>
      <c r="V859" s="2"/>
      <c r="W859" s="2"/>
      <c r="X859" s="2"/>
      <c r="Y859" s="2"/>
      <c r="Z859" s="2"/>
      <c r="AA859" s="16"/>
      <c r="AB859" s="16"/>
      <c r="AC859" s="16"/>
      <c r="AD859" s="16"/>
      <c r="AE859" s="16"/>
      <c r="AF859" s="16"/>
      <c r="AG859" s="16"/>
      <c r="AH859" s="16"/>
      <c r="AI859" s="16"/>
      <c r="AJ859" s="16"/>
      <c r="AK859" s="4"/>
    </row>
    <row r="860" spans="1:37" x14ac:dyDescent="0.3">
      <c r="A860" s="30"/>
      <c r="B860" s="16"/>
      <c r="C860" s="16"/>
      <c r="D860" s="16"/>
      <c r="E860" s="16"/>
      <c r="F860" s="16"/>
      <c r="G860" s="16"/>
      <c r="H860" s="16"/>
      <c r="I860" s="16"/>
      <c r="J860" s="16"/>
      <c r="K860" s="16"/>
      <c r="L860" s="16"/>
      <c r="M860" s="16"/>
      <c r="N860" s="16"/>
      <c r="O860" s="16"/>
      <c r="P860" s="16"/>
      <c r="Q860" s="16"/>
      <c r="R860" s="2"/>
      <c r="S860" s="2"/>
      <c r="T860" s="2"/>
      <c r="U860" s="2"/>
      <c r="V860" s="2"/>
      <c r="W860" s="2"/>
      <c r="X860" s="2"/>
      <c r="Y860" s="2"/>
      <c r="Z860" s="2"/>
      <c r="AA860" s="16"/>
      <c r="AB860" s="16"/>
      <c r="AC860" s="16"/>
      <c r="AD860" s="16"/>
      <c r="AE860" s="16"/>
      <c r="AF860" s="16"/>
      <c r="AG860" s="16"/>
      <c r="AH860" s="16"/>
      <c r="AI860" s="16"/>
      <c r="AJ860" s="16"/>
      <c r="AK860" s="4"/>
    </row>
    <row r="861" spans="1:37" x14ac:dyDescent="0.3">
      <c r="A861" s="30"/>
      <c r="B861" s="16"/>
      <c r="C861" s="16"/>
      <c r="D861" s="16"/>
      <c r="E861" s="16"/>
      <c r="F861" s="16"/>
      <c r="G861" s="16"/>
      <c r="H861" s="16"/>
      <c r="I861" s="16"/>
      <c r="J861" s="16"/>
      <c r="K861" s="16"/>
      <c r="L861" s="16"/>
      <c r="M861" s="16"/>
      <c r="N861" s="16"/>
      <c r="O861" s="16"/>
      <c r="P861" s="16"/>
      <c r="Q861" s="16"/>
      <c r="R861" s="2"/>
      <c r="S861" s="2"/>
      <c r="T861" s="2"/>
      <c r="U861" s="2"/>
      <c r="V861" s="2"/>
      <c r="W861" s="2"/>
      <c r="X861" s="2"/>
      <c r="Y861" s="2"/>
      <c r="Z861" s="2"/>
      <c r="AA861" s="16"/>
      <c r="AB861" s="16"/>
      <c r="AC861" s="16"/>
      <c r="AD861" s="16"/>
      <c r="AE861" s="16"/>
      <c r="AF861" s="16"/>
      <c r="AG861" s="16"/>
      <c r="AH861" s="16"/>
      <c r="AI861" s="16"/>
      <c r="AJ861" s="16"/>
      <c r="AK861" s="4"/>
    </row>
    <row r="862" spans="1:37" x14ac:dyDescent="0.3">
      <c r="A862" s="30"/>
      <c r="B862" s="16"/>
      <c r="C862" s="16"/>
      <c r="D862" s="16"/>
      <c r="E862" s="16"/>
      <c r="F862" s="16"/>
      <c r="G862" s="16"/>
      <c r="H862" s="16"/>
      <c r="I862" s="16"/>
      <c r="J862" s="16"/>
      <c r="K862" s="16"/>
      <c r="L862" s="16"/>
      <c r="M862" s="16"/>
      <c r="N862" s="16"/>
      <c r="O862" s="16"/>
      <c r="P862" s="16"/>
      <c r="Q862" s="16"/>
      <c r="R862" s="2"/>
      <c r="S862" s="2"/>
      <c r="T862" s="2"/>
      <c r="U862" s="2"/>
      <c r="V862" s="2"/>
      <c r="W862" s="2"/>
      <c r="X862" s="2"/>
      <c r="Y862" s="2"/>
      <c r="Z862" s="2"/>
      <c r="AA862" s="16"/>
      <c r="AB862" s="16"/>
      <c r="AC862" s="16"/>
      <c r="AD862" s="16"/>
      <c r="AE862" s="16"/>
      <c r="AF862" s="16"/>
      <c r="AG862" s="16"/>
      <c r="AH862" s="16"/>
      <c r="AI862" s="16"/>
      <c r="AJ862" s="16"/>
      <c r="AK862" s="4"/>
    </row>
    <row r="863" spans="1:37" x14ac:dyDescent="0.3">
      <c r="A863" s="30"/>
      <c r="B863" s="16"/>
      <c r="C863" s="16"/>
      <c r="D863" s="16"/>
      <c r="E863" s="16"/>
      <c r="F863" s="16"/>
      <c r="G863" s="16"/>
      <c r="H863" s="16"/>
      <c r="I863" s="16"/>
      <c r="J863" s="16"/>
      <c r="K863" s="16"/>
      <c r="L863" s="16"/>
      <c r="M863" s="16"/>
      <c r="N863" s="16"/>
      <c r="O863" s="16"/>
      <c r="P863" s="16"/>
      <c r="Q863" s="16"/>
      <c r="R863" s="2"/>
      <c r="S863" s="2"/>
      <c r="T863" s="2"/>
      <c r="U863" s="2"/>
      <c r="V863" s="2"/>
      <c r="W863" s="2"/>
      <c r="X863" s="2"/>
      <c r="Y863" s="2"/>
      <c r="Z863" s="2"/>
      <c r="AA863" s="16"/>
      <c r="AB863" s="16"/>
      <c r="AC863" s="16"/>
      <c r="AD863" s="16"/>
      <c r="AE863" s="16"/>
      <c r="AF863" s="16"/>
      <c r="AG863" s="16"/>
      <c r="AH863" s="16"/>
      <c r="AI863" s="16"/>
      <c r="AJ863" s="16"/>
      <c r="AK863" s="4"/>
    </row>
    <row r="864" spans="1:37" x14ac:dyDescent="0.3">
      <c r="A864" s="30"/>
      <c r="B864" s="16"/>
      <c r="C864" s="16"/>
      <c r="D864" s="16"/>
      <c r="E864" s="16"/>
      <c r="F864" s="16"/>
      <c r="G864" s="16"/>
      <c r="H864" s="16"/>
      <c r="I864" s="16"/>
      <c r="J864" s="16"/>
      <c r="K864" s="16"/>
      <c r="L864" s="16"/>
      <c r="M864" s="16"/>
      <c r="N864" s="16"/>
      <c r="O864" s="16"/>
      <c r="P864" s="16"/>
      <c r="Q864" s="16"/>
      <c r="R864" s="2"/>
      <c r="S864" s="2"/>
      <c r="T864" s="2"/>
      <c r="U864" s="2"/>
      <c r="V864" s="2"/>
      <c r="W864" s="2"/>
      <c r="X864" s="2"/>
      <c r="Y864" s="2"/>
      <c r="Z864" s="2"/>
      <c r="AA864" s="16"/>
      <c r="AB864" s="16"/>
      <c r="AC864" s="16"/>
      <c r="AD864" s="16"/>
      <c r="AE864" s="16"/>
      <c r="AF864" s="16"/>
      <c r="AG864" s="16"/>
      <c r="AH864" s="16"/>
      <c r="AI864" s="16"/>
      <c r="AJ864" s="16"/>
      <c r="AK864" s="4"/>
    </row>
    <row r="865" spans="1:37" x14ac:dyDescent="0.3">
      <c r="A865" s="30"/>
      <c r="B865" s="16"/>
      <c r="C865" s="16"/>
      <c r="D865" s="16"/>
      <c r="E865" s="16"/>
      <c r="F865" s="16"/>
      <c r="G865" s="16"/>
      <c r="H865" s="16"/>
      <c r="I865" s="16"/>
      <c r="J865" s="16"/>
      <c r="K865" s="16"/>
      <c r="L865" s="16"/>
      <c r="M865" s="16"/>
      <c r="N865" s="16"/>
      <c r="O865" s="16"/>
      <c r="P865" s="16"/>
      <c r="Q865" s="16"/>
      <c r="R865" s="2"/>
      <c r="S865" s="2"/>
      <c r="T865" s="2"/>
      <c r="U865" s="2"/>
      <c r="V865" s="2"/>
      <c r="W865" s="2"/>
      <c r="X865" s="2"/>
      <c r="Y865" s="2"/>
      <c r="Z865" s="2"/>
      <c r="AA865" s="16"/>
      <c r="AB865" s="16"/>
      <c r="AC865" s="16"/>
      <c r="AD865" s="16"/>
      <c r="AE865" s="16"/>
      <c r="AF865" s="16"/>
      <c r="AG865" s="16"/>
      <c r="AH865" s="16"/>
      <c r="AI865" s="16"/>
      <c r="AJ865" s="16"/>
      <c r="AK865" s="4"/>
    </row>
    <row r="866" spans="1:37" x14ac:dyDescent="0.3">
      <c r="A866" s="30"/>
      <c r="B866" s="16"/>
      <c r="C866" s="16"/>
      <c r="D866" s="16"/>
      <c r="E866" s="16"/>
      <c r="F866" s="16"/>
      <c r="G866" s="16"/>
      <c r="H866" s="16"/>
      <c r="I866" s="16"/>
      <c r="J866" s="16"/>
      <c r="K866" s="16"/>
      <c r="L866" s="16"/>
      <c r="M866" s="16"/>
      <c r="N866" s="16"/>
      <c r="O866" s="16"/>
      <c r="P866" s="16"/>
      <c r="Q866" s="16"/>
      <c r="R866" s="2"/>
      <c r="S866" s="2"/>
      <c r="T866" s="2"/>
      <c r="U866" s="2"/>
      <c r="V866" s="2"/>
      <c r="W866" s="2"/>
      <c r="X866" s="2"/>
      <c r="Y866" s="2"/>
      <c r="Z866" s="2"/>
      <c r="AA866" s="16"/>
      <c r="AB866" s="16"/>
      <c r="AC866" s="16"/>
      <c r="AD866" s="16"/>
      <c r="AE866" s="16"/>
      <c r="AF866" s="16"/>
      <c r="AG866" s="16"/>
      <c r="AH866" s="16"/>
      <c r="AI866" s="16"/>
      <c r="AJ866" s="16"/>
      <c r="AK866" s="4"/>
    </row>
    <row r="867" spans="1:37" x14ac:dyDescent="0.3">
      <c r="A867" s="30"/>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c r="AK867" s="4"/>
    </row>
    <row r="868" spans="1:37" x14ac:dyDescent="0.3">
      <c r="A868" s="41"/>
      <c r="B868" s="42"/>
      <c r="C868" s="42"/>
      <c r="D868" s="43"/>
      <c r="E868" s="43"/>
      <c r="F868" s="43"/>
      <c r="G868" s="43"/>
      <c r="H868" s="43"/>
      <c r="I868" s="43"/>
      <c r="J868" s="43"/>
      <c r="K868" s="43"/>
      <c r="L868" s="43"/>
      <c r="M868" s="43"/>
      <c r="N868" s="43"/>
      <c r="O868" s="43"/>
      <c r="P868" s="43"/>
      <c r="Q868" s="43"/>
      <c r="R868" s="43"/>
      <c r="S868" s="43"/>
      <c r="T868" s="43"/>
      <c r="U868" s="43"/>
      <c r="V868" s="43"/>
      <c r="W868" s="43"/>
      <c r="X868" s="43"/>
      <c r="Y868" s="43"/>
      <c r="Z868" s="43"/>
      <c r="AA868" s="43"/>
      <c r="AB868" s="43"/>
      <c r="AC868" s="43"/>
      <c r="AD868" s="43"/>
      <c r="AE868" s="43"/>
      <c r="AF868" s="43"/>
      <c r="AG868" s="43"/>
      <c r="AH868" s="43"/>
      <c r="AI868" s="43"/>
      <c r="AJ868" s="43"/>
      <c r="AK868" s="4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B19"/>
  <sheetViews>
    <sheetView workbookViewId="0">
      <selection activeCell="B1" sqref="B1:C2"/>
    </sheetView>
  </sheetViews>
  <sheetFormatPr defaultColWidth="9.109375" defaultRowHeight="14.4" x14ac:dyDescent="0.3"/>
  <cols>
    <col min="1" max="1" width="25" style="232" customWidth="1"/>
    <col min="2" max="2" width="14" style="232" customWidth="1"/>
    <col min="3" max="3" width="16.44140625" style="232" customWidth="1"/>
    <col min="4" max="4" width="27" style="232" customWidth="1"/>
    <col min="5" max="5" width="70.6640625" style="232" customWidth="1"/>
    <col min="6" max="6" width="25.6640625" style="232" customWidth="1"/>
    <col min="7" max="7" width="70.6640625" style="232" customWidth="1"/>
    <col min="8" max="8" width="15.109375" style="232" customWidth="1"/>
    <col min="9" max="10" width="14" style="232" customWidth="1"/>
    <col min="11" max="11" width="9.109375" style="232" customWidth="1"/>
    <col min="12" max="16384" width="9.109375" style="232"/>
  </cols>
  <sheetData>
    <row r="1" spans="1:2" x14ac:dyDescent="0.3">
      <c r="A1" t="s">
        <v>471</v>
      </c>
    </row>
    <row r="2" spans="1:2" x14ac:dyDescent="0.3">
      <c r="A2" t="s">
        <v>473</v>
      </c>
    </row>
    <row r="3" spans="1:2" x14ac:dyDescent="0.3">
      <c r="A3" t="s">
        <v>475</v>
      </c>
    </row>
    <row r="4" spans="1:2" x14ac:dyDescent="0.3">
      <c r="A4" t="s">
        <v>476</v>
      </c>
    </row>
    <row r="5" spans="1:2" x14ac:dyDescent="0.3">
      <c r="A5" t="s">
        <v>477</v>
      </c>
    </row>
    <row r="6" spans="1:2" x14ac:dyDescent="0.3">
      <c r="A6" t="s">
        <v>479</v>
      </c>
    </row>
    <row r="7" spans="1:2" x14ac:dyDescent="0.3">
      <c r="A7" t="s">
        <v>481</v>
      </c>
    </row>
    <row r="8" spans="1:2" x14ac:dyDescent="0.3">
      <c r="A8" t="s">
        <v>482</v>
      </c>
    </row>
    <row r="9" spans="1:2" x14ac:dyDescent="0.3">
      <c r="A9" t="s">
        <v>484</v>
      </c>
    </row>
    <row r="10" spans="1:2" x14ac:dyDescent="0.3">
      <c r="A10" t="s">
        <v>486</v>
      </c>
    </row>
    <row r="11" spans="1:2" x14ac:dyDescent="0.3">
      <c r="A11" t="s">
        <v>487</v>
      </c>
    </row>
    <row r="12" spans="1:2" x14ac:dyDescent="0.3">
      <c r="A12" t="s">
        <v>489</v>
      </c>
    </row>
    <row r="13" spans="1:2" x14ac:dyDescent="0.3">
      <c r="B13" s="390"/>
    </row>
    <row r="14" spans="1:2" x14ac:dyDescent="0.3">
      <c r="A14" s="6"/>
      <c r="B14" s="388"/>
    </row>
    <row r="15" spans="1:2" x14ac:dyDescent="0.3">
      <c r="A15" s="6"/>
    </row>
    <row r="16" spans="1:2" x14ac:dyDescent="0.3">
      <c r="A16" s="6"/>
    </row>
    <row r="17" spans="1:1" x14ac:dyDescent="0.3">
      <c r="A17" s="6"/>
    </row>
    <row r="18" spans="1:1" x14ac:dyDescent="0.3">
      <c r="A18" s="6"/>
    </row>
    <row r="19" spans="1:1" x14ac:dyDescent="0.3">
      <c r="A19" s="6"/>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dimension ref="A1:B14"/>
  <sheetViews>
    <sheetView workbookViewId="0">
      <selection activeCell="B1" sqref="B1:C2"/>
    </sheetView>
  </sheetViews>
  <sheetFormatPr defaultColWidth="9.109375" defaultRowHeight="14.4" x14ac:dyDescent="0.3"/>
  <cols>
    <col min="1" max="1" width="25" style="232" customWidth="1"/>
    <col min="2" max="2" width="14" style="232" customWidth="1"/>
    <col min="3" max="3" width="16.44140625" style="232" customWidth="1"/>
    <col min="4" max="4" width="27" style="232" customWidth="1"/>
    <col min="5" max="5" width="70.6640625" style="232" customWidth="1"/>
    <col min="6" max="6" width="25.6640625" style="232" customWidth="1"/>
    <col min="7" max="7" width="70.6640625" style="232" customWidth="1"/>
    <col min="8" max="8" width="15.109375" style="232" customWidth="1"/>
    <col min="9" max="10" width="14" style="232" customWidth="1"/>
    <col min="11" max="11" width="9.109375" style="232" customWidth="1"/>
    <col min="12" max="16384" width="9.109375" style="232"/>
  </cols>
  <sheetData>
    <row r="1" spans="1:2" x14ac:dyDescent="0.3">
      <c r="A1" t="s">
        <v>471</v>
      </c>
    </row>
    <row r="2" spans="1:2" x14ac:dyDescent="0.3">
      <c r="A2" t="s">
        <v>473</v>
      </c>
    </row>
    <row r="3" spans="1:2" x14ac:dyDescent="0.3">
      <c r="A3" t="s">
        <v>475</v>
      </c>
    </row>
    <row r="4" spans="1:2" x14ac:dyDescent="0.3">
      <c r="A4" t="s">
        <v>476</v>
      </c>
    </row>
    <row r="5" spans="1:2" x14ac:dyDescent="0.3">
      <c r="A5" t="s">
        <v>477</v>
      </c>
    </row>
    <row r="6" spans="1:2" x14ac:dyDescent="0.3">
      <c r="A6" t="s">
        <v>479</v>
      </c>
    </row>
    <row r="7" spans="1:2" x14ac:dyDescent="0.3">
      <c r="A7" t="s">
        <v>481</v>
      </c>
    </row>
    <row r="8" spans="1:2" x14ac:dyDescent="0.3">
      <c r="A8" t="s">
        <v>482</v>
      </c>
    </row>
    <row r="9" spans="1:2" x14ac:dyDescent="0.3">
      <c r="A9" t="s">
        <v>484</v>
      </c>
    </row>
    <row r="10" spans="1:2" x14ac:dyDescent="0.3">
      <c r="A10" t="s">
        <v>486</v>
      </c>
    </row>
    <row r="11" spans="1:2" x14ac:dyDescent="0.3">
      <c r="A11" t="s">
        <v>487</v>
      </c>
    </row>
    <row r="12" spans="1:2" x14ac:dyDescent="0.3">
      <c r="A12" t="s">
        <v>489</v>
      </c>
    </row>
    <row r="13" spans="1:2" x14ac:dyDescent="0.3">
      <c r="B13" s="390"/>
    </row>
    <row r="14" spans="1:2" x14ac:dyDescent="0.3">
      <c r="B14" s="390"/>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B14"/>
  <sheetViews>
    <sheetView workbookViewId="0">
      <selection activeCell="B1" sqref="B1:C2"/>
    </sheetView>
  </sheetViews>
  <sheetFormatPr defaultColWidth="9.109375" defaultRowHeight="14.4" x14ac:dyDescent="0.3"/>
  <cols>
    <col min="1" max="1" width="25" style="232" customWidth="1"/>
    <col min="2" max="2" width="14" style="232" customWidth="1"/>
    <col min="3" max="3" width="16.44140625" style="232" customWidth="1"/>
    <col min="4" max="4" width="27" style="232" customWidth="1"/>
    <col min="5" max="5" width="70.6640625" style="232" customWidth="1"/>
    <col min="6" max="6" width="25.6640625" style="232" customWidth="1"/>
    <col min="7" max="7" width="70.6640625" style="232" customWidth="1"/>
    <col min="8" max="8" width="15.109375" style="232" customWidth="1"/>
    <col min="9" max="10" width="14" style="232" customWidth="1"/>
    <col min="11" max="11" width="9.109375" style="232" customWidth="1"/>
    <col min="12" max="16384" width="9.109375" style="232"/>
  </cols>
  <sheetData>
    <row r="1" spans="1:2" x14ac:dyDescent="0.3">
      <c r="A1" t="s">
        <v>471</v>
      </c>
    </row>
    <row r="2" spans="1:2" x14ac:dyDescent="0.3">
      <c r="A2" t="s">
        <v>473</v>
      </c>
    </row>
    <row r="3" spans="1:2" x14ac:dyDescent="0.3">
      <c r="A3" t="s">
        <v>475</v>
      </c>
    </row>
    <row r="4" spans="1:2" x14ac:dyDescent="0.3">
      <c r="A4" t="s">
        <v>476</v>
      </c>
    </row>
    <row r="5" spans="1:2" x14ac:dyDescent="0.3">
      <c r="A5" t="s">
        <v>477</v>
      </c>
    </row>
    <row r="6" spans="1:2" x14ac:dyDescent="0.3">
      <c r="A6" t="s">
        <v>479</v>
      </c>
    </row>
    <row r="7" spans="1:2" x14ac:dyDescent="0.3">
      <c r="A7" t="s">
        <v>481</v>
      </c>
    </row>
    <row r="8" spans="1:2" x14ac:dyDescent="0.3">
      <c r="A8" t="s">
        <v>482</v>
      </c>
    </row>
    <row r="9" spans="1:2" x14ac:dyDescent="0.3">
      <c r="A9" t="s">
        <v>484</v>
      </c>
    </row>
    <row r="10" spans="1:2" x14ac:dyDescent="0.3">
      <c r="A10" t="s">
        <v>486</v>
      </c>
    </row>
    <row r="11" spans="1:2" x14ac:dyDescent="0.3">
      <c r="A11" t="s">
        <v>487</v>
      </c>
    </row>
    <row r="12" spans="1:2" x14ac:dyDescent="0.3">
      <c r="A12" t="s">
        <v>489</v>
      </c>
    </row>
    <row r="13" spans="1:2" x14ac:dyDescent="0.3">
      <c r="B13" s="390"/>
    </row>
    <row r="14" spans="1:2" x14ac:dyDescent="0.3">
      <c r="B14" s="390"/>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A12"/>
  <sheetViews>
    <sheetView workbookViewId="0"/>
  </sheetViews>
  <sheetFormatPr defaultRowHeight="14.4" x14ac:dyDescent="0.3"/>
  <sheetData>
    <row r="1" spans="1:1" x14ac:dyDescent="0.3">
      <c r="A1" t="s">
        <v>471</v>
      </c>
    </row>
    <row r="2" spans="1:1" x14ac:dyDescent="0.3">
      <c r="A2" t="s">
        <v>473</v>
      </c>
    </row>
    <row r="3" spans="1:1" x14ac:dyDescent="0.3">
      <c r="A3" t="s">
        <v>475</v>
      </c>
    </row>
    <row r="4" spans="1:1" x14ac:dyDescent="0.3">
      <c r="A4" t="s">
        <v>476</v>
      </c>
    </row>
    <row r="5" spans="1:1" x14ac:dyDescent="0.3">
      <c r="A5" t="s">
        <v>477</v>
      </c>
    </row>
    <row r="6" spans="1:1" x14ac:dyDescent="0.3">
      <c r="A6" t="s">
        <v>479</v>
      </c>
    </row>
    <row r="7" spans="1:1" x14ac:dyDescent="0.3">
      <c r="A7" t="s">
        <v>481</v>
      </c>
    </row>
    <row r="8" spans="1:1" x14ac:dyDescent="0.3">
      <c r="A8" t="s">
        <v>482</v>
      </c>
    </row>
    <row r="9" spans="1:1" x14ac:dyDescent="0.3">
      <c r="A9" t="s">
        <v>484</v>
      </c>
    </row>
    <row r="10" spans="1:1" x14ac:dyDescent="0.3">
      <c r="A10" t="s">
        <v>486</v>
      </c>
    </row>
    <row r="11" spans="1:1" x14ac:dyDescent="0.3">
      <c r="A11" t="s">
        <v>487</v>
      </c>
    </row>
    <row r="12" spans="1:1" x14ac:dyDescent="0.3">
      <c r="A12" t="s">
        <v>489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lastModifiedBy>Lucy Gwilliam</cp:lastModifiedBy>
  <dcterms:created xsi:type="dcterms:W3CDTF">2017-11-20T12:38:59Z</dcterms:created>
  <dcterms:modified xsi:type="dcterms:W3CDTF">2019-02-05T14:12:31Z</dcterms:modified>
</cp:coreProperties>
</file>