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nsdata2\sdgs\data collection and reporting\jemalex\in progress\indicators\"/>
    </mc:Choice>
  </mc:AlternateContent>
  <xr:revisionPtr revIDLastSave="0" documentId="13_ncr:1_{0170702A-1EB5-42A0-A71F-B47AB4407165}" xr6:coauthVersionLast="41" xr6:coauthVersionMax="41" xr10:uidLastSave="{00000000-0000-0000-0000-000000000000}"/>
  <bookViews>
    <workbookView xWindow="6480" yWindow="5232" windowWidth="12288" windowHeight="7152"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CSV!$A$1:$G$8181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 i="4" l="1"/>
  <c r="D10" i="4"/>
  <c r="E10" i="4"/>
  <c r="F10" i="4"/>
  <c r="G10" i="4"/>
  <c r="H10" i="4"/>
  <c r="I10" i="4"/>
  <c r="J10" i="4"/>
  <c r="K10" i="4"/>
  <c r="L10" i="4"/>
  <c r="M10" i="4"/>
  <c r="N10" i="4"/>
  <c r="O10" i="4"/>
  <c r="P10" i="4"/>
  <c r="Q10" i="4"/>
  <c r="R10" i="4"/>
  <c r="S10" i="4"/>
  <c r="C11" i="4"/>
  <c r="D11" i="4"/>
  <c r="E11" i="4"/>
  <c r="F11" i="4"/>
  <c r="G11" i="4"/>
  <c r="H11" i="4"/>
  <c r="I11" i="4"/>
  <c r="J11" i="4"/>
  <c r="K11" i="4"/>
  <c r="L11" i="4"/>
  <c r="M11" i="4"/>
  <c r="N11" i="4"/>
  <c r="O11" i="4"/>
  <c r="P11" i="4"/>
  <c r="Q11" i="4"/>
  <c r="R11" i="4"/>
  <c r="S11" i="4"/>
  <c r="C12" i="4"/>
  <c r="D12" i="4"/>
  <c r="E12" i="4"/>
  <c r="F12" i="4"/>
  <c r="G12" i="4"/>
  <c r="H12" i="4"/>
  <c r="I12" i="4"/>
  <c r="J12" i="4"/>
  <c r="K12" i="4"/>
  <c r="L12" i="4"/>
  <c r="M12" i="4"/>
  <c r="N12" i="4"/>
  <c r="O12" i="4"/>
  <c r="P12" i="4"/>
  <c r="Q12" i="4"/>
  <c r="R12" i="4"/>
  <c r="S12" i="4"/>
  <c r="C13" i="4"/>
  <c r="D13" i="4"/>
  <c r="E13" i="4"/>
  <c r="F13" i="4"/>
  <c r="G13" i="4"/>
  <c r="H13" i="4"/>
  <c r="I13" i="4"/>
  <c r="J13" i="4"/>
  <c r="K13" i="4"/>
  <c r="L13" i="4"/>
  <c r="M13" i="4"/>
  <c r="N13" i="4"/>
  <c r="O13" i="4"/>
  <c r="P13" i="4"/>
  <c r="Q13" i="4"/>
  <c r="R13" i="4"/>
  <c r="S13" i="4"/>
  <c r="B13" i="4"/>
  <c r="B12" i="4"/>
  <c r="B11" i="4"/>
  <c r="B10" i="4"/>
  <c r="C9" i="4"/>
  <c r="D9" i="4"/>
  <c r="E9" i="4"/>
  <c r="F9" i="4"/>
  <c r="G9" i="4"/>
  <c r="H9" i="4"/>
  <c r="I9" i="4"/>
  <c r="J9" i="4"/>
  <c r="K9" i="4"/>
  <c r="L9" i="4"/>
  <c r="M9" i="4"/>
  <c r="N9" i="4"/>
  <c r="O9" i="4"/>
  <c r="P9" i="4"/>
  <c r="Q9" i="4"/>
  <c r="R9" i="4"/>
  <c r="S9" i="4"/>
  <c r="B9" i="4"/>
  <c r="C4" i="4"/>
  <c r="D4" i="4"/>
  <c r="E4" i="4"/>
  <c r="F4" i="4"/>
  <c r="G4" i="4"/>
  <c r="H4" i="4"/>
  <c r="I4" i="4"/>
  <c r="J4" i="4"/>
  <c r="K4" i="4"/>
  <c r="L4" i="4"/>
  <c r="M4" i="4"/>
  <c r="N4" i="4"/>
  <c r="O4" i="4"/>
  <c r="P4" i="4"/>
  <c r="Q4" i="4"/>
  <c r="R4" i="4"/>
  <c r="S4" i="4"/>
  <c r="C5" i="4"/>
  <c r="D5" i="4"/>
  <c r="E5" i="4"/>
  <c r="F5" i="4"/>
  <c r="G5" i="4"/>
  <c r="H5" i="4"/>
  <c r="I5" i="4"/>
  <c r="J5" i="4"/>
  <c r="K5" i="4"/>
  <c r="L5" i="4"/>
  <c r="M5" i="4"/>
  <c r="N5" i="4"/>
  <c r="O5" i="4"/>
  <c r="P5" i="4"/>
  <c r="Q5" i="4"/>
  <c r="R5" i="4"/>
  <c r="S5" i="4"/>
  <c r="C6" i="4"/>
  <c r="D6" i="4"/>
  <c r="E6" i="4"/>
  <c r="F6" i="4"/>
  <c r="G6" i="4"/>
  <c r="H6" i="4"/>
  <c r="I6" i="4"/>
  <c r="J6" i="4"/>
  <c r="K6" i="4"/>
  <c r="L6" i="4"/>
  <c r="M6" i="4"/>
  <c r="N6" i="4"/>
  <c r="O6" i="4"/>
  <c r="P6" i="4"/>
  <c r="Q6" i="4"/>
  <c r="R6" i="4"/>
  <c r="S6" i="4"/>
  <c r="B6" i="4"/>
  <c r="B5" i="4"/>
  <c r="B4" i="4"/>
  <c r="C3" i="4"/>
  <c r="D3" i="4"/>
  <c r="E3" i="4"/>
  <c r="F3" i="4"/>
  <c r="G3" i="4"/>
  <c r="H3" i="4"/>
  <c r="I3" i="4"/>
  <c r="J3" i="4"/>
  <c r="K3" i="4"/>
  <c r="L3" i="4"/>
  <c r="M3" i="4"/>
  <c r="N3" i="4"/>
  <c r="O3" i="4"/>
  <c r="P3" i="4"/>
  <c r="Q3" i="4"/>
  <c r="R3" i="4"/>
  <c r="S3" i="4"/>
  <c r="B3" i="4"/>
  <c r="B80" i="1" l="1"/>
  <c r="B76" i="1"/>
  <c r="B69" i="1"/>
  <c r="B6"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6512B6B0-A38E-44F8-8ACF-C3E387FEC56F}">
      <text>
        <r>
          <rPr>
            <sz val="9"/>
            <color indexed="81"/>
            <rFont val="Tahoma"/>
            <family val="2"/>
          </rPr>
          <t>Data source provider.</t>
        </r>
      </text>
    </comment>
    <comment ref="A2" authorId="0" shapeId="0" xr:uid="{411DA944-0FAD-48DE-A767-E798FC40E788}">
      <text>
        <r>
          <rPr>
            <sz val="9"/>
            <color indexed="81"/>
            <rFont val="Tahoma"/>
            <family val="2"/>
          </rPr>
          <t>For example: annual, monthly, quarterly.</t>
        </r>
      </text>
    </comment>
    <comment ref="A4" authorId="0" shapeId="0" xr:uid="{E3C6159D-6042-4F1A-B5B5-A2EB70ACB138}">
      <text>
        <r>
          <rPr>
            <sz val="9"/>
            <color indexed="81"/>
            <rFont val="Tahoma"/>
            <family val="2"/>
          </rPr>
          <t>For example: UK, GB, England, Wales.</t>
        </r>
      </text>
    </comment>
    <comment ref="A5" authorId="0" shapeId="0" xr:uid="{F63C7AD4-8106-4B3E-B254-6D1C1EB47764}">
      <text>
        <r>
          <rPr>
            <sz val="9"/>
            <color indexed="81"/>
            <rFont val="Tahoma"/>
            <family val="2"/>
          </rPr>
          <t>A url link to the data source, usually the publication page. This will be the link that forms the hyperlink with the Source Text below.</t>
        </r>
      </text>
    </comment>
    <comment ref="A6" authorId="0" shapeId="0" xr:uid="{46CFC314-8027-44AE-B8B9-B14471F3C839}">
      <text>
        <r>
          <rPr>
            <sz val="9"/>
            <color indexed="81"/>
            <rFont val="Tahoma"/>
            <family val="2"/>
          </rPr>
          <t>Short text to describe the above url link that will be displayed as a hyperlink to the source.</t>
        </r>
      </text>
    </comment>
    <comment ref="A7" authorId="0" shapeId="0" xr:uid="{5C24E6CC-AC11-48B8-9F86-9D1F4BAFB37F}">
      <text>
        <r>
          <rPr>
            <sz val="9"/>
            <color indexed="81"/>
            <rFont val="Tahoma"/>
            <family val="2"/>
          </rPr>
          <t>Latest publication date.</t>
        </r>
      </text>
    </comment>
    <comment ref="A8" authorId="0" shapeId="0" xr:uid="{0DBFDFB1-0AAA-4396-AF1F-00B0C5AF475F}">
      <text>
        <r>
          <rPr>
            <sz val="9"/>
            <color indexed="81"/>
            <rFont val="Tahoma"/>
            <family val="2"/>
          </rPr>
          <t>Next planned publication. If this in unavailable, enter 'TBC' (to be confirmed).</t>
        </r>
      </text>
    </comment>
    <comment ref="A9" authorId="0" shapeId="0" xr:uid="{DE902198-1158-49CE-8AC8-82A10C836F82}">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765FFFFF-0151-4228-9F02-3421F90C97BD}">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6C6637F9-283E-4B43-A4C6-4A011725F23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3BD1BF68-6622-4312-A8EE-2B603960D17D}">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<sst xmlns="http://schemas.openxmlformats.org/spreadsheetml/2006/main" count="1411" uniqueCount="240">
  <si>
    <t>Target</t>
  </si>
  <si>
    <t>12.2 By 2030, achieve the sustainable management and efficient use of natural resources</t>
  </si>
  <si>
    <t>Indicator code</t>
  </si>
  <si>
    <t>12.2.2</t>
  </si>
  <si>
    <t>Global indicator</t>
  </si>
  <si>
    <t>12.2.2 Domestic material consumption, domestic material consumption per capita, and domestic material consumption per GDP</t>
  </si>
  <si>
    <t>Indicator available</t>
  </si>
  <si>
    <t>Indicator available description</t>
  </si>
  <si>
    <t>Tier</t>
  </si>
  <si>
    <t>Custodian agency</t>
  </si>
  <si>
    <t>United Nations Environment Programme (UNEP)</t>
  </si>
  <si>
    <t>UN metadata link</t>
  </si>
  <si>
    <t>UN metadata link text</t>
  </si>
  <si>
    <t>United Nations Sustainable Development Goals Metadata (PDF 783 KB)</t>
  </si>
  <si>
    <t>Geographical coverage</t>
  </si>
  <si>
    <t>United Kingdom</t>
  </si>
  <si>
    <t>Units of measure</t>
  </si>
  <si>
    <t>Definitions</t>
  </si>
  <si>
    <t>Calculations</t>
  </si>
  <si>
    <t>Other information</t>
  </si>
  <si>
    <t>Reporting status</t>
  </si>
  <si>
    <t>complete</t>
  </si>
  <si>
    <t>Non-statistical status</t>
  </si>
  <si>
    <t>N</t>
  </si>
  <si>
    <t>Footnote</t>
  </si>
  <si>
    <t>Graph type</t>
  </si>
  <si>
    <t>line</t>
  </si>
  <si>
    <t>Graph title</t>
  </si>
  <si>
    <t>Catch all text</t>
  </si>
  <si>
    <t>Use geocodes for mapping (Y/N)</t>
  </si>
  <si>
    <t>Indicator tags</t>
  </si>
  <si>
    <t>Proxy indicator (Y/N)</t>
  </si>
  <si>
    <t>Duplicate indicator codes</t>
  </si>
  <si>
    <t>8.4.2</t>
  </si>
  <si>
    <t>Headline data start year</t>
  </si>
  <si>
    <t>Headline data end year</t>
  </si>
  <si>
    <t xml:space="preserve">Data represents calendar year (Y/N) </t>
  </si>
  <si>
    <t>Y</t>
  </si>
  <si>
    <t>Data acquired by...</t>
  </si>
  <si>
    <t>David Cobbledick</t>
  </si>
  <si>
    <t>Data QA'd by...</t>
  </si>
  <si>
    <t>Christopher Norris</t>
  </si>
  <si>
    <t>Data uploaded by...</t>
  </si>
  <si>
    <t>Metadata (dd/mm/yyyy)</t>
  </si>
  <si>
    <t>Quality assurance (dd/mm/yyyy)</t>
  </si>
  <si>
    <t>CSV (dd/mm/yyyy)</t>
  </si>
  <si>
    <t>Website (dd/mm/yyyy)</t>
  </si>
  <si>
    <t>Developed with topic expert (Y/N)</t>
  </si>
  <si>
    <t>E-mail of topic expert(s)</t>
  </si>
  <si>
    <t>NA</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</si>
  <si>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</si>
  <si>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</si>
  <si>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</si>
  <si>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</si>
  <si>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</si>
  <si>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</si>
  <si>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</si>
  <si>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</si>
  <si>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</si>
  <si>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</si>
  <si>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</si>
  <si>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</si>
  <si>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</si>
  <si>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</si>
  <si>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</si>
  <si>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</si>
  <si>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</si>
  <si>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</si>
  <si>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</si>
  <si>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</si>
  <si>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</si>
  <si>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</si>
  <si>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</si>
  <si>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</si>
  <si>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</si>
  <si>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</si>
  <si>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</si>
  <si>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</si>
  <si>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</si>
  <si>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</si>
  <si>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</si>
  <si>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</si>
  <si>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</si>
  <si>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</si>
  <si>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</si>
  <si>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</si>
  <si>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</si>
  <si>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</si>
  <si>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</si>
  <si>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</si>
  <si>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</si>
  <si>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</si>
  <si>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</si>
  <si>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</si>
  <si>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</si>
  <si>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</si>
  <si>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</si>
  <si>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</si>
  <si>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</si>
  <si>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</si>
  <si>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</si>
  <si>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</si>
  <si>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</si>
  <si>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</si>
  <si>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</si>
  <si>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</si>
  <si>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</si>
  <si>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</si>
  <si>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</si>
  <si>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</si>
  <si>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</si>
  <si>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</si>
  <si>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</si>
  <si>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</si>
  <si>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</si>
  <si>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</si>
  <si>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</si>
  <si>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</si>
  <si>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</si>
  <si>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</si>
  <si>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</si>
  <si>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12-02-02</t>
  </si>
  <si>
    <t>Year</t>
  </si>
  <si>
    <t>Units</t>
  </si>
  <si>
    <t>Value</t>
  </si>
  <si>
    <t xml:space="preserve">  Biomass</t>
  </si>
  <si>
    <t xml:space="preserve">  Metal ores</t>
  </si>
  <si>
    <t xml:space="preserve">  Non-metallic minerals</t>
  </si>
  <si>
    <t xml:space="preserve">  Fossil energy materials</t>
  </si>
  <si>
    <t>Organisation</t>
  </si>
  <si>
    <t>Office for National Statistics (ONS)</t>
  </si>
  <si>
    <t>Periodicity</t>
  </si>
  <si>
    <t>Annual</t>
  </si>
  <si>
    <t>Earliest Available Data</t>
  </si>
  <si>
    <t>Geographical Coverage</t>
  </si>
  <si>
    <t>Link to Data Source</t>
  </si>
  <si>
    <t>Link to Data Source Text</t>
  </si>
  <si>
    <t>Release Date (DD-MM-YYYY)</t>
  </si>
  <si>
    <t>Next Release (DD-MM-YYYY)</t>
  </si>
  <si>
    <t>Statistical Classification</t>
  </si>
  <si>
    <t xml:space="preserve">Official Statistic </t>
  </si>
  <si>
    <t>Contact Details</t>
  </si>
  <si>
    <t>Other Information</t>
  </si>
  <si>
    <t>Data Source notes</t>
  </si>
  <si>
    <t>2000</t>
  </si>
  <si>
    <t>2001</t>
  </si>
  <si>
    <t>2002</t>
  </si>
  <si>
    <t>2003</t>
  </si>
  <si>
    <t>2004</t>
  </si>
  <si>
    <t>2005</t>
  </si>
  <si>
    <t>2006</t>
  </si>
  <si>
    <t>2007</t>
  </si>
  <si>
    <t>2008</t>
  </si>
  <si>
    <t>2009</t>
  </si>
  <si>
    <t>2010</t>
  </si>
  <si>
    <t>2011</t>
  </si>
  <si>
    <t>2012</t>
  </si>
  <si>
    <t>2013</t>
  </si>
  <si>
    <t>2014</t>
  </si>
  <si>
    <t>2015</t>
  </si>
  <si>
    <t>Quarterly</t>
  </si>
  <si>
    <t>https://www.ons.gov.uk/economy/grossdomesticproductgdp/timeseries/abmi/pn2</t>
  </si>
  <si>
    <t>GDP CVM</t>
  </si>
  <si>
    <t>https://unstats.un.org/sdgs/metadata/files/Metadata-12-02-02.pdf</t>
  </si>
  <si>
    <t>https://www.ons.gov.uk/economy/environmentalaccounts/datasets/ukenvironmentalaccountsmaterialflowsaccountunitedkingdom</t>
  </si>
  <si>
    <t>TBA</t>
  </si>
  <si>
    <t>Age (Y/N/NP/NA)</t>
  </si>
  <si>
    <t>Sex (Y/N/NP/NA)</t>
  </si>
  <si>
    <t>Income (Y/N/NP/NA)</t>
  </si>
  <si>
    <t>Geography (Y/N/NP/NA)</t>
  </si>
  <si>
    <t>Ethnicity (Y/N/NP/NA)</t>
  </si>
  <si>
    <t>Disability status (Y/N/NP/NA)</t>
  </si>
  <si>
    <t>Migration status (Y/N/NP/NA)</t>
  </si>
  <si>
    <t>Signed off by topic expert (Y/N)</t>
  </si>
  <si>
    <t>Lucy Gwilliam</t>
  </si>
  <si>
    <t>Units option (Y/N)</t>
  </si>
  <si>
    <t>Observation status</t>
  </si>
  <si>
    <t>Unit multiplier</t>
  </si>
  <si>
    <t>Unit measure</t>
  </si>
  <si>
    <t>Undefined</t>
  </si>
  <si>
    <t>26/04/2019</t>
  </si>
  <si>
    <t>Gross Domestic Product - chained volume measures - Seasonally adjusted £m</t>
  </si>
  <si>
    <t>environment.accounts@ons.gov.uk</t>
  </si>
  <si>
    <t>Material flow accounts</t>
  </si>
  <si>
    <t>gdp@ons.gov.uk</t>
  </si>
  <si>
    <t>06/08/2019</t>
  </si>
  <si>
    <t>DMC obtained from the "indicators" worksheet and DMC per capita from the "per capita" worksheet</t>
  </si>
  <si>
    <t>Material flows account for the United Kingdom: Indicators, 2000 to 2017</t>
  </si>
  <si>
    <t>Indicators</t>
  </si>
  <si>
    <r>
      <t>Domestic material consumption (domestic extraction plus imports minus exports)</t>
    </r>
    <r>
      <rPr>
        <vertAlign val="superscript"/>
        <sz val="11"/>
        <rFont val="Arial"/>
        <family val="2"/>
      </rPr>
      <t>1,2</t>
    </r>
  </si>
  <si>
    <t xml:space="preserve">    Biomass</t>
  </si>
  <si>
    <t xml:space="preserve">    Metal ores</t>
  </si>
  <si>
    <t xml:space="preserve">    Non-metallic minerals</t>
  </si>
  <si>
    <t xml:space="preserve">    Fossil fuels</t>
  </si>
  <si>
    <t>Physical trade balance (imports minus exports)</t>
  </si>
  <si>
    <r>
      <t>Direct material input (domestic extraction plus imports)</t>
    </r>
    <r>
      <rPr>
        <vertAlign val="superscript"/>
        <sz val="11"/>
        <rFont val="Arial"/>
        <family val="2"/>
      </rPr>
      <t>2</t>
    </r>
  </si>
  <si>
    <t>Notes</t>
  </si>
  <si>
    <t>1. 'Other' and 'waste for final treatment and disposal' imports and exports have been allocated to categories within Domestic Material Consumption using a Eurostat method:</t>
  </si>
  <si>
    <t>http://ec.europa.eu/eurostat/statistics-explained/images/7/75/Raw_material_equivalents_2015.xlsx</t>
  </si>
  <si>
    <t>2. Total material input and consumption for 2016 onwards may be slight underestimates due to small missing data sources on extraction for some minor materials. See domestic material consumption sheet for more information.</t>
  </si>
  <si>
    <t xml:space="preserve">All figures are reported to 1 decimal place. Total figures are based on raw data and therefore may not sum due to rounding. </t>
  </si>
  <si>
    <t>Source: Office for National Statistics</t>
  </si>
  <si>
    <t>https://www.ons.gov.uk/peoplepopulationandcommunity/populationandmigration/populationestimates/bulletins/annualmidyearpopulationestimates/2015-06-25</t>
  </si>
  <si>
    <t>Material flows account for the United Kingdom: Per capita, 1992 to 2017</t>
  </si>
  <si>
    <t>Back to contents</t>
  </si>
  <si>
    <t>Metric tonnes</t>
  </si>
  <si>
    <t>Per capita (person)</t>
  </si>
  <si>
    <t>Mid-year population estimates (persons)</t>
  </si>
  <si>
    <t>Domestic extraction</t>
  </si>
  <si>
    <t>Total imports</t>
  </si>
  <si>
    <t>:</t>
  </si>
  <si>
    <t>Total exports</t>
  </si>
  <si>
    <t>Domestic material consumption (DMC)</t>
  </si>
  <si>
    <t>Direct material input (DMI)</t>
  </si>
  <si>
    <t>: Not available</t>
  </si>
  <si>
    <t>1. Mid-year population estimates available here:</t>
  </si>
  <si>
    <t xml:space="preserve">All metric tonne figures are reported to 1 decimal place. Total figures are based on raw data and therefore may not sum due to rounding. </t>
  </si>
  <si>
    <t>2016</t>
  </si>
  <si>
    <t>2017</t>
  </si>
  <si>
    <t xml:space="preserve">Based on GDP estimates published on 11/11/19 </t>
  </si>
  <si>
    <t>1,000 Metric tonnes</t>
  </si>
  <si>
    <t>DMC</t>
  </si>
  <si>
    <t>DMC per capita by Material type</t>
  </si>
  <si>
    <t>DMC per million £s GDP (tonnes)</t>
  </si>
  <si>
    <t>MYPE</t>
  </si>
  <si>
    <t>DMC (1000 tonnes)</t>
  </si>
  <si>
    <t>DMC per capita (tonnes)</t>
  </si>
  <si>
    <t>DMC per GDP ( (tonnes per million £s)</t>
  </si>
  <si>
    <t>1000 metric tonnes</t>
  </si>
  <si>
    <t>Domestic material consumption, domestic material consumption per capita, and domestic material consumption per GDP</t>
  </si>
  <si>
    <t>Thousand tonnes, Tonnes per capita, Tonnes per GDP (£m)</t>
  </si>
  <si>
    <t>Domestic Material Consumption (DMC) is a standard material flow accounting (MFA) indicator and reports the apparent consumption of materials in a national economy.</t>
  </si>
  <si>
    <t>Domestic Material Consumption (DMC) is calculated as direct imports (IM) of material plus domestic extraction (DE) of materials minus direct exports (EX) of materials measured in metric tonnes. DMC per capita is calculated as DMC/UK population estimates*1000. DMC per GDP is calculated as DMC/GDP*1000.</t>
  </si>
  <si>
    <t>DMC, environment</t>
  </si>
  <si>
    <t>Geeta Kerai</t>
  </si>
  <si>
    <t>david.ainslie@ons.gov.uk</t>
  </si>
  <si>
    <t>Material category</t>
  </si>
  <si>
    <t>Tonnes of DMC per GDP (£m)</t>
  </si>
  <si>
    <t xml:space="preserve"> 1. 'Other' and 'waste for final treatment and disposal' imports and exports have been allocated to categories within Domestic Material Consumption using a Eurostat method. 2. Total material input and consumption for 2016 onwards may be slight underestimates due to small missing data sources on extraction for some minor materials. 3. Total figures are based on raw data and therefore may not sum due to rounding. </t>
  </si>
  <si>
    <t>James McCrae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</si>
</sst>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29"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b/>
      <sz val="20"/>
      <color theme="1"/>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11"/>
      <name val="Calibri"/>
      <family val="2"/>
      <scheme val="minor"/>
    </font>
    <font>
      <b/>
      <sz val="12"/>
      <name val="Arial"/>
      <family val="2"/>
    </font>
    <font>
      <b/>
      <sz val="10"/>
      <name val="Arial"/>
      <family val="2"/>
    </font>
    <font>
      <sz val="10"/>
      <color theme="1"/>
      <name val="Calibri"/>
      <family val="2"/>
      <scheme val="minor"/>
    </font>
    <font>
      <b/>
      <sz val="10"/>
      <color theme="1"/>
      <name val="Calibri"/>
      <family val="2"/>
      <scheme val="minor"/>
    </font>
    <font>
      <sz val="9"/>
      <color indexed="81"/>
      <name val="Tahoma"/>
      <family val="2"/>
    </font>
    <font>
      <b/>
      <sz val="11"/>
      <name val="Arial"/>
      <family val="2"/>
    </font>
    <font>
      <sz val="11"/>
      <name val="Arial"/>
      <family val="2"/>
    </font>
    <font>
      <u/>
      <sz val="11"/>
      <color theme="10"/>
      <name val="Arial"/>
      <family val="2"/>
    </font>
    <font>
      <i/>
      <sz val="11"/>
      <name val="Arial"/>
      <family val="2"/>
    </font>
    <font>
      <vertAlign val="superscript"/>
      <sz val="11"/>
      <name val="Arial"/>
      <family val="2"/>
    </font>
    <font>
      <sz val="11"/>
      <color rgb="FFFF0000"/>
      <name val="Arial"/>
      <family val="2"/>
    </font>
  </fonts>
  <fills count="9">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0" tint="-0.249977111117893"/>
        <bgColor indexed="64"/>
      </patternFill>
    </fill>
    <fill>
      <patternFill patternType="solid">
        <fgColor indexed="52"/>
        <bgColor indexed="64"/>
      </patternFill>
    </fill>
    <fill>
      <patternFill patternType="solid">
        <fgColor indexed="13"/>
        <bgColor indexed="64"/>
      </patternFill>
    </fill>
    <fill>
      <patternFill patternType="solid">
        <fgColor theme="0"/>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indexed="64"/>
      </bottom>
      <diagonal/>
    </border>
    <border>
      <left style="thin">
        <color indexed="64"/>
      </left>
      <right/>
      <top style="medium">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medium">
        <color indexed="64"/>
      </bottom>
      <diagonal/>
    </border>
    <border>
      <left/>
      <right/>
      <top style="medium">
        <color indexed="64"/>
      </top>
      <bottom/>
      <diagonal/>
    </border>
  </borders>
  <cellStyleXfs count="49">
    <xf numFmtId="0" fontId="0" fillId="0" borderId="0"/>
    <xf numFmtId="0" fontId="5" fillId="0" borderId="0"/>
    <xf numFmtId="0" fontId="6" fillId="0" borderId="0"/>
    <xf numFmtId="0" fontId="6" fillId="0" borderId="0"/>
    <xf numFmtId="0" fontId="7" fillId="0" borderId="0"/>
    <xf numFmtId="0" fontId="9" fillId="0" borderId="0"/>
    <xf numFmtId="0" fontId="1" fillId="0" borderId="0"/>
    <xf numFmtId="0" fontId="10" fillId="0" borderId="0"/>
    <xf numFmtId="0" fontId="11" fillId="0" borderId="0"/>
    <xf numFmtId="0" fontId="2" fillId="2" borderId="0"/>
    <xf numFmtId="0" fontId="5" fillId="0" borderId="0"/>
    <xf numFmtId="0" fontId="12" fillId="0" borderId="0"/>
    <xf numFmtId="0" fontId="10" fillId="0" borderId="0"/>
    <xf numFmtId="0" fontId="13" fillId="0" borderId="0"/>
    <xf numFmtId="0" fontId="6" fillId="0" borderId="0"/>
    <xf numFmtId="0" fontId="1" fillId="0" borderId="0"/>
    <xf numFmtId="0" fontId="6" fillId="0" borderId="0"/>
    <xf numFmtId="0" fontId="6" fillId="0" borderId="0"/>
    <xf numFmtId="0" fontId="1" fillId="0" borderId="0"/>
    <xf numFmtId="0" fontId="1" fillId="0" borderId="0"/>
    <xf numFmtId="0" fontId="10" fillId="0" borderId="0"/>
    <xf numFmtId="0" fontId="14" fillId="0" borderId="0"/>
    <xf numFmtId="0" fontId="14" fillId="0" borderId="0"/>
    <xf numFmtId="0" fontId="14" fillId="0" borderId="0"/>
    <xf numFmtId="0" fontId="13"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0" fillId="0" borderId="0"/>
    <xf numFmtId="0" fontId="15" fillId="3" borderId="1"/>
    <xf numFmtId="0" fontId="15" fillId="4" borderId="2"/>
    <xf numFmtId="0" fontId="10" fillId="0" borderId="0"/>
    <xf numFmtId="0" fontId="14" fillId="0" borderId="0"/>
    <xf numFmtId="0" fontId="1" fillId="0" borderId="0"/>
    <xf numFmtId="0" fontId="14" fillId="0" borderId="0"/>
    <xf numFmtId="0" fontId="10" fillId="0" borderId="0"/>
    <xf numFmtId="0" fontId="16" fillId="0" borderId="0"/>
    <xf numFmtId="9" fontId="1" fillId="0" borderId="0" applyFont="0" applyFill="0" applyBorder="0" applyAlignment="0" applyProtection="0"/>
  </cellStyleXfs>
  <cellXfs count="89">
    <xf numFmtId="0" fontId="0" fillId="0" borderId="0" xfId="0"/>
    <xf numFmtId="0" fontId="4" fillId="0" borderId="0" xfId="0" applyFont="1" applyProtection="1">
      <protection locked="0"/>
    </xf>
    <xf numFmtId="0" fontId="0" fillId="0" borderId="0" xfId="0" applyProtection="1">
      <protection locked="0"/>
    </xf>
    <xf numFmtId="0" fontId="17" fillId="0" borderId="0" xfId="0" applyFont="1" applyProtection="1">
      <protection locked="0"/>
    </xf>
    <xf numFmtId="0" fontId="19" fillId="0" borderId="0" xfId="0" applyFont="1" applyAlignment="1" applyProtection="1">
      <alignment horizontal="left" vertical="center" wrapText="1"/>
      <protection locked="0"/>
    </xf>
    <xf numFmtId="0" fontId="19" fillId="0" borderId="0" xfId="0" applyFont="1" applyAlignment="1" applyProtection="1">
      <alignment horizontal="center" vertical="center" wrapText="1"/>
      <protection locked="0"/>
    </xf>
    <xf numFmtId="3" fontId="10" fillId="0" borderId="0" xfId="0" applyNumberFormat="1" applyFont="1" applyAlignment="1" applyProtection="1">
      <alignment horizontal="right" vertical="top"/>
      <protection locked="0"/>
    </xf>
    <xf numFmtId="0" fontId="18" fillId="0" borderId="0" xfId="0" applyFont="1" applyAlignment="1" applyProtection="1">
      <alignment horizontal="left" vertical="center"/>
      <protection locked="0"/>
    </xf>
    <xf numFmtId="0" fontId="10" fillId="0" borderId="0" xfId="0" applyFont="1" applyAlignment="1" applyProtection="1">
      <alignment horizontal="left" vertical="top"/>
      <protection locked="0"/>
    </xf>
    <xf numFmtId="0" fontId="8" fillId="0" borderId="0" xfId="0" applyFont="1" applyProtection="1">
      <protection locked="0"/>
    </xf>
    <xf numFmtId="0" fontId="5" fillId="0" borderId="0" xfId="1" applyAlignment="1" applyProtection="1">
      <alignment horizontal="left" vertical="top"/>
      <protection locked="0"/>
    </xf>
    <xf numFmtId="0" fontId="10" fillId="0" borderId="0" xfId="0" applyFont="1" applyProtection="1">
      <protection locked="0"/>
    </xf>
    <xf numFmtId="0" fontId="19" fillId="5" borderId="4" xfId="13" applyFont="1" applyFill="1" applyBorder="1"/>
    <xf numFmtId="0" fontId="3" fillId="0" borderId="0" xfId="0" applyFont="1" applyProtection="1">
      <protection locked="0"/>
    </xf>
    <xf numFmtId="0" fontId="3" fillId="5" borderId="5" xfId="0" applyFont="1" applyFill="1" applyBorder="1"/>
    <xf numFmtId="164" fontId="3" fillId="0" borderId="5" xfId="0" applyNumberFormat="1" applyFont="1" applyBorder="1" applyAlignment="1">
      <alignment horizontal="left"/>
    </xf>
    <xf numFmtId="0" fontId="20" fillId="5" borderId="6" xfId="0" applyFont="1" applyFill="1" applyBorder="1"/>
    <xf numFmtId="0" fontId="20" fillId="5" borderId="7" xfId="0" applyFont="1" applyFill="1" applyBorder="1"/>
    <xf numFmtId="0" fontId="21" fillId="5" borderId="5" xfId="0" applyFont="1" applyFill="1" applyBorder="1"/>
    <xf numFmtId="14" fontId="0" fillId="0" borderId="0" xfId="0" applyNumberFormat="1" applyProtection="1">
      <protection locked="0"/>
    </xf>
    <xf numFmtId="0" fontId="0" fillId="0" borderId="0" xfId="0"/>
    <xf numFmtId="14" fontId="0" fillId="0" borderId="0" xfId="0" applyNumberFormat="1"/>
    <xf numFmtId="0" fontId="0" fillId="6" borderId="0" xfId="0" applyFill="1"/>
    <xf numFmtId="0" fontId="5" fillId="0" borderId="0" xfId="1"/>
    <xf numFmtId="0" fontId="0" fillId="7" borderId="0" xfId="0" applyFill="1"/>
    <xf numFmtId="14" fontId="0" fillId="0" borderId="0" xfId="0" quotePrefix="1" applyNumberFormat="1"/>
    <xf numFmtId="0" fontId="0" fillId="0" borderId="0" xfId="0" applyAlignment="1"/>
    <xf numFmtId="0" fontId="23" fillId="0" borderId="0" xfId="0" applyFont="1" applyFill="1" applyAlignment="1">
      <alignment vertical="center"/>
    </xf>
    <xf numFmtId="0" fontId="18" fillId="0" borderId="0" xfId="0" applyFont="1" applyFill="1" applyAlignment="1">
      <alignment vertical="center"/>
    </xf>
    <xf numFmtId="0" fontId="24" fillId="0" borderId="0" xfId="0" applyFont="1" applyFill="1" applyAlignment="1">
      <alignment vertical="center"/>
    </xf>
    <xf numFmtId="0" fontId="25" fillId="0" borderId="0" xfId="1" applyFont="1" applyFill="1" applyAlignment="1" applyProtection="1">
      <alignment vertical="center"/>
    </xf>
    <xf numFmtId="0" fontId="26" fillId="0" borderId="8" xfId="0" applyFont="1" applyFill="1" applyBorder="1" applyAlignment="1">
      <alignment vertical="center"/>
    </xf>
    <xf numFmtId="0" fontId="24" fillId="0" borderId="8" xfId="0" applyFont="1" applyFill="1" applyBorder="1" applyAlignment="1">
      <alignment vertical="center"/>
    </xf>
    <xf numFmtId="0" fontId="23" fillId="0" borderId="9" xfId="0" applyFont="1" applyFill="1" applyBorder="1" applyAlignment="1">
      <alignment vertical="center"/>
    </xf>
    <xf numFmtId="0" fontId="23" fillId="0" borderId="10" xfId="0" applyFont="1" applyFill="1" applyBorder="1" applyAlignment="1">
      <alignment vertical="center"/>
    </xf>
    <xf numFmtId="0" fontId="23" fillId="0" borderId="11" xfId="0" applyFont="1" applyFill="1" applyBorder="1" applyAlignment="1">
      <alignment vertical="center"/>
    </xf>
    <xf numFmtId="0" fontId="24" fillId="0" borderId="10" xfId="0" applyFont="1" applyFill="1" applyBorder="1" applyAlignment="1">
      <alignment vertical="center"/>
    </xf>
    <xf numFmtId="0" fontId="23" fillId="0" borderId="0" xfId="0" applyFont="1" applyFill="1" applyBorder="1" applyAlignment="1">
      <alignment vertical="center"/>
    </xf>
    <xf numFmtId="165" fontId="23" fillId="0" borderId="12" xfId="0" applyNumberFormat="1" applyFont="1" applyFill="1" applyBorder="1" applyAlignment="1">
      <alignment vertical="center"/>
    </xf>
    <xf numFmtId="165" fontId="23" fillId="0" borderId="0" xfId="0" applyNumberFormat="1" applyFont="1" applyFill="1" applyBorder="1" applyAlignment="1">
      <alignment vertical="center"/>
    </xf>
    <xf numFmtId="0" fontId="26" fillId="0" borderId="0" xfId="0" applyFont="1" applyFill="1" applyBorder="1" applyAlignment="1">
      <alignment vertical="center" wrapText="1"/>
    </xf>
    <xf numFmtId="165" fontId="24" fillId="0" borderId="12" xfId="0" applyNumberFormat="1" applyFont="1" applyFill="1" applyBorder="1" applyAlignment="1">
      <alignment vertical="center"/>
    </xf>
    <xf numFmtId="165" fontId="24" fillId="0" borderId="0" xfId="0" applyNumberFormat="1" applyFont="1" applyFill="1" applyBorder="1" applyAlignment="1">
      <alignment vertical="center"/>
    </xf>
    <xf numFmtId="0" fontId="24" fillId="0" borderId="0" xfId="0" applyFont="1" applyFill="1" applyBorder="1" applyAlignment="1">
      <alignment vertical="center" wrapText="1"/>
    </xf>
    <xf numFmtId="0" fontId="24" fillId="0" borderId="0" xfId="0" applyFont="1" applyFill="1" applyBorder="1" applyAlignment="1">
      <alignment vertical="center"/>
    </xf>
    <xf numFmtId="0" fontId="23" fillId="0" borderId="0" xfId="0" applyFont="1" applyFill="1" applyBorder="1" applyAlignment="1">
      <alignment horizontal="left" vertical="center"/>
    </xf>
    <xf numFmtId="0" fontId="23" fillId="0" borderId="0" xfId="0" applyFont="1" applyFill="1" applyBorder="1" applyAlignment="1">
      <alignment horizontal="left" vertical="center" wrapText="1"/>
    </xf>
    <xf numFmtId="0" fontId="23" fillId="0" borderId="8" xfId="0" applyFont="1" applyFill="1" applyBorder="1" applyAlignment="1">
      <alignment horizontal="left" vertical="center" wrapText="1"/>
    </xf>
    <xf numFmtId="165" fontId="23" fillId="0" borderId="13" xfId="0" applyNumberFormat="1" applyFont="1" applyFill="1" applyBorder="1" applyAlignment="1">
      <alignment vertical="center"/>
    </xf>
    <xf numFmtId="165" fontId="23" fillId="0" borderId="8" xfId="0" applyNumberFormat="1" applyFont="1" applyFill="1" applyBorder="1" applyAlignment="1">
      <alignment vertical="center"/>
    </xf>
    <xf numFmtId="0" fontId="28" fillId="0" borderId="0" xfId="0" applyFont="1" applyFill="1" applyAlignment="1">
      <alignment vertical="center"/>
    </xf>
    <xf numFmtId="166" fontId="24" fillId="0" borderId="0" xfId="48" applyNumberFormat="1" applyFont="1" applyFill="1" applyAlignment="1">
      <alignment vertical="center"/>
    </xf>
    <xf numFmtId="0" fontId="24" fillId="0" borderId="0" xfId="0" applyFont="1" applyFill="1" applyAlignment="1"/>
    <xf numFmtId="0" fontId="0" fillId="0" borderId="0" xfId="0" applyFill="1" applyAlignment="1"/>
    <xf numFmtId="0" fontId="5" fillId="0" borderId="0" xfId="1" applyFill="1" applyAlignment="1" applyProtection="1"/>
    <xf numFmtId="0" fontId="24" fillId="8" borderId="0" xfId="0" applyFont="1" applyFill="1" applyAlignment="1">
      <alignment vertical="center"/>
    </xf>
    <xf numFmtId="0" fontId="0" fillId="0" borderId="0" xfId="0" applyFill="1" applyAlignment="1">
      <alignment vertical="center"/>
    </xf>
    <xf numFmtId="0" fontId="24" fillId="0" borderId="0" xfId="0" applyFont="1" applyFill="1" applyAlignment="1">
      <alignment horizontal="left" vertical="center"/>
    </xf>
    <xf numFmtId="0" fontId="24" fillId="0" borderId="0" xfId="14" applyFont="1" applyFill="1" applyAlignment="1">
      <alignment vertical="center"/>
    </xf>
    <xf numFmtId="0" fontId="25" fillId="0" borderId="0" xfId="1" applyFont="1" applyFill="1" applyAlignment="1" applyProtection="1">
      <alignment horizontal="right" vertical="center"/>
    </xf>
    <xf numFmtId="0" fontId="26" fillId="0" borderId="8" xfId="0" applyFont="1" applyFill="1" applyBorder="1" applyAlignment="1">
      <alignment horizontal="right" vertical="center"/>
    </xf>
    <xf numFmtId="0" fontId="23" fillId="0" borderId="3" xfId="0" applyFont="1" applyFill="1" applyBorder="1" applyAlignment="1">
      <alignment vertical="center"/>
    </xf>
    <xf numFmtId="3" fontId="24" fillId="0" borderId="0" xfId="14" applyNumberFormat="1" applyFont="1" applyFill="1"/>
    <xf numFmtId="3" fontId="6" fillId="0" borderId="0" xfId="14" applyNumberFormat="1" applyFill="1"/>
    <xf numFmtId="165" fontId="24" fillId="0" borderId="0" xfId="14" applyNumberFormat="1" applyFont="1" applyFill="1"/>
    <xf numFmtId="165" fontId="24" fillId="0" borderId="0" xfId="0" applyNumberFormat="1" applyFont="1" applyFill="1" applyBorder="1" applyAlignment="1">
      <alignment horizontal="right" vertical="center"/>
    </xf>
    <xf numFmtId="165" fontId="24" fillId="0" borderId="8" xfId="0" applyNumberFormat="1" applyFont="1" applyFill="1" applyBorder="1" applyAlignment="1">
      <alignment horizontal="right" vertical="center"/>
    </xf>
    <xf numFmtId="165" fontId="24" fillId="0" borderId="8" xfId="14" applyNumberFormat="1" applyFont="1" applyFill="1" applyBorder="1"/>
    <xf numFmtId="0" fontId="24" fillId="0" borderId="14" xfId="0" applyFont="1" applyFill="1" applyBorder="1" applyAlignment="1">
      <alignment vertical="center" wrapText="1"/>
    </xf>
    <xf numFmtId="0" fontId="0" fillId="0" borderId="14" xfId="0" applyFill="1" applyBorder="1" applyAlignment="1">
      <alignment vertical="center" wrapText="1"/>
    </xf>
    <xf numFmtId="164" fontId="0" fillId="0" borderId="14" xfId="0" applyNumberFormat="1" applyFill="1" applyBorder="1" applyAlignment="1">
      <alignment vertical="center" wrapText="1"/>
    </xf>
    <xf numFmtId="0" fontId="23" fillId="0" borderId="0" xfId="0" applyFont="1" applyFill="1" applyAlignment="1">
      <alignment vertical="center" wrapText="1"/>
    </xf>
    <xf numFmtId="0" fontId="0" fillId="0" borderId="0" xfId="0" applyFill="1" applyAlignment="1">
      <alignment vertical="center" wrapText="1"/>
    </xf>
    <xf numFmtId="0" fontId="24" fillId="0" borderId="0" xfId="0" applyFont="1" applyFill="1" applyAlignment="1">
      <alignment vertical="center" wrapText="1"/>
    </xf>
    <xf numFmtId="0" fontId="5" fillId="0" borderId="0" xfId="1" applyFill="1" applyAlignment="1" applyProtection="1">
      <alignment vertical="center"/>
    </xf>
    <xf numFmtId="165" fontId="24" fillId="0" borderId="0" xfId="0" applyNumberFormat="1" applyFont="1" applyFill="1" applyAlignment="1">
      <alignment vertical="center"/>
    </xf>
    <xf numFmtId="0" fontId="10" fillId="0" borderId="0" xfId="12"/>
    <xf numFmtId="164" fontId="24" fillId="0" borderId="0" xfId="0" applyNumberFormat="1" applyFont="1" applyFill="1" applyBorder="1" applyAlignment="1">
      <alignment vertical="center"/>
    </xf>
    <xf numFmtId="2" fontId="0" fillId="0" borderId="6" xfId="0" applyNumberFormat="1" applyBorder="1" applyAlignment="1">
      <alignment horizontal="left"/>
    </xf>
    <xf numFmtId="164" fontId="24" fillId="0" borderId="0" xfId="14" applyNumberFormat="1" applyFont="1" applyFill="1"/>
    <xf numFmtId="164" fontId="0" fillId="0" borderId="0" xfId="0" applyNumberFormat="1" applyProtection="1">
      <protection locked="0"/>
    </xf>
    <xf numFmtId="165" fontId="17" fillId="0" borderId="0" xfId="0" applyNumberFormat="1" applyFont="1" applyFill="1" applyBorder="1" applyAlignment="1">
      <alignment vertical="center"/>
    </xf>
    <xf numFmtId="164" fontId="17" fillId="0" borderId="0" xfId="14" applyNumberFormat="1" applyFont="1" applyFill="1" applyBorder="1"/>
    <xf numFmtId="0" fontId="0" fillId="0" borderId="0" xfId="0" applyFont="1" applyFill="1" applyBorder="1"/>
    <xf numFmtId="0" fontId="0" fillId="0" borderId="0" xfId="0" applyFont="1" applyFill="1" applyBorder="1" applyAlignment="1" applyProtection="1">
      <alignment horizontal="left" vertical="center"/>
      <protection locked="0"/>
    </xf>
    <xf numFmtId="164" fontId="0" fillId="0" borderId="0" xfId="0" applyNumberFormat="1" applyFont="1" applyFill="1" applyBorder="1" applyProtection="1">
      <protection locked="0"/>
    </xf>
    <xf numFmtId="0" fontId="17" fillId="0" borderId="0" xfId="0" applyFont="1" applyFill="1" applyBorder="1"/>
    <xf numFmtId="0" fontId="17" fillId="0" borderId="0" xfId="0" applyFont="1" applyFill="1" applyBorder="1" applyAlignment="1" applyProtection="1">
      <alignment horizontal="left" vertical="center"/>
      <protection locked="0"/>
    </xf>
    <xf numFmtId="0" fontId="0" fillId="0" borderId="0" xfId="0" applyAlignment="1" applyProtection="1">
      <alignment horizontal="center"/>
      <protection locked="0"/>
    </xf>
  </cellXfs>
  <cellStyles count="49">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xfId="48" builtinId="5"/>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55">
          <cell r="B155"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david.ainslie@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bulletins/annualmidyearpopulationestimates/2015-06-25" TargetMode="External"/><Relationship Id="rId2" Type="http://schemas.openxmlformats.org/officeDocument/2006/relationships/hyperlink" Target="http://ec.europa.eu/eurostat/statistics-explained/images/7/75/Raw_material_equivalents_2015.xlsx" TargetMode="External"/><Relationship Id="rId1" Type="http://schemas.openxmlformats.org/officeDocument/2006/relationships/hyperlink" Target="mailto:environment.accounts@ons.gov.uk"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www.ons.gov.uk/economy/environmentalaccounts/datasets/ukenvironmentalaccountsmaterialflowsaccountunitedkingd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mailto:gdp@ons.gov.uk"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abSelected="1" topLeftCell="A43" workbookViewId="0">
      <selection activeCell="C31" sqref="C31"/>
    </sheetView>
  </sheetViews>
  <sheetFormatPr defaultRowHeight="14.4" x14ac:dyDescent="0.3"/>
  <cols>
    <col min="1" max="1" width="16.5546875" customWidth="1"/>
    <col min="2" max="2" width="10.5546875" bestFit="1" customWidth="1"/>
  </cols>
  <sheetData>
    <row r="1" spans="1:2" x14ac:dyDescent="0.3">
      <c r="A1" s="22" t="s">
        <v>0</v>
      </c>
      <c r="B1" t="s">
        <v>1</v>
      </c>
    </row>
    <row r="2" spans="1:2" x14ac:dyDescent="0.3">
      <c r="A2" s="22" t="s">
        <v>2</v>
      </c>
      <c r="B2" t="s">
        <v>3</v>
      </c>
    </row>
    <row r="3" spans="1:2" x14ac:dyDescent="0.3">
      <c r="A3" s="22" t="s">
        <v>4</v>
      </c>
      <c r="B3" t="s">
        <v>5</v>
      </c>
    </row>
    <row r="4" spans="1:2" x14ac:dyDescent="0.3">
      <c r="A4" s="22" t="s">
        <v>6</v>
      </c>
      <c r="B4" s="20" t="s">
        <v>229</v>
      </c>
    </row>
    <row r="5" spans="1:2" x14ac:dyDescent="0.3">
      <c r="A5" s="22" t="s">
        <v>7</v>
      </c>
    </row>
    <row r="6" spans="1:2" x14ac:dyDescent="0.3">
      <c r="A6" s="22" t="s">
        <v>8</v>
      </c>
      <c r="B6" t="str">
        <f>'[1]Tier Classifications'!B155</f>
        <v>Tier I</v>
      </c>
    </row>
    <row r="7" spans="1:2" x14ac:dyDescent="0.3">
      <c r="A7" s="22" t="s">
        <v>9</v>
      </c>
      <c r="B7" t="s">
        <v>10</v>
      </c>
    </row>
    <row r="8" spans="1:2" x14ac:dyDescent="0.3">
      <c r="A8" s="22" t="s">
        <v>11</v>
      </c>
      <c r="B8" t="s">
        <v>163</v>
      </c>
    </row>
    <row r="9" spans="1:2" x14ac:dyDescent="0.3">
      <c r="A9" s="22" t="s">
        <v>12</v>
      </c>
      <c r="B9" t="s">
        <v>13</v>
      </c>
    </row>
    <row r="10" spans="1:2" x14ac:dyDescent="0.3">
      <c r="A10" s="22" t="s">
        <v>14</v>
      </c>
      <c r="B10" t="s">
        <v>15</v>
      </c>
    </row>
    <row r="11" spans="1:2" x14ac:dyDescent="0.3">
      <c r="A11" s="22" t="s">
        <v>16</v>
      </c>
      <c r="B11" t="s">
        <v>230</v>
      </c>
    </row>
    <row r="12" spans="1:2" x14ac:dyDescent="0.3">
      <c r="A12" s="22" t="s">
        <v>17</v>
      </c>
      <c r="B12" t="s">
        <v>231</v>
      </c>
    </row>
    <row r="13" spans="1:2" x14ac:dyDescent="0.3">
      <c r="A13" s="22" t="s">
        <v>18</v>
      </c>
      <c r="B13" t="s">
        <v>232</v>
      </c>
    </row>
    <row r="14" spans="1:2" x14ac:dyDescent="0.3">
      <c r="A14" s="22" t="s">
        <v>19</v>
      </c>
    </row>
    <row r="15" spans="1:2" x14ac:dyDescent="0.3">
      <c r="A15" s="24" t="s">
        <v>20</v>
      </c>
      <c r="B15" t="s">
        <v>21</v>
      </c>
    </row>
    <row r="16" spans="1:2" x14ac:dyDescent="0.3">
      <c r="A16" s="24" t="s">
        <v>22</v>
      </c>
      <c r="B16" t="s">
        <v>23</v>
      </c>
    </row>
    <row r="17" spans="1:3" x14ac:dyDescent="0.3">
      <c r="A17" s="22" t="s">
        <v>24</v>
      </c>
      <c r="B17" t="s">
        <v>238</v>
      </c>
    </row>
    <row r="18" spans="1:3" x14ac:dyDescent="0.3">
      <c r="A18" s="24" t="s">
        <v>25</v>
      </c>
      <c r="B18" t="s">
        <v>26</v>
      </c>
    </row>
    <row r="19" spans="1:3" x14ac:dyDescent="0.3">
      <c r="A19" s="24" t="s">
        <v>27</v>
      </c>
      <c r="B19" s="20" t="s">
        <v>229</v>
      </c>
    </row>
    <row r="20" spans="1:3" x14ac:dyDescent="0.3">
      <c r="A20" s="22" t="s">
        <v>28</v>
      </c>
    </row>
    <row r="21" spans="1:3" x14ac:dyDescent="0.3">
      <c r="A21" s="24" t="s">
        <v>29</v>
      </c>
      <c r="B21" t="s">
        <v>23</v>
      </c>
    </row>
    <row r="22" spans="1:3" x14ac:dyDescent="0.3">
      <c r="A22" s="22" t="s">
        <v>30</v>
      </c>
      <c r="B22" t="s">
        <v>233</v>
      </c>
    </row>
    <row r="23" spans="1:3" x14ac:dyDescent="0.3">
      <c r="A23" s="22" t="s">
        <v>31</v>
      </c>
      <c r="B23" t="s">
        <v>23</v>
      </c>
    </row>
    <row r="24" spans="1:3" x14ac:dyDescent="0.3">
      <c r="A24" t="s">
        <v>32</v>
      </c>
      <c r="B24" t="s">
        <v>33</v>
      </c>
    </row>
    <row r="25" spans="1:3" x14ac:dyDescent="0.3">
      <c r="A25" t="s">
        <v>175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3">
      <c r="A26" t="s">
        <v>34</v>
      </c>
      <c r="B26">
        <v>2000</v>
      </c>
    </row>
    <row r="27" spans="1:3" x14ac:dyDescent="0.3">
      <c r="A27" t="s">
        <v>35</v>
      </c>
      <c r="B27">
        <v>2017</v>
      </c>
    </row>
    <row r="28" spans="1:3" x14ac:dyDescent="0.3">
      <c r="A28" t="s">
        <v>36</v>
      </c>
      <c r="B28" t="s">
        <v>37</v>
      </c>
    </row>
    <row r="29" spans="1:3" x14ac:dyDescent="0.3">
      <c r="A29" t="s">
        <v>38</v>
      </c>
      <c r="B29" t="s">
        <v>39</v>
      </c>
      <c r="C29" t="s">
        <v>234</v>
      </c>
    </row>
    <row r="30" spans="1:3" x14ac:dyDescent="0.3">
      <c r="A30" t="s">
        <v>40</v>
      </c>
      <c r="B30" t="s">
        <v>41</v>
      </c>
      <c r="C30" t="s">
        <v>239</v>
      </c>
    </row>
    <row r="31" spans="1:3" x14ac:dyDescent="0.3">
      <c r="A31" t="s">
        <v>42</v>
      </c>
      <c r="B31" t="s">
        <v>174</v>
      </c>
    </row>
    <row r="32" spans="1:3" x14ac:dyDescent="0.3">
      <c r="A32" t="s">
        <v>43</v>
      </c>
      <c r="B32" s="25" t="s">
        <v>185</v>
      </c>
    </row>
    <row r="33" spans="1:2" x14ac:dyDescent="0.3">
      <c r="A33" t="s">
        <v>44</v>
      </c>
      <c r="B33" s="21">
        <v>43032</v>
      </c>
    </row>
    <row r="34" spans="1:2" x14ac:dyDescent="0.3">
      <c r="A34" t="s">
        <v>45</v>
      </c>
      <c r="B34" s="25" t="s">
        <v>180</v>
      </c>
    </row>
    <row r="35" spans="1:2" x14ac:dyDescent="0.3">
      <c r="A35" t="s">
        <v>46</v>
      </c>
      <c r="B35" s="21">
        <v>43032</v>
      </c>
    </row>
    <row r="36" spans="1:2" x14ac:dyDescent="0.3">
      <c r="A36" s="22" t="s">
        <v>47</v>
      </c>
      <c r="B36" t="s">
        <v>37</v>
      </c>
    </row>
    <row r="37" spans="1:2" x14ac:dyDescent="0.3">
      <c r="A37" t="s">
        <v>48</v>
      </c>
      <c r="B37" s="23" t="s">
        <v>235</v>
      </c>
    </row>
    <row r="38" spans="1:2" s="20" customFormat="1" x14ac:dyDescent="0.3">
      <c r="A38" s="20" t="s">
        <v>173</v>
      </c>
    </row>
    <row r="39" spans="1:2" x14ac:dyDescent="0.3">
      <c r="A39" t="s">
        <v>166</v>
      </c>
      <c r="B39" t="s">
        <v>49</v>
      </c>
    </row>
    <row r="40" spans="1:2" x14ac:dyDescent="0.3">
      <c r="A40" t="s">
        <v>167</v>
      </c>
      <c r="B40" t="s">
        <v>49</v>
      </c>
    </row>
    <row r="41" spans="1:2" x14ac:dyDescent="0.3">
      <c r="A41" t="s">
        <v>168</v>
      </c>
      <c r="B41" t="s">
        <v>49</v>
      </c>
    </row>
    <row r="42" spans="1:2" x14ac:dyDescent="0.3">
      <c r="A42" t="s">
        <v>169</v>
      </c>
      <c r="B42" t="s">
        <v>23</v>
      </c>
    </row>
    <row r="43" spans="1:2" x14ac:dyDescent="0.3">
      <c r="A43" t="s">
        <v>50</v>
      </c>
      <c r="B43" t="s">
        <v>51</v>
      </c>
    </row>
    <row r="44" spans="1:2" x14ac:dyDescent="0.3">
      <c r="A44" t="s">
        <v>170</v>
      </c>
      <c r="B44" t="s">
        <v>49</v>
      </c>
    </row>
    <row r="45" spans="1:2" x14ac:dyDescent="0.3">
      <c r="A45" t="s">
        <v>171</v>
      </c>
      <c r="B45" t="s">
        <v>49</v>
      </c>
    </row>
    <row r="46" spans="1:2" x14ac:dyDescent="0.3">
      <c r="A46" t="s">
        <v>172</v>
      </c>
      <c r="B46" t="s">
        <v>49</v>
      </c>
    </row>
    <row r="47" spans="1:2" x14ac:dyDescent="0.3">
      <c r="A47" t="s">
        <v>52</v>
      </c>
      <c r="B47" t="s">
        <v>37</v>
      </c>
    </row>
    <row r="48" spans="1:2" x14ac:dyDescent="0.3">
      <c r="A48" t="s">
        <v>53</v>
      </c>
      <c r="B48" t="s">
        <v>236</v>
      </c>
    </row>
    <row r="49" spans="1:2" x14ac:dyDescent="0.3">
      <c r="A49" s="22" t="s">
        <v>54</v>
      </c>
      <c r="B49" t="str">
        <f>IF('Source 1'!B1="","",'Source 1'!B1)</f>
        <v>Office for National Statistics (ONS)</v>
      </c>
    </row>
    <row r="50" spans="1:2" x14ac:dyDescent="0.3">
      <c r="A50" s="22" t="s">
        <v>55</v>
      </c>
      <c r="B50" t="str">
        <f>IF('Source 1'!B2="","",'Source 1'!B2)</f>
        <v>Annual</v>
      </c>
    </row>
    <row r="51" spans="1:2" x14ac:dyDescent="0.3">
      <c r="A51" s="22" t="s">
        <v>56</v>
      </c>
      <c r="B51">
        <f>IF('Source 1'!B3="","",'Source 1'!B3)</f>
        <v>2000</v>
      </c>
    </row>
    <row r="52" spans="1:2" x14ac:dyDescent="0.3">
      <c r="A52" s="22" t="s">
        <v>57</v>
      </c>
      <c r="B52" t="str">
        <f>IF('Source 1'!B4="","",'Source 1'!B4)</f>
        <v>United Kingdom</v>
      </c>
    </row>
    <row r="53" spans="1:2" x14ac:dyDescent="0.3">
      <c r="A53" s="22" t="s">
        <v>58</v>
      </c>
      <c r="B53" t="str">
        <f>IF('Source 1'!B5="","",'Source 1'!B5)</f>
        <v>https://www.ons.gov.uk/economy/environmentalaccounts/datasets/ukenvironmentalaccountsmaterialflowsaccountunitedkingdom</v>
      </c>
    </row>
    <row r="54" spans="1:2" x14ac:dyDescent="0.3">
      <c r="A54" s="22" t="s">
        <v>59</v>
      </c>
      <c r="B54" t="str">
        <f>IF('Source 1'!B6="","",'Source 1'!B6)</f>
        <v>Material flow accounts</v>
      </c>
    </row>
    <row r="55" spans="1:2" x14ac:dyDescent="0.3">
      <c r="A55" s="22" t="s">
        <v>60</v>
      </c>
      <c r="B55" s="21">
        <f>IF('Source 1'!B7="","",'Source 1'!B7)</f>
        <v>43620</v>
      </c>
    </row>
    <row r="56" spans="1:2" x14ac:dyDescent="0.3">
      <c r="A56" s="22" t="s">
        <v>61</v>
      </c>
      <c r="B56" s="21" t="str">
        <f>IF('Source 1'!B8="","",'Source 1'!B8)</f>
        <v>TBA</v>
      </c>
    </row>
    <row r="57" spans="1:2" x14ac:dyDescent="0.3">
      <c r="A57" s="22" t="s">
        <v>62</v>
      </c>
      <c r="B57" t="str">
        <f>IF('Source 1'!B9="","",'Source 1'!B9)</f>
        <v xml:space="preserve">Official Statistic </v>
      </c>
    </row>
    <row r="58" spans="1:2" x14ac:dyDescent="0.3">
      <c r="A58" s="22" t="s">
        <v>63</v>
      </c>
      <c r="B58" s="20" t="str">
        <f>IF('Source 1'!B10="","",'Source 1'!B10)</f>
        <v>environment.accounts@ons.gov.uk</v>
      </c>
    </row>
    <row r="59" spans="1:2" x14ac:dyDescent="0.3">
      <c r="A59" s="22" t="s">
        <v>64</v>
      </c>
      <c r="B59" t="str">
        <f>IF('Source 1'!B11="","",'Source 1'!B11)</f>
        <v/>
      </c>
    </row>
    <row r="60" spans="1:2" x14ac:dyDescent="0.3">
      <c r="A60" s="22" t="s">
        <v>65</v>
      </c>
      <c r="B60" t="str">
        <f>IF('Source 2'!B1="","",'Source 2'!B1)</f>
        <v>Office for National Statistics (ONS)</v>
      </c>
    </row>
    <row r="61" spans="1:2" x14ac:dyDescent="0.3">
      <c r="A61" s="22" t="s">
        <v>66</v>
      </c>
      <c r="B61" t="str">
        <f>IF('Source 2'!B2="","",'Source 2'!B2)</f>
        <v>Quarterly</v>
      </c>
    </row>
    <row r="62" spans="1:2" x14ac:dyDescent="0.3">
      <c r="A62" s="22" t="s">
        <v>67</v>
      </c>
      <c r="B62">
        <f>IF('Source 2'!B3="","",'Source 2'!B3)</f>
        <v>1955</v>
      </c>
    </row>
    <row r="63" spans="1:2" x14ac:dyDescent="0.3">
      <c r="A63" s="22" t="s">
        <v>68</v>
      </c>
      <c r="B63" t="str">
        <f>IF('Source 2'!B4="","",'Source 2'!B4)</f>
        <v>United Kingdom</v>
      </c>
    </row>
    <row r="64" spans="1:2" x14ac:dyDescent="0.3">
      <c r="A64" s="22" t="s">
        <v>69</v>
      </c>
      <c r="B64" t="str">
        <f>IF('Source 2'!B5="","",'Source 2'!B5)</f>
        <v>https://www.ons.gov.uk/economy/grossdomesticproductgdp/timeseries/abmi/pn2</v>
      </c>
    </row>
    <row r="65" spans="1:3" x14ac:dyDescent="0.3">
      <c r="A65" s="22" t="s">
        <v>70</v>
      </c>
      <c r="B65" t="str">
        <f>IF('Source 2'!B6="","",'Source 2'!B6)</f>
        <v>Gross Domestic Product - chained volume measures - Seasonally adjusted £m</v>
      </c>
    </row>
    <row r="66" spans="1:3" x14ac:dyDescent="0.3">
      <c r="A66" s="22" t="s">
        <v>71</v>
      </c>
      <c r="B66" s="21">
        <f>IF('Source 2'!B7="","",'Source 2'!B7)</f>
        <v>43780</v>
      </c>
    </row>
    <row r="67" spans="1:3" x14ac:dyDescent="0.3">
      <c r="A67" s="22" t="s">
        <v>72</v>
      </c>
      <c r="B67" s="21">
        <f>IF('Source 2'!B8="","",'Source 2'!B8)</f>
        <v>43819</v>
      </c>
    </row>
    <row r="68" spans="1:3" x14ac:dyDescent="0.3">
      <c r="A68" s="22" t="s">
        <v>73</v>
      </c>
      <c r="B68" t="str">
        <f>IF('Source 2'!B9="","",'Source 2'!B9)</f>
        <v xml:space="preserve">Official Statistic </v>
      </c>
    </row>
    <row r="69" spans="1:3" x14ac:dyDescent="0.3">
      <c r="A69" s="22" t="s">
        <v>74</v>
      </c>
      <c r="B69" s="20" t="str">
        <f>IF('Source 2'!B10="","",'Source 2'!B10)</f>
        <v>gdp@ons.gov.uk</v>
      </c>
      <c r="C69" s="20"/>
    </row>
    <row r="70" spans="1:3" x14ac:dyDescent="0.3">
      <c r="A70" s="22" t="s">
        <v>75</v>
      </c>
      <c r="B70" t="str">
        <f>IF('Source 2'!B11="","",'Source 2'!B11)</f>
        <v xml:space="preserve">Based on GDP estimates published on 11/11/19 </v>
      </c>
    </row>
    <row r="71" spans="1:3" x14ac:dyDescent="0.3">
      <c r="A71" s="22" t="s">
        <v>76</v>
      </c>
      <c r="B71" t="str">
        <f>IF('Source 3'!B1="","",'Source 3'!B1)</f>
        <v/>
      </c>
    </row>
    <row r="72" spans="1:3" x14ac:dyDescent="0.3">
      <c r="A72" s="22" t="s">
        <v>77</v>
      </c>
      <c r="B72" t="str">
        <f>IF('Source 3'!B2="","",'Source 3'!B2)</f>
        <v/>
      </c>
    </row>
    <row r="73" spans="1:3" x14ac:dyDescent="0.3">
      <c r="A73" s="22" t="s">
        <v>78</v>
      </c>
      <c r="B73" t="str">
        <f>IF('Source 3'!B3="","",'Source 3'!B3)</f>
        <v/>
      </c>
    </row>
    <row r="74" spans="1:3" x14ac:dyDescent="0.3">
      <c r="A74" s="22" t="s">
        <v>79</v>
      </c>
      <c r="B74" t="str">
        <f>IF('Source 3'!B4="","",'Source 3'!B4)</f>
        <v/>
      </c>
    </row>
    <row r="75" spans="1:3" x14ac:dyDescent="0.3">
      <c r="A75" s="22" t="s">
        <v>80</v>
      </c>
      <c r="B75" t="str">
        <f>IF('Source 3'!B5="","",'Source 3'!B5)</f>
        <v/>
      </c>
    </row>
    <row r="76" spans="1:3" x14ac:dyDescent="0.3">
      <c r="A76" s="22" t="s">
        <v>81</v>
      </c>
      <c r="B76" s="20" t="str">
        <f>IF('Source 3'!B6="","",'Source 3'!B6)</f>
        <v/>
      </c>
    </row>
    <row r="77" spans="1:3" x14ac:dyDescent="0.3">
      <c r="A77" s="22" t="s">
        <v>82</v>
      </c>
      <c r="B77" s="21" t="str">
        <f>IF('Source 3'!B7="","",'Source 3'!B7)</f>
        <v/>
      </c>
    </row>
    <row r="78" spans="1:3" x14ac:dyDescent="0.3">
      <c r="A78" s="22" t="s">
        <v>83</v>
      </c>
      <c r="B78" s="21" t="str">
        <f>IF('Source 3'!B8="","",'Source 3'!B8)</f>
        <v/>
      </c>
    </row>
    <row r="79" spans="1:3" x14ac:dyDescent="0.3">
      <c r="A79" s="22" t="s">
        <v>84</v>
      </c>
      <c r="B79" t="str">
        <f>IF('Source 3'!B9="","",'Source 3'!B9)</f>
        <v/>
      </c>
    </row>
    <row r="80" spans="1:3" x14ac:dyDescent="0.3">
      <c r="A80" s="22" t="s">
        <v>85</v>
      </c>
      <c r="B80" s="20" t="str">
        <f>IF('Source 3'!B10="","",'Source 3'!B10)</f>
        <v/>
      </c>
    </row>
    <row r="81" spans="1:2" x14ac:dyDescent="0.3">
      <c r="A81" s="22" t="s">
        <v>86</v>
      </c>
      <c r="B81" t="str">
        <f>IF('Source 3'!B11="","",'Source 3'!B11)</f>
        <v/>
      </c>
    </row>
    <row r="82" spans="1:2" x14ac:dyDescent="0.3">
      <c r="A82" s="22" t="s">
        <v>87</v>
      </c>
      <c r="B82" t="str">
        <f>IF('Source 4'!B1="","",'Source 4'!B1)</f>
        <v/>
      </c>
    </row>
    <row r="83" spans="1:2" x14ac:dyDescent="0.3">
      <c r="A83" s="22" t="s">
        <v>88</v>
      </c>
      <c r="B83" t="str">
        <f>IF('Source 4'!B2="","",'Source 4'!B2)</f>
        <v/>
      </c>
    </row>
    <row r="84" spans="1:2" x14ac:dyDescent="0.3">
      <c r="A84" s="22" t="s">
        <v>89</v>
      </c>
      <c r="B84" t="str">
        <f>IF('Source 4'!B3="","",'Source 4'!B3)</f>
        <v/>
      </c>
    </row>
    <row r="85" spans="1:2" x14ac:dyDescent="0.3">
      <c r="A85" s="22" t="s">
        <v>90</v>
      </c>
      <c r="B85" t="str">
        <f>IF('Source 4'!B4="","",'Source 4'!B4)</f>
        <v/>
      </c>
    </row>
    <row r="86" spans="1:2" x14ac:dyDescent="0.3">
      <c r="A86" s="22" t="s">
        <v>91</v>
      </c>
      <c r="B86" t="str">
        <f>IF('Source 4'!B5="","",'Source 4'!B5)</f>
        <v/>
      </c>
    </row>
    <row r="87" spans="1:2" x14ac:dyDescent="0.3">
      <c r="A87" s="22" t="s">
        <v>92</v>
      </c>
      <c r="B87" t="str">
        <f>IF('Source 4'!B6="","",'Source 4'!B6)</f>
        <v/>
      </c>
    </row>
    <row r="88" spans="1:2" x14ac:dyDescent="0.3">
      <c r="A88" s="22" t="s">
        <v>93</v>
      </c>
      <c r="B88" s="21" t="str">
        <f>IF('Source 4'!B7="","",'Source 4'!B7)</f>
        <v/>
      </c>
    </row>
    <row r="89" spans="1:2" x14ac:dyDescent="0.3">
      <c r="A89" s="22" t="s">
        <v>94</v>
      </c>
      <c r="B89" s="21" t="str">
        <f>IF('Source 4'!B8="","",'Source 4'!B8)</f>
        <v/>
      </c>
    </row>
    <row r="90" spans="1:2" x14ac:dyDescent="0.3">
      <c r="A90" s="22" t="s">
        <v>95</v>
      </c>
      <c r="B90" t="str">
        <f>IF('Source 4'!B9="","",'Source 4'!B9)</f>
        <v/>
      </c>
    </row>
    <row r="91" spans="1:2" x14ac:dyDescent="0.3">
      <c r="A91" s="22" t="s">
        <v>96</v>
      </c>
      <c r="B91" t="str">
        <f>IF('Source 4'!B10="","",'Source 4'!B10)</f>
        <v/>
      </c>
    </row>
    <row r="92" spans="1:2" x14ac:dyDescent="0.3">
      <c r="A92" s="22" t="s">
        <v>97</v>
      </c>
      <c r="B92" t="str">
        <f>IF('Source 4'!B11="","",'Source 4'!B11)</f>
        <v/>
      </c>
    </row>
    <row r="93" spans="1:2" x14ac:dyDescent="0.3">
      <c r="A93" s="22" t="s">
        <v>98</v>
      </c>
      <c r="B93" t="str">
        <f>IF('Source 5'!B1="","",'Source 5'!B1)</f>
        <v/>
      </c>
    </row>
    <row r="94" spans="1:2" x14ac:dyDescent="0.3">
      <c r="A94" s="22" t="s">
        <v>99</v>
      </c>
      <c r="B94" t="str">
        <f>IF('Source 5'!B2="","",'Source 5'!B2)</f>
        <v/>
      </c>
    </row>
    <row r="95" spans="1:2" x14ac:dyDescent="0.3">
      <c r="A95" s="22" t="s">
        <v>100</v>
      </c>
      <c r="B95" t="str">
        <f>IF('Source 5'!B3="","",'Source 5'!B3)</f>
        <v/>
      </c>
    </row>
    <row r="96" spans="1:2" x14ac:dyDescent="0.3">
      <c r="A96" s="22" t="s">
        <v>101</v>
      </c>
      <c r="B96" t="str">
        <f>IF('Source 5'!B4="","",'Source 5'!B4)</f>
        <v/>
      </c>
    </row>
    <row r="97" spans="1:2" x14ac:dyDescent="0.3">
      <c r="A97" s="22" t="s">
        <v>102</v>
      </c>
      <c r="B97" t="str">
        <f>IF('Source 5'!B5="","",'Source 5'!B5)</f>
        <v/>
      </c>
    </row>
    <row r="98" spans="1:2" x14ac:dyDescent="0.3">
      <c r="A98" s="22" t="s">
        <v>103</v>
      </c>
      <c r="B98" t="str">
        <f>IF('Source 5'!B6="","",'Source 5'!B6)</f>
        <v/>
      </c>
    </row>
    <row r="99" spans="1:2" x14ac:dyDescent="0.3">
      <c r="A99" s="22" t="s">
        <v>104</v>
      </c>
      <c r="B99" s="21" t="str">
        <f>IF('Source 5'!B7="","",'Source 5'!B7)</f>
        <v/>
      </c>
    </row>
    <row r="100" spans="1:2" x14ac:dyDescent="0.3">
      <c r="A100" s="22" t="s">
        <v>105</v>
      </c>
      <c r="B100" s="21" t="str">
        <f>IF('Source 5'!B8="","",'Source 5'!B8)</f>
        <v/>
      </c>
    </row>
    <row r="101" spans="1:2" x14ac:dyDescent="0.3">
      <c r="A101" s="22" t="s">
        <v>106</v>
      </c>
      <c r="B101" t="str">
        <f>IF('Source 5'!B9="","",'Source 5'!B9)</f>
        <v/>
      </c>
    </row>
    <row r="102" spans="1:2" x14ac:dyDescent="0.3">
      <c r="A102" s="22" t="s">
        <v>107</v>
      </c>
      <c r="B102" t="str">
        <f>IF('Source 5'!B10="","",'Source 5'!B10)</f>
        <v/>
      </c>
    </row>
    <row r="103" spans="1:2" x14ac:dyDescent="0.3">
      <c r="A103" s="22" t="s">
        <v>108</v>
      </c>
      <c r="B103" t="str">
        <f>IF('Source 5'!B11="","",'Source 5'!B11)</f>
        <v/>
      </c>
    </row>
    <row r="104" spans="1:2" x14ac:dyDescent="0.3">
      <c r="A104" s="22" t="s">
        <v>109</v>
      </c>
      <c r="B104" t="str">
        <f>IF('Source 6'!B1="","",'Source 6'!B1)</f>
        <v/>
      </c>
    </row>
    <row r="105" spans="1:2" x14ac:dyDescent="0.3">
      <c r="A105" s="22" t="s">
        <v>110</v>
      </c>
      <c r="B105" t="str">
        <f>IF('Source 6'!B2="","",'Source 6'!B2)</f>
        <v/>
      </c>
    </row>
    <row r="106" spans="1:2" x14ac:dyDescent="0.3">
      <c r="A106" s="22" t="s">
        <v>111</v>
      </c>
      <c r="B106" t="str">
        <f>IF('Source 6'!B3="","",'Source 6'!B3)</f>
        <v/>
      </c>
    </row>
    <row r="107" spans="1:2" x14ac:dyDescent="0.3">
      <c r="A107" s="22" t="s">
        <v>112</v>
      </c>
      <c r="B107" t="str">
        <f>IF('Source 6'!B4="","",'Source 6'!B4)</f>
        <v/>
      </c>
    </row>
    <row r="108" spans="1:2" x14ac:dyDescent="0.3">
      <c r="A108" s="22" t="s">
        <v>113</v>
      </c>
      <c r="B108" t="str">
        <f>IF('Source 6'!B5="","",'Source 6'!B5)</f>
        <v/>
      </c>
    </row>
    <row r="109" spans="1:2" x14ac:dyDescent="0.3">
      <c r="A109" s="22" t="s">
        <v>114</v>
      </c>
      <c r="B109" t="str">
        <f>IF('Source 6'!B6="","",'Source 6'!B6)</f>
        <v/>
      </c>
    </row>
    <row r="110" spans="1:2" x14ac:dyDescent="0.3">
      <c r="A110" s="22" t="s">
        <v>115</v>
      </c>
      <c r="B110" s="21" t="str">
        <f>IF('Source 6'!B7="","",'Source 6'!B7)</f>
        <v/>
      </c>
    </row>
    <row r="111" spans="1:2" x14ac:dyDescent="0.3">
      <c r="A111" s="22" t="s">
        <v>116</v>
      </c>
      <c r="B111" s="21" t="str">
        <f>IF('Source 6'!B8="","",'Source 6'!B8)</f>
        <v/>
      </c>
    </row>
    <row r="112" spans="1:2" x14ac:dyDescent="0.3">
      <c r="A112" s="22" t="s">
        <v>117</v>
      </c>
      <c r="B112" t="str">
        <f>IF('Source 6'!B9="","",'Source 6'!B9)</f>
        <v/>
      </c>
    </row>
    <row r="113" spans="1:2" x14ac:dyDescent="0.3">
      <c r="A113" s="22" t="s">
        <v>118</v>
      </c>
      <c r="B113" t="str">
        <f>IF('Source 6'!B10="","",'Source 6'!B10)</f>
        <v/>
      </c>
    </row>
    <row r="114" spans="1:2" x14ac:dyDescent="0.3">
      <c r="A114" s="22" t="s">
        <v>119</v>
      </c>
      <c r="B114" t="str">
        <f>IF('Source 6'!B11="","",'Source 6'!B11)</f>
        <v/>
      </c>
    </row>
    <row r="115" spans="1:2" x14ac:dyDescent="0.3">
      <c r="A115" s="22" t="s">
        <v>120</v>
      </c>
      <c r="B115" t="s">
        <v>121</v>
      </c>
    </row>
  </sheetData>
  <dataValidations count="3">
    <dataValidation type="list" allowBlank="1" showInputMessage="1" showErrorMessage="1" sqref="B15" xr:uid="{A0DD3F16-1BA5-4BEE-9F4E-EDAB9CFFEE61}">
      <formula1>"complete,notstarted"</formula1>
    </dataValidation>
    <dataValidation type="list" allowBlank="1" showInputMessage="1" showErrorMessage="1" sqref="B16 B21 B23 B47 B38" xr:uid="{50D7ABB9-E2B3-49AA-B98F-90BFB4F7DB1F}">
      <formula1>"Y,N"</formula1>
    </dataValidation>
    <dataValidation type="list" allowBlank="1" showInputMessage="1" showErrorMessage="1" sqref="B39:B42 B44:B46" xr:uid="{2A5A99CD-1DAD-4010-8362-CEC4BE7B4B64}">
      <formula1>"Y,N,NP,NA"</formula1>
    </dataValidation>
  </dataValidations>
  <hyperlinks>
    <hyperlink ref="B37" r:id="rId1" xr:uid="{DE11EDF7-41B4-4966-81E5-C948115F7022}"/>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F271"/>
  <sheetViews>
    <sheetView workbookViewId="0"/>
  </sheetViews>
  <sheetFormatPr defaultRowHeight="14.4" x14ac:dyDescent="0.3"/>
  <cols>
    <col min="1" max="1" width="5" style="83" bestFit="1" customWidth="1"/>
    <col min="2" max="2" width="19.5546875" style="83" bestFit="1" customWidth="1"/>
    <col min="3" max="3" width="16.33203125" style="83" bestFit="1" customWidth="1"/>
    <col min="4" max="4" width="12.5546875" style="83" bestFit="1" customWidth="1"/>
    <col min="5" max="5" width="17" style="83" bestFit="1" customWidth="1"/>
    <col min="6" max="6" width="12" style="83" bestFit="1" customWidth="1"/>
    <col min="7" max="16384" width="8.88671875" style="83"/>
  </cols>
  <sheetData>
    <row r="1" spans="1:6" x14ac:dyDescent="0.3">
      <c r="A1" s="83" t="s">
        <v>122</v>
      </c>
      <c r="B1" s="83" t="s">
        <v>236</v>
      </c>
      <c r="C1" s="83" t="s">
        <v>176</v>
      </c>
      <c r="D1" s="83" t="s">
        <v>177</v>
      </c>
      <c r="E1" s="83" t="s">
        <v>178</v>
      </c>
      <c r="F1" s="83" t="s">
        <v>124</v>
      </c>
    </row>
    <row r="2" spans="1:6" x14ac:dyDescent="0.3">
      <c r="A2" s="83">
        <v>2000</v>
      </c>
      <c r="C2" s="83" t="s">
        <v>179</v>
      </c>
      <c r="D2" s="83" t="s">
        <v>123</v>
      </c>
      <c r="E2" s="83" t="s">
        <v>228</v>
      </c>
      <c r="F2" s="81">
        <v>738848.5</v>
      </c>
    </row>
    <row r="3" spans="1:6" x14ac:dyDescent="0.3">
      <c r="A3" s="83">
        <v>2001</v>
      </c>
      <c r="C3" s="83" t="s">
        <v>179</v>
      </c>
      <c r="D3" s="83" t="s">
        <v>123</v>
      </c>
      <c r="E3" s="83" t="s">
        <v>228</v>
      </c>
      <c r="F3" s="81">
        <v>743278.9</v>
      </c>
    </row>
    <row r="4" spans="1:6" x14ac:dyDescent="0.3">
      <c r="A4" s="83">
        <v>2002</v>
      </c>
      <c r="C4" s="83" t="s">
        <v>179</v>
      </c>
      <c r="D4" s="83" t="s">
        <v>123</v>
      </c>
      <c r="E4" s="83" t="s">
        <v>228</v>
      </c>
      <c r="F4" s="81">
        <v>721972</v>
      </c>
    </row>
    <row r="5" spans="1:6" x14ac:dyDescent="0.3">
      <c r="A5" s="83">
        <v>2003</v>
      </c>
      <c r="C5" s="83" t="s">
        <v>179</v>
      </c>
      <c r="D5" s="83" t="s">
        <v>123</v>
      </c>
      <c r="E5" s="83" t="s">
        <v>228</v>
      </c>
      <c r="F5" s="81">
        <v>723025.1</v>
      </c>
    </row>
    <row r="6" spans="1:6" x14ac:dyDescent="0.3">
      <c r="A6" s="83">
        <v>2004</v>
      </c>
      <c r="C6" s="83" t="s">
        <v>179</v>
      </c>
      <c r="D6" s="83" t="s">
        <v>123</v>
      </c>
      <c r="E6" s="83" t="s">
        <v>228</v>
      </c>
      <c r="F6" s="81">
        <v>751963.4</v>
      </c>
    </row>
    <row r="7" spans="1:6" x14ac:dyDescent="0.3">
      <c r="A7" s="83">
        <v>2005</v>
      </c>
      <c r="C7" s="83" t="s">
        <v>179</v>
      </c>
      <c r="D7" s="83" t="s">
        <v>123</v>
      </c>
      <c r="E7" s="83" t="s">
        <v>228</v>
      </c>
      <c r="F7" s="81">
        <v>732665.5</v>
      </c>
    </row>
    <row r="8" spans="1:6" x14ac:dyDescent="0.3">
      <c r="A8" s="83">
        <v>2006</v>
      </c>
      <c r="C8" s="83" t="s">
        <v>179</v>
      </c>
      <c r="D8" s="83" t="s">
        <v>123</v>
      </c>
      <c r="E8" s="83" t="s">
        <v>228</v>
      </c>
      <c r="F8" s="81">
        <v>724263.2</v>
      </c>
    </row>
    <row r="9" spans="1:6" x14ac:dyDescent="0.3">
      <c r="A9" s="83">
        <v>2007</v>
      </c>
      <c r="C9" s="83" t="s">
        <v>179</v>
      </c>
      <c r="D9" s="83" t="s">
        <v>123</v>
      </c>
      <c r="E9" s="83" t="s">
        <v>228</v>
      </c>
      <c r="F9" s="81">
        <v>718922.7</v>
      </c>
    </row>
    <row r="10" spans="1:6" x14ac:dyDescent="0.3">
      <c r="A10" s="83">
        <v>2008</v>
      </c>
      <c r="C10" s="83" t="s">
        <v>179</v>
      </c>
      <c r="D10" s="83" t="s">
        <v>123</v>
      </c>
      <c r="E10" s="83" t="s">
        <v>228</v>
      </c>
      <c r="F10" s="81">
        <v>674929.5</v>
      </c>
    </row>
    <row r="11" spans="1:6" x14ac:dyDescent="0.3">
      <c r="A11" s="83">
        <v>2009</v>
      </c>
      <c r="C11" s="83" t="s">
        <v>179</v>
      </c>
      <c r="D11" s="83" t="s">
        <v>123</v>
      </c>
      <c r="E11" s="83" t="s">
        <v>228</v>
      </c>
      <c r="F11" s="81">
        <v>591620.1</v>
      </c>
    </row>
    <row r="12" spans="1:6" x14ac:dyDescent="0.3">
      <c r="A12" s="83">
        <v>2010</v>
      </c>
      <c r="C12" s="83" t="s">
        <v>179</v>
      </c>
      <c r="D12" s="83" t="s">
        <v>123</v>
      </c>
      <c r="E12" s="83" t="s">
        <v>228</v>
      </c>
      <c r="F12" s="81">
        <v>575348.69999999995</v>
      </c>
    </row>
    <row r="13" spans="1:6" x14ac:dyDescent="0.3">
      <c r="A13" s="83">
        <v>2011</v>
      </c>
      <c r="C13" s="83" t="s">
        <v>179</v>
      </c>
      <c r="D13" s="83" t="s">
        <v>123</v>
      </c>
      <c r="E13" s="83" t="s">
        <v>228</v>
      </c>
      <c r="F13" s="81">
        <v>581152.19999999995</v>
      </c>
    </row>
    <row r="14" spans="1:6" x14ac:dyDescent="0.3">
      <c r="A14" s="83">
        <v>2012</v>
      </c>
      <c r="C14" s="83" t="s">
        <v>179</v>
      </c>
      <c r="D14" s="83" t="s">
        <v>123</v>
      </c>
      <c r="E14" s="83" t="s">
        <v>228</v>
      </c>
      <c r="F14" s="81">
        <v>562255.9</v>
      </c>
    </row>
    <row r="15" spans="1:6" x14ac:dyDescent="0.3">
      <c r="A15" s="83">
        <v>2013</v>
      </c>
      <c r="C15" s="83" t="s">
        <v>179</v>
      </c>
      <c r="D15" s="83" t="s">
        <v>123</v>
      </c>
      <c r="E15" s="83" t="s">
        <v>228</v>
      </c>
      <c r="F15" s="81">
        <v>569438.30000000005</v>
      </c>
    </row>
    <row r="16" spans="1:6" x14ac:dyDescent="0.3">
      <c r="A16" s="83">
        <v>2014</v>
      </c>
      <c r="C16" s="83" t="s">
        <v>179</v>
      </c>
      <c r="D16" s="83" t="s">
        <v>123</v>
      </c>
      <c r="E16" s="83" t="s">
        <v>228</v>
      </c>
      <c r="F16" s="81">
        <v>589965.30000000005</v>
      </c>
    </row>
    <row r="17" spans="1:6" x14ac:dyDescent="0.3">
      <c r="A17" s="83">
        <v>2015</v>
      </c>
      <c r="C17" s="83" t="s">
        <v>179</v>
      </c>
      <c r="D17" s="83" t="s">
        <v>123</v>
      </c>
      <c r="E17" s="83" t="s">
        <v>228</v>
      </c>
      <c r="F17" s="81">
        <v>563219.30000000005</v>
      </c>
    </row>
    <row r="18" spans="1:6" x14ac:dyDescent="0.3">
      <c r="A18" s="83">
        <v>2016</v>
      </c>
      <c r="C18" s="83" t="s">
        <v>179</v>
      </c>
      <c r="D18" s="83" t="s">
        <v>123</v>
      </c>
      <c r="E18" s="83" t="s">
        <v>228</v>
      </c>
      <c r="F18" s="81">
        <v>557248.80000000005</v>
      </c>
    </row>
    <row r="19" spans="1:6" x14ac:dyDescent="0.3">
      <c r="A19" s="83">
        <v>2017</v>
      </c>
      <c r="C19" s="83" t="s">
        <v>179</v>
      </c>
      <c r="D19" s="83" t="s">
        <v>123</v>
      </c>
      <c r="E19" s="83" t="s">
        <v>228</v>
      </c>
      <c r="F19" s="81">
        <v>563596.6</v>
      </c>
    </row>
    <row r="20" spans="1:6" x14ac:dyDescent="0.3">
      <c r="A20" s="83">
        <v>2000</v>
      </c>
      <c r="B20" s="83" t="s">
        <v>125</v>
      </c>
      <c r="C20" s="83" t="s">
        <v>179</v>
      </c>
      <c r="D20" s="83" t="s">
        <v>123</v>
      </c>
      <c r="E20" s="83" t="s">
        <v>228</v>
      </c>
      <c r="F20" s="81">
        <v>175263</v>
      </c>
    </row>
    <row r="21" spans="1:6" x14ac:dyDescent="0.3">
      <c r="A21" s="83">
        <v>2001</v>
      </c>
      <c r="B21" s="83" t="s">
        <v>125</v>
      </c>
      <c r="C21" s="83" t="s">
        <v>179</v>
      </c>
      <c r="D21" s="83" t="s">
        <v>123</v>
      </c>
      <c r="E21" s="83" t="s">
        <v>228</v>
      </c>
      <c r="F21" s="81">
        <v>168885.8</v>
      </c>
    </row>
    <row r="22" spans="1:6" x14ac:dyDescent="0.3">
      <c r="A22" s="83">
        <v>2002</v>
      </c>
      <c r="B22" s="83" t="s">
        <v>125</v>
      </c>
      <c r="C22" s="83" t="s">
        <v>179</v>
      </c>
      <c r="D22" s="83" t="s">
        <v>123</v>
      </c>
      <c r="E22" s="83" t="s">
        <v>228</v>
      </c>
      <c r="F22" s="81">
        <v>175272.4</v>
      </c>
    </row>
    <row r="23" spans="1:6" x14ac:dyDescent="0.3">
      <c r="A23" s="83">
        <v>2003</v>
      </c>
      <c r="B23" s="83" t="s">
        <v>125</v>
      </c>
      <c r="C23" s="83" t="s">
        <v>179</v>
      </c>
      <c r="D23" s="83" t="s">
        <v>123</v>
      </c>
      <c r="E23" s="83" t="s">
        <v>228</v>
      </c>
      <c r="F23" s="81">
        <v>170633.4</v>
      </c>
    </row>
    <row r="24" spans="1:6" x14ac:dyDescent="0.3">
      <c r="A24" s="83">
        <v>2004</v>
      </c>
      <c r="B24" s="83" t="s">
        <v>125</v>
      </c>
      <c r="C24" s="83" t="s">
        <v>179</v>
      </c>
      <c r="D24" s="83" t="s">
        <v>123</v>
      </c>
      <c r="E24" s="83" t="s">
        <v>228</v>
      </c>
      <c r="F24" s="81">
        <v>173859.9</v>
      </c>
    </row>
    <row r="25" spans="1:6" x14ac:dyDescent="0.3">
      <c r="A25" s="83">
        <v>2005</v>
      </c>
      <c r="B25" s="83" t="s">
        <v>125</v>
      </c>
      <c r="C25" s="83" t="s">
        <v>179</v>
      </c>
      <c r="D25" s="83" t="s">
        <v>123</v>
      </c>
      <c r="E25" s="83" t="s">
        <v>228</v>
      </c>
      <c r="F25" s="81">
        <v>172350.3</v>
      </c>
    </row>
    <row r="26" spans="1:6" x14ac:dyDescent="0.3">
      <c r="A26" s="83">
        <v>2006</v>
      </c>
      <c r="B26" s="83" t="s">
        <v>125</v>
      </c>
      <c r="C26" s="83" t="s">
        <v>179</v>
      </c>
      <c r="D26" s="83" t="s">
        <v>123</v>
      </c>
      <c r="E26" s="83" t="s">
        <v>228</v>
      </c>
      <c r="F26" s="81">
        <v>167647.70000000001</v>
      </c>
    </row>
    <row r="27" spans="1:6" x14ac:dyDescent="0.3">
      <c r="A27" s="83">
        <v>2007</v>
      </c>
      <c r="B27" s="83" t="s">
        <v>125</v>
      </c>
      <c r="C27" s="83" t="s">
        <v>179</v>
      </c>
      <c r="D27" s="83" t="s">
        <v>123</v>
      </c>
      <c r="E27" s="83" t="s">
        <v>228</v>
      </c>
      <c r="F27" s="81">
        <v>161950.6</v>
      </c>
    </row>
    <row r="28" spans="1:6" x14ac:dyDescent="0.3">
      <c r="A28" s="83">
        <v>2008</v>
      </c>
      <c r="B28" s="83" t="s">
        <v>125</v>
      </c>
      <c r="C28" s="83" t="s">
        <v>179</v>
      </c>
      <c r="D28" s="83" t="s">
        <v>123</v>
      </c>
      <c r="E28" s="83" t="s">
        <v>228</v>
      </c>
      <c r="F28" s="81">
        <v>169174.8</v>
      </c>
    </row>
    <row r="29" spans="1:6" x14ac:dyDescent="0.3">
      <c r="A29" s="83">
        <v>2009</v>
      </c>
      <c r="B29" s="83" t="s">
        <v>125</v>
      </c>
      <c r="C29" s="83" t="s">
        <v>179</v>
      </c>
      <c r="D29" s="83" t="s">
        <v>123</v>
      </c>
      <c r="E29" s="83" t="s">
        <v>228</v>
      </c>
      <c r="F29" s="81">
        <v>163601.20000000001</v>
      </c>
    </row>
    <row r="30" spans="1:6" x14ac:dyDescent="0.3">
      <c r="A30" s="83">
        <v>2010</v>
      </c>
      <c r="B30" s="83" t="s">
        <v>125</v>
      </c>
      <c r="C30" s="83" t="s">
        <v>179</v>
      </c>
      <c r="D30" s="83" t="s">
        <v>123</v>
      </c>
      <c r="E30" s="83" t="s">
        <v>228</v>
      </c>
      <c r="F30" s="81">
        <v>160568.20000000001</v>
      </c>
    </row>
    <row r="31" spans="1:6" x14ac:dyDescent="0.3">
      <c r="A31" s="83">
        <v>2011</v>
      </c>
      <c r="B31" s="83" t="s">
        <v>125</v>
      </c>
      <c r="C31" s="83" t="s">
        <v>179</v>
      </c>
      <c r="D31" s="83" t="s">
        <v>123</v>
      </c>
      <c r="E31" s="83" t="s">
        <v>228</v>
      </c>
      <c r="F31" s="81">
        <v>165010.79999999999</v>
      </c>
    </row>
    <row r="32" spans="1:6" x14ac:dyDescent="0.3">
      <c r="A32" s="83">
        <v>2012</v>
      </c>
      <c r="B32" s="83" t="s">
        <v>125</v>
      </c>
      <c r="C32" s="83" t="s">
        <v>179</v>
      </c>
      <c r="D32" s="83" t="s">
        <v>123</v>
      </c>
      <c r="E32" s="83" t="s">
        <v>228</v>
      </c>
      <c r="F32" s="81">
        <v>159181</v>
      </c>
    </row>
    <row r="33" spans="1:6" x14ac:dyDescent="0.3">
      <c r="A33" s="83">
        <v>2013</v>
      </c>
      <c r="B33" s="83" t="s">
        <v>125</v>
      </c>
      <c r="C33" s="83" t="s">
        <v>179</v>
      </c>
      <c r="D33" s="83" t="s">
        <v>123</v>
      </c>
      <c r="E33" s="83" t="s">
        <v>228</v>
      </c>
      <c r="F33" s="81">
        <v>169774.2</v>
      </c>
    </row>
    <row r="34" spans="1:6" x14ac:dyDescent="0.3">
      <c r="A34" s="83">
        <v>2014</v>
      </c>
      <c r="B34" s="83" t="s">
        <v>125</v>
      </c>
      <c r="C34" s="83" t="s">
        <v>179</v>
      </c>
      <c r="D34" s="83" t="s">
        <v>123</v>
      </c>
      <c r="E34" s="83" t="s">
        <v>228</v>
      </c>
      <c r="F34" s="81">
        <v>181060.3</v>
      </c>
    </row>
    <row r="35" spans="1:6" x14ac:dyDescent="0.3">
      <c r="A35" s="83">
        <v>2015</v>
      </c>
      <c r="B35" s="83" t="s">
        <v>125</v>
      </c>
      <c r="C35" s="83" t="s">
        <v>179</v>
      </c>
      <c r="D35" s="83" t="s">
        <v>123</v>
      </c>
      <c r="E35" s="83" t="s">
        <v>228</v>
      </c>
      <c r="F35" s="81">
        <v>174629.9</v>
      </c>
    </row>
    <row r="36" spans="1:6" x14ac:dyDescent="0.3">
      <c r="A36" s="83">
        <v>2016</v>
      </c>
      <c r="B36" s="83" t="s">
        <v>125</v>
      </c>
      <c r="C36" s="83" t="s">
        <v>179</v>
      </c>
      <c r="D36" s="83" t="s">
        <v>123</v>
      </c>
      <c r="E36" s="83" t="s">
        <v>228</v>
      </c>
      <c r="F36" s="81">
        <v>168076.6</v>
      </c>
    </row>
    <row r="37" spans="1:6" x14ac:dyDescent="0.3">
      <c r="A37" s="83">
        <v>2017</v>
      </c>
      <c r="B37" s="83" t="s">
        <v>125</v>
      </c>
      <c r="C37" s="83" t="s">
        <v>179</v>
      </c>
      <c r="D37" s="83" t="s">
        <v>123</v>
      </c>
      <c r="E37" s="83" t="s">
        <v>228</v>
      </c>
      <c r="F37" s="81">
        <v>177473.1</v>
      </c>
    </row>
    <row r="38" spans="1:6" x14ac:dyDescent="0.3">
      <c r="A38" s="83">
        <v>2000</v>
      </c>
      <c r="B38" s="83" t="s">
        <v>126</v>
      </c>
      <c r="C38" s="83" t="s">
        <v>179</v>
      </c>
      <c r="D38" s="83" t="s">
        <v>123</v>
      </c>
      <c r="E38" s="83" t="s">
        <v>228</v>
      </c>
      <c r="F38" s="81">
        <v>16965.5</v>
      </c>
    </row>
    <row r="39" spans="1:6" x14ac:dyDescent="0.3">
      <c r="A39" s="83">
        <v>2001</v>
      </c>
      <c r="B39" s="83" t="s">
        <v>126</v>
      </c>
      <c r="C39" s="83" t="s">
        <v>179</v>
      </c>
      <c r="D39" s="83" t="s">
        <v>123</v>
      </c>
      <c r="E39" s="83" t="s">
        <v>228</v>
      </c>
      <c r="F39" s="81">
        <v>20304.7</v>
      </c>
    </row>
    <row r="40" spans="1:6" x14ac:dyDescent="0.3">
      <c r="A40" s="83">
        <v>2002</v>
      </c>
      <c r="B40" s="83" t="s">
        <v>126</v>
      </c>
      <c r="C40" s="83" t="s">
        <v>179</v>
      </c>
      <c r="D40" s="83" t="s">
        <v>123</v>
      </c>
      <c r="E40" s="83" t="s">
        <v>228</v>
      </c>
      <c r="F40" s="81">
        <v>18886.7</v>
      </c>
    </row>
    <row r="41" spans="1:6" x14ac:dyDescent="0.3">
      <c r="A41" s="83">
        <v>2003</v>
      </c>
      <c r="B41" s="83" t="s">
        <v>126</v>
      </c>
      <c r="C41" s="83" t="s">
        <v>179</v>
      </c>
      <c r="D41" s="83" t="s">
        <v>123</v>
      </c>
      <c r="E41" s="83" t="s">
        <v>228</v>
      </c>
      <c r="F41" s="81">
        <v>17402.599999999999</v>
      </c>
    </row>
    <row r="42" spans="1:6" x14ac:dyDescent="0.3">
      <c r="A42" s="83">
        <v>2004</v>
      </c>
      <c r="B42" s="83" t="s">
        <v>126</v>
      </c>
      <c r="C42" s="83" t="s">
        <v>179</v>
      </c>
      <c r="D42" s="83" t="s">
        <v>123</v>
      </c>
      <c r="E42" s="83" t="s">
        <v>228</v>
      </c>
      <c r="F42" s="81">
        <v>19292.5</v>
      </c>
    </row>
    <row r="43" spans="1:6" x14ac:dyDescent="0.3">
      <c r="A43" s="83">
        <v>2005</v>
      </c>
      <c r="B43" s="83" t="s">
        <v>126</v>
      </c>
      <c r="C43" s="83" t="s">
        <v>179</v>
      </c>
      <c r="D43" s="83" t="s">
        <v>123</v>
      </c>
      <c r="E43" s="83" t="s">
        <v>228</v>
      </c>
      <c r="F43" s="81">
        <v>17271.400000000001</v>
      </c>
    </row>
    <row r="44" spans="1:6" x14ac:dyDescent="0.3">
      <c r="A44" s="83">
        <v>2006</v>
      </c>
      <c r="B44" s="83" t="s">
        <v>126</v>
      </c>
      <c r="C44" s="83" t="s">
        <v>179</v>
      </c>
      <c r="D44" s="83" t="s">
        <v>123</v>
      </c>
      <c r="E44" s="83" t="s">
        <v>228</v>
      </c>
      <c r="F44" s="81">
        <v>18078.5</v>
      </c>
    </row>
    <row r="45" spans="1:6" x14ac:dyDescent="0.3">
      <c r="A45" s="83">
        <v>2007</v>
      </c>
      <c r="B45" s="83" t="s">
        <v>126</v>
      </c>
      <c r="C45" s="83" t="s">
        <v>179</v>
      </c>
      <c r="D45" s="83" t="s">
        <v>123</v>
      </c>
      <c r="E45" s="83" t="s">
        <v>228</v>
      </c>
      <c r="F45" s="81">
        <v>20529.900000000001</v>
      </c>
    </row>
    <row r="46" spans="1:6" x14ac:dyDescent="0.3">
      <c r="A46" s="83">
        <v>2008</v>
      </c>
      <c r="B46" s="83" t="s">
        <v>126</v>
      </c>
      <c r="C46" s="83" t="s">
        <v>179</v>
      </c>
      <c r="D46" s="83" t="s">
        <v>123</v>
      </c>
      <c r="E46" s="83" t="s">
        <v>228</v>
      </c>
      <c r="F46" s="81">
        <v>15437.2</v>
      </c>
    </row>
    <row r="47" spans="1:6" x14ac:dyDescent="0.3">
      <c r="A47" s="83">
        <v>2009</v>
      </c>
      <c r="B47" s="83" t="s">
        <v>126</v>
      </c>
      <c r="C47" s="83" t="s">
        <v>179</v>
      </c>
      <c r="D47" s="83" t="s">
        <v>123</v>
      </c>
      <c r="E47" s="83" t="s">
        <v>228</v>
      </c>
      <c r="F47" s="81">
        <v>6254.2</v>
      </c>
    </row>
    <row r="48" spans="1:6" x14ac:dyDescent="0.3">
      <c r="A48" s="83">
        <v>2010</v>
      </c>
      <c r="B48" s="83" t="s">
        <v>126</v>
      </c>
      <c r="C48" s="83" t="s">
        <v>179</v>
      </c>
      <c r="D48" s="83" t="s">
        <v>123</v>
      </c>
      <c r="E48" s="83" t="s">
        <v>228</v>
      </c>
      <c r="F48" s="81">
        <v>9437.7999999999993</v>
      </c>
    </row>
    <row r="49" spans="1:6" x14ac:dyDescent="0.3">
      <c r="A49" s="83">
        <v>2011</v>
      </c>
      <c r="B49" s="83" t="s">
        <v>126</v>
      </c>
      <c r="C49" s="83" t="s">
        <v>179</v>
      </c>
      <c r="D49" s="83" t="s">
        <v>123</v>
      </c>
      <c r="E49" s="83" t="s">
        <v>228</v>
      </c>
      <c r="F49" s="81">
        <v>8977.4</v>
      </c>
    </row>
    <row r="50" spans="1:6" x14ac:dyDescent="0.3">
      <c r="A50" s="83">
        <v>2012</v>
      </c>
      <c r="B50" s="83" t="s">
        <v>126</v>
      </c>
      <c r="C50" s="83" t="s">
        <v>179</v>
      </c>
      <c r="D50" s="83" t="s">
        <v>123</v>
      </c>
      <c r="E50" s="83" t="s">
        <v>228</v>
      </c>
      <c r="F50" s="81">
        <v>9852.2999999999993</v>
      </c>
    </row>
    <row r="51" spans="1:6" x14ac:dyDescent="0.3">
      <c r="A51" s="83">
        <v>2013</v>
      </c>
      <c r="B51" s="83" t="s">
        <v>126</v>
      </c>
      <c r="C51" s="83" t="s">
        <v>179</v>
      </c>
      <c r="D51" s="83" t="s">
        <v>123</v>
      </c>
      <c r="E51" s="83" t="s">
        <v>228</v>
      </c>
      <c r="F51" s="81">
        <v>12656.4</v>
      </c>
    </row>
    <row r="52" spans="1:6" x14ac:dyDescent="0.3">
      <c r="A52" s="83">
        <v>2014</v>
      </c>
      <c r="B52" s="83" t="s">
        <v>126</v>
      </c>
      <c r="C52" s="83" t="s">
        <v>179</v>
      </c>
      <c r="D52" s="83" t="s">
        <v>123</v>
      </c>
      <c r="E52" s="83" t="s">
        <v>228</v>
      </c>
      <c r="F52" s="81">
        <v>14883.8</v>
      </c>
    </row>
    <row r="53" spans="1:6" x14ac:dyDescent="0.3">
      <c r="A53" s="83">
        <v>2015</v>
      </c>
      <c r="B53" s="83" t="s">
        <v>126</v>
      </c>
      <c r="C53" s="83" t="s">
        <v>179</v>
      </c>
      <c r="D53" s="83" t="s">
        <v>123</v>
      </c>
      <c r="E53" s="83" t="s">
        <v>228</v>
      </c>
      <c r="F53" s="81">
        <v>13633.5</v>
      </c>
    </row>
    <row r="54" spans="1:6" x14ac:dyDescent="0.3">
      <c r="A54" s="83">
        <v>2016</v>
      </c>
      <c r="B54" s="83" t="s">
        <v>126</v>
      </c>
      <c r="C54" s="83" t="s">
        <v>179</v>
      </c>
      <c r="D54" s="83" t="s">
        <v>123</v>
      </c>
      <c r="E54" s="83" t="s">
        <v>228</v>
      </c>
      <c r="F54" s="81">
        <v>12191.2</v>
      </c>
    </row>
    <row r="55" spans="1:6" x14ac:dyDescent="0.3">
      <c r="A55" s="83">
        <v>2017</v>
      </c>
      <c r="B55" s="83" t="s">
        <v>126</v>
      </c>
      <c r="C55" s="83" t="s">
        <v>179</v>
      </c>
      <c r="D55" s="83" t="s">
        <v>123</v>
      </c>
      <c r="E55" s="83" t="s">
        <v>228</v>
      </c>
      <c r="F55" s="81">
        <v>11323.4</v>
      </c>
    </row>
    <row r="56" spans="1:6" x14ac:dyDescent="0.3">
      <c r="A56" s="83">
        <v>2000</v>
      </c>
      <c r="B56" s="83" t="s">
        <v>127</v>
      </c>
      <c r="C56" s="83" t="s">
        <v>179</v>
      </c>
      <c r="D56" s="83" t="s">
        <v>123</v>
      </c>
      <c r="E56" s="83" t="s">
        <v>228</v>
      </c>
      <c r="F56" s="81">
        <v>298038.90000000002</v>
      </c>
    </row>
    <row r="57" spans="1:6" x14ac:dyDescent="0.3">
      <c r="A57" s="83">
        <v>2001</v>
      </c>
      <c r="B57" s="83" t="s">
        <v>127</v>
      </c>
      <c r="C57" s="83" t="s">
        <v>179</v>
      </c>
      <c r="D57" s="83" t="s">
        <v>123</v>
      </c>
      <c r="E57" s="83" t="s">
        <v>228</v>
      </c>
      <c r="F57" s="81">
        <v>303859.5</v>
      </c>
    </row>
    <row r="58" spans="1:6" x14ac:dyDescent="0.3">
      <c r="A58" s="83">
        <v>2002</v>
      </c>
      <c r="B58" s="83" t="s">
        <v>127</v>
      </c>
      <c r="C58" s="83" t="s">
        <v>179</v>
      </c>
      <c r="D58" s="83" t="s">
        <v>123</v>
      </c>
      <c r="E58" s="83" t="s">
        <v>228</v>
      </c>
      <c r="F58" s="81">
        <v>289732.3</v>
      </c>
    </row>
    <row r="59" spans="1:6" x14ac:dyDescent="0.3">
      <c r="A59" s="83">
        <v>2003</v>
      </c>
      <c r="B59" s="83" t="s">
        <v>127</v>
      </c>
      <c r="C59" s="83" t="s">
        <v>179</v>
      </c>
      <c r="D59" s="83" t="s">
        <v>123</v>
      </c>
      <c r="E59" s="83" t="s">
        <v>228</v>
      </c>
      <c r="F59" s="81">
        <v>283812.5</v>
      </c>
    </row>
    <row r="60" spans="1:6" x14ac:dyDescent="0.3">
      <c r="A60" s="83">
        <v>2004</v>
      </c>
      <c r="B60" s="83" t="s">
        <v>127</v>
      </c>
      <c r="C60" s="83" t="s">
        <v>179</v>
      </c>
      <c r="D60" s="83" t="s">
        <v>123</v>
      </c>
      <c r="E60" s="83" t="s">
        <v>228</v>
      </c>
      <c r="F60" s="81">
        <v>295079.5</v>
      </c>
    </row>
    <row r="61" spans="1:6" x14ac:dyDescent="0.3">
      <c r="A61" s="83">
        <v>2005</v>
      </c>
      <c r="B61" s="83" t="s">
        <v>127</v>
      </c>
      <c r="C61" s="83" t="s">
        <v>179</v>
      </c>
      <c r="D61" s="83" t="s">
        <v>123</v>
      </c>
      <c r="E61" s="83" t="s">
        <v>228</v>
      </c>
      <c r="F61" s="81">
        <v>284719.5</v>
      </c>
    </row>
    <row r="62" spans="1:6" x14ac:dyDescent="0.3">
      <c r="A62" s="83">
        <v>2006</v>
      </c>
      <c r="B62" s="83" t="s">
        <v>127</v>
      </c>
      <c r="C62" s="83" t="s">
        <v>179</v>
      </c>
      <c r="D62" s="83" t="s">
        <v>123</v>
      </c>
      <c r="E62" s="83" t="s">
        <v>228</v>
      </c>
      <c r="F62" s="81">
        <v>284162.3</v>
      </c>
    </row>
    <row r="63" spans="1:6" x14ac:dyDescent="0.3">
      <c r="A63" s="83">
        <v>2007</v>
      </c>
      <c r="B63" s="83" t="s">
        <v>127</v>
      </c>
      <c r="C63" s="83" t="s">
        <v>179</v>
      </c>
      <c r="D63" s="83" t="s">
        <v>123</v>
      </c>
      <c r="E63" s="83" t="s">
        <v>228</v>
      </c>
      <c r="F63" s="81">
        <v>289537.09999999998</v>
      </c>
    </row>
    <row r="64" spans="1:6" x14ac:dyDescent="0.3">
      <c r="A64" s="83">
        <v>2008</v>
      </c>
      <c r="B64" s="83" t="s">
        <v>127</v>
      </c>
      <c r="C64" s="83" t="s">
        <v>179</v>
      </c>
      <c r="D64" s="83" t="s">
        <v>123</v>
      </c>
      <c r="E64" s="83" t="s">
        <v>228</v>
      </c>
      <c r="F64" s="81">
        <v>256282.8</v>
      </c>
    </row>
    <row r="65" spans="1:6" x14ac:dyDescent="0.3">
      <c r="A65" s="83">
        <v>2009</v>
      </c>
      <c r="B65" s="83" t="s">
        <v>127</v>
      </c>
      <c r="C65" s="83" t="s">
        <v>179</v>
      </c>
      <c r="D65" s="83" t="s">
        <v>123</v>
      </c>
      <c r="E65" s="83" t="s">
        <v>228</v>
      </c>
      <c r="F65" s="81">
        <v>205879.2</v>
      </c>
    </row>
    <row r="66" spans="1:6" x14ac:dyDescent="0.3">
      <c r="A66" s="83">
        <v>2010</v>
      </c>
      <c r="B66" s="83" t="s">
        <v>127</v>
      </c>
      <c r="C66" s="83" t="s">
        <v>179</v>
      </c>
      <c r="D66" s="83" t="s">
        <v>123</v>
      </c>
      <c r="E66" s="83" t="s">
        <v>228</v>
      </c>
      <c r="F66" s="81">
        <v>203157.2</v>
      </c>
    </row>
    <row r="67" spans="1:6" x14ac:dyDescent="0.3">
      <c r="A67" s="83">
        <v>2011</v>
      </c>
      <c r="B67" s="83" t="s">
        <v>127</v>
      </c>
      <c r="C67" s="83" t="s">
        <v>179</v>
      </c>
      <c r="D67" s="83" t="s">
        <v>123</v>
      </c>
      <c r="E67" s="83" t="s">
        <v>228</v>
      </c>
      <c r="F67" s="81">
        <v>206576.7</v>
      </c>
    </row>
    <row r="68" spans="1:6" x14ac:dyDescent="0.3">
      <c r="A68" s="83">
        <v>2012</v>
      </c>
      <c r="B68" s="83" t="s">
        <v>127</v>
      </c>
      <c r="C68" s="83" t="s">
        <v>179</v>
      </c>
      <c r="D68" s="83" t="s">
        <v>123</v>
      </c>
      <c r="E68" s="83" t="s">
        <v>228</v>
      </c>
      <c r="F68" s="81">
        <v>191642.6</v>
      </c>
    </row>
    <row r="69" spans="1:6" x14ac:dyDescent="0.3">
      <c r="A69" s="83">
        <v>2013</v>
      </c>
      <c r="B69" s="83" t="s">
        <v>127</v>
      </c>
      <c r="C69" s="83" t="s">
        <v>179</v>
      </c>
      <c r="D69" s="83" t="s">
        <v>123</v>
      </c>
      <c r="E69" s="83" t="s">
        <v>228</v>
      </c>
      <c r="F69" s="81">
        <v>195567.2</v>
      </c>
    </row>
    <row r="70" spans="1:6" x14ac:dyDescent="0.3">
      <c r="A70" s="83">
        <v>2014</v>
      </c>
      <c r="B70" s="83" t="s">
        <v>127</v>
      </c>
      <c r="C70" s="83" t="s">
        <v>179</v>
      </c>
      <c r="D70" s="83" t="s">
        <v>123</v>
      </c>
      <c r="E70" s="83" t="s">
        <v>228</v>
      </c>
      <c r="F70" s="81">
        <v>215078.39999999999</v>
      </c>
    </row>
    <row r="71" spans="1:6" x14ac:dyDescent="0.3">
      <c r="A71" s="83">
        <v>2015</v>
      </c>
      <c r="B71" s="83" t="s">
        <v>127</v>
      </c>
      <c r="C71" s="83" t="s">
        <v>179</v>
      </c>
      <c r="D71" s="83" t="s">
        <v>123</v>
      </c>
      <c r="E71" s="83" t="s">
        <v>228</v>
      </c>
      <c r="F71" s="81">
        <v>206398.9</v>
      </c>
    </row>
    <row r="72" spans="1:6" x14ac:dyDescent="0.3">
      <c r="A72" s="83">
        <v>2016</v>
      </c>
      <c r="B72" s="83" t="s">
        <v>127</v>
      </c>
      <c r="C72" s="83" t="s">
        <v>179</v>
      </c>
      <c r="D72" s="83" t="s">
        <v>123</v>
      </c>
      <c r="E72" s="83" t="s">
        <v>228</v>
      </c>
      <c r="F72" s="81">
        <v>219219.6</v>
      </c>
    </row>
    <row r="73" spans="1:6" x14ac:dyDescent="0.3">
      <c r="A73" s="83">
        <v>2017</v>
      </c>
      <c r="B73" s="83" t="s">
        <v>127</v>
      </c>
      <c r="C73" s="83" t="s">
        <v>179</v>
      </c>
      <c r="D73" s="83" t="s">
        <v>123</v>
      </c>
      <c r="E73" s="83" t="s">
        <v>228</v>
      </c>
      <c r="F73" s="81">
        <v>219302.9</v>
      </c>
    </row>
    <row r="74" spans="1:6" x14ac:dyDescent="0.3">
      <c r="A74" s="83">
        <v>2000</v>
      </c>
      <c r="B74" s="83" t="s">
        <v>128</v>
      </c>
      <c r="C74" s="83" t="s">
        <v>179</v>
      </c>
      <c r="D74" s="83" t="s">
        <v>123</v>
      </c>
      <c r="E74" s="83" t="s">
        <v>228</v>
      </c>
      <c r="F74" s="81">
        <v>240583.6</v>
      </c>
    </row>
    <row r="75" spans="1:6" x14ac:dyDescent="0.3">
      <c r="A75" s="83">
        <v>2001</v>
      </c>
      <c r="B75" s="83" t="s">
        <v>128</v>
      </c>
      <c r="C75" s="83" t="s">
        <v>179</v>
      </c>
      <c r="D75" s="83" t="s">
        <v>123</v>
      </c>
      <c r="E75" s="83" t="s">
        <v>228</v>
      </c>
      <c r="F75" s="81">
        <v>242228.8</v>
      </c>
    </row>
    <row r="76" spans="1:6" x14ac:dyDescent="0.3">
      <c r="A76" s="83">
        <v>2002</v>
      </c>
      <c r="B76" s="83" t="s">
        <v>128</v>
      </c>
      <c r="C76" s="83" t="s">
        <v>179</v>
      </c>
      <c r="D76" s="83" t="s">
        <v>123</v>
      </c>
      <c r="E76" s="83" t="s">
        <v>228</v>
      </c>
      <c r="F76" s="81">
        <v>231508.5</v>
      </c>
    </row>
    <row r="77" spans="1:6" x14ac:dyDescent="0.3">
      <c r="A77" s="83">
        <v>2003</v>
      </c>
      <c r="B77" s="83" t="s">
        <v>128</v>
      </c>
      <c r="C77" s="83" t="s">
        <v>179</v>
      </c>
      <c r="D77" s="83" t="s">
        <v>123</v>
      </c>
      <c r="E77" s="83" t="s">
        <v>228</v>
      </c>
      <c r="F77" s="81">
        <v>244318.5</v>
      </c>
    </row>
    <row r="78" spans="1:6" x14ac:dyDescent="0.3">
      <c r="A78" s="83">
        <v>2004</v>
      </c>
      <c r="B78" s="83" t="s">
        <v>128</v>
      </c>
      <c r="C78" s="83" t="s">
        <v>179</v>
      </c>
      <c r="D78" s="83" t="s">
        <v>123</v>
      </c>
      <c r="E78" s="83" t="s">
        <v>228</v>
      </c>
      <c r="F78" s="81">
        <v>254160.8</v>
      </c>
    </row>
    <row r="79" spans="1:6" x14ac:dyDescent="0.3">
      <c r="A79" s="83">
        <v>2005</v>
      </c>
      <c r="B79" s="83" t="s">
        <v>128</v>
      </c>
      <c r="C79" s="83" t="s">
        <v>179</v>
      </c>
      <c r="D79" s="83" t="s">
        <v>123</v>
      </c>
      <c r="E79" s="83" t="s">
        <v>228</v>
      </c>
      <c r="F79" s="81">
        <v>250832.6</v>
      </c>
    </row>
    <row r="80" spans="1:6" x14ac:dyDescent="0.3">
      <c r="A80" s="83">
        <v>2006</v>
      </c>
      <c r="B80" s="83" t="s">
        <v>128</v>
      </c>
      <c r="C80" s="83" t="s">
        <v>179</v>
      </c>
      <c r="D80" s="83" t="s">
        <v>123</v>
      </c>
      <c r="E80" s="83" t="s">
        <v>228</v>
      </c>
      <c r="F80" s="81">
        <v>245699.9</v>
      </c>
    </row>
    <row r="81" spans="1:6" x14ac:dyDescent="0.3">
      <c r="A81" s="83">
        <v>2007</v>
      </c>
      <c r="B81" s="83" t="s">
        <v>128</v>
      </c>
      <c r="C81" s="83" t="s">
        <v>179</v>
      </c>
      <c r="D81" s="83" t="s">
        <v>123</v>
      </c>
      <c r="E81" s="83" t="s">
        <v>228</v>
      </c>
      <c r="F81" s="81">
        <v>239396.4</v>
      </c>
    </row>
    <row r="82" spans="1:6" x14ac:dyDescent="0.3">
      <c r="A82" s="83">
        <v>2008</v>
      </c>
      <c r="B82" s="83" t="s">
        <v>128</v>
      </c>
      <c r="C82" s="83" t="s">
        <v>179</v>
      </c>
      <c r="D82" s="83" t="s">
        <v>123</v>
      </c>
      <c r="E82" s="83" t="s">
        <v>228</v>
      </c>
      <c r="F82" s="81">
        <v>226307.8</v>
      </c>
    </row>
    <row r="83" spans="1:6" x14ac:dyDescent="0.3">
      <c r="A83" s="83">
        <v>2009</v>
      </c>
      <c r="B83" s="83" t="s">
        <v>128</v>
      </c>
      <c r="C83" s="83" t="s">
        <v>179</v>
      </c>
      <c r="D83" s="83" t="s">
        <v>123</v>
      </c>
      <c r="E83" s="83" t="s">
        <v>228</v>
      </c>
      <c r="F83" s="81">
        <v>208732.5</v>
      </c>
    </row>
    <row r="84" spans="1:6" x14ac:dyDescent="0.3">
      <c r="A84" s="83">
        <v>2010</v>
      </c>
      <c r="B84" s="83" t="s">
        <v>128</v>
      </c>
      <c r="C84" s="83" t="s">
        <v>179</v>
      </c>
      <c r="D84" s="83" t="s">
        <v>123</v>
      </c>
      <c r="E84" s="83" t="s">
        <v>228</v>
      </c>
      <c r="F84" s="81">
        <v>193340.4</v>
      </c>
    </row>
    <row r="85" spans="1:6" x14ac:dyDescent="0.3">
      <c r="A85" s="83">
        <v>2011</v>
      </c>
      <c r="B85" s="83" t="s">
        <v>128</v>
      </c>
      <c r="C85" s="83" t="s">
        <v>179</v>
      </c>
      <c r="D85" s="83" t="s">
        <v>123</v>
      </c>
      <c r="E85" s="83" t="s">
        <v>228</v>
      </c>
      <c r="F85" s="81">
        <v>192713.8</v>
      </c>
    </row>
    <row r="86" spans="1:6" x14ac:dyDescent="0.3">
      <c r="A86" s="83">
        <v>2012</v>
      </c>
      <c r="B86" s="83" t="s">
        <v>128</v>
      </c>
      <c r="C86" s="83" t="s">
        <v>179</v>
      </c>
      <c r="D86" s="83" t="s">
        <v>123</v>
      </c>
      <c r="E86" s="83" t="s">
        <v>228</v>
      </c>
      <c r="F86" s="81">
        <v>194183.8</v>
      </c>
    </row>
    <row r="87" spans="1:6" x14ac:dyDescent="0.3">
      <c r="A87" s="83">
        <v>2013</v>
      </c>
      <c r="B87" s="83" t="s">
        <v>128</v>
      </c>
      <c r="C87" s="83" t="s">
        <v>179</v>
      </c>
      <c r="D87" s="83" t="s">
        <v>123</v>
      </c>
      <c r="E87" s="83" t="s">
        <v>228</v>
      </c>
      <c r="F87" s="81">
        <v>183288.7</v>
      </c>
    </row>
    <row r="88" spans="1:6" x14ac:dyDescent="0.3">
      <c r="A88" s="83">
        <v>2014</v>
      </c>
      <c r="B88" s="83" t="s">
        <v>128</v>
      </c>
      <c r="C88" s="83" t="s">
        <v>179</v>
      </c>
      <c r="D88" s="83" t="s">
        <v>123</v>
      </c>
      <c r="E88" s="83" t="s">
        <v>228</v>
      </c>
      <c r="F88" s="81">
        <v>170658.9</v>
      </c>
    </row>
    <row r="89" spans="1:6" x14ac:dyDescent="0.3">
      <c r="A89" s="83">
        <v>2015</v>
      </c>
      <c r="B89" s="83" t="s">
        <v>128</v>
      </c>
      <c r="C89" s="83" t="s">
        <v>179</v>
      </c>
      <c r="D89" s="83" t="s">
        <v>123</v>
      </c>
      <c r="E89" s="83" t="s">
        <v>228</v>
      </c>
      <c r="F89" s="81">
        <v>160871</v>
      </c>
    </row>
    <row r="90" spans="1:6" x14ac:dyDescent="0.3">
      <c r="A90" s="83">
        <v>2016</v>
      </c>
      <c r="B90" s="83" t="s">
        <v>128</v>
      </c>
      <c r="C90" s="83" t="s">
        <v>179</v>
      </c>
      <c r="D90" s="83" t="s">
        <v>123</v>
      </c>
      <c r="E90" s="83" t="s">
        <v>228</v>
      </c>
      <c r="F90" s="81">
        <v>149039.1</v>
      </c>
    </row>
    <row r="91" spans="1:6" x14ac:dyDescent="0.3">
      <c r="A91" s="83">
        <v>2017</v>
      </c>
      <c r="B91" s="83" t="s">
        <v>128</v>
      </c>
      <c r="C91" s="83" t="s">
        <v>179</v>
      </c>
      <c r="D91" s="83" t="s">
        <v>123</v>
      </c>
      <c r="E91" s="83" t="s">
        <v>228</v>
      </c>
      <c r="F91" s="81">
        <v>144382.79999999999</v>
      </c>
    </row>
    <row r="92" spans="1:6" x14ac:dyDescent="0.3">
      <c r="A92" s="83">
        <v>2000</v>
      </c>
      <c r="C92" s="83" t="s">
        <v>179</v>
      </c>
      <c r="D92" s="83" t="s">
        <v>123</v>
      </c>
      <c r="E92" s="84" t="s">
        <v>226</v>
      </c>
      <c r="F92" s="82">
        <v>12.5</v>
      </c>
    </row>
    <row r="93" spans="1:6" x14ac:dyDescent="0.3">
      <c r="A93" s="83">
        <v>2001</v>
      </c>
      <c r="C93" s="83" t="s">
        <v>179</v>
      </c>
      <c r="D93" s="83" t="s">
        <v>123</v>
      </c>
      <c r="E93" s="84" t="s">
        <v>226</v>
      </c>
      <c r="F93" s="82">
        <v>12.6</v>
      </c>
    </row>
    <row r="94" spans="1:6" x14ac:dyDescent="0.3">
      <c r="A94" s="83">
        <v>2002</v>
      </c>
      <c r="C94" s="83" t="s">
        <v>179</v>
      </c>
      <c r="D94" s="83" t="s">
        <v>123</v>
      </c>
      <c r="E94" s="84" t="s">
        <v>226</v>
      </c>
      <c r="F94" s="82">
        <v>12.2</v>
      </c>
    </row>
    <row r="95" spans="1:6" x14ac:dyDescent="0.3">
      <c r="A95" s="83">
        <v>2003</v>
      </c>
      <c r="C95" s="83" t="s">
        <v>179</v>
      </c>
      <c r="D95" s="83" t="s">
        <v>123</v>
      </c>
      <c r="E95" s="84" t="s">
        <v>226</v>
      </c>
      <c r="F95" s="82">
        <v>12.1</v>
      </c>
    </row>
    <row r="96" spans="1:6" x14ac:dyDescent="0.3">
      <c r="A96" s="83">
        <v>2004</v>
      </c>
      <c r="C96" s="83" t="s">
        <v>179</v>
      </c>
      <c r="D96" s="83" t="s">
        <v>123</v>
      </c>
      <c r="E96" s="84" t="s">
        <v>226</v>
      </c>
      <c r="F96" s="82">
        <v>12.5</v>
      </c>
    </row>
    <row r="97" spans="1:6" x14ac:dyDescent="0.3">
      <c r="A97" s="83">
        <v>2005</v>
      </c>
      <c r="C97" s="83" t="s">
        <v>179</v>
      </c>
      <c r="D97" s="83" t="s">
        <v>123</v>
      </c>
      <c r="E97" s="84" t="s">
        <v>226</v>
      </c>
      <c r="F97" s="82">
        <v>12.1</v>
      </c>
    </row>
    <row r="98" spans="1:6" x14ac:dyDescent="0.3">
      <c r="A98" s="83">
        <v>2006</v>
      </c>
      <c r="C98" s="83" t="s">
        <v>179</v>
      </c>
      <c r="D98" s="83" t="s">
        <v>123</v>
      </c>
      <c r="E98" s="84" t="s">
        <v>226</v>
      </c>
      <c r="F98" s="82">
        <v>11.9</v>
      </c>
    </row>
    <row r="99" spans="1:6" x14ac:dyDescent="0.3">
      <c r="A99" s="83">
        <v>2007</v>
      </c>
      <c r="C99" s="83" t="s">
        <v>179</v>
      </c>
      <c r="D99" s="83" t="s">
        <v>123</v>
      </c>
      <c r="E99" s="84" t="s">
        <v>226</v>
      </c>
      <c r="F99" s="82">
        <v>11.7</v>
      </c>
    </row>
    <row r="100" spans="1:6" x14ac:dyDescent="0.3">
      <c r="A100" s="83">
        <v>2008</v>
      </c>
      <c r="C100" s="83" t="s">
        <v>179</v>
      </c>
      <c r="D100" s="83" t="s">
        <v>123</v>
      </c>
      <c r="E100" s="84" t="s">
        <v>226</v>
      </c>
      <c r="F100" s="82">
        <v>10.9</v>
      </c>
    </row>
    <row r="101" spans="1:6" x14ac:dyDescent="0.3">
      <c r="A101" s="83">
        <v>2009</v>
      </c>
      <c r="C101" s="83" t="s">
        <v>179</v>
      </c>
      <c r="D101" s="83" t="s">
        <v>123</v>
      </c>
      <c r="E101" s="84" t="s">
        <v>226</v>
      </c>
      <c r="F101" s="82">
        <v>9.5</v>
      </c>
    </row>
    <row r="102" spans="1:6" x14ac:dyDescent="0.3">
      <c r="A102" s="83">
        <v>2010</v>
      </c>
      <c r="C102" s="83" t="s">
        <v>179</v>
      </c>
      <c r="D102" s="83" t="s">
        <v>123</v>
      </c>
      <c r="E102" s="84" t="s">
        <v>226</v>
      </c>
      <c r="F102" s="82">
        <v>9.1999999999999993</v>
      </c>
    </row>
    <row r="103" spans="1:6" x14ac:dyDescent="0.3">
      <c r="A103" s="83">
        <v>2011</v>
      </c>
      <c r="C103" s="83" t="s">
        <v>179</v>
      </c>
      <c r="D103" s="83" t="s">
        <v>123</v>
      </c>
      <c r="E103" s="84" t="s">
        <v>226</v>
      </c>
      <c r="F103" s="82">
        <v>9.1999999999999993</v>
      </c>
    </row>
    <row r="104" spans="1:6" x14ac:dyDescent="0.3">
      <c r="A104" s="83">
        <v>2012</v>
      </c>
      <c r="C104" s="83" t="s">
        <v>179</v>
      </c>
      <c r="D104" s="83" t="s">
        <v>123</v>
      </c>
      <c r="E104" s="84" t="s">
        <v>226</v>
      </c>
      <c r="F104" s="82">
        <v>8.8000000000000007</v>
      </c>
    </row>
    <row r="105" spans="1:6" x14ac:dyDescent="0.3">
      <c r="A105" s="83">
        <v>2013</v>
      </c>
      <c r="C105" s="83" t="s">
        <v>179</v>
      </c>
      <c r="D105" s="83" t="s">
        <v>123</v>
      </c>
      <c r="E105" s="84" t="s">
        <v>226</v>
      </c>
      <c r="F105" s="82">
        <v>8.9</v>
      </c>
    </row>
    <row r="106" spans="1:6" x14ac:dyDescent="0.3">
      <c r="A106" s="83">
        <v>2014</v>
      </c>
      <c r="C106" s="83" t="s">
        <v>179</v>
      </c>
      <c r="D106" s="83" t="s">
        <v>123</v>
      </c>
      <c r="E106" s="84" t="s">
        <v>226</v>
      </c>
      <c r="F106" s="82">
        <v>9.1</v>
      </c>
    </row>
    <row r="107" spans="1:6" x14ac:dyDescent="0.3">
      <c r="A107" s="83">
        <v>2015</v>
      </c>
      <c r="C107" s="83" t="s">
        <v>179</v>
      </c>
      <c r="D107" s="83" t="s">
        <v>123</v>
      </c>
      <c r="E107" s="84" t="s">
        <v>226</v>
      </c>
      <c r="F107" s="82">
        <v>8.6999999999999993</v>
      </c>
    </row>
    <row r="108" spans="1:6" x14ac:dyDescent="0.3">
      <c r="A108" s="83">
        <v>2016</v>
      </c>
      <c r="C108" s="83" t="s">
        <v>179</v>
      </c>
      <c r="D108" s="83" t="s">
        <v>123</v>
      </c>
      <c r="E108" s="84" t="s">
        <v>226</v>
      </c>
      <c r="F108" s="82">
        <v>8.5</v>
      </c>
    </row>
    <row r="109" spans="1:6" x14ac:dyDescent="0.3">
      <c r="A109" s="83">
        <v>2017</v>
      </c>
      <c r="C109" s="83" t="s">
        <v>179</v>
      </c>
      <c r="D109" s="83" t="s">
        <v>123</v>
      </c>
      <c r="E109" s="84" t="s">
        <v>226</v>
      </c>
      <c r="F109" s="82">
        <v>8.5</v>
      </c>
    </row>
    <row r="110" spans="1:6" x14ac:dyDescent="0.3">
      <c r="A110" s="83">
        <v>2000</v>
      </c>
      <c r="B110" s="83" t="s">
        <v>125</v>
      </c>
      <c r="C110" s="83" t="s">
        <v>179</v>
      </c>
      <c r="D110" s="83" t="s">
        <v>123</v>
      </c>
      <c r="E110" s="84" t="s">
        <v>226</v>
      </c>
      <c r="F110" s="85">
        <v>2.9763051042605979</v>
      </c>
    </row>
    <row r="111" spans="1:6" x14ac:dyDescent="0.3">
      <c r="A111" s="83">
        <v>2001</v>
      </c>
      <c r="B111" s="83" t="s">
        <v>125</v>
      </c>
      <c r="C111" s="83" t="s">
        <v>179</v>
      </c>
      <c r="D111" s="83" t="s">
        <v>123</v>
      </c>
      <c r="E111" s="84" t="s">
        <v>226</v>
      </c>
      <c r="F111" s="85">
        <v>2.8569993064131407</v>
      </c>
    </row>
    <row r="112" spans="1:6" x14ac:dyDescent="0.3">
      <c r="A112" s="83">
        <v>2002</v>
      </c>
      <c r="B112" s="83" t="s">
        <v>125</v>
      </c>
      <c r="C112" s="83" t="s">
        <v>179</v>
      </c>
      <c r="D112" s="83" t="s">
        <v>123</v>
      </c>
      <c r="E112" s="84" t="s">
        <v>226</v>
      </c>
      <c r="F112" s="85">
        <v>2.9524186525215739</v>
      </c>
    </row>
    <row r="113" spans="1:6" x14ac:dyDescent="0.3">
      <c r="A113" s="83">
        <v>2003</v>
      </c>
      <c r="B113" s="83" t="s">
        <v>125</v>
      </c>
      <c r="C113" s="83" t="s">
        <v>179</v>
      </c>
      <c r="D113" s="83" t="s">
        <v>123</v>
      </c>
      <c r="E113" s="84" t="s">
        <v>226</v>
      </c>
      <c r="F113" s="85">
        <v>2.8612146547344168</v>
      </c>
    </row>
    <row r="114" spans="1:6" x14ac:dyDescent="0.3">
      <c r="A114" s="83">
        <v>2004</v>
      </c>
      <c r="B114" s="83" t="s">
        <v>125</v>
      </c>
      <c r="C114" s="83" t="s">
        <v>179</v>
      </c>
      <c r="D114" s="83" t="s">
        <v>123</v>
      </c>
      <c r="E114" s="84" t="s">
        <v>226</v>
      </c>
      <c r="F114" s="85">
        <v>2.9000623849048548</v>
      </c>
    </row>
    <row r="115" spans="1:6" x14ac:dyDescent="0.3">
      <c r="A115" s="83">
        <v>2005</v>
      </c>
      <c r="B115" s="83" t="s">
        <v>125</v>
      </c>
      <c r="C115" s="83" t="s">
        <v>179</v>
      </c>
      <c r="D115" s="83" t="s">
        <v>123</v>
      </c>
      <c r="E115" s="84" t="s">
        <v>226</v>
      </c>
      <c r="F115" s="85">
        <v>2.8528535934967962</v>
      </c>
    </row>
    <row r="116" spans="1:6" x14ac:dyDescent="0.3">
      <c r="A116" s="83">
        <v>2006</v>
      </c>
      <c r="B116" s="83" t="s">
        <v>125</v>
      </c>
      <c r="C116" s="83" t="s">
        <v>179</v>
      </c>
      <c r="D116" s="83" t="s">
        <v>123</v>
      </c>
      <c r="E116" s="84" t="s">
        <v>226</v>
      </c>
      <c r="F116" s="85">
        <v>2.7561350121902901</v>
      </c>
    </row>
    <row r="117" spans="1:6" x14ac:dyDescent="0.3">
      <c r="A117" s="83">
        <v>2007</v>
      </c>
      <c r="B117" s="83" t="s">
        <v>125</v>
      </c>
      <c r="C117" s="83" t="s">
        <v>179</v>
      </c>
      <c r="D117" s="83" t="s">
        <v>123</v>
      </c>
      <c r="E117" s="84" t="s">
        <v>226</v>
      </c>
      <c r="F117" s="85">
        <v>2.6411118232328916</v>
      </c>
    </row>
    <row r="118" spans="1:6" x14ac:dyDescent="0.3">
      <c r="A118" s="83">
        <v>2008</v>
      </c>
      <c r="B118" s="83" t="s">
        <v>125</v>
      </c>
      <c r="C118" s="83" t="s">
        <v>179</v>
      </c>
      <c r="D118" s="83" t="s">
        <v>123</v>
      </c>
      <c r="E118" s="84" t="s">
        <v>226</v>
      </c>
      <c r="F118" s="85">
        <v>2.7364024857740867</v>
      </c>
    </row>
    <row r="119" spans="1:6" x14ac:dyDescent="0.3">
      <c r="A119" s="83">
        <v>2009</v>
      </c>
      <c r="B119" s="83" t="s">
        <v>125</v>
      </c>
      <c r="C119" s="83" t="s">
        <v>179</v>
      </c>
      <c r="D119" s="83" t="s">
        <v>123</v>
      </c>
      <c r="E119" s="84" t="s">
        <v>226</v>
      </c>
      <c r="F119" s="85">
        <v>2.6276885023409711</v>
      </c>
    </row>
    <row r="120" spans="1:6" x14ac:dyDescent="0.3">
      <c r="A120" s="83">
        <v>2010</v>
      </c>
      <c r="B120" s="83" t="s">
        <v>125</v>
      </c>
      <c r="C120" s="83" t="s">
        <v>179</v>
      </c>
      <c r="D120" s="83" t="s">
        <v>123</v>
      </c>
      <c r="E120" s="84" t="s">
        <v>226</v>
      </c>
      <c r="F120" s="85">
        <v>2.5584684390411017</v>
      </c>
    </row>
    <row r="121" spans="1:6" x14ac:dyDescent="0.3">
      <c r="A121" s="83">
        <v>2011</v>
      </c>
      <c r="B121" s="83" t="s">
        <v>125</v>
      </c>
      <c r="C121" s="83" t="s">
        <v>179</v>
      </c>
      <c r="D121" s="83" t="s">
        <v>123</v>
      </c>
      <c r="E121" s="84" t="s">
        <v>226</v>
      </c>
      <c r="F121" s="85">
        <v>2.6074194399629613</v>
      </c>
    </row>
    <row r="122" spans="1:6" x14ac:dyDescent="0.3">
      <c r="A122" s="83">
        <v>2012</v>
      </c>
      <c r="B122" s="83" t="s">
        <v>125</v>
      </c>
      <c r="C122" s="83" t="s">
        <v>179</v>
      </c>
      <c r="D122" s="83" t="s">
        <v>123</v>
      </c>
      <c r="E122" s="84" t="s">
        <v>226</v>
      </c>
      <c r="F122" s="85">
        <v>2.498720665567852</v>
      </c>
    </row>
    <row r="123" spans="1:6" x14ac:dyDescent="0.3">
      <c r="A123" s="83">
        <v>2013</v>
      </c>
      <c r="B123" s="83" t="s">
        <v>125</v>
      </c>
      <c r="C123" s="83" t="s">
        <v>179</v>
      </c>
      <c r="D123" s="83" t="s">
        <v>123</v>
      </c>
      <c r="E123" s="84" t="s">
        <v>226</v>
      </c>
      <c r="F123" s="85">
        <v>2.6483479628176592</v>
      </c>
    </row>
    <row r="124" spans="1:6" x14ac:dyDescent="0.3">
      <c r="A124" s="83">
        <v>2014</v>
      </c>
      <c r="B124" s="83" t="s">
        <v>125</v>
      </c>
      <c r="C124" s="83" t="s">
        <v>179</v>
      </c>
      <c r="D124" s="83" t="s">
        <v>123</v>
      </c>
      <c r="E124" s="84" t="s">
        <v>226</v>
      </c>
      <c r="F124" s="85">
        <v>2.8029298664949343</v>
      </c>
    </row>
    <row r="125" spans="1:6" x14ac:dyDescent="0.3">
      <c r="A125" s="83">
        <v>2015</v>
      </c>
      <c r="B125" s="83" t="s">
        <v>125</v>
      </c>
      <c r="C125" s="83" t="s">
        <v>179</v>
      </c>
      <c r="D125" s="83" t="s">
        <v>123</v>
      </c>
      <c r="E125" s="84" t="s">
        <v>226</v>
      </c>
      <c r="F125" s="85">
        <v>2.6820749500844725</v>
      </c>
    </row>
    <row r="126" spans="1:6" x14ac:dyDescent="0.3">
      <c r="A126" s="83">
        <v>2016</v>
      </c>
      <c r="B126" s="83" t="s">
        <v>125</v>
      </c>
      <c r="C126" s="83" t="s">
        <v>179</v>
      </c>
      <c r="D126" s="83" t="s">
        <v>123</v>
      </c>
      <c r="E126" s="84" t="s">
        <v>226</v>
      </c>
      <c r="F126" s="85">
        <v>2.5602660244546298</v>
      </c>
    </row>
    <row r="127" spans="1:6" x14ac:dyDescent="0.3">
      <c r="A127" s="83">
        <v>2017</v>
      </c>
      <c r="B127" s="83" t="s">
        <v>125</v>
      </c>
      <c r="C127" s="83" t="s">
        <v>179</v>
      </c>
      <c r="D127" s="83" t="s">
        <v>123</v>
      </c>
      <c r="E127" s="84" t="s">
        <v>226</v>
      </c>
      <c r="F127" s="85">
        <v>2.6873495234720672</v>
      </c>
    </row>
    <row r="128" spans="1:6" x14ac:dyDescent="0.3">
      <c r="A128" s="83">
        <v>2000</v>
      </c>
      <c r="B128" s="83" t="s">
        <v>126</v>
      </c>
      <c r="C128" s="83" t="s">
        <v>179</v>
      </c>
      <c r="D128" s="83" t="s">
        <v>123</v>
      </c>
      <c r="E128" s="84" t="s">
        <v>226</v>
      </c>
      <c r="F128" s="85">
        <v>0.28810704054097658</v>
      </c>
    </row>
    <row r="129" spans="1:6" x14ac:dyDescent="0.3">
      <c r="A129" s="83">
        <v>2001</v>
      </c>
      <c r="B129" s="83" t="s">
        <v>126</v>
      </c>
      <c r="C129" s="83" t="s">
        <v>179</v>
      </c>
      <c r="D129" s="83" t="s">
        <v>123</v>
      </c>
      <c r="E129" s="84" t="s">
        <v>226</v>
      </c>
      <c r="F129" s="85">
        <v>0.34348958773873767</v>
      </c>
    </row>
    <row r="130" spans="1:6" x14ac:dyDescent="0.3">
      <c r="A130" s="83">
        <v>2002</v>
      </c>
      <c r="B130" s="83" t="s">
        <v>126</v>
      </c>
      <c r="C130" s="83" t="s">
        <v>179</v>
      </c>
      <c r="D130" s="83" t="s">
        <v>123</v>
      </c>
      <c r="E130" s="84" t="s">
        <v>226</v>
      </c>
      <c r="F130" s="85">
        <v>0.31814162049803174</v>
      </c>
    </row>
    <row r="131" spans="1:6" x14ac:dyDescent="0.3">
      <c r="A131" s="83">
        <v>2003</v>
      </c>
      <c r="B131" s="83" t="s">
        <v>126</v>
      </c>
      <c r="C131" s="83" t="s">
        <v>179</v>
      </c>
      <c r="D131" s="83" t="s">
        <v>123</v>
      </c>
      <c r="E131" s="84" t="s">
        <v>226</v>
      </c>
      <c r="F131" s="85">
        <v>0.291810244362951</v>
      </c>
    </row>
    <row r="132" spans="1:6" x14ac:dyDescent="0.3">
      <c r="A132" s="83">
        <v>2004</v>
      </c>
      <c r="B132" s="83" t="s">
        <v>126</v>
      </c>
      <c r="C132" s="83" t="s">
        <v>179</v>
      </c>
      <c r="D132" s="83" t="s">
        <v>123</v>
      </c>
      <c r="E132" s="84" t="s">
        <v>226</v>
      </c>
      <c r="F132" s="85">
        <v>0.32180769436067147</v>
      </c>
    </row>
    <row r="133" spans="1:6" x14ac:dyDescent="0.3">
      <c r="A133" s="83">
        <v>2005</v>
      </c>
      <c r="B133" s="83" t="s">
        <v>126</v>
      </c>
      <c r="C133" s="83" t="s">
        <v>179</v>
      </c>
      <c r="D133" s="83" t="s">
        <v>123</v>
      </c>
      <c r="E133" s="84" t="s">
        <v>226</v>
      </c>
      <c r="F133" s="85">
        <v>0.28588737910360801</v>
      </c>
    </row>
    <row r="134" spans="1:6" x14ac:dyDescent="0.3">
      <c r="A134" s="83">
        <v>2006</v>
      </c>
      <c r="B134" s="83" t="s">
        <v>126</v>
      </c>
      <c r="C134" s="83" t="s">
        <v>179</v>
      </c>
      <c r="D134" s="83" t="s">
        <v>123</v>
      </c>
      <c r="E134" s="84" t="s">
        <v>226</v>
      </c>
      <c r="F134" s="85">
        <v>0.29721127589511909</v>
      </c>
    </row>
    <row r="135" spans="1:6" x14ac:dyDescent="0.3">
      <c r="A135" s="83">
        <v>2007</v>
      </c>
      <c r="B135" s="83" t="s">
        <v>126</v>
      </c>
      <c r="C135" s="83" t="s">
        <v>179</v>
      </c>
      <c r="D135" s="83" t="s">
        <v>123</v>
      </c>
      <c r="E135" s="84" t="s">
        <v>226</v>
      </c>
      <c r="F135" s="85">
        <v>0.33480432687368211</v>
      </c>
    </row>
    <row r="136" spans="1:6" x14ac:dyDescent="0.3">
      <c r="A136" s="83">
        <v>2008</v>
      </c>
      <c r="B136" s="83" t="s">
        <v>126</v>
      </c>
      <c r="C136" s="83" t="s">
        <v>179</v>
      </c>
      <c r="D136" s="83" t="s">
        <v>123</v>
      </c>
      <c r="E136" s="84" t="s">
        <v>226</v>
      </c>
      <c r="F136" s="85">
        <v>0.24969671873938518</v>
      </c>
    </row>
    <row r="137" spans="1:6" x14ac:dyDescent="0.3">
      <c r="A137" s="83">
        <v>2009</v>
      </c>
      <c r="B137" s="83" t="s">
        <v>126</v>
      </c>
      <c r="C137" s="83" t="s">
        <v>179</v>
      </c>
      <c r="D137" s="83" t="s">
        <v>123</v>
      </c>
      <c r="E137" s="84" t="s">
        <v>226</v>
      </c>
      <c r="F137" s="85">
        <v>0.10045213257201596</v>
      </c>
    </row>
    <row r="138" spans="1:6" x14ac:dyDescent="0.3">
      <c r="A138" s="83">
        <v>2010</v>
      </c>
      <c r="B138" s="83" t="s">
        <v>126</v>
      </c>
      <c r="C138" s="83" t="s">
        <v>179</v>
      </c>
      <c r="D138" s="83" t="s">
        <v>123</v>
      </c>
      <c r="E138" s="84" t="s">
        <v>226</v>
      </c>
      <c r="F138" s="85">
        <v>0.15038042049410846</v>
      </c>
    </row>
    <row r="139" spans="1:6" x14ac:dyDescent="0.3">
      <c r="A139" s="83">
        <v>2011</v>
      </c>
      <c r="B139" s="83" t="s">
        <v>126</v>
      </c>
      <c r="C139" s="83" t="s">
        <v>179</v>
      </c>
      <c r="D139" s="83" t="s">
        <v>123</v>
      </c>
      <c r="E139" s="84" t="s">
        <v>226</v>
      </c>
      <c r="F139" s="85">
        <v>0.14185645594302609</v>
      </c>
    </row>
    <row r="140" spans="1:6" x14ac:dyDescent="0.3">
      <c r="A140" s="83">
        <v>2012</v>
      </c>
      <c r="B140" s="83" t="s">
        <v>126</v>
      </c>
      <c r="C140" s="83" t="s">
        <v>179</v>
      </c>
      <c r="D140" s="83" t="s">
        <v>123</v>
      </c>
      <c r="E140" s="84" t="s">
        <v>226</v>
      </c>
      <c r="F140" s="85">
        <v>0.15465505062396984</v>
      </c>
    </row>
    <row r="141" spans="1:6" x14ac:dyDescent="0.3">
      <c r="A141" s="83">
        <v>2013</v>
      </c>
      <c r="B141" s="83" t="s">
        <v>126</v>
      </c>
      <c r="C141" s="83" t="s">
        <v>179</v>
      </c>
      <c r="D141" s="83" t="s">
        <v>123</v>
      </c>
      <c r="E141" s="84" t="s">
        <v>226</v>
      </c>
      <c r="F141" s="85">
        <v>0.19743018171551047</v>
      </c>
    </row>
    <row r="142" spans="1:6" x14ac:dyDescent="0.3">
      <c r="A142" s="83">
        <v>2014</v>
      </c>
      <c r="B142" s="83" t="s">
        <v>126</v>
      </c>
      <c r="C142" s="83" t="s">
        <v>179</v>
      </c>
      <c r="D142" s="83" t="s">
        <v>123</v>
      </c>
      <c r="E142" s="84" t="s">
        <v>226</v>
      </c>
      <c r="F142" s="85">
        <v>0.2304107943427538</v>
      </c>
    </row>
    <row r="143" spans="1:6" x14ac:dyDescent="0.3">
      <c r="A143" s="83">
        <v>2015</v>
      </c>
      <c r="B143" s="83" t="s">
        <v>126</v>
      </c>
      <c r="C143" s="83" t="s">
        <v>179</v>
      </c>
      <c r="D143" s="83" t="s">
        <v>123</v>
      </c>
      <c r="E143" s="84" t="s">
        <v>226</v>
      </c>
      <c r="F143" s="85">
        <v>0.20939179849485487</v>
      </c>
    </row>
    <row r="144" spans="1:6" x14ac:dyDescent="0.3">
      <c r="A144" s="83">
        <v>2016</v>
      </c>
      <c r="B144" s="83" t="s">
        <v>126</v>
      </c>
      <c r="C144" s="83" t="s">
        <v>179</v>
      </c>
      <c r="D144" s="83" t="s">
        <v>123</v>
      </c>
      <c r="E144" s="84" t="s">
        <v>226</v>
      </c>
      <c r="F144" s="85">
        <v>0.1857052984016293</v>
      </c>
    </row>
    <row r="145" spans="1:6" x14ac:dyDescent="0.3">
      <c r="A145" s="83">
        <v>2017</v>
      </c>
      <c r="B145" s="83" t="s">
        <v>126</v>
      </c>
      <c r="C145" s="83" t="s">
        <v>179</v>
      </c>
      <c r="D145" s="83" t="s">
        <v>123</v>
      </c>
      <c r="E145" s="84" t="s">
        <v>226</v>
      </c>
      <c r="F145" s="85">
        <v>0.17146223058076748</v>
      </c>
    </row>
    <row r="146" spans="1:6" x14ac:dyDescent="0.3">
      <c r="A146" s="83">
        <v>2000</v>
      </c>
      <c r="B146" s="83" t="s">
        <v>127</v>
      </c>
      <c r="C146" s="83" t="s">
        <v>179</v>
      </c>
      <c r="D146" s="83" t="s">
        <v>123</v>
      </c>
      <c r="E146" s="84" t="s">
        <v>226</v>
      </c>
      <c r="F146" s="85">
        <v>5.0612776189966739</v>
      </c>
    </row>
    <row r="147" spans="1:6" x14ac:dyDescent="0.3">
      <c r="A147" s="83">
        <v>2001</v>
      </c>
      <c r="B147" s="83" t="s">
        <v>127</v>
      </c>
      <c r="C147" s="83" t="s">
        <v>179</v>
      </c>
      <c r="D147" s="83" t="s">
        <v>123</v>
      </c>
      <c r="E147" s="84" t="s">
        <v>226</v>
      </c>
      <c r="F147" s="85">
        <v>5.1403160049396917</v>
      </c>
    </row>
    <row r="148" spans="1:6" x14ac:dyDescent="0.3">
      <c r="A148" s="83">
        <v>2002</v>
      </c>
      <c r="B148" s="83" t="s">
        <v>127</v>
      </c>
      <c r="C148" s="83" t="s">
        <v>179</v>
      </c>
      <c r="D148" s="83" t="s">
        <v>123</v>
      </c>
      <c r="E148" s="84" t="s">
        <v>226</v>
      </c>
      <c r="F148" s="85">
        <v>4.8804663298840918</v>
      </c>
    </row>
    <row r="149" spans="1:6" x14ac:dyDescent="0.3">
      <c r="A149" s="83">
        <v>2003</v>
      </c>
      <c r="B149" s="83" t="s">
        <v>127</v>
      </c>
      <c r="C149" s="83" t="s">
        <v>179</v>
      </c>
      <c r="D149" s="83" t="s">
        <v>123</v>
      </c>
      <c r="E149" s="84" t="s">
        <v>226</v>
      </c>
      <c r="F149" s="85">
        <v>4.7590242250158044</v>
      </c>
    </row>
    <row r="150" spans="1:6" x14ac:dyDescent="0.3">
      <c r="A150" s="83">
        <v>2004</v>
      </c>
      <c r="B150" s="83" t="s">
        <v>127</v>
      </c>
      <c r="C150" s="83" t="s">
        <v>179</v>
      </c>
      <c r="D150" s="83" t="s">
        <v>123</v>
      </c>
      <c r="E150" s="84" t="s">
        <v>226</v>
      </c>
      <c r="F150" s="85">
        <v>4.9220605700712587</v>
      </c>
    </row>
    <row r="151" spans="1:6" x14ac:dyDescent="0.3">
      <c r="A151" s="83">
        <v>2005</v>
      </c>
      <c r="B151" s="83" t="s">
        <v>127</v>
      </c>
      <c r="C151" s="83" t="s">
        <v>179</v>
      </c>
      <c r="D151" s="83" t="s">
        <v>123</v>
      </c>
      <c r="E151" s="84" t="s">
        <v>226</v>
      </c>
      <c r="F151" s="85">
        <v>4.7128612408194881</v>
      </c>
    </row>
    <row r="152" spans="1:6" x14ac:dyDescent="0.3">
      <c r="A152" s="83">
        <v>2006</v>
      </c>
      <c r="B152" s="83" t="s">
        <v>127</v>
      </c>
      <c r="C152" s="83" t="s">
        <v>179</v>
      </c>
      <c r="D152" s="83" t="s">
        <v>123</v>
      </c>
      <c r="E152" s="84" t="s">
        <v>226</v>
      </c>
      <c r="F152" s="85">
        <v>4.6716397789800919</v>
      </c>
    </row>
    <row r="153" spans="1:6" x14ac:dyDescent="0.3">
      <c r="A153" s="83">
        <v>2007</v>
      </c>
      <c r="B153" s="83" t="s">
        <v>127</v>
      </c>
      <c r="C153" s="83" t="s">
        <v>179</v>
      </c>
      <c r="D153" s="83" t="s">
        <v>123</v>
      </c>
      <c r="E153" s="84" t="s">
        <v>226</v>
      </c>
      <c r="F153" s="85">
        <v>4.7218093546708939</v>
      </c>
    </row>
    <row r="154" spans="1:6" x14ac:dyDescent="0.3">
      <c r="A154" s="83">
        <v>2008</v>
      </c>
      <c r="B154" s="83" t="s">
        <v>127</v>
      </c>
      <c r="C154" s="83" t="s">
        <v>179</v>
      </c>
      <c r="D154" s="83" t="s">
        <v>123</v>
      </c>
      <c r="E154" s="84" t="s">
        <v>226</v>
      </c>
      <c r="F154" s="85">
        <v>4.1453744350881045</v>
      </c>
    </row>
    <row r="155" spans="1:6" x14ac:dyDescent="0.3">
      <c r="A155" s="83">
        <v>2009</v>
      </c>
      <c r="B155" s="83" t="s">
        <v>127</v>
      </c>
      <c r="C155" s="83" t="s">
        <v>179</v>
      </c>
      <c r="D155" s="83" t="s">
        <v>123</v>
      </c>
      <c r="E155" s="84" t="s">
        <v>226</v>
      </c>
      <c r="F155" s="85">
        <v>3.3067386224010411</v>
      </c>
    </row>
    <row r="156" spans="1:6" x14ac:dyDescent="0.3">
      <c r="A156" s="83">
        <v>2010</v>
      </c>
      <c r="B156" s="83" t="s">
        <v>127</v>
      </c>
      <c r="C156" s="83" t="s">
        <v>179</v>
      </c>
      <c r="D156" s="83" t="s">
        <v>123</v>
      </c>
      <c r="E156" s="84" t="s">
        <v>226</v>
      </c>
      <c r="F156" s="85">
        <v>3.2370748651598564</v>
      </c>
    </row>
    <row r="157" spans="1:6" x14ac:dyDescent="0.3">
      <c r="A157" s="83">
        <v>2011</v>
      </c>
      <c r="B157" s="83" t="s">
        <v>127</v>
      </c>
      <c r="C157" s="83" t="s">
        <v>179</v>
      </c>
      <c r="D157" s="83" t="s">
        <v>123</v>
      </c>
      <c r="E157" s="84" t="s">
        <v>226</v>
      </c>
      <c r="F157" s="85">
        <v>3.2642233321903578</v>
      </c>
    </row>
    <row r="158" spans="1:6" x14ac:dyDescent="0.3">
      <c r="A158" s="83">
        <v>2012</v>
      </c>
      <c r="B158" s="83" t="s">
        <v>127</v>
      </c>
      <c r="C158" s="83" t="s">
        <v>179</v>
      </c>
      <c r="D158" s="83" t="s">
        <v>123</v>
      </c>
      <c r="E158" s="84" t="s">
        <v>226</v>
      </c>
      <c r="F158" s="85">
        <v>3.0082819244957224</v>
      </c>
    </row>
    <row r="159" spans="1:6" x14ac:dyDescent="0.3">
      <c r="A159" s="83">
        <v>2013</v>
      </c>
      <c r="B159" s="83" t="s">
        <v>127</v>
      </c>
      <c r="C159" s="83" t="s">
        <v>179</v>
      </c>
      <c r="D159" s="83" t="s">
        <v>123</v>
      </c>
      <c r="E159" s="84" t="s">
        <v>226</v>
      </c>
      <c r="F159" s="85">
        <v>3.0506990798010167</v>
      </c>
    </row>
    <row r="160" spans="1:6" x14ac:dyDescent="0.3">
      <c r="A160" s="83">
        <v>2014</v>
      </c>
      <c r="B160" s="83" t="s">
        <v>127</v>
      </c>
      <c r="C160" s="83" t="s">
        <v>179</v>
      </c>
      <c r="D160" s="83" t="s">
        <v>123</v>
      </c>
      <c r="E160" s="84" t="s">
        <v>226</v>
      </c>
      <c r="F160" s="85">
        <v>3.3295519282688923</v>
      </c>
    </row>
    <row r="161" spans="1:6" x14ac:dyDescent="0.3">
      <c r="A161" s="83">
        <v>2015</v>
      </c>
      <c r="B161" s="83" t="s">
        <v>127</v>
      </c>
      <c r="C161" s="83" t="s">
        <v>179</v>
      </c>
      <c r="D161" s="83" t="s">
        <v>123</v>
      </c>
      <c r="E161" s="84" t="s">
        <v>226</v>
      </c>
      <c r="F161" s="85">
        <v>3.1700030717247736</v>
      </c>
    </row>
    <row r="162" spans="1:6" x14ac:dyDescent="0.3">
      <c r="A162" s="83">
        <v>2016</v>
      </c>
      <c r="B162" s="83" t="s">
        <v>127</v>
      </c>
      <c r="C162" s="83" t="s">
        <v>179</v>
      </c>
      <c r="D162" s="83" t="s">
        <v>123</v>
      </c>
      <c r="E162" s="84" t="s">
        <v>226</v>
      </c>
      <c r="F162" s="85">
        <v>3.3393137044331822</v>
      </c>
    </row>
    <row r="163" spans="1:6" x14ac:dyDescent="0.3">
      <c r="A163" s="83">
        <v>2017</v>
      </c>
      <c r="B163" s="83" t="s">
        <v>127</v>
      </c>
      <c r="C163" s="83" t="s">
        <v>179</v>
      </c>
      <c r="D163" s="83" t="s">
        <v>123</v>
      </c>
      <c r="E163" s="84" t="s">
        <v>226</v>
      </c>
      <c r="F163" s="85">
        <v>3.320748574353197</v>
      </c>
    </row>
    <row r="164" spans="1:6" x14ac:dyDescent="0.3">
      <c r="A164" s="83">
        <v>2000</v>
      </c>
      <c r="B164" s="83" t="s">
        <v>128</v>
      </c>
      <c r="C164" s="83" t="s">
        <v>179</v>
      </c>
      <c r="D164" s="83" t="s">
        <v>123</v>
      </c>
      <c r="E164" s="84" t="s">
        <v>226</v>
      </c>
      <c r="F164" s="85">
        <v>4.0855753734752343</v>
      </c>
    </row>
    <row r="165" spans="1:6" x14ac:dyDescent="0.3">
      <c r="A165" s="83">
        <v>2001</v>
      </c>
      <c r="B165" s="83" t="s">
        <v>128</v>
      </c>
      <c r="C165" s="83" t="s">
        <v>179</v>
      </c>
      <c r="D165" s="83" t="s">
        <v>123</v>
      </c>
      <c r="E165" s="84" t="s">
        <v>226</v>
      </c>
      <c r="F165" s="85">
        <v>4.0977246967672087</v>
      </c>
    </row>
    <row r="166" spans="1:6" x14ac:dyDescent="0.3">
      <c r="A166" s="83">
        <v>2002</v>
      </c>
      <c r="B166" s="83" t="s">
        <v>128</v>
      </c>
      <c r="C166" s="83" t="s">
        <v>179</v>
      </c>
      <c r="D166" s="83" t="s">
        <v>123</v>
      </c>
      <c r="E166" s="84" t="s">
        <v>226</v>
      </c>
      <c r="F166" s="85">
        <v>3.8997013426945188</v>
      </c>
    </row>
    <row r="167" spans="1:6" x14ac:dyDescent="0.3">
      <c r="A167" s="83">
        <v>2003</v>
      </c>
      <c r="B167" s="83" t="s">
        <v>128</v>
      </c>
      <c r="C167" s="83" t="s">
        <v>179</v>
      </c>
      <c r="D167" s="83" t="s">
        <v>123</v>
      </c>
      <c r="E167" s="84" t="s">
        <v>226</v>
      </c>
      <c r="F167" s="85">
        <v>4.0967810090095522</v>
      </c>
    </row>
    <row r="168" spans="1:6" x14ac:dyDescent="0.3">
      <c r="A168" s="83">
        <v>2004</v>
      </c>
      <c r="B168" s="83" t="s">
        <v>128</v>
      </c>
      <c r="C168" s="83" t="s">
        <v>179</v>
      </c>
      <c r="D168" s="83" t="s">
        <v>123</v>
      </c>
      <c r="E168" s="84" t="s">
        <v>226</v>
      </c>
      <c r="F168" s="85">
        <v>4.2395180015479461</v>
      </c>
    </row>
    <row r="169" spans="1:6" x14ac:dyDescent="0.3">
      <c r="A169" s="83">
        <v>2005</v>
      </c>
      <c r="B169" s="83" t="s">
        <v>128</v>
      </c>
      <c r="C169" s="83" t="s">
        <v>179</v>
      </c>
      <c r="D169" s="83" t="s">
        <v>123</v>
      </c>
      <c r="E169" s="84" t="s">
        <v>226</v>
      </c>
      <c r="F169" s="85">
        <v>4.1519433634646683</v>
      </c>
    </row>
    <row r="170" spans="1:6" x14ac:dyDescent="0.3">
      <c r="A170" s="83">
        <v>2006</v>
      </c>
      <c r="B170" s="83" t="s">
        <v>128</v>
      </c>
      <c r="C170" s="83" t="s">
        <v>179</v>
      </c>
      <c r="D170" s="83" t="s">
        <v>123</v>
      </c>
      <c r="E170" s="84" t="s">
        <v>226</v>
      </c>
      <c r="F170" s="85">
        <v>4.0393163573473005</v>
      </c>
    </row>
    <row r="171" spans="1:6" x14ac:dyDescent="0.3">
      <c r="A171" s="83">
        <v>2007</v>
      </c>
      <c r="B171" s="83" t="s">
        <v>128</v>
      </c>
      <c r="C171" s="83" t="s">
        <v>179</v>
      </c>
      <c r="D171" s="83" t="s">
        <v>123</v>
      </c>
      <c r="E171" s="84" t="s">
        <v>226</v>
      </c>
      <c r="F171" s="85">
        <v>3.9041081816269316</v>
      </c>
    </row>
    <row r="172" spans="1:6" x14ac:dyDescent="0.3">
      <c r="A172" s="83">
        <v>2008</v>
      </c>
      <c r="B172" s="83" t="s">
        <v>128</v>
      </c>
      <c r="C172" s="83" t="s">
        <v>179</v>
      </c>
      <c r="D172" s="83" t="s">
        <v>123</v>
      </c>
      <c r="E172" s="84" t="s">
        <v>226</v>
      </c>
      <c r="F172" s="85">
        <v>3.6605287931185075</v>
      </c>
    </row>
    <row r="173" spans="1:6" x14ac:dyDescent="0.3">
      <c r="A173" s="83">
        <v>2009</v>
      </c>
      <c r="B173" s="83" t="s">
        <v>128</v>
      </c>
      <c r="C173" s="83" t="s">
        <v>179</v>
      </c>
      <c r="D173" s="83" t="s">
        <v>123</v>
      </c>
      <c r="E173" s="84" t="s">
        <v>226</v>
      </c>
      <c r="F173" s="85">
        <v>3.3525670368853446</v>
      </c>
    </row>
    <row r="174" spans="1:6" x14ac:dyDescent="0.3">
      <c r="A174" s="83">
        <v>2010</v>
      </c>
      <c r="B174" s="83" t="s">
        <v>128</v>
      </c>
      <c r="C174" s="83" t="s">
        <v>179</v>
      </c>
      <c r="D174" s="83" t="s">
        <v>123</v>
      </c>
      <c r="E174" s="84" t="s">
        <v>226</v>
      </c>
      <c r="F174" s="85">
        <v>3.0806555182880677</v>
      </c>
    </row>
    <row r="175" spans="1:6" x14ac:dyDescent="0.3">
      <c r="A175" s="83">
        <v>2011</v>
      </c>
      <c r="B175" s="83" t="s">
        <v>128</v>
      </c>
      <c r="C175" s="83" t="s">
        <v>179</v>
      </c>
      <c r="D175" s="83" t="s">
        <v>123</v>
      </c>
      <c r="E175" s="84" t="s">
        <v>226</v>
      </c>
      <c r="F175" s="85">
        <v>3.0451686099887647</v>
      </c>
    </row>
    <row r="176" spans="1:6" x14ac:dyDescent="0.3">
      <c r="A176" s="83">
        <v>2012</v>
      </c>
      <c r="B176" s="83" t="s">
        <v>128</v>
      </c>
      <c r="C176" s="83" t="s">
        <v>179</v>
      </c>
      <c r="D176" s="83" t="s">
        <v>123</v>
      </c>
      <c r="E176" s="84" t="s">
        <v>226</v>
      </c>
      <c r="F176" s="85">
        <v>3.0481720430107524</v>
      </c>
    </row>
    <row r="177" spans="1:6" x14ac:dyDescent="0.3">
      <c r="A177" s="83">
        <v>2013</v>
      </c>
      <c r="B177" s="83" t="s">
        <v>128</v>
      </c>
      <c r="C177" s="83" t="s">
        <v>179</v>
      </c>
      <c r="D177" s="83" t="s">
        <v>123</v>
      </c>
      <c r="E177" s="84" t="s">
        <v>226</v>
      </c>
      <c r="F177" s="85">
        <v>2.8591638497044727</v>
      </c>
    </row>
    <row r="178" spans="1:6" x14ac:dyDescent="0.3">
      <c r="A178" s="83">
        <v>2014</v>
      </c>
      <c r="B178" s="83" t="s">
        <v>128</v>
      </c>
      <c r="C178" s="83" t="s">
        <v>179</v>
      </c>
      <c r="D178" s="83" t="s">
        <v>123</v>
      </c>
      <c r="E178" s="84" t="s">
        <v>226</v>
      </c>
      <c r="F178" s="85">
        <v>2.6419095063532558</v>
      </c>
    </row>
    <row r="179" spans="1:6" x14ac:dyDescent="0.3">
      <c r="A179" s="83">
        <v>2015</v>
      </c>
      <c r="B179" s="83" t="s">
        <v>128</v>
      </c>
      <c r="C179" s="83" t="s">
        <v>179</v>
      </c>
      <c r="D179" s="83" t="s">
        <v>123</v>
      </c>
      <c r="E179" s="84" t="s">
        <v>226</v>
      </c>
      <c r="F179" s="85">
        <v>2.4707571801566579</v>
      </c>
    </row>
    <row r="180" spans="1:6" x14ac:dyDescent="0.3">
      <c r="A180" s="83">
        <v>2016</v>
      </c>
      <c r="B180" s="83" t="s">
        <v>128</v>
      </c>
      <c r="C180" s="83" t="s">
        <v>179</v>
      </c>
      <c r="D180" s="83" t="s">
        <v>123</v>
      </c>
      <c r="E180" s="84" t="s">
        <v>226</v>
      </c>
      <c r="F180" s="85">
        <v>2.270272863951889</v>
      </c>
    </row>
    <row r="181" spans="1:6" x14ac:dyDescent="0.3">
      <c r="A181" s="83">
        <v>2017</v>
      </c>
      <c r="B181" s="83" t="s">
        <v>128</v>
      </c>
      <c r="C181" s="83" t="s">
        <v>179</v>
      </c>
      <c r="D181" s="83" t="s">
        <v>123</v>
      </c>
      <c r="E181" s="84" t="s">
        <v>226</v>
      </c>
      <c r="F181" s="85">
        <v>2.1862865345653097</v>
      </c>
    </row>
    <row r="182" spans="1:6" s="86" customFormat="1" x14ac:dyDescent="0.3">
      <c r="A182" s="86">
        <v>2000</v>
      </c>
      <c r="C182" s="86" t="s">
        <v>179</v>
      </c>
      <c r="D182" s="86" t="s">
        <v>123</v>
      </c>
      <c r="E182" s="87" t="s">
        <v>237</v>
      </c>
      <c r="F182" s="85">
        <v>491.44909432436174</v>
      </c>
    </row>
    <row r="183" spans="1:6" x14ac:dyDescent="0.3">
      <c r="A183" s="83">
        <v>2001</v>
      </c>
      <c r="C183" s="83" t="s">
        <v>179</v>
      </c>
      <c r="D183" s="83" t="s">
        <v>123</v>
      </c>
      <c r="E183" s="87" t="s">
        <v>237</v>
      </c>
      <c r="F183" s="85">
        <v>480.11586927145373</v>
      </c>
    </row>
    <row r="184" spans="1:6" x14ac:dyDescent="0.3">
      <c r="A184" s="83">
        <v>2002</v>
      </c>
      <c r="C184" s="83" t="s">
        <v>179</v>
      </c>
      <c r="D184" s="83" t="s">
        <v>123</v>
      </c>
      <c r="E184" s="87" t="s">
        <v>237</v>
      </c>
      <c r="F184" s="85">
        <v>455.75875412692301</v>
      </c>
    </row>
    <row r="185" spans="1:6" x14ac:dyDescent="0.3">
      <c r="A185" s="83">
        <v>2003</v>
      </c>
      <c r="C185" s="83" t="s">
        <v>179</v>
      </c>
      <c r="D185" s="83" t="s">
        <v>123</v>
      </c>
      <c r="E185" s="87" t="s">
        <v>237</v>
      </c>
      <c r="F185" s="85">
        <v>441.90123391898999</v>
      </c>
    </row>
    <row r="186" spans="1:6" x14ac:dyDescent="0.3">
      <c r="A186" s="83">
        <v>2004</v>
      </c>
      <c r="C186" s="83" t="s">
        <v>179</v>
      </c>
      <c r="D186" s="83" t="s">
        <v>123</v>
      </c>
      <c r="E186" s="87" t="s">
        <v>237</v>
      </c>
      <c r="F186" s="85">
        <v>448.93042493452282</v>
      </c>
    </row>
    <row r="187" spans="1:6" x14ac:dyDescent="0.3">
      <c r="A187" s="83">
        <v>2005</v>
      </c>
      <c r="C187" s="83" t="s">
        <v>179</v>
      </c>
      <c r="D187" s="83" t="s">
        <v>123</v>
      </c>
      <c r="E187" s="87" t="s">
        <v>237</v>
      </c>
      <c r="F187" s="85">
        <v>423.92926349020092</v>
      </c>
    </row>
    <row r="188" spans="1:6" x14ac:dyDescent="0.3">
      <c r="A188" s="83">
        <v>2006</v>
      </c>
      <c r="C188" s="83" t="s">
        <v>179</v>
      </c>
      <c r="D188" s="83" t="s">
        <v>123</v>
      </c>
      <c r="E188" s="87" t="s">
        <v>237</v>
      </c>
      <c r="F188" s="85">
        <v>407.69979881359694</v>
      </c>
    </row>
    <row r="189" spans="1:6" x14ac:dyDescent="0.3">
      <c r="A189" s="83">
        <v>2007</v>
      </c>
      <c r="C189" s="83" t="s">
        <v>179</v>
      </c>
      <c r="D189" s="83" t="s">
        <v>123</v>
      </c>
      <c r="E189" s="87" t="s">
        <v>237</v>
      </c>
      <c r="F189" s="85">
        <v>395.0904051953105</v>
      </c>
    </row>
    <row r="190" spans="1:6" x14ac:dyDescent="0.3">
      <c r="A190" s="83">
        <v>2008</v>
      </c>
      <c r="C190" s="83" t="s">
        <v>179</v>
      </c>
      <c r="D190" s="83" t="s">
        <v>123</v>
      </c>
      <c r="E190" s="87" t="s">
        <v>237</v>
      </c>
      <c r="F190" s="85">
        <v>371.95912320903642</v>
      </c>
    </row>
    <row r="191" spans="1:6" x14ac:dyDescent="0.3">
      <c r="A191" s="83">
        <v>2009</v>
      </c>
      <c r="C191" s="83" t="s">
        <v>179</v>
      </c>
      <c r="D191" s="83" t="s">
        <v>123</v>
      </c>
      <c r="E191" s="87" t="s">
        <v>237</v>
      </c>
      <c r="F191" s="85">
        <v>340.51096781025961</v>
      </c>
    </row>
    <row r="192" spans="1:6" x14ac:dyDescent="0.3">
      <c r="A192" s="83">
        <v>2010</v>
      </c>
      <c r="C192" s="83" t="s">
        <v>179</v>
      </c>
      <c r="D192" s="83" t="s">
        <v>123</v>
      </c>
      <c r="E192" s="87" t="s">
        <v>237</v>
      </c>
      <c r="F192" s="85">
        <v>324.81334552009491</v>
      </c>
    </row>
    <row r="193" spans="1:6" x14ac:dyDescent="0.3">
      <c r="A193" s="83">
        <v>2011</v>
      </c>
      <c r="C193" s="83" t="s">
        <v>179</v>
      </c>
      <c r="D193" s="83" t="s">
        <v>123</v>
      </c>
      <c r="E193" s="87" t="s">
        <v>237</v>
      </c>
      <c r="F193" s="85">
        <v>323.11310500427277</v>
      </c>
    </row>
    <row r="194" spans="1:6" x14ac:dyDescent="0.3">
      <c r="A194" s="83">
        <v>2012</v>
      </c>
      <c r="C194" s="83" t="s">
        <v>179</v>
      </c>
      <c r="D194" s="83" t="s">
        <v>123</v>
      </c>
      <c r="E194" s="87" t="s">
        <v>237</v>
      </c>
      <c r="F194" s="85">
        <v>308.05099046462755</v>
      </c>
    </row>
    <row r="195" spans="1:6" x14ac:dyDescent="0.3">
      <c r="A195" s="83">
        <v>2013</v>
      </c>
      <c r="C195" s="83" t="s">
        <v>179</v>
      </c>
      <c r="D195" s="83" t="s">
        <v>123</v>
      </c>
      <c r="E195" s="87" t="s">
        <v>237</v>
      </c>
      <c r="F195" s="85">
        <v>305.45086374986261</v>
      </c>
    </row>
    <row r="196" spans="1:6" x14ac:dyDescent="0.3">
      <c r="A196" s="83">
        <v>2014</v>
      </c>
      <c r="C196" s="83" t="s">
        <v>179</v>
      </c>
      <c r="D196" s="83" t="s">
        <v>123</v>
      </c>
      <c r="E196" s="87" t="s">
        <v>237</v>
      </c>
      <c r="F196" s="85">
        <v>308.41956519693485</v>
      </c>
    </row>
    <row r="197" spans="1:6" x14ac:dyDescent="0.3">
      <c r="A197" s="83">
        <v>2015</v>
      </c>
      <c r="C197" s="83" t="s">
        <v>179</v>
      </c>
      <c r="D197" s="83" t="s">
        <v>123</v>
      </c>
      <c r="E197" s="87" t="s">
        <v>237</v>
      </c>
      <c r="F197" s="85">
        <v>287.66205973686363</v>
      </c>
    </row>
    <row r="198" spans="1:6" x14ac:dyDescent="0.3">
      <c r="A198" s="83">
        <v>2016</v>
      </c>
      <c r="C198" s="83" t="s">
        <v>179</v>
      </c>
      <c r="D198" s="83" t="s">
        <v>123</v>
      </c>
      <c r="E198" s="87" t="s">
        <v>237</v>
      </c>
      <c r="F198" s="85">
        <v>279.25579735782605</v>
      </c>
    </row>
    <row r="199" spans="1:6" x14ac:dyDescent="0.3">
      <c r="A199" s="83">
        <v>2017</v>
      </c>
      <c r="C199" s="83" t="s">
        <v>179</v>
      </c>
      <c r="D199" s="83" t="s">
        <v>123</v>
      </c>
      <c r="E199" s="87" t="s">
        <v>237</v>
      </c>
      <c r="F199" s="85">
        <v>277.19219725816112</v>
      </c>
    </row>
    <row r="200" spans="1:6" x14ac:dyDescent="0.3">
      <c r="A200" s="83">
        <v>2000</v>
      </c>
      <c r="B200" s="83" t="s">
        <v>125</v>
      </c>
      <c r="C200" s="83" t="s">
        <v>179</v>
      </c>
      <c r="D200" s="83" t="s">
        <v>123</v>
      </c>
      <c r="E200" s="87" t="s">
        <v>237</v>
      </c>
      <c r="F200" s="85">
        <v>116.57713674531465</v>
      </c>
    </row>
    <row r="201" spans="1:6" x14ac:dyDescent="0.3">
      <c r="A201" s="83">
        <v>2001</v>
      </c>
      <c r="B201" s="83" t="s">
        <v>125</v>
      </c>
      <c r="C201" s="83" t="s">
        <v>179</v>
      </c>
      <c r="D201" s="83" t="s">
        <v>123</v>
      </c>
      <c r="E201" s="87" t="s">
        <v>237</v>
      </c>
      <c r="F201" s="85">
        <v>109.09061548041372</v>
      </c>
    </row>
    <row r="202" spans="1:6" x14ac:dyDescent="0.3">
      <c r="A202" s="83">
        <v>2002</v>
      </c>
      <c r="B202" s="83" t="s">
        <v>125</v>
      </c>
      <c r="C202" s="83" t="s">
        <v>179</v>
      </c>
      <c r="D202" s="83" t="s">
        <v>123</v>
      </c>
      <c r="E202" s="87" t="s">
        <v>237</v>
      </c>
      <c r="F202" s="85">
        <v>110.64408405981906</v>
      </c>
    </row>
    <row r="203" spans="1:6" x14ac:dyDescent="0.3">
      <c r="A203" s="83">
        <v>2003</v>
      </c>
      <c r="B203" s="83" t="s">
        <v>125</v>
      </c>
      <c r="C203" s="83" t="s">
        <v>179</v>
      </c>
      <c r="D203" s="83" t="s">
        <v>123</v>
      </c>
      <c r="E203" s="87" t="s">
        <v>237</v>
      </c>
      <c r="F203" s="85">
        <v>104.28837118903976</v>
      </c>
    </row>
    <row r="204" spans="1:6" x14ac:dyDescent="0.3">
      <c r="A204" s="83">
        <v>2004</v>
      </c>
      <c r="B204" s="83" t="s">
        <v>125</v>
      </c>
      <c r="C204" s="83" t="s">
        <v>179</v>
      </c>
      <c r="D204" s="83" t="s">
        <v>123</v>
      </c>
      <c r="E204" s="87" t="s">
        <v>237</v>
      </c>
      <c r="F204" s="85">
        <v>103.79627357671085</v>
      </c>
    </row>
    <row r="205" spans="1:6" x14ac:dyDescent="0.3">
      <c r="A205" s="83">
        <v>2005</v>
      </c>
      <c r="B205" s="83" t="s">
        <v>125</v>
      </c>
      <c r="C205" s="83" t="s">
        <v>179</v>
      </c>
      <c r="D205" s="83" t="s">
        <v>123</v>
      </c>
      <c r="E205" s="87" t="s">
        <v>237</v>
      </c>
      <c r="F205" s="85">
        <v>99.724001937193947</v>
      </c>
    </row>
    <row r="206" spans="1:6" x14ac:dyDescent="0.3">
      <c r="A206" s="83">
        <v>2006</v>
      </c>
      <c r="B206" s="83" t="s">
        <v>125</v>
      </c>
      <c r="C206" s="83" t="s">
        <v>179</v>
      </c>
      <c r="D206" s="83" t="s">
        <v>123</v>
      </c>
      <c r="E206" s="87" t="s">
        <v>237</v>
      </c>
      <c r="F206" s="85">
        <v>94.371678088245062</v>
      </c>
    </row>
    <row r="207" spans="1:6" x14ac:dyDescent="0.3">
      <c r="A207" s="83">
        <v>2007</v>
      </c>
      <c r="B207" s="83" t="s">
        <v>125</v>
      </c>
      <c r="C207" s="83" t="s">
        <v>179</v>
      </c>
      <c r="D207" s="83" t="s">
        <v>123</v>
      </c>
      <c r="E207" s="87" t="s">
        <v>237</v>
      </c>
      <c r="F207" s="85">
        <v>89.001401924885187</v>
      </c>
    </row>
    <row r="208" spans="1:6" x14ac:dyDescent="0.3">
      <c r="A208" s="83">
        <v>2008</v>
      </c>
      <c r="B208" s="83" t="s">
        <v>125</v>
      </c>
      <c r="C208" s="83" t="s">
        <v>179</v>
      </c>
      <c r="D208" s="83" t="s">
        <v>123</v>
      </c>
      <c r="E208" s="87" t="s">
        <v>237</v>
      </c>
      <c r="F208" s="85">
        <v>93.233604809189842</v>
      </c>
    </row>
    <row r="209" spans="1:6" x14ac:dyDescent="0.3">
      <c r="A209" s="83">
        <v>2009</v>
      </c>
      <c r="B209" s="83" t="s">
        <v>125</v>
      </c>
      <c r="C209" s="83" t="s">
        <v>179</v>
      </c>
      <c r="D209" s="83" t="s">
        <v>123</v>
      </c>
      <c r="E209" s="87" t="s">
        <v>237</v>
      </c>
      <c r="F209" s="85">
        <v>94.161782108011295</v>
      </c>
    </row>
    <row r="210" spans="1:6" x14ac:dyDescent="0.3">
      <c r="A210" s="83">
        <v>2010</v>
      </c>
      <c r="B210" s="83" t="s">
        <v>125</v>
      </c>
      <c r="C210" s="83" t="s">
        <v>179</v>
      </c>
      <c r="D210" s="83" t="s">
        <v>123</v>
      </c>
      <c r="E210" s="87" t="s">
        <v>237</v>
      </c>
      <c r="F210" s="85">
        <v>90.648843433798845</v>
      </c>
    </row>
    <row r="211" spans="1:6" x14ac:dyDescent="0.3">
      <c r="A211" s="83">
        <v>2011</v>
      </c>
      <c r="B211" s="83" t="s">
        <v>125</v>
      </c>
      <c r="C211" s="83" t="s">
        <v>179</v>
      </c>
      <c r="D211" s="83" t="s">
        <v>123</v>
      </c>
      <c r="E211" s="87" t="s">
        <v>237</v>
      </c>
      <c r="F211" s="85">
        <v>91.743870103630428</v>
      </c>
    </row>
    <row r="212" spans="1:6" x14ac:dyDescent="0.3">
      <c r="A212" s="83">
        <v>2012</v>
      </c>
      <c r="B212" s="83" t="s">
        <v>125</v>
      </c>
      <c r="C212" s="83" t="s">
        <v>179</v>
      </c>
      <c r="D212" s="83" t="s">
        <v>123</v>
      </c>
      <c r="E212" s="87" t="s">
        <v>237</v>
      </c>
      <c r="F212" s="85">
        <v>87.212717044231766</v>
      </c>
    </row>
    <row r="213" spans="1:6" x14ac:dyDescent="0.3">
      <c r="A213" s="83">
        <v>2013</v>
      </c>
      <c r="B213" s="83" t="s">
        <v>125</v>
      </c>
      <c r="C213" s="83" t="s">
        <v>179</v>
      </c>
      <c r="D213" s="83" t="s">
        <v>123</v>
      </c>
      <c r="E213" s="87" t="s">
        <v>237</v>
      </c>
      <c r="F213" s="85">
        <v>91.068121045672413</v>
      </c>
    </row>
    <row r="214" spans="1:6" x14ac:dyDescent="0.3">
      <c r="A214" s="83">
        <v>2014</v>
      </c>
      <c r="B214" s="83" t="s">
        <v>125</v>
      </c>
      <c r="C214" s="83" t="s">
        <v>179</v>
      </c>
      <c r="D214" s="83" t="s">
        <v>123</v>
      </c>
      <c r="E214" s="87" t="s">
        <v>237</v>
      </c>
      <c r="F214" s="85">
        <v>94.653938122168498</v>
      </c>
    </row>
    <row r="215" spans="1:6" x14ac:dyDescent="0.3">
      <c r="A215" s="83">
        <v>2015</v>
      </c>
      <c r="B215" s="83" t="s">
        <v>125</v>
      </c>
      <c r="C215" s="83" t="s">
        <v>179</v>
      </c>
      <c r="D215" s="83" t="s">
        <v>123</v>
      </c>
      <c r="E215" s="87" t="s">
        <v>237</v>
      </c>
      <c r="F215" s="85">
        <v>89.191540001634394</v>
      </c>
    </row>
    <row r="216" spans="1:6" x14ac:dyDescent="0.3">
      <c r="A216" s="83">
        <v>2016</v>
      </c>
      <c r="B216" s="83" t="s">
        <v>125</v>
      </c>
      <c r="C216" s="83" t="s">
        <v>179</v>
      </c>
      <c r="D216" s="83" t="s">
        <v>123</v>
      </c>
      <c r="E216" s="87" t="s">
        <v>237</v>
      </c>
      <c r="F216" s="85">
        <v>84.228741183816609</v>
      </c>
    </row>
    <row r="217" spans="1:6" x14ac:dyDescent="0.3">
      <c r="A217" s="83">
        <v>2017</v>
      </c>
      <c r="B217" s="83" t="s">
        <v>125</v>
      </c>
      <c r="C217" s="83" t="s">
        <v>179</v>
      </c>
      <c r="D217" s="83" t="s">
        <v>123</v>
      </c>
      <c r="E217" s="87" t="s">
        <v>237</v>
      </c>
      <c r="F217" s="85">
        <v>87.286116600450327</v>
      </c>
    </row>
    <row r="218" spans="1:6" x14ac:dyDescent="0.3">
      <c r="A218" s="83">
        <v>2000</v>
      </c>
      <c r="B218" s="83" t="s">
        <v>126</v>
      </c>
      <c r="C218" s="83" t="s">
        <v>179</v>
      </c>
      <c r="D218" s="83" t="s">
        <v>123</v>
      </c>
      <c r="E218" s="87" t="s">
        <v>237</v>
      </c>
      <c r="F218" s="85">
        <v>11.284694507412492</v>
      </c>
    </row>
    <row r="219" spans="1:6" x14ac:dyDescent="0.3">
      <c r="A219" s="83">
        <v>2001</v>
      </c>
      <c r="B219" s="83" t="s">
        <v>126</v>
      </c>
      <c r="C219" s="83" t="s">
        <v>179</v>
      </c>
      <c r="D219" s="83" t="s">
        <v>123</v>
      </c>
      <c r="E219" s="87" t="s">
        <v>237</v>
      </c>
      <c r="F219" s="85">
        <v>13.115680656071477</v>
      </c>
    </row>
    <row r="220" spans="1:6" x14ac:dyDescent="0.3">
      <c r="A220" s="83">
        <v>2002</v>
      </c>
      <c r="B220" s="83" t="s">
        <v>126</v>
      </c>
      <c r="C220" s="83" t="s">
        <v>179</v>
      </c>
      <c r="D220" s="83" t="s">
        <v>123</v>
      </c>
      <c r="E220" s="87" t="s">
        <v>237</v>
      </c>
      <c r="F220" s="85">
        <v>11.922593759271768</v>
      </c>
    </row>
    <row r="221" spans="1:6" x14ac:dyDescent="0.3">
      <c r="A221" s="83">
        <v>2003</v>
      </c>
      <c r="B221" s="83" t="s">
        <v>126</v>
      </c>
      <c r="C221" s="83" t="s">
        <v>179</v>
      </c>
      <c r="D221" s="83" t="s">
        <v>123</v>
      </c>
      <c r="E221" s="87" t="s">
        <v>237</v>
      </c>
      <c r="F221" s="85">
        <v>10.636187337616102</v>
      </c>
    </row>
    <row r="222" spans="1:6" x14ac:dyDescent="0.3">
      <c r="A222" s="83">
        <v>2004</v>
      </c>
      <c r="B222" s="83" t="s">
        <v>126</v>
      </c>
      <c r="C222" s="83" t="s">
        <v>179</v>
      </c>
      <c r="D222" s="83" t="s">
        <v>123</v>
      </c>
      <c r="E222" s="87" t="s">
        <v>237</v>
      </c>
      <c r="F222" s="85">
        <v>11.51783480824902</v>
      </c>
    </row>
    <row r="223" spans="1:6" x14ac:dyDescent="0.3">
      <c r="A223" s="83">
        <v>2005</v>
      </c>
      <c r="B223" s="83" t="s">
        <v>126</v>
      </c>
      <c r="C223" s="83" t="s">
        <v>179</v>
      </c>
      <c r="D223" s="83" t="s">
        <v>123</v>
      </c>
      <c r="E223" s="87" t="s">
        <v>237</v>
      </c>
      <c r="F223" s="85">
        <v>9.9934443227429934</v>
      </c>
    </row>
    <row r="224" spans="1:6" x14ac:dyDescent="0.3">
      <c r="A224" s="83">
        <v>2006</v>
      </c>
      <c r="B224" s="83" t="s">
        <v>126</v>
      </c>
      <c r="C224" s="83" t="s">
        <v>179</v>
      </c>
      <c r="D224" s="83" t="s">
        <v>123</v>
      </c>
      <c r="E224" s="87" t="s">
        <v>237</v>
      </c>
      <c r="F224" s="85">
        <v>10.176688271406876</v>
      </c>
    </row>
    <row r="225" spans="1:6" x14ac:dyDescent="0.3">
      <c r="A225" s="83">
        <v>2007</v>
      </c>
      <c r="B225" s="83" t="s">
        <v>126</v>
      </c>
      <c r="C225" s="83" t="s">
        <v>179</v>
      </c>
      <c r="D225" s="83" t="s">
        <v>123</v>
      </c>
      <c r="E225" s="87" t="s">
        <v>237</v>
      </c>
      <c r="F225" s="85">
        <v>11.28239031765057</v>
      </c>
    </row>
    <row r="226" spans="1:6" x14ac:dyDescent="0.3">
      <c r="A226" s="83">
        <v>2008</v>
      </c>
      <c r="B226" s="83" t="s">
        <v>126</v>
      </c>
      <c r="C226" s="83" t="s">
        <v>179</v>
      </c>
      <c r="D226" s="83" t="s">
        <v>123</v>
      </c>
      <c r="E226" s="87" t="s">
        <v>237</v>
      </c>
      <c r="F226" s="85">
        <v>8.5075661632845172</v>
      </c>
    </row>
    <row r="227" spans="1:6" x14ac:dyDescent="0.3">
      <c r="A227" s="83">
        <v>2009</v>
      </c>
      <c r="B227" s="83" t="s">
        <v>126</v>
      </c>
      <c r="C227" s="83" t="s">
        <v>179</v>
      </c>
      <c r="D227" s="83" t="s">
        <v>123</v>
      </c>
      <c r="E227" s="87" t="s">
        <v>237</v>
      </c>
      <c r="F227" s="85">
        <v>3.5996472987968557</v>
      </c>
    </row>
    <row r="228" spans="1:6" x14ac:dyDescent="0.3">
      <c r="A228" s="83">
        <v>2010</v>
      </c>
      <c r="B228" s="83" t="s">
        <v>126</v>
      </c>
      <c r="C228" s="83" t="s">
        <v>179</v>
      </c>
      <c r="D228" s="83" t="s">
        <v>123</v>
      </c>
      <c r="E228" s="87" t="s">
        <v>237</v>
      </c>
      <c r="F228" s="85">
        <v>5.328113876592667</v>
      </c>
    </row>
    <row r="229" spans="1:6" x14ac:dyDescent="0.3">
      <c r="A229" s="83">
        <v>2011</v>
      </c>
      <c r="B229" s="83" t="s">
        <v>126</v>
      </c>
      <c r="C229" s="83" t="s">
        <v>179</v>
      </c>
      <c r="D229" s="83" t="s">
        <v>123</v>
      </c>
      <c r="E229" s="87" t="s">
        <v>237</v>
      </c>
      <c r="F229" s="85">
        <v>4.9913182620066792</v>
      </c>
    </row>
    <row r="230" spans="1:6" x14ac:dyDescent="0.3">
      <c r="A230" s="83">
        <v>2012</v>
      </c>
      <c r="B230" s="83" t="s">
        <v>126</v>
      </c>
      <c r="C230" s="83" t="s">
        <v>179</v>
      </c>
      <c r="D230" s="83" t="s">
        <v>123</v>
      </c>
      <c r="E230" s="87" t="s">
        <v>237</v>
      </c>
      <c r="F230" s="85">
        <v>5.3979171643279331</v>
      </c>
    </row>
    <row r="231" spans="1:6" x14ac:dyDescent="0.3">
      <c r="A231" s="83">
        <v>2013</v>
      </c>
      <c r="B231" s="83" t="s">
        <v>126</v>
      </c>
      <c r="C231" s="83" t="s">
        <v>179</v>
      </c>
      <c r="D231" s="83" t="s">
        <v>123</v>
      </c>
      <c r="E231" s="87" t="s">
        <v>237</v>
      </c>
      <c r="F231" s="85">
        <v>6.7889854124033455</v>
      </c>
    </row>
    <row r="232" spans="1:6" x14ac:dyDescent="0.3">
      <c r="A232" s="83">
        <v>2014</v>
      </c>
      <c r="B232" s="83" t="s">
        <v>126</v>
      </c>
      <c r="C232" s="83" t="s">
        <v>179</v>
      </c>
      <c r="D232" s="83" t="s">
        <v>123</v>
      </c>
      <c r="E232" s="87" t="s">
        <v>237</v>
      </c>
      <c r="F232" s="85">
        <v>7.7808900362074498</v>
      </c>
    </row>
    <row r="233" spans="1:6" x14ac:dyDescent="0.3">
      <c r="A233" s="83">
        <v>2015</v>
      </c>
      <c r="B233" s="83" t="s">
        <v>126</v>
      </c>
      <c r="C233" s="83" t="s">
        <v>179</v>
      </c>
      <c r="D233" s="83" t="s">
        <v>123</v>
      </c>
      <c r="E233" s="87" t="s">
        <v>237</v>
      </c>
      <c r="F233" s="85">
        <v>6.9632569257170873</v>
      </c>
    </row>
    <row r="234" spans="1:6" x14ac:dyDescent="0.3">
      <c r="A234" s="83">
        <v>2016</v>
      </c>
      <c r="B234" s="83" t="s">
        <v>126</v>
      </c>
      <c r="C234" s="83" t="s">
        <v>179</v>
      </c>
      <c r="D234" s="83" t="s">
        <v>123</v>
      </c>
      <c r="E234" s="87" t="s">
        <v>237</v>
      </c>
      <c r="F234" s="85">
        <v>6.1094133836604572</v>
      </c>
    </row>
    <row r="235" spans="1:6" x14ac:dyDescent="0.3">
      <c r="A235" s="83">
        <v>2017</v>
      </c>
      <c r="B235" s="83" t="s">
        <v>126</v>
      </c>
      <c r="C235" s="83" t="s">
        <v>179</v>
      </c>
      <c r="D235" s="83" t="s">
        <v>123</v>
      </c>
      <c r="E235" s="87" t="s">
        <v>237</v>
      </c>
      <c r="F235" s="85">
        <v>5.5691573129310248</v>
      </c>
    </row>
    <row r="236" spans="1:6" x14ac:dyDescent="0.3">
      <c r="A236" s="83">
        <v>2000</v>
      </c>
      <c r="B236" s="83" t="s">
        <v>127</v>
      </c>
      <c r="C236" s="83" t="s">
        <v>179</v>
      </c>
      <c r="D236" s="83" t="s">
        <v>123</v>
      </c>
      <c r="E236" s="87" t="s">
        <v>237</v>
      </c>
      <c r="F236" s="85">
        <v>198.24219373583222</v>
      </c>
    </row>
    <row r="237" spans="1:6" x14ac:dyDescent="0.3">
      <c r="A237" s="83">
        <v>2001</v>
      </c>
      <c r="B237" s="83" t="s">
        <v>127</v>
      </c>
      <c r="C237" s="83" t="s">
        <v>179</v>
      </c>
      <c r="D237" s="83" t="s">
        <v>123</v>
      </c>
      <c r="E237" s="87" t="s">
        <v>237</v>
      </c>
      <c r="F237" s="85">
        <v>196.27594430420302</v>
      </c>
    </row>
    <row r="238" spans="1:6" x14ac:dyDescent="0.3">
      <c r="A238" s="83">
        <v>2002</v>
      </c>
      <c r="B238" s="83" t="s">
        <v>127</v>
      </c>
      <c r="C238" s="83" t="s">
        <v>179</v>
      </c>
      <c r="D238" s="83" t="s">
        <v>123</v>
      </c>
      <c r="E238" s="87" t="s">
        <v>237</v>
      </c>
      <c r="F238" s="85">
        <v>182.89910422887297</v>
      </c>
    </row>
    <row r="239" spans="1:6" x14ac:dyDescent="0.3">
      <c r="A239" s="83">
        <v>2003</v>
      </c>
      <c r="B239" s="83" t="s">
        <v>127</v>
      </c>
      <c r="C239" s="83" t="s">
        <v>179</v>
      </c>
      <c r="D239" s="83" t="s">
        <v>123</v>
      </c>
      <c r="E239" s="87" t="s">
        <v>237</v>
      </c>
      <c r="F239" s="85">
        <v>173.46160451640387</v>
      </c>
    </row>
    <row r="240" spans="1:6" x14ac:dyDescent="0.3">
      <c r="A240" s="83">
        <v>2004</v>
      </c>
      <c r="B240" s="83" t="s">
        <v>127</v>
      </c>
      <c r="C240" s="83" t="s">
        <v>179</v>
      </c>
      <c r="D240" s="83" t="s">
        <v>123</v>
      </c>
      <c r="E240" s="87" t="s">
        <v>237</v>
      </c>
      <c r="F240" s="85">
        <v>176.16570876250961</v>
      </c>
    </row>
    <row r="241" spans="1:6" x14ac:dyDescent="0.3">
      <c r="A241" s="83">
        <v>2005</v>
      </c>
      <c r="B241" s="83" t="s">
        <v>127</v>
      </c>
      <c r="C241" s="83" t="s">
        <v>179</v>
      </c>
      <c r="D241" s="83" t="s">
        <v>123</v>
      </c>
      <c r="E241" s="87" t="s">
        <v>237</v>
      </c>
      <c r="F241" s="85">
        <v>164.7422021868073</v>
      </c>
    </row>
    <row r="242" spans="1:6" x14ac:dyDescent="0.3">
      <c r="A242" s="83">
        <v>2006</v>
      </c>
      <c r="B242" s="83" t="s">
        <v>127</v>
      </c>
      <c r="C242" s="83" t="s">
        <v>179</v>
      </c>
      <c r="D242" s="83" t="s">
        <v>123</v>
      </c>
      <c r="E242" s="87" t="s">
        <v>237</v>
      </c>
      <c r="F242" s="85">
        <v>159.95968391105467</v>
      </c>
    </row>
    <row r="243" spans="1:6" x14ac:dyDescent="0.3">
      <c r="A243" s="83">
        <v>2007</v>
      </c>
      <c r="B243" s="83" t="s">
        <v>127</v>
      </c>
      <c r="C243" s="83" t="s">
        <v>179</v>
      </c>
      <c r="D243" s="83" t="s">
        <v>123</v>
      </c>
      <c r="E243" s="87" t="s">
        <v>237</v>
      </c>
      <c r="F243" s="85">
        <v>159.11770508578337</v>
      </c>
    </row>
    <row r="244" spans="1:6" x14ac:dyDescent="0.3">
      <c r="A244" s="83">
        <v>2008</v>
      </c>
      <c r="B244" s="83" t="s">
        <v>127</v>
      </c>
      <c r="C244" s="83" t="s">
        <v>179</v>
      </c>
      <c r="D244" s="83" t="s">
        <v>123</v>
      </c>
      <c r="E244" s="87" t="s">
        <v>237</v>
      </c>
      <c r="F244" s="85">
        <v>141.23953032362169</v>
      </c>
    </row>
    <row r="245" spans="1:6" x14ac:dyDescent="0.3">
      <c r="A245" s="83">
        <v>2009</v>
      </c>
      <c r="B245" s="83" t="s">
        <v>127</v>
      </c>
      <c r="C245" s="83" t="s">
        <v>179</v>
      </c>
      <c r="D245" s="83" t="s">
        <v>123</v>
      </c>
      <c r="E245" s="87" t="s">
        <v>237</v>
      </c>
      <c r="F245" s="85">
        <v>118.49517222961494</v>
      </c>
    </row>
    <row r="246" spans="1:6" x14ac:dyDescent="0.3">
      <c r="A246" s="83">
        <v>2010</v>
      </c>
      <c r="B246" s="83" t="s">
        <v>127</v>
      </c>
      <c r="C246" s="83" t="s">
        <v>179</v>
      </c>
      <c r="D246" s="83" t="s">
        <v>123</v>
      </c>
      <c r="E246" s="87" t="s">
        <v>237</v>
      </c>
      <c r="F246" s="85">
        <v>114.69248092243022</v>
      </c>
    </row>
    <row r="247" spans="1:6" x14ac:dyDescent="0.3">
      <c r="A247" s="83">
        <v>2011</v>
      </c>
      <c r="B247" s="83" t="s">
        <v>127</v>
      </c>
      <c r="C247" s="83" t="s">
        <v>179</v>
      </c>
      <c r="D247" s="83" t="s">
        <v>123</v>
      </c>
      <c r="E247" s="87" t="s">
        <v>237</v>
      </c>
      <c r="F247" s="85">
        <v>114.85397277776141</v>
      </c>
    </row>
    <row r="248" spans="1:6" x14ac:dyDescent="0.3">
      <c r="A248" s="83">
        <v>2012</v>
      </c>
      <c r="B248" s="83" t="s">
        <v>127</v>
      </c>
      <c r="C248" s="83" t="s">
        <v>179</v>
      </c>
      <c r="D248" s="83" t="s">
        <v>123</v>
      </c>
      <c r="E248" s="87" t="s">
        <v>237</v>
      </c>
      <c r="F248" s="85">
        <v>104.99790708326303</v>
      </c>
    </row>
    <row r="249" spans="1:6" x14ac:dyDescent="0.3">
      <c r="A249" s="83">
        <v>2013</v>
      </c>
      <c r="B249" s="83" t="s">
        <v>127</v>
      </c>
      <c r="C249" s="83" t="s">
        <v>179</v>
      </c>
      <c r="D249" s="83" t="s">
        <v>123</v>
      </c>
      <c r="E249" s="87" t="s">
        <v>237</v>
      </c>
      <c r="F249" s="85">
        <v>104.9036746582415</v>
      </c>
    </row>
    <row r="250" spans="1:6" x14ac:dyDescent="0.3">
      <c r="A250" s="83">
        <v>2014</v>
      </c>
      <c r="B250" s="83" t="s">
        <v>127</v>
      </c>
      <c r="C250" s="83" t="s">
        <v>179</v>
      </c>
      <c r="D250" s="83" t="s">
        <v>123</v>
      </c>
      <c r="E250" s="87" t="s">
        <v>237</v>
      </c>
      <c r="F250" s="85">
        <v>112.43777661373039</v>
      </c>
    </row>
    <row r="251" spans="1:6" x14ac:dyDescent="0.3">
      <c r="A251" s="83">
        <v>2015</v>
      </c>
      <c r="B251" s="83" t="s">
        <v>127</v>
      </c>
      <c r="C251" s="83" t="s">
        <v>179</v>
      </c>
      <c r="D251" s="83" t="s">
        <v>123</v>
      </c>
      <c r="E251" s="87" t="s">
        <v>237</v>
      </c>
      <c r="F251" s="85">
        <v>105.41743278581352</v>
      </c>
    </row>
    <row r="252" spans="1:6" x14ac:dyDescent="0.3">
      <c r="A252" s="83">
        <v>2016</v>
      </c>
      <c r="B252" s="83" t="s">
        <v>127</v>
      </c>
      <c r="C252" s="83" t="s">
        <v>179</v>
      </c>
      <c r="D252" s="83" t="s">
        <v>123</v>
      </c>
      <c r="E252" s="87" t="s">
        <v>237</v>
      </c>
      <c r="F252" s="85">
        <v>109.85818936615688</v>
      </c>
    </row>
    <row r="253" spans="1:6" x14ac:dyDescent="0.3">
      <c r="A253" s="83">
        <v>2017</v>
      </c>
      <c r="B253" s="83" t="s">
        <v>127</v>
      </c>
      <c r="C253" s="83" t="s">
        <v>179</v>
      </c>
      <c r="D253" s="83" t="s">
        <v>123</v>
      </c>
      <c r="E253" s="87" t="s">
        <v>237</v>
      </c>
      <c r="F253" s="85">
        <v>107.85915443082301</v>
      </c>
    </row>
    <row r="254" spans="1:6" x14ac:dyDescent="0.3">
      <c r="A254" s="83">
        <v>2000</v>
      </c>
      <c r="B254" s="83" t="s">
        <v>128</v>
      </c>
      <c r="C254" s="83" t="s">
        <v>179</v>
      </c>
      <c r="D254" s="83" t="s">
        <v>123</v>
      </c>
      <c r="E254" s="87" t="s">
        <v>237</v>
      </c>
      <c r="F254" s="85">
        <v>160.02548875621255</v>
      </c>
    </row>
    <row r="255" spans="1:6" x14ac:dyDescent="0.3">
      <c r="A255" s="83">
        <v>2001</v>
      </c>
      <c r="B255" s="83" t="s">
        <v>128</v>
      </c>
      <c r="C255" s="83" t="s">
        <v>179</v>
      </c>
      <c r="D255" s="83" t="s">
        <v>123</v>
      </c>
      <c r="E255" s="87" t="s">
        <v>237</v>
      </c>
      <c r="F255" s="85">
        <v>156.46601951781639</v>
      </c>
    </row>
    <row r="256" spans="1:6" x14ac:dyDescent="0.3">
      <c r="A256" s="83">
        <v>2002</v>
      </c>
      <c r="B256" s="83" t="s">
        <v>128</v>
      </c>
      <c r="C256" s="83" t="s">
        <v>179</v>
      </c>
      <c r="D256" s="83" t="s">
        <v>123</v>
      </c>
      <c r="E256" s="87" t="s">
        <v>237</v>
      </c>
      <c r="F256" s="85">
        <v>146.14420715733127</v>
      </c>
    </row>
    <row r="257" spans="1:6" x14ac:dyDescent="0.3">
      <c r="A257" s="83">
        <v>2003</v>
      </c>
      <c r="B257" s="83" t="s">
        <v>128</v>
      </c>
      <c r="C257" s="83" t="s">
        <v>179</v>
      </c>
      <c r="D257" s="83" t="s">
        <v>123</v>
      </c>
      <c r="E257" s="87" t="s">
        <v>237</v>
      </c>
      <c r="F257" s="85">
        <v>149.32351120208241</v>
      </c>
    </row>
    <row r="258" spans="1:6" x14ac:dyDescent="0.3">
      <c r="A258" s="83">
        <v>2004</v>
      </c>
      <c r="B258" s="83" t="s">
        <v>128</v>
      </c>
      <c r="C258" s="83" t="s">
        <v>179</v>
      </c>
      <c r="D258" s="83" t="s">
        <v>123</v>
      </c>
      <c r="E258" s="87" t="s">
        <v>237</v>
      </c>
      <c r="F258" s="85">
        <v>151.73679456433419</v>
      </c>
    </row>
    <row r="259" spans="1:6" x14ac:dyDescent="0.3">
      <c r="A259" s="83">
        <v>2005</v>
      </c>
      <c r="B259" s="83" t="s">
        <v>128</v>
      </c>
      <c r="C259" s="83" t="s">
        <v>179</v>
      </c>
      <c r="D259" s="83" t="s">
        <v>123</v>
      </c>
      <c r="E259" s="87" t="s">
        <v>237</v>
      </c>
      <c r="F259" s="85">
        <v>145.13482534298691</v>
      </c>
    </row>
    <row r="260" spans="1:6" x14ac:dyDescent="0.3">
      <c r="A260" s="83">
        <v>2006</v>
      </c>
      <c r="B260" s="83" t="s">
        <v>128</v>
      </c>
      <c r="C260" s="83" t="s">
        <v>179</v>
      </c>
      <c r="D260" s="83" t="s">
        <v>123</v>
      </c>
      <c r="E260" s="87" t="s">
        <v>237</v>
      </c>
      <c r="F260" s="85">
        <v>138.30855937250558</v>
      </c>
    </row>
    <row r="261" spans="1:6" x14ac:dyDescent="0.3">
      <c r="A261" s="83">
        <v>2007</v>
      </c>
      <c r="B261" s="83" t="s">
        <v>128</v>
      </c>
      <c r="C261" s="83" t="s">
        <v>179</v>
      </c>
      <c r="D261" s="83" t="s">
        <v>123</v>
      </c>
      <c r="E261" s="87" t="s">
        <v>237</v>
      </c>
      <c r="F261" s="85">
        <v>131.56243456813735</v>
      </c>
    </row>
    <row r="262" spans="1:6" x14ac:dyDescent="0.3">
      <c r="A262" s="83">
        <v>2008</v>
      </c>
      <c r="B262" s="83" t="s">
        <v>128</v>
      </c>
      <c r="C262" s="83" t="s">
        <v>179</v>
      </c>
      <c r="D262" s="83" t="s">
        <v>123</v>
      </c>
      <c r="E262" s="87" t="s">
        <v>237</v>
      </c>
      <c r="F262" s="85">
        <v>124.7200646339595</v>
      </c>
    </row>
    <row r="263" spans="1:6" x14ac:dyDescent="0.3">
      <c r="A263" s="83">
        <v>2009</v>
      </c>
      <c r="B263" s="83" t="s">
        <v>128</v>
      </c>
      <c r="C263" s="83" t="s">
        <v>179</v>
      </c>
      <c r="D263" s="83" t="s">
        <v>123</v>
      </c>
      <c r="E263" s="87" t="s">
        <v>237</v>
      </c>
      <c r="F263" s="85">
        <v>120.13740842891413</v>
      </c>
    </row>
    <row r="264" spans="1:6" x14ac:dyDescent="0.3">
      <c r="A264" s="83">
        <v>2010</v>
      </c>
      <c r="B264" s="83" t="s">
        <v>128</v>
      </c>
      <c r="C264" s="83" t="s">
        <v>179</v>
      </c>
      <c r="D264" s="83" t="s">
        <v>123</v>
      </c>
      <c r="E264" s="87" t="s">
        <v>237</v>
      </c>
      <c r="F264" s="85">
        <v>109.15040243976105</v>
      </c>
    </row>
    <row r="265" spans="1:6" x14ac:dyDescent="0.3">
      <c r="A265" s="83">
        <v>2011</v>
      </c>
      <c r="B265" s="83" t="s">
        <v>128</v>
      </c>
      <c r="C265" s="83" t="s">
        <v>179</v>
      </c>
      <c r="D265" s="83" t="s">
        <v>123</v>
      </c>
      <c r="E265" s="87" t="s">
        <v>237</v>
      </c>
      <c r="F265" s="85">
        <v>107.14637971803671</v>
      </c>
    </row>
    <row r="266" spans="1:6" x14ac:dyDescent="0.3">
      <c r="A266" s="83">
        <v>2012</v>
      </c>
      <c r="B266" s="83" t="s">
        <v>128</v>
      </c>
      <c r="C266" s="83" t="s">
        <v>179</v>
      </c>
      <c r="D266" s="83" t="s">
        <v>123</v>
      </c>
      <c r="E266" s="87" t="s">
        <v>237</v>
      </c>
      <c r="F266" s="85">
        <v>106.39018980891998</v>
      </c>
    </row>
    <row r="267" spans="1:6" x14ac:dyDescent="0.3">
      <c r="A267" s="83">
        <v>2013</v>
      </c>
      <c r="B267" s="83" t="s">
        <v>128</v>
      </c>
      <c r="C267" s="83" t="s">
        <v>179</v>
      </c>
      <c r="D267" s="83" t="s">
        <v>123</v>
      </c>
      <c r="E267" s="87" t="s">
        <v>237</v>
      </c>
      <c r="F267" s="85">
        <v>98.317397566320068</v>
      </c>
    </row>
    <row r="268" spans="1:6" x14ac:dyDescent="0.3">
      <c r="A268" s="83">
        <v>2014</v>
      </c>
      <c r="B268" s="83" t="s">
        <v>128</v>
      </c>
      <c r="C268" s="83" t="s">
        <v>179</v>
      </c>
      <c r="D268" s="83" t="s">
        <v>123</v>
      </c>
      <c r="E268" s="87" t="s">
        <v>237</v>
      </c>
      <c r="F268" s="85">
        <v>89.216338206649084</v>
      </c>
    </row>
    <row r="269" spans="1:6" x14ac:dyDescent="0.3">
      <c r="A269" s="83">
        <v>2015</v>
      </c>
      <c r="B269" s="83" t="s">
        <v>128</v>
      </c>
      <c r="C269" s="83" t="s">
        <v>179</v>
      </c>
      <c r="D269" s="83" t="s">
        <v>123</v>
      </c>
      <c r="E269" s="87" t="s">
        <v>237</v>
      </c>
      <c r="F269" s="85">
        <v>82.164235515240662</v>
      </c>
    </row>
    <row r="270" spans="1:6" x14ac:dyDescent="0.3">
      <c r="A270" s="83">
        <v>2016</v>
      </c>
      <c r="B270" s="83" t="s">
        <v>128</v>
      </c>
      <c r="C270" s="83" t="s">
        <v>179</v>
      </c>
      <c r="D270" s="83" t="s">
        <v>123</v>
      </c>
      <c r="E270" s="87" t="s">
        <v>237</v>
      </c>
      <c r="F270" s="85">
        <v>74.688420518792995</v>
      </c>
    </row>
    <row r="271" spans="1:6" x14ac:dyDescent="0.3">
      <c r="A271" s="83">
        <v>2017</v>
      </c>
      <c r="B271" s="83" t="s">
        <v>128</v>
      </c>
      <c r="C271" s="83" t="s">
        <v>179</v>
      </c>
      <c r="D271" s="83" t="s">
        <v>123</v>
      </c>
      <c r="E271" s="87" t="s">
        <v>237</v>
      </c>
      <c r="F271" s="85">
        <v>71.011403507909066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T20"/>
  <sheetViews>
    <sheetView workbookViewId="0"/>
  </sheetViews>
  <sheetFormatPr defaultColWidth="9.109375" defaultRowHeight="14.4" x14ac:dyDescent="0.3"/>
  <cols>
    <col min="1" max="1" width="5" style="2" bestFit="1" customWidth="1"/>
    <col min="2" max="3" width="9.88671875" style="2" bestFit="1" customWidth="1"/>
    <col min="4" max="4" width="10.21875" style="2" bestFit="1" customWidth="1"/>
    <col min="5" max="5" width="19.109375" style="2" bestFit="1" customWidth="1"/>
    <col min="6" max="6" width="19.6640625" style="2" customWidth="1"/>
    <col min="7" max="7" width="9.88671875" style="2" bestFit="1" customWidth="1"/>
    <col min="8" max="8" width="5" style="2" bestFit="1" customWidth="1"/>
    <col min="9" max="9" width="4.88671875" style="2" bestFit="1" customWidth="1"/>
    <col min="10" max="10" width="8.33203125" style="2" bestFit="1" customWidth="1"/>
    <col min="11" max="11" width="10.21875" style="2" bestFit="1" customWidth="1"/>
    <col min="12" max="12" width="19.109375" style="2" bestFit="1" customWidth="1"/>
    <col min="13" max="13" width="19.77734375" style="2" bestFit="1" customWidth="1"/>
    <col min="14" max="14" width="9.88671875" style="2" bestFit="1" customWidth="1"/>
    <col min="15" max="15" width="5" style="2" bestFit="1" customWidth="1"/>
    <col min="16" max="16" width="5.5546875" style="2" bestFit="1" customWidth="1"/>
    <col min="17" max="17" width="8.33203125" style="2" bestFit="1" customWidth="1"/>
    <col min="18" max="18" width="10.21875" style="2" bestFit="1" customWidth="1"/>
    <col min="19" max="19" width="19.109375" style="2" bestFit="1" customWidth="1"/>
    <col min="20" max="20" width="19.77734375" style="2" bestFit="1" customWidth="1"/>
    <col min="21" max="16384" width="9.109375" style="2"/>
  </cols>
  <sheetData>
    <row r="1" spans="1:20" x14ac:dyDescent="0.3">
      <c r="B1" s="88" t="s">
        <v>225</v>
      </c>
      <c r="C1" s="88"/>
      <c r="D1" s="88"/>
      <c r="E1" s="88"/>
      <c r="F1" s="88"/>
      <c r="I1" s="88" t="s">
        <v>226</v>
      </c>
      <c r="J1" s="88"/>
      <c r="K1" s="88"/>
      <c r="L1" s="88"/>
      <c r="M1" s="88"/>
      <c r="P1" s="88" t="s">
        <v>227</v>
      </c>
      <c r="Q1" s="88"/>
      <c r="R1" s="88"/>
      <c r="S1" s="88"/>
      <c r="T1" s="88"/>
    </row>
    <row r="2" spans="1:20" x14ac:dyDescent="0.3">
      <c r="B2" s="14"/>
      <c r="C2" s="16" t="s">
        <v>125</v>
      </c>
      <c r="D2" s="16" t="s">
        <v>126</v>
      </c>
      <c r="E2" s="16" t="s">
        <v>127</v>
      </c>
      <c r="F2" s="17" t="s">
        <v>128</v>
      </c>
      <c r="I2" s="18"/>
      <c r="J2" s="16" t="s">
        <v>125</v>
      </c>
      <c r="K2" s="16" t="s">
        <v>126</v>
      </c>
      <c r="L2" s="16" t="s">
        <v>127</v>
      </c>
      <c r="M2" s="17" t="s">
        <v>128</v>
      </c>
      <c r="P2" s="18"/>
      <c r="Q2" s="16" t="s">
        <v>125</v>
      </c>
      <c r="R2" s="16" t="s">
        <v>126</v>
      </c>
      <c r="S2" s="16" t="s">
        <v>127</v>
      </c>
      <c r="T2" s="17" t="s">
        <v>128</v>
      </c>
    </row>
    <row r="3" spans="1:20" x14ac:dyDescent="0.3">
      <c r="A3" s="14">
        <v>2000</v>
      </c>
      <c r="B3" s="38">
        <v>738848.5</v>
      </c>
      <c r="C3" s="41">
        <v>175263</v>
      </c>
      <c r="D3" s="41">
        <v>16965.5</v>
      </c>
      <c r="E3" s="41">
        <v>298038.90000000002</v>
      </c>
      <c r="F3" s="41">
        <v>240583.6</v>
      </c>
      <c r="H3" s="14">
        <v>2000</v>
      </c>
      <c r="I3" s="79">
        <v>12.5</v>
      </c>
      <c r="J3" s="80">
        <v>2.9763051042605979</v>
      </c>
      <c r="K3" s="80">
        <v>0.28810704054097658</v>
      </c>
      <c r="L3" s="80">
        <v>5.0612776189966739</v>
      </c>
      <c r="M3" s="80">
        <v>4.0855753734752343</v>
      </c>
      <c r="O3" s="14">
        <v>2000</v>
      </c>
      <c r="P3" s="80">
        <v>491.44909432436174</v>
      </c>
      <c r="Q3" s="80">
        <v>116.57713674531465</v>
      </c>
      <c r="R3" s="80">
        <v>11.284694507412492</v>
      </c>
      <c r="S3" s="80">
        <v>198.24219373583222</v>
      </c>
      <c r="T3" s="80">
        <v>160.02548875621255</v>
      </c>
    </row>
    <row r="4" spans="1:20" x14ac:dyDescent="0.3">
      <c r="A4" s="14">
        <v>2001</v>
      </c>
      <c r="B4" s="39">
        <v>743278.9</v>
      </c>
      <c r="C4" s="42">
        <v>168885.8</v>
      </c>
      <c r="D4" s="42">
        <v>20304.7</v>
      </c>
      <c r="E4" s="42">
        <v>303859.5</v>
      </c>
      <c r="F4" s="42">
        <v>242228.8</v>
      </c>
      <c r="H4" s="14">
        <v>2001</v>
      </c>
      <c r="I4" s="79">
        <v>12.6</v>
      </c>
      <c r="J4" s="80">
        <v>2.8569993064131407</v>
      </c>
      <c r="K4" s="80">
        <v>0.34348958773873767</v>
      </c>
      <c r="L4" s="80">
        <v>5.1403160049396917</v>
      </c>
      <c r="M4" s="80">
        <v>4.0977246967672087</v>
      </c>
      <c r="O4" s="14">
        <v>2001</v>
      </c>
      <c r="P4" s="80">
        <v>480.11586927145373</v>
      </c>
      <c r="Q4" s="80">
        <v>109.09061548041372</v>
      </c>
      <c r="R4" s="80">
        <v>13.115680656071477</v>
      </c>
      <c r="S4" s="80">
        <v>196.27594430420302</v>
      </c>
      <c r="T4" s="80">
        <v>156.46601951781639</v>
      </c>
    </row>
    <row r="5" spans="1:20" x14ac:dyDescent="0.3">
      <c r="A5" s="14">
        <v>2002</v>
      </c>
      <c r="B5" s="39">
        <v>721972</v>
      </c>
      <c r="C5" s="42">
        <v>175272.4</v>
      </c>
      <c r="D5" s="42">
        <v>18886.7</v>
      </c>
      <c r="E5" s="42">
        <v>289732.3</v>
      </c>
      <c r="F5" s="42">
        <v>231508.5</v>
      </c>
      <c r="H5" s="14">
        <v>2002</v>
      </c>
      <c r="I5" s="79">
        <v>12.2</v>
      </c>
      <c r="J5" s="80">
        <v>2.9524186525215739</v>
      </c>
      <c r="K5" s="80">
        <v>0.31814162049803174</v>
      </c>
      <c r="L5" s="80">
        <v>4.8804663298840918</v>
      </c>
      <c r="M5" s="80">
        <v>3.8997013426945188</v>
      </c>
      <c r="O5" s="14">
        <v>2002</v>
      </c>
      <c r="P5" s="80">
        <v>455.75875412692301</v>
      </c>
      <c r="Q5" s="80">
        <v>110.64408405981906</v>
      </c>
      <c r="R5" s="80">
        <v>11.922593759271768</v>
      </c>
      <c r="S5" s="80">
        <v>182.89910422887297</v>
      </c>
      <c r="T5" s="80">
        <v>146.14420715733127</v>
      </c>
    </row>
    <row r="6" spans="1:20" x14ac:dyDescent="0.3">
      <c r="A6" s="14">
        <v>2003</v>
      </c>
      <c r="B6" s="39">
        <v>723025.1</v>
      </c>
      <c r="C6" s="42">
        <v>170633.4</v>
      </c>
      <c r="D6" s="42">
        <v>17402.599999999999</v>
      </c>
      <c r="E6" s="42">
        <v>283812.5</v>
      </c>
      <c r="F6" s="42">
        <v>244318.5</v>
      </c>
      <c r="H6" s="14">
        <v>2003</v>
      </c>
      <c r="I6" s="79">
        <v>12.1</v>
      </c>
      <c r="J6" s="80">
        <v>2.8612146547344168</v>
      </c>
      <c r="K6" s="80">
        <v>0.291810244362951</v>
      </c>
      <c r="L6" s="80">
        <v>4.7590242250158044</v>
      </c>
      <c r="M6" s="80">
        <v>4.0967810090095522</v>
      </c>
      <c r="O6" s="14">
        <v>2003</v>
      </c>
      <c r="P6" s="80">
        <v>441.90123391898999</v>
      </c>
      <c r="Q6" s="80">
        <v>104.28837118903976</v>
      </c>
      <c r="R6" s="80">
        <v>10.636187337616102</v>
      </c>
      <c r="S6" s="80">
        <v>173.46160451640387</v>
      </c>
      <c r="T6" s="80">
        <v>149.32351120208241</v>
      </c>
    </row>
    <row r="7" spans="1:20" x14ac:dyDescent="0.3">
      <c r="A7" s="14">
        <v>2004</v>
      </c>
      <c r="B7" s="39">
        <v>751963.4</v>
      </c>
      <c r="C7" s="42">
        <v>173859.9</v>
      </c>
      <c r="D7" s="42">
        <v>19292.5</v>
      </c>
      <c r="E7" s="42">
        <v>295079.5</v>
      </c>
      <c r="F7" s="42">
        <v>254160.8</v>
      </c>
      <c r="H7" s="14">
        <v>2004</v>
      </c>
      <c r="I7" s="79">
        <v>12.5</v>
      </c>
      <c r="J7" s="80">
        <v>2.9000623849048548</v>
      </c>
      <c r="K7" s="80">
        <v>0.32180769436067147</v>
      </c>
      <c r="L7" s="80">
        <v>4.9220605700712587</v>
      </c>
      <c r="M7" s="80">
        <v>4.2395180015479461</v>
      </c>
      <c r="O7" s="14">
        <v>2004</v>
      </c>
      <c r="P7" s="80">
        <v>448.93042493452282</v>
      </c>
      <c r="Q7" s="80">
        <v>103.79627357671085</v>
      </c>
      <c r="R7" s="80">
        <v>11.51783480824902</v>
      </c>
      <c r="S7" s="80">
        <v>176.16570876250961</v>
      </c>
      <c r="T7" s="80">
        <v>151.73679456433419</v>
      </c>
    </row>
    <row r="8" spans="1:20" x14ac:dyDescent="0.3">
      <c r="A8" s="14">
        <v>2005</v>
      </c>
      <c r="B8" s="39">
        <v>732665.5</v>
      </c>
      <c r="C8" s="42">
        <v>172350.3</v>
      </c>
      <c r="D8" s="42">
        <v>17271.400000000001</v>
      </c>
      <c r="E8" s="42">
        <v>284719.5</v>
      </c>
      <c r="F8" s="42">
        <v>250832.6</v>
      </c>
      <c r="H8" s="14">
        <v>2005</v>
      </c>
      <c r="I8" s="79">
        <v>12.1</v>
      </c>
      <c r="J8" s="80">
        <v>2.8528535934967962</v>
      </c>
      <c r="K8" s="80">
        <v>0.28588737910360801</v>
      </c>
      <c r="L8" s="80">
        <v>4.7128612408194881</v>
      </c>
      <c r="M8" s="80">
        <v>4.1519433634646683</v>
      </c>
      <c r="O8" s="14">
        <v>2005</v>
      </c>
      <c r="P8" s="80">
        <v>423.92926349020092</v>
      </c>
      <c r="Q8" s="80">
        <v>99.724001937193947</v>
      </c>
      <c r="R8" s="80">
        <v>9.9934443227429934</v>
      </c>
      <c r="S8" s="80">
        <v>164.7422021868073</v>
      </c>
      <c r="T8" s="80">
        <v>145.13482534298691</v>
      </c>
    </row>
    <row r="9" spans="1:20" x14ac:dyDescent="0.3">
      <c r="A9" s="14">
        <v>2006</v>
      </c>
      <c r="B9" s="39">
        <v>724263.2</v>
      </c>
      <c r="C9" s="42">
        <v>167647.70000000001</v>
      </c>
      <c r="D9" s="42">
        <v>18078.5</v>
      </c>
      <c r="E9" s="42">
        <v>284162.3</v>
      </c>
      <c r="F9" s="42">
        <v>245699.9</v>
      </c>
      <c r="H9" s="14">
        <v>2006</v>
      </c>
      <c r="I9" s="79">
        <v>11.9</v>
      </c>
      <c r="J9" s="80">
        <v>2.7561350121902901</v>
      </c>
      <c r="K9" s="80">
        <v>0.29721127589511909</v>
      </c>
      <c r="L9" s="80">
        <v>4.6716397789800919</v>
      </c>
      <c r="M9" s="80">
        <v>4.0393163573473005</v>
      </c>
      <c r="O9" s="14">
        <v>2006</v>
      </c>
      <c r="P9" s="80">
        <v>407.69979881359694</v>
      </c>
      <c r="Q9" s="80">
        <v>94.371678088245062</v>
      </c>
      <c r="R9" s="80">
        <v>10.176688271406876</v>
      </c>
      <c r="S9" s="80">
        <v>159.95968391105467</v>
      </c>
      <c r="T9" s="80">
        <v>138.30855937250558</v>
      </c>
    </row>
    <row r="10" spans="1:20" x14ac:dyDescent="0.3">
      <c r="A10" s="14">
        <v>2007</v>
      </c>
      <c r="B10" s="39">
        <v>718922.7</v>
      </c>
      <c r="C10" s="42">
        <v>161950.6</v>
      </c>
      <c r="D10" s="42">
        <v>20529.900000000001</v>
      </c>
      <c r="E10" s="42">
        <v>289537.09999999998</v>
      </c>
      <c r="F10" s="42">
        <v>239396.4</v>
      </c>
      <c r="H10" s="14">
        <v>2007</v>
      </c>
      <c r="I10" s="79">
        <v>11.7</v>
      </c>
      <c r="J10" s="80">
        <v>2.6411118232328916</v>
      </c>
      <c r="K10" s="80">
        <v>0.33480432687368211</v>
      </c>
      <c r="L10" s="80">
        <v>4.7218093546708939</v>
      </c>
      <c r="M10" s="80">
        <v>3.9041081816269316</v>
      </c>
      <c r="O10" s="14">
        <v>2007</v>
      </c>
      <c r="P10" s="80">
        <v>395.0904051953105</v>
      </c>
      <c r="Q10" s="80">
        <v>89.001401924885187</v>
      </c>
      <c r="R10" s="80">
        <v>11.28239031765057</v>
      </c>
      <c r="S10" s="80">
        <v>159.11770508578337</v>
      </c>
      <c r="T10" s="80">
        <v>131.56243456813735</v>
      </c>
    </row>
    <row r="11" spans="1:20" x14ac:dyDescent="0.3">
      <c r="A11" s="14">
        <v>2008</v>
      </c>
      <c r="B11" s="39">
        <v>674929.5</v>
      </c>
      <c r="C11" s="42">
        <v>169174.8</v>
      </c>
      <c r="D11" s="42">
        <v>15437.2</v>
      </c>
      <c r="E11" s="42">
        <v>256282.8</v>
      </c>
      <c r="F11" s="42">
        <v>226307.8</v>
      </c>
      <c r="H11" s="14">
        <v>2008</v>
      </c>
      <c r="I11" s="79">
        <v>10.9</v>
      </c>
      <c r="J11" s="80">
        <v>2.7364024857740867</v>
      </c>
      <c r="K11" s="80">
        <v>0.24969671873938518</v>
      </c>
      <c r="L11" s="80">
        <v>4.1453744350881045</v>
      </c>
      <c r="M11" s="80">
        <v>3.6605287931185075</v>
      </c>
      <c r="O11" s="14">
        <v>2008</v>
      </c>
      <c r="P11" s="80">
        <v>371.95912320903642</v>
      </c>
      <c r="Q11" s="80">
        <v>93.233604809189842</v>
      </c>
      <c r="R11" s="80">
        <v>8.5075661632845172</v>
      </c>
      <c r="S11" s="80">
        <v>141.23953032362169</v>
      </c>
      <c r="T11" s="80">
        <v>124.7200646339595</v>
      </c>
    </row>
    <row r="12" spans="1:20" x14ac:dyDescent="0.3">
      <c r="A12" s="14">
        <v>2009</v>
      </c>
      <c r="B12" s="39">
        <v>591620.1</v>
      </c>
      <c r="C12" s="42">
        <v>163601.20000000001</v>
      </c>
      <c r="D12" s="42">
        <v>6254.2</v>
      </c>
      <c r="E12" s="42">
        <v>205879.2</v>
      </c>
      <c r="F12" s="42">
        <v>208732.5</v>
      </c>
      <c r="H12" s="14">
        <v>2009</v>
      </c>
      <c r="I12" s="79">
        <v>9.5</v>
      </c>
      <c r="J12" s="80">
        <v>2.6276885023409711</v>
      </c>
      <c r="K12" s="80">
        <v>0.10045213257201596</v>
      </c>
      <c r="L12" s="80">
        <v>3.3067386224010411</v>
      </c>
      <c r="M12" s="80">
        <v>3.3525670368853446</v>
      </c>
      <c r="O12" s="14">
        <v>2009</v>
      </c>
      <c r="P12" s="80">
        <v>340.51096781025961</v>
      </c>
      <c r="Q12" s="80">
        <v>94.161782108011295</v>
      </c>
      <c r="R12" s="80">
        <v>3.5996472987968557</v>
      </c>
      <c r="S12" s="80">
        <v>118.49517222961494</v>
      </c>
      <c r="T12" s="80">
        <v>120.13740842891413</v>
      </c>
    </row>
    <row r="13" spans="1:20" x14ac:dyDescent="0.3">
      <c r="A13" s="14">
        <v>2010</v>
      </c>
      <c r="B13" s="39">
        <v>575348.69999999995</v>
      </c>
      <c r="C13" s="42">
        <v>160568.20000000001</v>
      </c>
      <c r="D13" s="42">
        <v>9437.7999999999993</v>
      </c>
      <c r="E13" s="42">
        <v>203157.2</v>
      </c>
      <c r="F13" s="42">
        <v>193340.4</v>
      </c>
      <c r="H13" s="14">
        <v>2010</v>
      </c>
      <c r="I13" s="79">
        <v>9.1999999999999993</v>
      </c>
      <c r="J13" s="80">
        <v>2.5584684390411017</v>
      </c>
      <c r="K13" s="80">
        <v>0.15038042049410846</v>
      </c>
      <c r="L13" s="80">
        <v>3.2370748651598564</v>
      </c>
      <c r="M13" s="80">
        <v>3.0806555182880677</v>
      </c>
      <c r="O13" s="14">
        <v>2010</v>
      </c>
      <c r="P13" s="80">
        <v>324.81334552009491</v>
      </c>
      <c r="Q13" s="80">
        <v>90.648843433798845</v>
      </c>
      <c r="R13" s="80">
        <v>5.328113876592667</v>
      </c>
      <c r="S13" s="80">
        <v>114.69248092243022</v>
      </c>
      <c r="T13" s="80">
        <v>109.15040243976105</v>
      </c>
    </row>
    <row r="14" spans="1:20" x14ac:dyDescent="0.3">
      <c r="A14" s="14">
        <v>2011</v>
      </c>
      <c r="B14" s="39">
        <v>581152.19999999995</v>
      </c>
      <c r="C14" s="42">
        <v>165010.79999999999</v>
      </c>
      <c r="D14" s="42">
        <v>8977.4</v>
      </c>
      <c r="E14" s="42">
        <v>206576.7</v>
      </c>
      <c r="F14" s="42">
        <v>192713.8</v>
      </c>
      <c r="H14" s="14">
        <v>2011</v>
      </c>
      <c r="I14" s="79">
        <v>9.1999999999999993</v>
      </c>
      <c r="J14" s="80">
        <v>2.6074194399629613</v>
      </c>
      <c r="K14" s="80">
        <v>0.14185645594302609</v>
      </c>
      <c r="L14" s="80">
        <v>3.2642233321903578</v>
      </c>
      <c r="M14" s="80">
        <v>3.0451686099887647</v>
      </c>
      <c r="O14" s="14">
        <v>2011</v>
      </c>
      <c r="P14" s="80">
        <v>323.11310500427277</v>
      </c>
      <c r="Q14" s="80">
        <v>91.743870103630428</v>
      </c>
      <c r="R14" s="80">
        <v>4.9913182620066792</v>
      </c>
      <c r="S14" s="80">
        <v>114.85397277776141</v>
      </c>
      <c r="T14" s="80">
        <v>107.14637971803671</v>
      </c>
    </row>
    <row r="15" spans="1:20" x14ac:dyDescent="0.3">
      <c r="A15" s="14">
        <v>2012</v>
      </c>
      <c r="B15" s="39">
        <v>562255.9</v>
      </c>
      <c r="C15" s="42">
        <v>159181</v>
      </c>
      <c r="D15" s="42">
        <v>9852.2999999999993</v>
      </c>
      <c r="E15" s="42">
        <v>191642.6</v>
      </c>
      <c r="F15" s="42">
        <v>194183.8</v>
      </c>
      <c r="H15" s="14">
        <v>2012</v>
      </c>
      <c r="I15" s="79">
        <v>8.8000000000000007</v>
      </c>
      <c r="J15" s="80">
        <v>2.498720665567852</v>
      </c>
      <c r="K15" s="80">
        <v>0.15465505062396984</v>
      </c>
      <c r="L15" s="80">
        <v>3.0082819244957224</v>
      </c>
      <c r="M15" s="80">
        <v>3.0481720430107524</v>
      </c>
      <c r="O15" s="14">
        <v>2012</v>
      </c>
      <c r="P15" s="80">
        <v>308.05099046462755</v>
      </c>
      <c r="Q15" s="80">
        <v>87.212717044231766</v>
      </c>
      <c r="R15" s="80">
        <v>5.3979171643279331</v>
      </c>
      <c r="S15" s="80">
        <v>104.99790708326303</v>
      </c>
      <c r="T15" s="80">
        <v>106.39018980891998</v>
      </c>
    </row>
    <row r="16" spans="1:20" x14ac:dyDescent="0.3">
      <c r="A16" s="14">
        <v>2013</v>
      </c>
      <c r="B16" s="39">
        <v>569438.30000000005</v>
      </c>
      <c r="C16" s="42">
        <v>169774.2</v>
      </c>
      <c r="D16" s="42">
        <v>12656.4</v>
      </c>
      <c r="E16" s="42">
        <v>195567.2</v>
      </c>
      <c r="F16" s="42">
        <v>183288.7</v>
      </c>
      <c r="H16" s="14">
        <v>2013</v>
      </c>
      <c r="I16" s="79">
        <v>8.9</v>
      </c>
      <c r="J16" s="80">
        <v>2.6483479628176592</v>
      </c>
      <c r="K16" s="80">
        <v>0.19743018171551047</v>
      </c>
      <c r="L16" s="80">
        <v>3.0506990798010167</v>
      </c>
      <c r="M16" s="80">
        <v>2.8591638497044727</v>
      </c>
      <c r="O16" s="14">
        <v>2013</v>
      </c>
      <c r="P16" s="80">
        <v>305.45086374986261</v>
      </c>
      <c r="Q16" s="80">
        <v>91.068121045672413</v>
      </c>
      <c r="R16" s="80">
        <v>6.7889854124033455</v>
      </c>
      <c r="S16" s="80">
        <v>104.9036746582415</v>
      </c>
      <c r="T16" s="80">
        <v>98.317397566320068</v>
      </c>
    </row>
    <row r="17" spans="1:20" x14ac:dyDescent="0.3">
      <c r="A17" s="14">
        <v>2014</v>
      </c>
      <c r="B17" s="39">
        <v>589965.30000000005</v>
      </c>
      <c r="C17" s="42">
        <v>181060.3</v>
      </c>
      <c r="D17" s="42">
        <v>14883.8</v>
      </c>
      <c r="E17" s="42">
        <v>215078.39999999999</v>
      </c>
      <c r="F17" s="42">
        <v>170658.9</v>
      </c>
      <c r="H17" s="14">
        <v>2014</v>
      </c>
      <c r="I17" s="79">
        <v>9.1</v>
      </c>
      <c r="J17" s="80">
        <v>2.8029298664949343</v>
      </c>
      <c r="K17" s="80">
        <v>0.2304107943427538</v>
      </c>
      <c r="L17" s="80">
        <v>3.3295519282688923</v>
      </c>
      <c r="M17" s="80">
        <v>2.6419095063532558</v>
      </c>
      <c r="O17" s="14">
        <v>2014</v>
      </c>
      <c r="P17" s="80">
        <v>308.41956519693485</v>
      </c>
      <c r="Q17" s="80">
        <v>94.653938122168498</v>
      </c>
      <c r="R17" s="80">
        <v>7.7808900362074498</v>
      </c>
      <c r="S17" s="80">
        <v>112.43777661373039</v>
      </c>
      <c r="T17" s="80">
        <v>89.216338206649084</v>
      </c>
    </row>
    <row r="18" spans="1:20" x14ac:dyDescent="0.3">
      <c r="A18" s="14">
        <v>2015</v>
      </c>
      <c r="B18" s="39">
        <v>563219.30000000005</v>
      </c>
      <c r="C18" s="42">
        <v>174629.9</v>
      </c>
      <c r="D18" s="42">
        <v>13633.5</v>
      </c>
      <c r="E18" s="42">
        <v>206398.9</v>
      </c>
      <c r="F18" s="42">
        <v>160871</v>
      </c>
      <c r="H18" s="14">
        <v>2015</v>
      </c>
      <c r="I18" s="79">
        <v>8.6999999999999993</v>
      </c>
      <c r="J18" s="80">
        <v>2.6820749500844725</v>
      </c>
      <c r="K18" s="80">
        <v>0.20939179849485487</v>
      </c>
      <c r="L18" s="80">
        <v>3.1700030717247736</v>
      </c>
      <c r="M18" s="80">
        <v>2.4707571801566579</v>
      </c>
      <c r="O18" s="14">
        <v>2015</v>
      </c>
      <c r="P18" s="80">
        <v>287.66205973686363</v>
      </c>
      <c r="Q18" s="80">
        <v>89.191540001634394</v>
      </c>
      <c r="R18" s="80">
        <v>6.9632569257170873</v>
      </c>
      <c r="S18" s="80">
        <v>105.41743278581352</v>
      </c>
      <c r="T18" s="80">
        <v>82.164235515240662</v>
      </c>
    </row>
    <row r="19" spans="1:20" x14ac:dyDescent="0.3">
      <c r="A19" s="14">
        <v>2016</v>
      </c>
      <c r="B19" s="39">
        <v>557248.80000000005</v>
      </c>
      <c r="C19" s="42">
        <v>168076.6</v>
      </c>
      <c r="D19" s="42">
        <v>12191.2</v>
      </c>
      <c r="E19" s="42">
        <v>219219.6</v>
      </c>
      <c r="F19" s="42">
        <v>149039.1</v>
      </c>
      <c r="H19" s="14">
        <v>2016</v>
      </c>
      <c r="I19" s="79">
        <v>8.5</v>
      </c>
      <c r="J19" s="80">
        <v>2.5602660244546298</v>
      </c>
      <c r="K19" s="80">
        <v>0.1857052984016293</v>
      </c>
      <c r="L19" s="80">
        <v>3.3393137044331822</v>
      </c>
      <c r="M19" s="80">
        <v>2.270272863951889</v>
      </c>
      <c r="O19" s="14">
        <v>2016</v>
      </c>
      <c r="P19" s="80">
        <v>279.25579735782605</v>
      </c>
      <c r="Q19" s="80">
        <v>84.228741183816609</v>
      </c>
      <c r="R19" s="80">
        <v>6.1094133836604572</v>
      </c>
      <c r="S19" s="80">
        <v>109.85818936615688</v>
      </c>
      <c r="T19" s="80">
        <v>74.688420518792995</v>
      </c>
    </row>
    <row r="20" spans="1:20" x14ac:dyDescent="0.3">
      <c r="A20" s="14">
        <v>2017</v>
      </c>
      <c r="B20" s="39">
        <v>563596.6</v>
      </c>
      <c r="C20" s="42">
        <v>177473.1</v>
      </c>
      <c r="D20" s="42">
        <v>11323.4</v>
      </c>
      <c r="E20" s="42">
        <v>219302.9</v>
      </c>
      <c r="F20" s="42">
        <v>144382.79999999999</v>
      </c>
      <c r="H20" s="14">
        <v>2017</v>
      </c>
      <c r="I20" s="79">
        <v>8.5</v>
      </c>
      <c r="J20" s="80">
        <v>2.6873495234720672</v>
      </c>
      <c r="K20" s="80">
        <v>0.17146223058076748</v>
      </c>
      <c r="L20" s="80">
        <v>3.320748574353197</v>
      </c>
      <c r="M20" s="80">
        <v>2.1862865345653097</v>
      </c>
      <c r="O20" s="14">
        <v>2017</v>
      </c>
      <c r="P20" s="80">
        <v>277.19219725816112</v>
      </c>
      <c r="Q20" s="80">
        <v>87.286116600450327</v>
      </c>
      <c r="R20" s="80">
        <v>5.5691573129310248</v>
      </c>
      <c r="S20" s="80">
        <v>107.85915443082301</v>
      </c>
      <c r="T20" s="80">
        <v>71.011403507909066</v>
      </c>
    </row>
  </sheetData>
  <mergeCells count="3">
    <mergeCell ref="B1:F1"/>
    <mergeCell ref="I1:M1"/>
    <mergeCell ref="P1:T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2:S25"/>
  <sheetViews>
    <sheetView workbookViewId="0"/>
  </sheetViews>
  <sheetFormatPr defaultColWidth="9.109375" defaultRowHeight="14.4" x14ac:dyDescent="0.3"/>
  <cols>
    <col min="1" max="1" width="29.109375" style="2" bestFit="1" customWidth="1"/>
    <col min="2" max="17" width="12.109375" style="2" bestFit="1" customWidth="1"/>
    <col min="18" max="19" width="11" style="2" bestFit="1" customWidth="1"/>
    <col min="20" max="16384" width="9.109375" style="2"/>
  </cols>
  <sheetData>
    <row r="2" spans="1:19" x14ac:dyDescent="0.3">
      <c r="A2" s="2" t="s">
        <v>222</v>
      </c>
      <c r="B2" s="14">
        <v>2000</v>
      </c>
      <c r="C2" s="14">
        <v>2001</v>
      </c>
      <c r="D2" s="14">
        <v>2002</v>
      </c>
      <c r="E2" s="14">
        <v>2003</v>
      </c>
      <c r="F2" s="14">
        <v>2004</v>
      </c>
      <c r="G2" s="14">
        <v>2005</v>
      </c>
      <c r="H2" s="14">
        <v>2006</v>
      </c>
      <c r="I2" s="14">
        <v>2007</v>
      </c>
      <c r="J2" s="14">
        <v>2008</v>
      </c>
      <c r="K2" s="14">
        <v>2009</v>
      </c>
      <c r="L2" s="14">
        <v>2010</v>
      </c>
      <c r="M2" s="14">
        <v>2011</v>
      </c>
      <c r="N2" s="14">
        <v>2012</v>
      </c>
      <c r="O2" s="14">
        <v>2013</v>
      </c>
      <c r="P2" s="14">
        <v>2014</v>
      </c>
      <c r="Q2" s="14">
        <v>2015</v>
      </c>
      <c r="R2" s="14">
        <v>2016</v>
      </c>
      <c r="S2" s="14">
        <v>2017</v>
      </c>
    </row>
    <row r="3" spans="1:19" x14ac:dyDescent="0.3">
      <c r="A3" s="16" t="s">
        <v>125</v>
      </c>
      <c r="B3" s="78">
        <f>B17/B22*1000</f>
        <v>2.9763051042605979</v>
      </c>
      <c r="C3" s="78">
        <f t="shared" ref="C3:S3" si="0">C17/C22*1000</f>
        <v>2.8569993064131407</v>
      </c>
      <c r="D3" s="78">
        <f t="shared" si="0"/>
        <v>2.9524186525215739</v>
      </c>
      <c r="E3" s="78">
        <f t="shared" si="0"/>
        <v>2.8612146547344168</v>
      </c>
      <c r="F3" s="78">
        <f t="shared" si="0"/>
        <v>2.9000623849048548</v>
      </c>
      <c r="G3" s="78">
        <f t="shared" si="0"/>
        <v>2.8528535934967962</v>
      </c>
      <c r="H3" s="78">
        <f t="shared" si="0"/>
        <v>2.7561350121902901</v>
      </c>
      <c r="I3" s="78">
        <f t="shared" si="0"/>
        <v>2.6411118232328916</v>
      </c>
      <c r="J3" s="78">
        <f t="shared" si="0"/>
        <v>2.7364024857740867</v>
      </c>
      <c r="K3" s="78">
        <f t="shared" si="0"/>
        <v>2.6276885023409711</v>
      </c>
      <c r="L3" s="78">
        <f t="shared" si="0"/>
        <v>2.5584684390411017</v>
      </c>
      <c r="M3" s="78">
        <f t="shared" si="0"/>
        <v>2.6074194399629613</v>
      </c>
      <c r="N3" s="78">
        <f t="shared" si="0"/>
        <v>2.498720665567852</v>
      </c>
      <c r="O3" s="78">
        <f t="shared" si="0"/>
        <v>2.6483479628176592</v>
      </c>
      <c r="P3" s="78">
        <f t="shared" si="0"/>
        <v>2.8029298664949343</v>
      </c>
      <c r="Q3" s="78">
        <f t="shared" si="0"/>
        <v>2.6820749500844725</v>
      </c>
      <c r="R3" s="78">
        <f t="shared" si="0"/>
        <v>2.5602660244546298</v>
      </c>
      <c r="S3" s="78">
        <f t="shared" si="0"/>
        <v>2.6873495234720672</v>
      </c>
    </row>
    <row r="4" spans="1:19" x14ac:dyDescent="0.3">
      <c r="A4" s="16" t="s">
        <v>126</v>
      </c>
      <c r="B4" s="78">
        <f>B18/B22*1000</f>
        <v>0.28810704054097658</v>
      </c>
      <c r="C4" s="78">
        <f t="shared" ref="C4:S4" si="1">C18/C22*1000</f>
        <v>0.34348958773873767</v>
      </c>
      <c r="D4" s="78">
        <f t="shared" si="1"/>
        <v>0.31814162049803174</v>
      </c>
      <c r="E4" s="78">
        <f t="shared" si="1"/>
        <v>0.291810244362951</v>
      </c>
      <c r="F4" s="78">
        <f t="shared" si="1"/>
        <v>0.32180769436067147</v>
      </c>
      <c r="G4" s="78">
        <f t="shared" si="1"/>
        <v>0.28588737910360801</v>
      </c>
      <c r="H4" s="78">
        <f t="shared" si="1"/>
        <v>0.29721127589511909</v>
      </c>
      <c r="I4" s="78">
        <f t="shared" si="1"/>
        <v>0.33480432687368211</v>
      </c>
      <c r="J4" s="78">
        <f t="shared" si="1"/>
        <v>0.24969671873938518</v>
      </c>
      <c r="K4" s="78">
        <f t="shared" si="1"/>
        <v>0.10045213257201596</v>
      </c>
      <c r="L4" s="78">
        <f t="shared" si="1"/>
        <v>0.15038042049410846</v>
      </c>
      <c r="M4" s="78">
        <f t="shared" si="1"/>
        <v>0.14185645594302609</v>
      </c>
      <c r="N4" s="78">
        <f t="shared" si="1"/>
        <v>0.15465505062396984</v>
      </c>
      <c r="O4" s="78">
        <f t="shared" si="1"/>
        <v>0.19743018171551047</v>
      </c>
      <c r="P4" s="78">
        <f t="shared" si="1"/>
        <v>0.2304107943427538</v>
      </c>
      <c r="Q4" s="78">
        <f t="shared" si="1"/>
        <v>0.20939179849485487</v>
      </c>
      <c r="R4" s="78">
        <f t="shared" si="1"/>
        <v>0.1857052984016293</v>
      </c>
      <c r="S4" s="78">
        <f t="shared" si="1"/>
        <v>0.17146223058076748</v>
      </c>
    </row>
    <row r="5" spans="1:19" x14ac:dyDescent="0.3">
      <c r="A5" s="16" t="s">
        <v>127</v>
      </c>
      <c r="B5" s="78">
        <f>B19/B22*1000</f>
        <v>5.0612776189966739</v>
      </c>
      <c r="C5" s="78">
        <f t="shared" ref="C5:S5" si="2">C19/C22*1000</f>
        <v>5.1403160049396917</v>
      </c>
      <c r="D5" s="78">
        <f t="shared" si="2"/>
        <v>4.8804663298840918</v>
      </c>
      <c r="E5" s="78">
        <f t="shared" si="2"/>
        <v>4.7590242250158044</v>
      </c>
      <c r="F5" s="78">
        <f t="shared" si="2"/>
        <v>4.9220605700712587</v>
      </c>
      <c r="G5" s="78">
        <f t="shared" si="2"/>
        <v>4.7128612408194881</v>
      </c>
      <c r="H5" s="78">
        <f t="shared" si="2"/>
        <v>4.6716397789800919</v>
      </c>
      <c r="I5" s="78">
        <f t="shared" si="2"/>
        <v>4.7218093546708939</v>
      </c>
      <c r="J5" s="78">
        <f t="shared" si="2"/>
        <v>4.1453744350881045</v>
      </c>
      <c r="K5" s="78">
        <f t="shared" si="2"/>
        <v>3.3067386224010411</v>
      </c>
      <c r="L5" s="78">
        <f t="shared" si="2"/>
        <v>3.2370748651598564</v>
      </c>
      <c r="M5" s="78">
        <f t="shared" si="2"/>
        <v>3.2642233321903578</v>
      </c>
      <c r="N5" s="78">
        <f t="shared" si="2"/>
        <v>3.0082819244957224</v>
      </c>
      <c r="O5" s="78">
        <f t="shared" si="2"/>
        <v>3.0506990798010167</v>
      </c>
      <c r="P5" s="78">
        <f t="shared" si="2"/>
        <v>3.3295519282688923</v>
      </c>
      <c r="Q5" s="78">
        <f t="shared" si="2"/>
        <v>3.1700030717247736</v>
      </c>
      <c r="R5" s="78">
        <f t="shared" si="2"/>
        <v>3.3393137044331822</v>
      </c>
      <c r="S5" s="78">
        <f t="shared" si="2"/>
        <v>3.320748574353197</v>
      </c>
    </row>
    <row r="6" spans="1:19" x14ac:dyDescent="0.3">
      <c r="A6" s="17" t="s">
        <v>128</v>
      </c>
      <c r="B6" s="78">
        <f>B20/B22*1000</f>
        <v>4.0855753734752343</v>
      </c>
      <c r="C6" s="78">
        <f t="shared" ref="C6:S6" si="3">C20/C22*1000</f>
        <v>4.0977246967672087</v>
      </c>
      <c r="D6" s="78">
        <f t="shared" si="3"/>
        <v>3.8997013426945188</v>
      </c>
      <c r="E6" s="78">
        <f t="shared" si="3"/>
        <v>4.0967810090095522</v>
      </c>
      <c r="F6" s="78">
        <f t="shared" si="3"/>
        <v>4.2395180015479461</v>
      </c>
      <c r="G6" s="78">
        <f t="shared" si="3"/>
        <v>4.1519433634646683</v>
      </c>
      <c r="H6" s="78">
        <f t="shared" si="3"/>
        <v>4.0393163573473005</v>
      </c>
      <c r="I6" s="78">
        <f t="shared" si="3"/>
        <v>3.9041081816269316</v>
      </c>
      <c r="J6" s="78">
        <f t="shared" si="3"/>
        <v>3.6605287931185075</v>
      </c>
      <c r="K6" s="78">
        <f t="shared" si="3"/>
        <v>3.3525670368853446</v>
      </c>
      <c r="L6" s="78">
        <f t="shared" si="3"/>
        <v>3.0806555182880677</v>
      </c>
      <c r="M6" s="78">
        <f t="shared" si="3"/>
        <v>3.0451686099887647</v>
      </c>
      <c r="N6" s="78">
        <f t="shared" si="3"/>
        <v>3.0481720430107524</v>
      </c>
      <c r="O6" s="78">
        <f t="shared" si="3"/>
        <v>2.8591638497044727</v>
      </c>
      <c r="P6" s="78">
        <f t="shared" si="3"/>
        <v>2.6419095063532558</v>
      </c>
      <c r="Q6" s="78">
        <f t="shared" si="3"/>
        <v>2.4707571801566579</v>
      </c>
      <c r="R6" s="78">
        <f t="shared" si="3"/>
        <v>2.270272863951889</v>
      </c>
      <c r="S6" s="78">
        <f t="shared" si="3"/>
        <v>2.1862865345653097</v>
      </c>
    </row>
    <row r="8" spans="1:19" x14ac:dyDescent="0.3">
      <c r="B8" s="14">
        <v>2000</v>
      </c>
      <c r="C8" s="14">
        <v>2001</v>
      </c>
      <c r="D8" s="14">
        <v>2002</v>
      </c>
      <c r="E8" s="14">
        <v>2003</v>
      </c>
      <c r="F8" s="14">
        <v>2004</v>
      </c>
      <c r="G8" s="14">
        <v>2005</v>
      </c>
      <c r="H8" s="14">
        <v>2006</v>
      </c>
      <c r="I8" s="14">
        <v>2007</v>
      </c>
      <c r="J8" s="14">
        <v>2008</v>
      </c>
      <c r="K8" s="14">
        <v>2009</v>
      </c>
      <c r="L8" s="14">
        <v>2010</v>
      </c>
      <c r="M8" s="14">
        <v>2011</v>
      </c>
      <c r="N8" s="14">
        <v>2012</v>
      </c>
      <c r="O8" s="14">
        <v>2013</v>
      </c>
      <c r="P8" s="14">
        <v>2014</v>
      </c>
      <c r="Q8" s="14">
        <v>2015</v>
      </c>
      <c r="R8" s="14">
        <v>2016</v>
      </c>
      <c r="S8" s="14">
        <v>2017</v>
      </c>
    </row>
    <row r="9" spans="1:19" x14ac:dyDescent="0.3">
      <c r="A9" s="14" t="s">
        <v>223</v>
      </c>
      <c r="B9" s="15">
        <f>B16/B25*1000</f>
        <v>491.44909432436174</v>
      </c>
      <c r="C9" s="15">
        <f t="shared" ref="C9:S9" si="4">C16/C25*1000</f>
        <v>480.11586927145373</v>
      </c>
      <c r="D9" s="15">
        <f t="shared" si="4"/>
        <v>455.75875412692301</v>
      </c>
      <c r="E9" s="15">
        <f t="shared" si="4"/>
        <v>441.90123391898999</v>
      </c>
      <c r="F9" s="15">
        <f t="shared" si="4"/>
        <v>448.93042493452282</v>
      </c>
      <c r="G9" s="15">
        <f t="shared" si="4"/>
        <v>423.92926349020092</v>
      </c>
      <c r="H9" s="15">
        <f t="shared" si="4"/>
        <v>407.69979881359694</v>
      </c>
      <c r="I9" s="15">
        <f t="shared" si="4"/>
        <v>395.0904051953105</v>
      </c>
      <c r="J9" s="15">
        <f t="shared" si="4"/>
        <v>371.95912320903642</v>
      </c>
      <c r="K9" s="15">
        <f t="shared" si="4"/>
        <v>340.51096781025961</v>
      </c>
      <c r="L9" s="15">
        <f t="shared" si="4"/>
        <v>324.81334552009491</v>
      </c>
      <c r="M9" s="15">
        <f t="shared" si="4"/>
        <v>323.11310500427277</v>
      </c>
      <c r="N9" s="15">
        <f t="shared" si="4"/>
        <v>308.05099046462755</v>
      </c>
      <c r="O9" s="15">
        <f t="shared" si="4"/>
        <v>305.45086374986261</v>
      </c>
      <c r="P9" s="15">
        <f t="shared" si="4"/>
        <v>308.41956519693485</v>
      </c>
      <c r="Q9" s="15">
        <f t="shared" si="4"/>
        <v>287.66205973686363</v>
      </c>
      <c r="R9" s="15">
        <f t="shared" si="4"/>
        <v>279.25579735782605</v>
      </c>
      <c r="S9" s="15">
        <f t="shared" si="4"/>
        <v>277.19219725816112</v>
      </c>
    </row>
    <row r="10" spans="1:19" x14ac:dyDescent="0.3">
      <c r="A10" s="16" t="s">
        <v>125</v>
      </c>
      <c r="B10" s="15">
        <f>B17/B25*1000</f>
        <v>116.57713674531465</v>
      </c>
      <c r="C10" s="15">
        <f t="shared" ref="C10:S10" si="5">C17/C25*1000</f>
        <v>109.09061548041372</v>
      </c>
      <c r="D10" s="15">
        <f t="shared" si="5"/>
        <v>110.64408405981906</v>
      </c>
      <c r="E10" s="15">
        <f t="shared" si="5"/>
        <v>104.28837118903976</v>
      </c>
      <c r="F10" s="15">
        <f t="shared" si="5"/>
        <v>103.79627357671085</v>
      </c>
      <c r="G10" s="15">
        <f t="shared" si="5"/>
        <v>99.724001937193947</v>
      </c>
      <c r="H10" s="15">
        <f t="shared" si="5"/>
        <v>94.371678088245062</v>
      </c>
      <c r="I10" s="15">
        <f t="shared" si="5"/>
        <v>89.001401924885187</v>
      </c>
      <c r="J10" s="15">
        <f t="shared" si="5"/>
        <v>93.233604809189842</v>
      </c>
      <c r="K10" s="15">
        <f t="shared" si="5"/>
        <v>94.161782108011295</v>
      </c>
      <c r="L10" s="15">
        <f t="shared" si="5"/>
        <v>90.648843433798845</v>
      </c>
      <c r="M10" s="15">
        <f t="shared" si="5"/>
        <v>91.743870103630428</v>
      </c>
      <c r="N10" s="15">
        <f t="shared" si="5"/>
        <v>87.212717044231766</v>
      </c>
      <c r="O10" s="15">
        <f t="shared" si="5"/>
        <v>91.068121045672413</v>
      </c>
      <c r="P10" s="15">
        <f t="shared" si="5"/>
        <v>94.653938122168498</v>
      </c>
      <c r="Q10" s="15">
        <f t="shared" si="5"/>
        <v>89.191540001634394</v>
      </c>
      <c r="R10" s="15">
        <f t="shared" si="5"/>
        <v>84.228741183816609</v>
      </c>
      <c r="S10" s="15">
        <f t="shared" si="5"/>
        <v>87.286116600450327</v>
      </c>
    </row>
    <row r="11" spans="1:19" x14ac:dyDescent="0.3">
      <c r="A11" s="16" t="s">
        <v>126</v>
      </c>
      <c r="B11" s="15">
        <f>B18/B25*1000</f>
        <v>11.284694507412492</v>
      </c>
      <c r="C11" s="15">
        <f t="shared" ref="C11:S11" si="6">C18/C25*1000</f>
        <v>13.115680656071477</v>
      </c>
      <c r="D11" s="15">
        <f t="shared" si="6"/>
        <v>11.922593759271768</v>
      </c>
      <c r="E11" s="15">
        <f t="shared" si="6"/>
        <v>10.636187337616102</v>
      </c>
      <c r="F11" s="15">
        <f t="shared" si="6"/>
        <v>11.51783480824902</v>
      </c>
      <c r="G11" s="15">
        <f t="shared" si="6"/>
        <v>9.9934443227429934</v>
      </c>
      <c r="H11" s="15">
        <f t="shared" si="6"/>
        <v>10.176688271406876</v>
      </c>
      <c r="I11" s="15">
        <f t="shared" si="6"/>
        <v>11.28239031765057</v>
      </c>
      <c r="J11" s="15">
        <f t="shared" si="6"/>
        <v>8.5075661632845172</v>
      </c>
      <c r="K11" s="15">
        <f t="shared" si="6"/>
        <v>3.5996472987968557</v>
      </c>
      <c r="L11" s="15">
        <f t="shared" si="6"/>
        <v>5.328113876592667</v>
      </c>
      <c r="M11" s="15">
        <f t="shared" si="6"/>
        <v>4.9913182620066792</v>
      </c>
      <c r="N11" s="15">
        <f t="shared" si="6"/>
        <v>5.3979171643279331</v>
      </c>
      <c r="O11" s="15">
        <f t="shared" si="6"/>
        <v>6.7889854124033455</v>
      </c>
      <c r="P11" s="15">
        <f t="shared" si="6"/>
        <v>7.7808900362074498</v>
      </c>
      <c r="Q11" s="15">
        <f t="shared" si="6"/>
        <v>6.9632569257170873</v>
      </c>
      <c r="R11" s="15">
        <f t="shared" si="6"/>
        <v>6.1094133836604572</v>
      </c>
      <c r="S11" s="15">
        <f t="shared" si="6"/>
        <v>5.5691573129310248</v>
      </c>
    </row>
    <row r="12" spans="1:19" x14ac:dyDescent="0.3">
      <c r="A12" s="16" t="s">
        <v>127</v>
      </c>
      <c r="B12" s="15">
        <f>B19/B25*1000</f>
        <v>198.24219373583222</v>
      </c>
      <c r="C12" s="15">
        <f t="shared" ref="C12:S12" si="7">C19/C25*1000</f>
        <v>196.27594430420302</v>
      </c>
      <c r="D12" s="15">
        <f t="shared" si="7"/>
        <v>182.89910422887297</v>
      </c>
      <c r="E12" s="15">
        <f t="shared" si="7"/>
        <v>173.46160451640387</v>
      </c>
      <c r="F12" s="15">
        <f t="shared" si="7"/>
        <v>176.16570876250961</v>
      </c>
      <c r="G12" s="15">
        <f t="shared" si="7"/>
        <v>164.7422021868073</v>
      </c>
      <c r="H12" s="15">
        <f t="shared" si="7"/>
        <v>159.95968391105467</v>
      </c>
      <c r="I12" s="15">
        <f t="shared" si="7"/>
        <v>159.11770508578337</v>
      </c>
      <c r="J12" s="15">
        <f t="shared" si="7"/>
        <v>141.23953032362169</v>
      </c>
      <c r="K12" s="15">
        <f t="shared" si="7"/>
        <v>118.49517222961494</v>
      </c>
      <c r="L12" s="15">
        <f t="shared" si="7"/>
        <v>114.69248092243022</v>
      </c>
      <c r="M12" s="15">
        <f t="shared" si="7"/>
        <v>114.85397277776141</v>
      </c>
      <c r="N12" s="15">
        <f t="shared" si="7"/>
        <v>104.99790708326303</v>
      </c>
      <c r="O12" s="15">
        <f t="shared" si="7"/>
        <v>104.9036746582415</v>
      </c>
      <c r="P12" s="15">
        <f t="shared" si="7"/>
        <v>112.43777661373039</v>
      </c>
      <c r="Q12" s="15">
        <f t="shared" si="7"/>
        <v>105.41743278581352</v>
      </c>
      <c r="R12" s="15">
        <f t="shared" si="7"/>
        <v>109.85818936615688</v>
      </c>
      <c r="S12" s="15">
        <f t="shared" si="7"/>
        <v>107.85915443082301</v>
      </c>
    </row>
    <row r="13" spans="1:19" x14ac:dyDescent="0.3">
      <c r="A13" s="17" t="s">
        <v>128</v>
      </c>
      <c r="B13" s="15">
        <f>B20/B25*1000</f>
        <v>160.02548875621255</v>
      </c>
      <c r="C13" s="15">
        <f t="shared" ref="C13:S13" si="8">C20/C25*1000</f>
        <v>156.46601951781639</v>
      </c>
      <c r="D13" s="15">
        <f t="shared" si="8"/>
        <v>146.14420715733127</v>
      </c>
      <c r="E13" s="15">
        <f t="shared" si="8"/>
        <v>149.32351120208241</v>
      </c>
      <c r="F13" s="15">
        <f t="shared" si="8"/>
        <v>151.73679456433419</v>
      </c>
      <c r="G13" s="15">
        <f t="shared" si="8"/>
        <v>145.13482534298691</v>
      </c>
      <c r="H13" s="15">
        <f t="shared" si="8"/>
        <v>138.30855937250558</v>
      </c>
      <c r="I13" s="15">
        <f t="shared" si="8"/>
        <v>131.56243456813735</v>
      </c>
      <c r="J13" s="15">
        <f t="shared" si="8"/>
        <v>124.7200646339595</v>
      </c>
      <c r="K13" s="15">
        <f t="shared" si="8"/>
        <v>120.13740842891413</v>
      </c>
      <c r="L13" s="15">
        <f t="shared" si="8"/>
        <v>109.15040243976105</v>
      </c>
      <c r="M13" s="15">
        <f t="shared" si="8"/>
        <v>107.14637971803671</v>
      </c>
      <c r="N13" s="15">
        <f t="shared" si="8"/>
        <v>106.39018980891998</v>
      </c>
      <c r="O13" s="15">
        <f t="shared" si="8"/>
        <v>98.317397566320068</v>
      </c>
      <c r="P13" s="15">
        <f t="shared" si="8"/>
        <v>89.216338206649084</v>
      </c>
      <c r="Q13" s="15">
        <f t="shared" si="8"/>
        <v>82.164235515240662</v>
      </c>
      <c r="R13" s="15">
        <f t="shared" si="8"/>
        <v>74.688420518792995</v>
      </c>
      <c r="S13" s="15">
        <f t="shared" si="8"/>
        <v>71.011403507909066</v>
      </c>
    </row>
    <row r="14" spans="1:19" ht="15" thickBot="1" x14ac:dyDescent="0.35"/>
    <row r="15" spans="1:19" x14ac:dyDescent="0.3">
      <c r="A15" s="27" t="s">
        <v>188</v>
      </c>
      <c r="B15" s="33">
        <v>2000</v>
      </c>
      <c r="C15" s="27">
        <v>2001</v>
      </c>
      <c r="D15" s="27">
        <v>2002</v>
      </c>
      <c r="E15" s="27">
        <v>2003</v>
      </c>
      <c r="F15" s="27">
        <v>2004</v>
      </c>
      <c r="G15" s="27">
        <v>2005</v>
      </c>
      <c r="H15" s="27">
        <v>2006</v>
      </c>
      <c r="I15" s="27">
        <v>2007</v>
      </c>
      <c r="J15" s="27">
        <v>2008</v>
      </c>
      <c r="K15" s="27">
        <v>2009</v>
      </c>
      <c r="L15" s="27">
        <v>2010</v>
      </c>
      <c r="M15" s="27">
        <v>2011</v>
      </c>
      <c r="N15" s="27">
        <v>2012</v>
      </c>
      <c r="O15" s="27">
        <v>2013</v>
      </c>
      <c r="P15" s="27">
        <v>2014</v>
      </c>
      <c r="Q15" s="27">
        <v>2015</v>
      </c>
      <c r="R15" s="27">
        <v>2016</v>
      </c>
      <c r="S15" s="27">
        <v>2017</v>
      </c>
    </row>
    <row r="16" spans="1:19" ht="15.75" customHeight="1" x14ac:dyDescent="0.3">
      <c r="A16" s="37" t="s">
        <v>221</v>
      </c>
      <c r="B16" s="38">
        <v>738848.5</v>
      </c>
      <c r="C16" s="39">
        <v>743278.9</v>
      </c>
      <c r="D16" s="39">
        <v>721972</v>
      </c>
      <c r="E16" s="39">
        <v>723025.1</v>
      </c>
      <c r="F16" s="39">
        <v>751963.4</v>
      </c>
      <c r="G16" s="39">
        <v>732665.5</v>
      </c>
      <c r="H16" s="39">
        <v>724263.2</v>
      </c>
      <c r="I16" s="39">
        <v>718922.7</v>
      </c>
      <c r="J16" s="39">
        <v>674929.5</v>
      </c>
      <c r="K16" s="39">
        <v>591620.1</v>
      </c>
      <c r="L16" s="39">
        <v>575348.69999999995</v>
      </c>
      <c r="M16" s="39">
        <v>581152.19999999995</v>
      </c>
      <c r="N16" s="39">
        <v>562255.9</v>
      </c>
      <c r="O16" s="39">
        <v>569438.30000000005</v>
      </c>
      <c r="P16" s="39">
        <v>589965.30000000005</v>
      </c>
      <c r="Q16" s="39">
        <v>563219.30000000005</v>
      </c>
      <c r="R16" s="39">
        <v>557248.80000000005</v>
      </c>
      <c r="S16" s="39">
        <v>563596.6</v>
      </c>
    </row>
    <row r="17" spans="1:19" x14ac:dyDescent="0.3">
      <c r="A17" s="43" t="s">
        <v>190</v>
      </c>
      <c r="B17" s="41">
        <v>175263</v>
      </c>
      <c r="C17" s="42">
        <v>168885.8</v>
      </c>
      <c r="D17" s="42">
        <v>175272.4</v>
      </c>
      <c r="E17" s="42">
        <v>170633.4</v>
      </c>
      <c r="F17" s="42">
        <v>173859.9</v>
      </c>
      <c r="G17" s="42">
        <v>172350.3</v>
      </c>
      <c r="H17" s="42">
        <v>167647.70000000001</v>
      </c>
      <c r="I17" s="42">
        <v>161950.6</v>
      </c>
      <c r="J17" s="42">
        <v>169174.8</v>
      </c>
      <c r="K17" s="42">
        <v>163601.20000000001</v>
      </c>
      <c r="L17" s="42">
        <v>160568.20000000001</v>
      </c>
      <c r="M17" s="42">
        <v>165010.79999999999</v>
      </c>
      <c r="N17" s="42">
        <v>159181</v>
      </c>
      <c r="O17" s="42">
        <v>169774.2</v>
      </c>
      <c r="P17" s="42">
        <v>181060.3</v>
      </c>
      <c r="Q17" s="42">
        <v>174629.9</v>
      </c>
      <c r="R17" s="42">
        <v>168076.6</v>
      </c>
      <c r="S17" s="42">
        <v>177473.1</v>
      </c>
    </row>
    <row r="18" spans="1:19" x14ac:dyDescent="0.3">
      <c r="A18" s="43" t="s">
        <v>191</v>
      </c>
      <c r="B18" s="41">
        <v>16965.5</v>
      </c>
      <c r="C18" s="42">
        <v>20304.7</v>
      </c>
      <c r="D18" s="42">
        <v>18886.7</v>
      </c>
      <c r="E18" s="42">
        <v>17402.599999999999</v>
      </c>
      <c r="F18" s="42">
        <v>19292.5</v>
      </c>
      <c r="G18" s="42">
        <v>17271.400000000001</v>
      </c>
      <c r="H18" s="42">
        <v>18078.5</v>
      </c>
      <c r="I18" s="42">
        <v>20529.900000000001</v>
      </c>
      <c r="J18" s="42">
        <v>15437.2</v>
      </c>
      <c r="K18" s="42">
        <v>6254.2</v>
      </c>
      <c r="L18" s="42">
        <v>9437.7999999999993</v>
      </c>
      <c r="M18" s="42">
        <v>8977.4</v>
      </c>
      <c r="N18" s="42">
        <v>9852.2999999999993</v>
      </c>
      <c r="O18" s="42">
        <v>12656.4</v>
      </c>
      <c r="P18" s="42">
        <v>14883.8</v>
      </c>
      <c r="Q18" s="42">
        <v>13633.5</v>
      </c>
      <c r="R18" s="42">
        <v>12191.2</v>
      </c>
      <c r="S18" s="42">
        <v>11323.4</v>
      </c>
    </row>
    <row r="19" spans="1:19" x14ac:dyDescent="0.3">
      <c r="A19" s="43" t="s">
        <v>192</v>
      </c>
      <c r="B19" s="41">
        <v>298038.90000000002</v>
      </c>
      <c r="C19" s="42">
        <v>303859.5</v>
      </c>
      <c r="D19" s="42">
        <v>289732.3</v>
      </c>
      <c r="E19" s="42">
        <v>283812.5</v>
      </c>
      <c r="F19" s="42">
        <v>295079.5</v>
      </c>
      <c r="G19" s="42">
        <v>284719.5</v>
      </c>
      <c r="H19" s="42">
        <v>284162.3</v>
      </c>
      <c r="I19" s="42">
        <v>289537.09999999998</v>
      </c>
      <c r="J19" s="42">
        <v>256282.8</v>
      </c>
      <c r="K19" s="42">
        <v>205879.2</v>
      </c>
      <c r="L19" s="42">
        <v>203157.2</v>
      </c>
      <c r="M19" s="42">
        <v>206576.7</v>
      </c>
      <c r="N19" s="42">
        <v>191642.6</v>
      </c>
      <c r="O19" s="42">
        <v>195567.2</v>
      </c>
      <c r="P19" s="42">
        <v>215078.39999999999</v>
      </c>
      <c r="Q19" s="42">
        <v>206398.9</v>
      </c>
      <c r="R19" s="42">
        <v>219219.6</v>
      </c>
      <c r="S19" s="42">
        <v>219302.9</v>
      </c>
    </row>
    <row r="20" spans="1:19" x14ac:dyDescent="0.3">
      <c r="A20" s="44" t="s">
        <v>193</v>
      </c>
      <c r="B20" s="41">
        <v>240583.6</v>
      </c>
      <c r="C20" s="42">
        <v>242228.8</v>
      </c>
      <c r="D20" s="42">
        <v>231508.5</v>
      </c>
      <c r="E20" s="42">
        <v>244318.5</v>
      </c>
      <c r="F20" s="42">
        <v>254160.8</v>
      </c>
      <c r="G20" s="42">
        <v>250832.6</v>
      </c>
      <c r="H20" s="42">
        <v>245699.9</v>
      </c>
      <c r="I20" s="42">
        <v>239396.4</v>
      </c>
      <c r="J20" s="42">
        <v>226307.8</v>
      </c>
      <c r="K20" s="42">
        <v>208732.5</v>
      </c>
      <c r="L20" s="42">
        <v>193340.4</v>
      </c>
      <c r="M20" s="42">
        <v>192713.8</v>
      </c>
      <c r="N20" s="42">
        <v>194183.8</v>
      </c>
      <c r="O20" s="42">
        <v>183288.7</v>
      </c>
      <c r="P20" s="42">
        <v>170658.9</v>
      </c>
      <c r="Q20" s="42">
        <v>160871</v>
      </c>
      <c r="R20" s="42">
        <v>149039.1</v>
      </c>
      <c r="S20" s="42">
        <v>144382.79999999999</v>
      </c>
    </row>
    <row r="21" spans="1:19" x14ac:dyDescent="0.3">
      <c r="A21" s="29"/>
      <c r="B21" s="29"/>
      <c r="C21" s="29"/>
      <c r="D21" s="29"/>
      <c r="E21" s="29"/>
      <c r="F21" s="29"/>
      <c r="G21" s="29"/>
      <c r="H21" s="29"/>
      <c r="I21" s="29"/>
      <c r="J21" s="29"/>
      <c r="K21" s="29"/>
      <c r="L21" s="29"/>
      <c r="M21" s="29"/>
      <c r="N21" s="29"/>
      <c r="O21" s="29"/>
      <c r="P21" s="29"/>
      <c r="Q21" s="29"/>
      <c r="R21" s="29"/>
      <c r="S21" s="29"/>
    </row>
    <row r="22" spans="1:19" x14ac:dyDescent="0.3">
      <c r="A22" s="29" t="s">
        <v>224</v>
      </c>
      <c r="B22" s="62">
        <v>58886100</v>
      </c>
      <c r="C22" s="62">
        <v>59113000</v>
      </c>
      <c r="D22" s="62">
        <v>59365700</v>
      </c>
      <c r="E22" s="62">
        <v>59636700</v>
      </c>
      <c r="F22" s="62">
        <v>59950400</v>
      </c>
      <c r="G22" s="62">
        <v>60413300</v>
      </c>
      <c r="H22" s="62">
        <v>60827100</v>
      </c>
      <c r="I22" s="62">
        <v>61319100</v>
      </c>
      <c r="J22" s="62">
        <v>61823800</v>
      </c>
      <c r="K22" s="62">
        <v>62260500</v>
      </c>
      <c r="L22" s="62">
        <v>62759500</v>
      </c>
      <c r="M22" s="62">
        <v>63285100</v>
      </c>
      <c r="N22" s="62">
        <v>63705000</v>
      </c>
      <c r="O22" s="62">
        <v>64105700</v>
      </c>
      <c r="P22" s="62">
        <v>64596800</v>
      </c>
      <c r="Q22" s="62">
        <v>65110000</v>
      </c>
      <c r="R22" s="62">
        <v>65648100</v>
      </c>
      <c r="S22" s="62">
        <v>66040200</v>
      </c>
    </row>
    <row r="24" spans="1:19" x14ac:dyDescent="0.3">
      <c r="A24" s="13"/>
      <c r="B24" s="12" t="s">
        <v>144</v>
      </c>
      <c r="C24" s="12" t="s">
        <v>145</v>
      </c>
      <c r="D24" s="12" t="s">
        <v>146</v>
      </c>
      <c r="E24" s="12" t="s">
        <v>147</v>
      </c>
      <c r="F24" s="12" t="s">
        <v>148</v>
      </c>
      <c r="G24" s="12" t="s">
        <v>149</v>
      </c>
      <c r="H24" s="12" t="s">
        <v>150</v>
      </c>
      <c r="I24" s="12" t="s">
        <v>151</v>
      </c>
      <c r="J24" s="12" t="s">
        <v>152</v>
      </c>
      <c r="K24" s="12" t="s">
        <v>153</v>
      </c>
      <c r="L24" s="12" t="s">
        <v>154</v>
      </c>
      <c r="M24" s="12" t="s">
        <v>155</v>
      </c>
      <c r="N24" s="12" t="s">
        <v>156</v>
      </c>
      <c r="O24" s="12" t="s">
        <v>157</v>
      </c>
      <c r="P24" s="12" t="s">
        <v>158</v>
      </c>
      <c r="Q24" s="12" t="s">
        <v>159</v>
      </c>
      <c r="R24" s="12" t="s">
        <v>217</v>
      </c>
      <c r="S24" s="12" t="s">
        <v>218</v>
      </c>
    </row>
    <row r="25" spans="1:19" x14ac:dyDescent="0.3">
      <c r="A25" s="12" t="s">
        <v>162</v>
      </c>
      <c r="B25" s="76">
        <v>1503408</v>
      </c>
      <c r="C25" s="76">
        <v>1548124</v>
      </c>
      <c r="D25" s="76">
        <v>1584110</v>
      </c>
      <c r="E25" s="76">
        <v>1636169</v>
      </c>
      <c r="F25" s="76">
        <v>1675011</v>
      </c>
      <c r="G25" s="76">
        <v>1728273</v>
      </c>
      <c r="H25" s="76">
        <v>1776462</v>
      </c>
      <c r="I25" s="76">
        <v>1819641</v>
      </c>
      <c r="J25" s="76">
        <v>1814526</v>
      </c>
      <c r="K25" s="76">
        <v>1737448</v>
      </c>
      <c r="L25" s="76">
        <v>1771321</v>
      </c>
      <c r="M25" s="76">
        <v>1798603</v>
      </c>
      <c r="N25" s="76">
        <v>1825204</v>
      </c>
      <c r="O25" s="76">
        <v>1864255</v>
      </c>
      <c r="P25" s="76">
        <v>1912866</v>
      </c>
      <c r="Q25" s="76">
        <v>1957920</v>
      </c>
      <c r="R25" s="76">
        <v>1995478</v>
      </c>
      <c r="S25" s="76">
        <v>2033234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A1331"/>
  <sheetViews>
    <sheetView topLeftCell="A13" zoomScaleNormal="100" workbookViewId="0">
      <selection activeCell="A30" sqref="A30"/>
    </sheetView>
  </sheetViews>
  <sheetFormatPr defaultColWidth="9.109375" defaultRowHeight="14.4" x14ac:dyDescent="0.3"/>
  <cols>
    <col min="1" max="1" width="38.6640625" style="2" customWidth="1" collapsed="1"/>
    <col min="2" max="2" width="10.88671875" style="2" customWidth="1" collapsed="1"/>
    <col min="3" max="10" width="10" style="2" customWidth="1" collapsed="1"/>
    <col min="11" max="17" width="10" style="2" customWidth="1"/>
    <col min="18" max="18" width="11" style="2" bestFit="1" customWidth="1"/>
    <col min="19" max="19" width="11.21875" style="2" customWidth="1"/>
    <col min="20" max="16384" width="9.109375" style="2"/>
  </cols>
  <sheetData>
    <row r="1" spans="1:19" x14ac:dyDescent="0.3">
      <c r="A1" t="s">
        <v>129</v>
      </c>
      <c r="B1" t="s">
        <v>130</v>
      </c>
    </row>
    <row r="2" spans="1:19" x14ac:dyDescent="0.3">
      <c r="A2" t="s">
        <v>131</v>
      </c>
      <c r="B2" t="s">
        <v>132</v>
      </c>
    </row>
    <row r="3" spans="1:19" x14ac:dyDescent="0.3">
      <c r="A3" t="s">
        <v>133</v>
      </c>
      <c r="B3">
        <v>2000</v>
      </c>
    </row>
    <row r="4" spans="1:19" x14ac:dyDescent="0.3">
      <c r="A4" t="s">
        <v>134</v>
      </c>
      <c r="B4" t="s">
        <v>15</v>
      </c>
    </row>
    <row r="5" spans="1:19" x14ac:dyDescent="0.3">
      <c r="A5" t="s">
        <v>135</v>
      </c>
      <c r="B5" s="23" t="s">
        <v>164</v>
      </c>
    </row>
    <row r="6" spans="1:19" x14ac:dyDescent="0.3">
      <c r="A6" t="s">
        <v>136</v>
      </c>
      <c r="B6" s="26" t="s">
        <v>183</v>
      </c>
    </row>
    <row r="7" spans="1:19" x14ac:dyDescent="0.3">
      <c r="A7" t="s">
        <v>137</v>
      </c>
      <c r="B7" s="21">
        <v>43620</v>
      </c>
    </row>
    <row r="8" spans="1:19" x14ac:dyDescent="0.3">
      <c r="A8" t="s">
        <v>138</v>
      </c>
      <c r="B8" t="s">
        <v>165</v>
      </c>
    </row>
    <row r="9" spans="1:19" x14ac:dyDescent="0.3">
      <c r="A9" t="s">
        <v>139</v>
      </c>
      <c r="B9" t="s">
        <v>140</v>
      </c>
    </row>
    <row r="10" spans="1:19" x14ac:dyDescent="0.3">
      <c r="A10" t="s">
        <v>141</v>
      </c>
      <c r="B10" s="23" t="s">
        <v>182</v>
      </c>
    </row>
    <row r="11" spans="1:19" x14ac:dyDescent="0.3">
      <c r="A11" t="s">
        <v>142</v>
      </c>
    </row>
    <row r="12" spans="1:19" x14ac:dyDescent="0.3">
      <c r="A12" t="s">
        <v>143</v>
      </c>
      <c r="B12" s="2" t="s">
        <v>186</v>
      </c>
    </row>
    <row r="13" spans="1:19" x14ac:dyDescent="0.3">
      <c r="B13" s="21"/>
    </row>
    <row r="14" spans="1:19" ht="15.6" x14ac:dyDescent="0.3">
      <c r="A14" s="27" t="s">
        <v>187</v>
      </c>
      <c r="B14" s="28"/>
      <c r="C14" s="29"/>
      <c r="D14" s="29"/>
      <c r="E14" s="29"/>
      <c r="F14" s="29"/>
      <c r="G14" s="29"/>
      <c r="H14" s="29"/>
      <c r="I14" s="29"/>
      <c r="J14" s="29"/>
      <c r="K14" s="29"/>
      <c r="L14" s="29"/>
      <c r="M14" s="29"/>
      <c r="N14" s="29"/>
      <c r="O14" s="30"/>
      <c r="P14" s="30"/>
      <c r="Q14" s="30"/>
      <c r="R14" s="30"/>
    </row>
    <row r="15" spans="1:19" ht="15" thickBot="1" x14ac:dyDescent="0.35">
      <c r="A15" s="31"/>
      <c r="B15" s="32"/>
      <c r="C15" s="32"/>
      <c r="D15" s="32"/>
      <c r="E15" s="32"/>
      <c r="F15" s="32"/>
      <c r="G15" s="32"/>
      <c r="H15" s="32"/>
      <c r="I15" s="32"/>
      <c r="J15" s="32"/>
      <c r="K15" s="32"/>
      <c r="L15" s="32"/>
      <c r="M15" s="32"/>
      <c r="N15" s="32"/>
      <c r="O15" s="31"/>
      <c r="P15" s="31"/>
      <c r="Q15" s="31"/>
      <c r="R15" s="31"/>
    </row>
    <row r="16" spans="1:19" ht="15" thickBot="1" x14ac:dyDescent="0.35">
      <c r="A16" s="31"/>
      <c r="B16" s="32"/>
      <c r="C16" s="32"/>
      <c r="D16" s="32"/>
      <c r="E16" s="32"/>
      <c r="F16" s="32"/>
      <c r="G16" s="32"/>
      <c r="H16" s="32"/>
      <c r="I16" s="32"/>
      <c r="J16" s="32"/>
      <c r="K16" s="32"/>
      <c r="L16" s="32"/>
      <c r="M16" s="32"/>
      <c r="N16" s="32"/>
      <c r="O16" s="31"/>
      <c r="P16" s="31"/>
      <c r="Q16" s="31"/>
      <c r="R16" s="31"/>
      <c r="S16" s="60" t="s">
        <v>220</v>
      </c>
    </row>
    <row r="17" spans="1:19" x14ac:dyDescent="0.3">
      <c r="A17" s="27" t="s">
        <v>188</v>
      </c>
      <c r="B17" s="33">
        <v>2000</v>
      </c>
      <c r="C17" s="27">
        <v>2001</v>
      </c>
      <c r="D17" s="27">
        <v>2002</v>
      </c>
      <c r="E17" s="27">
        <v>2003</v>
      </c>
      <c r="F17" s="27">
        <v>2004</v>
      </c>
      <c r="G17" s="27">
        <v>2005</v>
      </c>
      <c r="H17" s="27">
        <v>2006</v>
      </c>
      <c r="I17" s="27">
        <v>2007</v>
      </c>
      <c r="J17" s="27">
        <v>2008</v>
      </c>
      <c r="K17" s="27">
        <v>2009</v>
      </c>
      <c r="L17" s="27">
        <v>2010</v>
      </c>
      <c r="M17" s="27">
        <v>2011</v>
      </c>
      <c r="N17" s="27">
        <v>2012</v>
      </c>
      <c r="O17" s="27">
        <v>2013</v>
      </c>
      <c r="P17" s="27">
        <v>2014</v>
      </c>
      <c r="Q17" s="27">
        <v>2015</v>
      </c>
      <c r="R17" s="27">
        <v>2016</v>
      </c>
      <c r="S17" s="27">
        <v>2017</v>
      </c>
    </row>
    <row r="18" spans="1:19" x14ac:dyDescent="0.3">
      <c r="A18" s="34"/>
      <c r="B18" s="35"/>
      <c r="C18" s="34"/>
      <c r="D18" s="34"/>
      <c r="E18" s="34"/>
      <c r="F18" s="34"/>
      <c r="G18" s="34"/>
      <c r="H18" s="34"/>
      <c r="I18" s="34"/>
      <c r="J18" s="34"/>
      <c r="K18" s="34"/>
      <c r="L18" s="34"/>
      <c r="M18" s="34"/>
      <c r="N18" s="34"/>
      <c r="O18" s="34"/>
      <c r="P18" s="36"/>
      <c r="Q18" s="36"/>
      <c r="R18" s="36"/>
      <c r="S18" s="36"/>
    </row>
    <row r="19" spans="1:19" ht="15.75" customHeight="1" x14ac:dyDescent="0.3">
      <c r="A19" s="37" t="s">
        <v>189</v>
      </c>
      <c r="B19" s="38">
        <v>738848.5</v>
      </c>
      <c r="C19" s="39">
        <v>743278.9</v>
      </c>
      <c r="D19" s="39">
        <v>721972</v>
      </c>
      <c r="E19" s="39">
        <v>723025.1</v>
      </c>
      <c r="F19" s="39">
        <v>751963.4</v>
      </c>
      <c r="G19" s="39">
        <v>732665.5</v>
      </c>
      <c r="H19" s="39">
        <v>724263.2</v>
      </c>
      <c r="I19" s="39">
        <v>718922.7</v>
      </c>
      <c r="J19" s="39">
        <v>674929.5</v>
      </c>
      <c r="K19" s="39">
        <v>591620.1</v>
      </c>
      <c r="L19" s="39">
        <v>575348.69999999995</v>
      </c>
      <c r="M19" s="39">
        <v>581152.19999999995</v>
      </c>
      <c r="N19" s="39">
        <v>562255.9</v>
      </c>
      <c r="O19" s="39">
        <v>569438.30000000005</v>
      </c>
      <c r="P19" s="39">
        <v>589965.30000000005</v>
      </c>
      <c r="Q19" s="39">
        <v>563219.30000000005</v>
      </c>
      <c r="R19" s="39">
        <v>557248.80000000005</v>
      </c>
      <c r="S19" s="39">
        <v>563596.6</v>
      </c>
    </row>
    <row r="20" spans="1:19" x14ac:dyDescent="0.3">
      <c r="A20" s="40"/>
      <c r="B20" s="41"/>
      <c r="C20" s="42"/>
      <c r="D20" s="42"/>
      <c r="E20" s="42"/>
      <c r="F20" s="42"/>
      <c r="G20" s="42"/>
      <c r="H20" s="42"/>
      <c r="I20" s="42"/>
      <c r="J20" s="42"/>
      <c r="K20" s="42"/>
      <c r="L20" s="42"/>
      <c r="M20" s="42"/>
      <c r="N20" s="42"/>
      <c r="O20" s="42"/>
      <c r="P20" s="42"/>
      <c r="Q20" s="42"/>
      <c r="R20" s="42"/>
      <c r="S20" s="42"/>
    </row>
    <row r="21" spans="1:19" x14ac:dyDescent="0.3">
      <c r="A21" s="43" t="s">
        <v>190</v>
      </c>
      <c r="B21" s="41">
        <v>175263</v>
      </c>
      <c r="C21" s="42">
        <v>168885.8</v>
      </c>
      <c r="D21" s="42">
        <v>175272.4</v>
      </c>
      <c r="E21" s="42">
        <v>170633.4</v>
      </c>
      <c r="F21" s="42">
        <v>173859.9</v>
      </c>
      <c r="G21" s="42">
        <v>172350.3</v>
      </c>
      <c r="H21" s="42">
        <v>167647.70000000001</v>
      </c>
      <c r="I21" s="42">
        <v>161950.6</v>
      </c>
      <c r="J21" s="42">
        <v>169174.8</v>
      </c>
      <c r="K21" s="42">
        <v>163601.20000000001</v>
      </c>
      <c r="L21" s="42">
        <v>160568.20000000001</v>
      </c>
      <c r="M21" s="42">
        <v>165010.79999999999</v>
      </c>
      <c r="N21" s="42">
        <v>159181</v>
      </c>
      <c r="O21" s="42">
        <v>169774.2</v>
      </c>
      <c r="P21" s="42">
        <v>181060.3</v>
      </c>
      <c r="Q21" s="42">
        <v>174629.9</v>
      </c>
      <c r="R21" s="42">
        <v>168076.6</v>
      </c>
      <c r="S21" s="42">
        <v>177473.1</v>
      </c>
    </row>
    <row r="22" spans="1:19" x14ac:dyDescent="0.3">
      <c r="A22" s="43" t="s">
        <v>191</v>
      </c>
      <c r="B22" s="41">
        <v>16965.5</v>
      </c>
      <c r="C22" s="42">
        <v>20304.7</v>
      </c>
      <c r="D22" s="42">
        <v>18886.7</v>
      </c>
      <c r="E22" s="42">
        <v>17402.599999999999</v>
      </c>
      <c r="F22" s="42">
        <v>19292.5</v>
      </c>
      <c r="G22" s="42">
        <v>17271.400000000001</v>
      </c>
      <c r="H22" s="42">
        <v>18078.5</v>
      </c>
      <c r="I22" s="42">
        <v>20529.900000000001</v>
      </c>
      <c r="J22" s="42">
        <v>15437.2</v>
      </c>
      <c r="K22" s="42">
        <v>6254.2</v>
      </c>
      <c r="L22" s="42">
        <v>9437.7999999999993</v>
      </c>
      <c r="M22" s="42">
        <v>8977.4</v>
      </c>
      <c r="N22" s="42">
        <v>9852.2999999999993</v>
      </c>
      <c r="O22" s="42">
        <v>12656.4</v>
      </c>
      <c r="P22" s="42">
        <v>14883.8</v>
      </c>
      <c r="Q22" s="42">
        <v>13633.5</v>
      </c>
      <c r="R22" s="42">
        <v>12191.2</v>
      </c>
      <c r="S22" s="42">
        <v>11323.4</v>
      </c>
    </row>
    <row r="23" spans="1:19" x14ac:dyDescent="0.3">
      <c r="A23" s="43" t="s">
        <v>192</v>
      </c>
      <c r="B23" s="41">
        <v>298038.90000000002</v>
      </c>
      <c r="C23" s="42">
        <v>303859.5</v>
      </c>
      <c r="D23" s="42">
        <v>289732.3</v>
      </c>
      <c r="E23" s="42">
        <v>283812.5</v>
      </c>
      <c r="F23" s="42">
        <v>295079.5</v>
      </c>
      <c r="G23" s="42">
        <v>284719.5</v>
      </c>
      <c r="H23" s="42">
        <v>284162.3</v>
      </c>
      <c r="I23" s="42">
        <v>289537.09999999998</v>
      </c>
      <c r="J23" s="42">
        <v>256282.8</v>
      </c>
      <c r="K23" s="42">
        <v>205879.2</v>
      </c>
      <c r="L23" s="42">
        <v>203157.2</v>
      </c>
      <c r="M23" s="42">
        <v>206576.7</v>
      </c>
      <c r="N23" s="42">
        <v>191642.6</v>
      </c>
      <c r="O23" s="42">
        <v>195567.2</v>
      </c>
      <c r="P23" s="42">
        <v>215078.39999999999</v>
      </c>
      <c r="Q23" s="42">
        <v>206398.9</v>
      </c>
      <c r="R23" s="42">
        <v>219219.6</v>
      </c>
      <c r="S23" s="42">
        <v>219302.9</v>
      </c>
    </row>
    <row r="24" spans="1:19" x14ac:dyDescent="0.3">
      <c r="A24" s="44" t="s">
        <v>193</v>
      </c>
      <c r="B24" s="41">
        <v>240583.6</v>
      </c>
      <c r="C24" s="42">
        <v>242228.8</v>
      </c>
      <c r="D24" s="42">
        <v>231508.5</v>
      </c>
      <c r="E24" s="42">
        <v>244318.5</v>
      </c>
      <c r="F24" s="42">
        <v>254160.8</v>
      </c>
      <c r="G24" s="42">
        <v>250832.6</v>
      </c>
      <c r="H24" s="42">
        <v>245699.9</v>
      </c>
      <c r="I24" s="42">
        <v>239396.4</v>
      </c>
      <c r="J24" s="42">
        <v>226307.8</v>
      </c>
      <c r="K24" s="42">
        <v>208732.5</v>
      </c>
      <c r="L24" s="42">
        <v>193340.4</v>
      </c>
      <c r="M24" s="42">
        <v>192713.8</v>
      </c>
      <c r="N24" s="42">
        <v>194183.8</v>
      </c>
      <c r="O24" s="42">
        <v>183288.7</v>
      </c>
      <c r="P24" s="42">
        <v>170658.9</v>
      </c>
      <c r="Q24" s="42">
        <v>160871</v>
      </c>
      <c r="R24" s="42">
        <v>149039.1</v>
      </c>
      <c r="S24" s="42">
        <v>144382.79999999999</v>
      </c>
    </row>
    <row r="25" spans="1:19" x14ac:dyDescent="0.3">
      <c r="A25" s="44"/>
      <c r="B25" s="41"/>
      <c r="C25" s="42"/>
      <c r="D25" s="42"/>
      <c r="E25" s="42"/>
      <c r="F25" s="42"/>
      <c r="G25" s="42"/>
      <c r="H25" s="42"/>
      <c r="I25" s="42"/>
      <c r="J25" s="42"/>
      <c r="K25" s="42"/>
      <c r="L25" s="42"/>
      <c r="M25" s="42"/>
      <c r="N25" s="42"/>
      <c r="O25" s="42"/>
      <c r="P25" s="42"/>
      <c r="Q25" s="42"/>
      <c r="R25" s="42"/>
      <c r="S25" s="42"/>
    </row>
    <row r="26" spans="1:19" x14ac:dyDescent="0.3">
      <c r="A26" s="45" t="s">
        <v>194</v>
      </c>
      <c r="B26" s="38">
        <v>20793</v>
      </c>
      <c r="C26" s="39">
        <v>44927</v>
      </c>
      <c r="D26" s="39">
        <v>39130.9</v>
      </c>
      <c r="E26" s="39">
        <v>59409.5</v>
      </c>
      <c r="F26" s="39">
        <v>96133.8</v>
      </c>
      <c r="G26" s="39">
        <v>110288.1</v>
      </c>
      <c r="H26" s="39">
        <v>123122.8</v>
      </c>
      <c r="I26" s="39">
        <v>128876.3</v>
      </c>
      <c r="J26" s="39">
        <v>116439</v>
      </c>
      <c r="K26" s="39">
        <v>102600.6</v>
      </c>
      <c r="L26" s="39">
        <v>102441.2</v>
      </c>
      <c r="M26" s="39">
        <v>122411.3</v>
      </c>
      <c r="N26" s="39">
        <v>142311.6</v>
      </c>
      <c r="O26" s="39">
        <v>151077.20000000001</v>
      </c>
      <c r="P26" s="39">
        <v>147488.9</v>
      </c>
      <c r="Q26" s="39">
        <v>131146.4</v>
      </c>
      <c r="R26" s="39">
        <v>123346.3</v>
      </c>
      <c r="S26" s="39">
        <v>119703.4</v>
      </c>
    </row>
    <row r="27" spans="1:19" x14ac:dyDescent="0.3">
      <c r="A27" s="46"/>
      <c r="B27" s="38"/>
      <c r="C27" s="39"/>
      <c r="D27" s="39"/>
      <c r="E27" s="39"/>
      <c r="F27" s="39"/>
      <c r="G27" s="39"/>
      <c r="H27" s="39"/>
      <c r="I27" s="39"/>
      <c r="J27" s="39"/>
      <c r="K27" s="39"/>
      <c r="L27" s="39"/>
      <c r="M27" s="39"/>
      <c r="N27" s="39"/>
      <c r="O27" s="39"/>
      <c r="P27" s="39"/>
      <c r="Q27" s="39"/>
      <c r="R27" s="39"/>
      <c r="S27" s="39"/>
    </row>
    <row r="28" spans="1:19" ht="30.6" thickBot="1" x14ac:dyDescent="0.35">
      <c r="A28" s="47" t="s">
        <v>195</v>
      </c>
      <c r="B28" s="48">
        <v>938831.6</v>
      </c>
      <c r="C28" s="49">
        <v>942392.5</v>
      </c>
      <c r="D28" s="49">
        <v>922940.8</v>
      </c>
      <c r="E28" s="49">
        <v>916049</v>
      </c>
      <c r="F28" s="49">
        <v>942606.7</v>
      </c>
      <c r="G28" s="49">
        <v>915380.6</v>
      </c>
      <c r="H28" s="49">
        <v>904216.2</v>
      </c>
      <c r="I28" s="49">
        <v>895972.9</v>
      </c>
      <c r="J28" s="49">
        <v>849979.2</v>
      </c>
      <c r="K28" s="49">
        <v>751755.4</v>
      </c>
      <c r="L28" s="49">
        <v>747231</v>
      </c>
      <c r="M28" s="49">
        <v>750927</v>
      </c>
      <c r="N28" s="49">
        <v>725731.8</v>
      </c>
      <c r="O28" s="49">
        <v>730171.1</v>
      </c>
      <c r="P28" s="49">
        <v>749755</v>
      </c>
      <c r="Q28" s="49">
        <v>721460.4</v>
      </c>
      <c r="R28" s="49">
        <v>714952.8</v>
      </c>
      <c r="S28" s="49">
        <v>722882.4</v>
      </c>
    </row>
    <row r="29" spans="1:19" x14ac:dyDescent="0.3">
      <c r="A29" s="27" t="s">
        <v>196</v>
      </c>
      <c r="B29" s="29"/>
      <c r="C29" s="29"/>
      <c r="D29" s="29"/>
      <c r="E29" s="29"/>
      <c r="F29" s="50"/>
      <c r="G29" s="50"/>
      <c r="H29" s="50"/>
      <c r="I29" s="50"/>
      <c r="J29" s="50"/>
      <c r="K29" s="51"/>
      <c r="L29" s="29"/>
      <c r="M29" s="29"/>
      <c r="N29" s="29"/>
      <c r="O29" s="29"/>
      <c r="P29" s="29"/>
      <c r="Q29" s="29"/>
      <c r="R29" s="51"/>
    </row>
    <row r="30" spans="1:19" x14ac:dyDescent="0.3">
      <c r="A30" s="52" t="s">
        <v>197</v>
      </c>
      <c r="B30" s="52"/>
      <c r="C30" s="52"/>
      <c r="D30" s="52"/>
      <c r="E30" s="52"/>
      <c r="F30" s="53"/>
      <c r="G30" s="53"/>
      <c r="H30" s="53"/>
      <c r="I30" s="54" t="s">
        <v>198</v>
      </c>
      <c r="J30" s="55"/>
      <c r="K30" s="53"/>
      <c r="L30" s="53"/>
      <c r="M30" s="53"/>
      <c r="N30" s="53"/>
      <c r="O30" s="53"/>
      <c r="P30" s="53"/>
      <c r="Q30" s="53"/>
      <c r="R30" s="53"/>
    </row>
    <row r="31" spans="1:19" x14ac:dyDescent="0.3">
      <c r="A31" s="52" t="s">
        <v>199</v>
      </c>
      <c r="B31" s="52"/>
      <c r="C31" s="52"/>
      <c r="D31" s="52"/>
      <c r="E31" s="52"/>
      <c r="F31" s="53"/>
      <c r="G31" s="53"/>
      <c r="H31" s="53"/>
      <c r="I31" s="53"/>
      <c r="J31" s="53"/>
      <c r="K31" s="53"/>
      <c r="L31" s="53"/>
      <c r="M31" s="53"/>
      <c r="N31" s="53"/>
      <c r="O31" s="53"/>
      <c r="P31" s="53"/>
      <c r="Q31" s="53"/>
      <c r="R31" s="53"/>
    </row>
    <row r="32" spans="1:19" x14ac:dyDescent="0.3">
      <c r="A32" s="29" t="s">
        <v>200</v>
      </c>
      <c r="B32" s="29"/>
      <c r="C32" s="29"/>
      <c r="D32" s="29"/>
      <c r="E32" s="29"/>
      <c r="F32" s="56"/>
      <c r="G32" s="56"/>
      <c r="H32" s="56"/>
      <c r="I32" s="56"/>
      <c r="J32" s="56"/>
      <c r="K32" s="56"/>
      <c r="L32" s="56"/>
      <c r="M32" s="56"/>
      <c r="N32" s="56"/>
      <c r="O32" s="56"/>
      <c r="P32" s="56"/>
      <c r="Q32" s="56"/>
      <c r="R32" s="56"/>
    </row>
    <row r="33" spans="1:27" x14ac:dyDescent="0.3">
      <c r="A33" s="57"/>
      <c r="B33" s="57"/>
      <c r="C33" s="57"/>
      <c r="D33" s="57"/>
      <c r="E33" s="57"/>
      <c r="F33" s="50"/>
      <c r="G33" s="50"/>
      <c r="H33" s="50"/>
      <c r="I33" s="50"/>
      <c r="J33" s="50"/>
      <c r="K33" s="29"/>
      <c r="L33" s="29"/>
      <c r="M33" s="29"/>
      <c r="N33" s="29"/>
      <c r="O33" s="29"/>
      <c r="P33" s="29"/>
      <c r="Q33" s="29"/>
      <c r="R33" s="29"/>
    </row>
    <row r="34" spans="1:27" x14ac:dyDescent="0.3">
      <c r="A34" s="58" t="s">
        <v>201</v>
      </c>
      <c r="B34" s="58"/>
      <c r="C34" s="58"/>
      <c r="D34" s="58"/>
      <c r="E34" s="58"/>
      <c r="F34" s="58"/>
      <c r="G34" s="58"/>
      <c r="H34" s="29"/>
      <c r="I34" s="29"/>
      <c r="J34" s="29"/>
      <c r="K34" s="29"/>
      <c r="L34" s="29"/>
      <c r="M34" s="29"/>
      <c r="N34" s="29"/>
      <c r="O34" s="29"/>
      <c r="P34" s="29"/>
      <c r="Q34" s="29"/>
      <c r="R34" s="29"/>
    </row>
    <row r="35" spans="1:27" x14ac:dyDescent="0.3">
      <c r="A35" s="8"/>
      <c r="B35" s="6"/>
      <c r="C35" s="6"/>
      <c r="D35" s="6"/>
      <c r="E35" s="6"/>
      <c r="F35" s="6"/>
      <c r="G35" s="6"/>
      <c r="H35" s="6"/>
      <c r="I35" s="6"/>
      <c r="J35" s="6"/>
    </row>
    <row r="36" spans="1:27" ht="15.6" x14ac:dyDescent="0.3">
      <c r="A36" s="27" t="s">
        <v>203</v>
      </c>
      <c r="B36" s="28"/>
      <c r="C36" s="28"/>
      <c r="D36" s="28"/>
      <c r="E36" s="29"/>
      <c r="F36" s="29"/>
      <c r="G36" s="29"/>
      <c r="H36" s="29"/>
      <c r="I36" s="29"/>
      <c r="J36" s="29"/>
      <c r="K36" s="29"/>
      <c r="L36" s="29"/>
      <c r="M36" s="29"/>
      <c r="N36" s="29"/>
      <c r="O36" s="29"/>
      <c r="P36" s="29"/>
      <c r="Q36" s="29"/>
      <c r="R36" s="29"/>
      <c r="S36" s="29"/>
      <c r="T36" s="29"/>
      <c r="U36" s="29"/>
      <c r="V36" s="29"/>
      <c r="W36" s="29"/>
      <c r="X36" s="30"/>
      <c r="Y36" s="30"/>
      <c r="Z36" s="30"/>
      <c r="AA36" s="59" t="s">
        <v>204</v>
      </c>
    </row>
    <row r="37" spans="1:27" x14ac:dyDescent="0.3">
      <c r="A37" s="44"/>
      <c r="B37" s="44"/>
      <c r="C37" s="44"/>
      <c r="D37" s="44"/>
      <c r="E37" s="44"/>
      <c r="F37" s="44"/>
      <c r="G37" s="44"/>
      <c r="H37" s="44"/>
      <c r="I37" s="44"/>
      <c r="J37" s="77"/>
      <c r="K37" s="77"/>
      <c r="L37" s="77"/>
      <c r="M37" s="44"/>
      <c r="N37" s="44"/>
      <c r="O37" s="44"/>
      <c r="P37" s="44"/>
      <c r="Q37" s="44"/>
      <c r="R37" s="44"/>
      <c r="S37" s="44"/>
      <c r="T37" s="44"/>
      <c r="U37" s="44"/>
      <c r="V37" s="44"/>
      <c r="W37" s="44"/>
      <c r="X37" s="44"/>
      <c r="Y37" s="44"/>
      <c r="Z37" s="44"/>
      <c r="AA37" s="44"/>
    </row>
    <row r="38" spans="1:27" ht="15" thickBot="1" x14ac:dyDescent="0.35">
      <c r="A38" s="32"/>
      <c r="B38" s="32"/>
      <c r="C38" s="32"/>
      <c r="D38" s="32"/>
      <c r="E38" s="32"/>
      <c r="F38" s="32"/>
      <c r="G38" s="32"/>
      <c r="H38" s="32"/>
      <c r="I38" s="32"/>
      <c r="J38" s="32"/>
      <c r="K38" s="32"/>
      <c r="L38" s="32"/>
      <c r="M38" s="32"/>
      <c r="N38" s="32"/>
      <c r="O38" s="32"/>
      <c r="P38" s="32"/>
      <c r="Q38" s="32"/>
      <c r="R38" s="32"/>
      <c r="S38" s="32"/>
      <c r="T38" s="32"/>
      <c r="U38" s="32"/>
      <c r="V38" s="32"/>
      <c r="W38" s="31"/>
      <c r="X38" s="31"/>
      <c r="Y38" s="31"/>
      <c r="Z38" s="31"/>
      <c r="AA38" s="60" t="s">
        <v>205</v>
      </c>
    </row>
    <row r="39" spans="1:27" x14ac:dyDescent="0.3">
      <c r="A39" s="61" t="s">
        <v>206</v>
      </c>
      <c r="B39" s="61">
        <v>1992</v>
      </c>
      <c r="C39" s="61">
        <v>1993</v>
      </c>
      <c r="D39" s="61">
        <v>1994</v>
      </c>
      <c r="E39" s="61">
        <v>1995</v>
      </c>
      <c r="F39" s="61">
        <v>1996</v>
      </c>
      <c r="G39" s="61">
        <v>1997</v>
      </c>
      <c r="H39" s="61">
        <v>1998</v>
      </c>
      <c r="I39" s="61">
        <v>1999</v>
      </c>
      <c r="J39" s="61">
        <v>2000</v>
      </c>
      <c r="K39" s="61">
        <v>2001</v>
      </c>
      <c r="L39" s="61">
        <v>2002</v>
      </c>
      <c r="M39" s="61">
        <v>2003</v>
      </c>
      <c r="N39" s="61">
        <v>2004</v>
      </c>
      <c r="O39" s="61">
        <v>2005</v>
      </c>
      <c r="P39" s="61">
        <v>2006</v>
      </c>
      <c r="Q39" s="61">
        <v>2007</v>
      </c>
      <c r="R39" s="61">
        <v>2008</v>
      </c>
      <c r="S39" s="61">
        <v>2009</v>
      </c>
      <c r="T39" s="61">
        <v>2010</v>
      </c>
      <c r="U39" s="61">
        <v>2011</v>
      </c>
      <c r="V39" s="61">
        <v>2012</v>
      </c>
      <c r="W39" s="61">
        <v>2013</v>
      </c>
      <c r="X39" s="61">
        <v>2014</v>
      </c>
      <c r="Y39" s="61">
        <v>2015</v>
      </c>
      <c r="Z39" s="61">
        <v>2016</v>
      </c>
      <c r="AA39" s="61">
        <v>2017</v>
      </c>
    </row>
    <row r="40" spans="1:27"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row>
    <row r="41" spans="1:27" x14ac:dyDescent="0.3">
      <c r="A41" s="29" t="s">
        <v>207</v>
      </c>
      <c r="B41" s="62">
        <v>57584500</v>
      </c>
      <c r="C41" s="62">
        <v>57713900</v>
      </c>
      <c r="D41" s="62">
        <v>57862100</v>
      </c>
      <c r="E41" s="62">
        <v>58024800</v>
      </c>
      <c r="F41" s="62">
        <v>58164400</v>
      </c>
      <c r="G41" s="62">
        <v>58314200</v>
      </c>
      <c r="H41" s="62">
        <v>58474900</v>
      </c>
      <c r="I41" s="62">
        <v>58684400</v>
      </c>
      <c r="J41" s="62">
        <v>58886100</v>
      </c>
      <c r="K41" s="62">
        <v>59113000</v>
      </c>
      <c r="L41" s="62">
        <v>59365700</v>
      </c>
      <c r="M41" s="62">
        <v>59636700</v>
      </c>
      <c r="N41" s="62">
        <v>59950400</v>
      </c>
      <c r="O41" s="62">
        <v>60413300</v>
      </c>
      <c r="P41" s="62">
        <v>60827100</v>
      </c>
      <c r="Q41" s="62">
        <v>61319100</v>
      </c>
      <c r="R41" s="62">
        <v>61823800</v>
      </c>
      <c r="S41" s="62">
        <v>62260500</v>
      </c>
      <c r="T41" s="62">
        <v>62759500</v>
      </c>
      <c r="U41" s="62">
        <v>63285100</v>
      </c>
      <c r="V41" s="62">
        <v>63705000</v>
      </c>
      <c r="W41" s="62">
        <v>64105700</v>
      </c>
      <c r="X41" s="62">
        <v>64596800</v>
      </c>
      <c r="Y41" s="62">
        <v>65110000</v>
      </c>
      <c r="Z41" s="62">
        <v>65648100</v>
      </c>
      <c r="AA41" s="62">
        <v>66040200</v>
      </c>
    </row>
    <row r="42" spans="1:27" x14ac:dyDescent="0.3">
      <c r="A42" s="29"/>
      <c r="B42" s="63"/>
      <c r="C42" s="63"/>
      <c r="D42" s="63"/>
      <c r="E42" s="63"/>
      <c r="F42" s="63"/>
      <c r="G42" s="63"/>
      <c r="H42" s="63"/>
      <c r="I42" s="63"/>
      <c r="J42" s="63"/>
      <c r="K42" s="63"/>
      <c r="L42" s="63"/>
      <c r="M42" s="63"/>
      <c r="N42" s="63"/>
      <c r="O42" s="63"/>
      <c r="P42" s="63"/>
      <c r="Q42" s="63"/>
      <c r="R42" s="63"/>
      <c r="S42" s="63"/>
      <c r="T42" s="63"/>
      <c r="U42" s="63"/>
      <c r="V42" s="63"/>
      <c r="W42" s="63"/>
      <c r="X42" s="63"/>
      <c r="Y42" s="63"/>
      <c r="Z42" s="63"/>
      <c r="AA42" s="63"/>
    </row>
    <row r="43" spans="1:27" x14ac:dyDescent="0.3">
      <c r="A43" s="29" t="s">
        <v>208</v>
      </c>
      <c r="B43" s="64">
        <v>12</v>
      </c>
      <c r="C43" s="64">
        <v>12.1</v>
      </c>
      <c r="D43" s="64">
        <v>12.7</v>
      </c>
      <c r="E43" s="64">
        <v>12.7</v>
      </c>
      <c r="F43" s="64">
        <v>12.5</v>
      </c>
      <c r="G43" s="64">
        <v>12.5</v>
      </c>
      <c r="H43" s="64">
        <v>12.4</v>
      </c>
      <c r="I43" s="64">
        <v>12.5</v>
      </c>
      <c r="J43" s="64">
        <v>12.2</v>
      </c>
      <c r="K43" s="64">
        <v>11.8</v>
      </c>
      <c r="L43" s="64">
        <v>11.5</v>
      </c>
      <c r="M43" s="64">
        <v>11.1</v>
      </c>
      <c r="N43" s="64">
        <v>10.9</v>
      </c>
      <c r="O43" s="64">
        <v>10.3</v>
      </c>
      <c r="P43" s="64">
        <v>9.9</v>
      </c>
      <c r="Q43" s="64">
        <v>9.6</v>
      </c>
      <c r="R43" s="64">
        <v>9</v>
      </c>
      <c r="S43" s="64">
        <v>7.9</v>
      </c>
      <c r="T43" s="64">
        <v>7.5</v>
      </c>
      <c r="U43" s="64">
        <v>7.2</v>
      </c>
      <c r="V43" s="64">
        <v>6.6</v>
      </c>
      <c r="W43" s="64">
        <v>6.5</v>
      </c>
      <c r="X43" s="64">
        <v>6.8</v>
      </c>
      <c r="Y43" s="64">
        <v>6.6</v>
      </c>
      <c r="Z43" s="64">
        <v>6.6</v>
      </c>
      <c r="AA43" s="64">
        <v>6.7</v>
      </c>
    </row>
    <row r="44" spans="1:27" ht="15.75" customHeight="1" x14ac:dyDescent="0.3">
      <c r="A44" s="44" t="s">
        <v>209</v>
      </c>
      <c r="B44" s="65" t="s">
        <v>210</v>
      </c>
      <c r="C44" s="65" t="s">
        <v>210</v>
      </c>
      <c r="D44" s="65" t="s">
        <v>210</v>
      </c>
      <c r="E44" s="65" t="s">
        <v>210</v>
      </c>
      <c r="F44" s="65" t="s">
        <v>210</v>
      </c>
      <c r="G44" s="65" t="s">
        <v>210</v>
      </c>
      <c r="H44" s="65" t="s">
        <v>210</v>
      </c>
      <c r="I44" s="65" t="s">
        <v>210</v>
      </c>
      <c r="J44" s="64">
        <v>3.7</v>
      </c>
      <c r="K44" s="64">
        <v>4.0999999999999996</v>
      </c>
      <c r="L44" s="64">
        <v>4</v>
      </c>
      <c r="M44" s="64">
        <v>4.2</v>
      </c>
      <c r="N44" s="64">
        <v>4.8</v>
      </c>
      <c r="O44" s="64">
        <v>4.8</v>
      </c>
      <c r="P44" s="64">
        <v>5</v>
      </c>
      <c r="Q44" s="64">
        <v>5</v>
      </c>
      <c r="R44" s="64">
        <v>4.7</v>
      </c>
      <c r="S44" s="64">
        <v>4.2</v>
      </c>
      <c r="T44" s="64">
        <v>4.4000000000000004</v>
      </c>
      <c r="U44" s="64">
        <v>4.5999999999999996</v>
      </c>
      <c r="V44" s="64">
        <v>4.8</v>
      </c>
      <c r="W44" s="64">
        <v>4.9000000000000004</v>
      </c>
      <c r="X44" s="64">
        <v>4.8</v>
      </c>
      <c r="Y44" s="64">
        <v>4.4000000000000004</v>
      </c>
      <c r="Z44" s="64">
        <v>4.3</v>
      </c>
      <c r="AA44" s="64">
        <v>4.3</v>
      </c>
    </row>
    <row r="45" spans="1:27" x14ac:dyDescent="0.3">
      <c r="A45" s="44" t="s">
        <v>211</v>
      </c>
      <c r="B45" s="65" t="s">
        <v>210</v>
      </c>
      <c r="C45" s="65" t="s">
        <v>210</v>
      </c>
      <c r="D45" s="65" t="s">
        <v>210</v>
      </c>
      <c r="E45" s="65" t="s">
        <v>210</v>
      </c>
      <c r="F45" s="65" t="s">
        <v>210</v>
      </c>
      <c r="G45" s="65" t="s">
        <v>210</v>
      </c>
      <c r="H45" s="65" t="s">
        <v>210</v>
      </c>
      <c r="I45" s="65" t="s">
        <v>210</v>
      </c>
      <c r="J45" s="64">
        <v>3.4</v>
      </c>
      <c r="K45" s="64">
        <v>3.4</v>
      </c>
      <c r="L45" s="64">
        <v>3.4</v>
      </c>
      <c r="M45" s="64">
        <v>3.2</v>
      </c>
      <c r="N45" s="64">
        <v>3.2</v>
      </c>
      <c r="O45" s="64">
        <v>3</v>
      </c>
      <c r="P45" s="64">
        <v>3</v>
      </c>
      <c r="Q45" s="64">
        <v>2.9</v>
      </c>
      <c r="R45" s="64">
        <v>2.8</v>
      </c>
      <c r="S45" s="64">
        <v>2.6</v>
      </c>
      <c r="T45" s="64">
        <v>2.7</v>
      </c>
      <c r="U45" s="64">
        <v>2.7</v>
      </c>
      <c r="V45" s="64">
        <v>2.6</v>
      </c>
      <c r="W45" s="64">
        <v>2.5</v>
      </c>
      <c r="X45" s="64">
        <v>2.5</v>
      </c>
      <c r="Y45" s="64">
        <v>2.4</v>
      </c>
      <c r="Z45" s="64">
        <v>2.4</v>
      </c>
      <c r="AA45" s="64">
        <v>2.5</v>
      </c>
    </row>
    <row r="46" spans="1:27" x14ac:dyDescent="0.3">
      <c r="A46" s="44"/>
      <c r="B46" s="65"/>
      <c r="C46" s="65"/>
      <c r="D46" s="65"/>
      <c r="E46" s="65"/>
      <c r="F46" s="65"/>
      <c r="G46" s="65"/>
      <c r="H46" s="65"/>
      <c r="I46" s="65"/>
      <c r="J46" s="42"/>
      <c r="K46" s="42"/>
      <c r="L46" s="42"/>
      <c r="M46" s="42"/>
      <c r="N46" s="42"/>
      <c r="O46" s="42"/>
      <c r="P46" s="42"/>
      <c r="Q46" s="42"/>
      <c r="R46" s="42"/>
      <c r="S46" s="42"/>
      <c r="T46" s="42"/>
      <c r="U46" s="42"/>
      <c r="V46" s="42"/>
      <c r="W46" s="42"/>
      <c r="X46" s="42"/>
      <c r="Y46" s="42"/>
      <c r="Z46" s="42"/>
      <c r="AA46" s="42"/>
    </row>
    <row r="47" spans="1:27" x14ac:dyDescent="0.3">
      <c r="A47" s="44" t="s">
        <v>212</v>
      </c>
      <c r="B47" s="65" t="s">
        <v>210</v>
      </c>
      <c r="C47" s="65" t="s">
        <v>210</v>
      </c>
      <c r="D47" s="65" t="s">
        <v>210</v>
      </c>
      <c r="E47" s="65" t="s">
        <v>210</v>
      </c>
      <c r="F47" s="65" t="s">
        <v>210</v>
      </c>
      <c r="G47" s="65" t="s">
        <v>210</v>
      </c>
      <c r="H47" s="65" t="s">
        <v>210</v>
      </c>
      <c r="I47" s="65" t="s">
        <v>210</v>
      </c>
      <c r="J47" s="64">
        <v>12.5</v>
      </c>
      <c r="K47" s="64">
        <v>12.6</v>
      </c>
      <c r="L47" s="64">
        <v>12.2</v>
      </c>
      <c r="M47" s="64">
        <v>12.1</v>
      </c>
      <c r="N47" s="64">
        <v>12.5</v>
      </c>
      <c r="O47" s="64">
        <v>12.1</v>
      </c>
      <c r="P47" s="64">
        <v>11.9</v>
      </c>
      <c r="Q47" s="64">
        <v>11.7</v>
      </c>
      <c r="R47" s="64">
        <v>10.9</v>
      </c>
      <c r="S47" s="64">
        <v>9.5</v>
      </c>
      <c r="T47" s="64">
        <v>9.1999999999999993</v>
      </c>
      <c r="U47" s="64">
        <v>9.1999999999999993</v>
      </c>
      <c r="V47" s="64">
        <v>8.8000000000000007</v>
      </c>
      <c r="W47" s="64">
        <v>8.9</v>
      </c>
      <c r="X47" s="64">
        <v>9.1</v>
      </c>
      <c r="Y47" s="64">
        <v>8.6999999999999993</v>
      </c>
      <c r="Z47" s="64">
        <v>8.5</v>
      </c>
      <c r="AA47" s="64">
        <v>8.5</v>
      </c>
    </row>
    <row r="48" spans="1:27" x14ac:dyDescent="0.3">
      <c r="A48" s="44"/>
      <c r="B48" s="65"/>
      <c r="C48" s="65"/>
      <c r="D48" s="65"/>
      <c r="E48" s="65"/>
      <c r="F48" s="65"/>
      <c r="G48" s="65"/>
      <c r="H48" s="65"/>
      <c r="I48" s="65"/>
      <c r="J48" s="42"/>
      <c r="K48" s="42"/>
      <c r="L48" s="42"/>
      <c r="M48" s="42"/>
      <c r="N48" s="42"/>
      <c r="O48" s="42"/>
      <c r="P48" s="42"/>
      <c r="Q48" s="42"/>
      <c r="R48" s="42"/>
      <c r="S48" s="42"/>
      <c r="T48" s="42"/>
      <c r="U48" s="42"/>
      <c r="V48" s="42"/>
      <c r="W48" s="42"/>
      <c r="X48" s="42"/>
      <c r="Y48" s="42"/>
      <c r="Z48" s="42"/>
      <c r="AA48" s="42"/>
    </row>
    <row r="49" spans="1:27" ht="15" thickBot="1" x14ac:dyDescent="0.35">
      <c r="A49" s="32" t="s">
        <v>213</v>
      </c>
      <c r="B49" s="66" t="s">
        <v>210</v>
      </c>
      <c r="C49" s="66" t="s">
        <v>210</v>
      </c>
      <c r="D49" s="66" t="s">
        <v>210</v>
      </c>
      <c r="E49" s="66" t="s">
        <v>210</v>
      </c>
      <c r="F49" s="66" t="s">
        <v>210</v>
      </c>
      <c r="G49" s="66" t="s">
        <v>210</v>
      </c>
      <c r="H49" s="66" t="s">
        <v>210</v>
      </c>
      <c r="I49" s="66" t="s">
        <v>210</v>
      </c>
      <c r="J49" s="64">
        <v>15.9</v>
      </c>
      <c r="K49" s="64">
        <v>15.9</v>
      </c>
      <c r="L49" s="64">
        <v>15.5</v>
      </c>
      <c r="M49" s="64">
        <v>15.4</v>
      </c>
      <c r="N49" s="64">
        <v>15.7</v>
      </c>
      <c r="O49" s="64">
        <v>15.2</v>
      </c>
      <c r="P49" s="64">
        <v>14.9</v>
      </c>
      <c r="Q49" s="64">
        <v>14.6</v>
      </c>
      <c r="R49" s="64">
        <v>13.7</v>
      </c>
      <c r="S49" s="64">
        <v>12.1</v>
      </c>
      <c r="T49" s="64">
        <v>11.9</v>
      </c>
      <c r="U49" s="64">
        <v>11.9</v>
      </c>
      <c r="V49" s="64">
        <v>11.4</v>
      </c>
      <c r="W49" s="64">
        <v>11.4</v>
      </c>
      <c r="X49" s="64">
        <v>11.6</v>
      </c>
      <c r="Y49" s="64">
        <v>11.1</v>
      </c>
      <c r="Z49" s="64">
        <v>10.9</v>
      </c>
      <c r="AA49" s="67">
        <v>10.9</v>
      </c>
    </row>
    <row r="50" spans="1:27" x14ac:dyDescent="0.3">
      <c r="A50" s="68"/>
      <c r="B50" s="69"/>
      <c r="C50" s="69"/>
      <c r="D50" s="69"/>
      <c r="E50" s="69"/>
      <c r="F50" s="69"/>
      <c r="G50" s="69"/>
      <c r="H50" s="69"/>
      <c r="I50" s="69"/>
      <c r="J50" s="70"/>
      <c r="K50" s="70"/>
      <c r="L50" s="70"/>
      <c r="M50" s="69"/>
      <c r="N50" s="69"/>
      <c r="O50" s="69"/>
      <c r="P50" s="69"/>
      <c r="Q50" s="69"/>
      <c r="R50" s="69"/>
      <c r="S50" s="69"/>
      <c r="T50" s="69"/>
      <c r="U50" s="69"/>
      <c r="V50" s="69"/>
      <c r="W50" s="69"/>
      <c r="X50" s="69"/>
      <c r="Y50" s="69"/>
      <c r="Z50" s="69"/>
      <c r="AA50" s="29"/>
    </row>
    <row r="51" spans="1:27" x14ac:dyDescent="0.3">
      <c r="A51" s="71" t="s">
        <v>196</v>
      </c>
      <c r="B51" s="72"/>
      <c r="C51" s="72"/>
      <c r="D51" s="72"/>
      <c r="E51" s="72"/>
      <c r="F51" s="72"/>
      <c r="G51" s="72"/>
      <c r="H51" s="72"/>
      <c r="I51" s="72"/>
      <c r="J51" s="72"/>
      <c r="K51" s="72"/>
      <c r="L51" s="72"/>
      <c r="M51" s="72"/>
      <c r="N51" s="72"/>
      <c r="O51" s="72"/>
      <c r="P51" s="72"/>
      <c r="Q51" s="72"/>
      <c r="R51" s="72"/>
      <c r="S51" s="72"/>
      <c r="T51" s="72"/>
      <c r="U51" s="72"/>
      <c r="V51" s="72"/>
      <c r="W51" s="72"/>
      <c r="X51" s="72"/>
      <c r="Y51" s="72"/>
      <c r="Z51" s="72"/>
      <c r="AA51" s="29"/>
    </row>
    <row r="52" spans="1:27" x14ac:dyDescent="0.3">
      <c r="A52" s="73" t="s">
        <v>214</v>
      </c>
      <c r="B52" s="72"/>
      <c r="C52" s="72"/>
      <c r="D52" s="72"/>
      <c r="E52" s="72"/>
      <c r="F52" s="72"/>
      <c r="G52" s="72"/>
      <c r="H52" s="72"/>
      <c r="I52" s="72"/>
      <c r="J52" s="72"/>
      <c r="K52" s="72"/>
      <c r="L52" s="72"/>
      <c r="M52" s="72"/>
      <c r="N52" s="72"/>
      <c r="O52" s="72"/>
      <c r="P52" s="72"/>
      <c r="Q52" s="72"/>
      <c r="R52" s="72"/>
      <c r="S52" s="72"/>
      <c r="T52" s="72"/>
      <c r="U52" s="72"/>
      <c r="V52" s="72"/>
      <c r="W52" s="72"/>
      <c r="X52" s="72"/>
      <c r="Y52" s="72"/>
      <c r="Z52" s="72"/>
      <c r="AA52" s="29"/>
    </row>
    <row r="53" spans="1:27" x14ac:dyDescent="0.3">
      <c r="A53" s="29" t="s">
        <v>215</v>
      </c>
      <c r="B53" s="74" t="s">
        <v>202</v>
      </c>
      <c r="C53" s="72"/>
      <c r="D53" s="72"/>
      <c r="E53" s="72"/>
      <c r="F53" s="72"/>
      <c r="G53" s="72"/>
      <c r="H53" s="72"/>
      <c r="I53" s="72"/>
      <c r="J53" s="72"/>
      <c r="K53" s="72"/>
      <c r="L53" s="72"/>
      <c r="M53" s="72"/>
      <c r="N53" s="72"/>
      <c r="O53" s="72"/>
      <c r="P53" s="72"/>
      <c r="Q53" s="72"/>
      <c r="R53" s="72"/>
      <c r="S53" s="72"/>
      <c r="T53" s="72"/>
      <c r="U53" s="72"/>
      <c r="V53" s="72"/>
      <c r="W53" s="72"/>
      <c r="X53" s="72"/>
      <c r="Y53" s="72"/>
      <c r="Z53" s="72"/>
      <c r="AA53" s="29"/>
    </row>
    <row r="54" spans="1:27" x14ac:dyDescent="0.3">
      <c r="A54" s="29" t="s">
        <v>216</v>
      </c>
      <c r="B54" s="72"/>
      <c r="C54" s="72"/>
      <c r="D54" s="72"/>
      <c r="E54" s="72"/>
      <c r="F54" s="72"/>
      <c r="G54" s="72"/>
      <c r="H54" s="72"/>
      <c r="I54" s="72"/>
      <c r="J54" s="72"/>
      <c r="K54" s="72"/>
      <c r="L54" s="72"/>
      <c r="M54" s="72"/>
      <c r="N54" s="72"/>
      <c r="O54" s="72"/>
      <c r="P54" s="72"/>
      <c r="Q54" s="72"/>
      <c r="R54" s="72"/>
      <c r="S54" s="72"/>
      <c r="T54" s="72"/>
      <c r="U54" s="72"/>
      <c r="V54" s="72"/>
      <c r="W54" s="72"/>
      <c r="X54" s="72"/>
      <c r="Y54" s="72"/>
      <c r="Z54" s="72"/>
      <c r="AA54" s="75"/>
    </row>
    <row r="55" spans="1:27" x14ac:dyDescent="0.3">
      <c r="A55" s="57"/>
      <c r="B55" s="57"/>
      <c r="C55" s="57"/>
      <c r="D55" s="57"/>
      <c r="E55" s="57"/>
      <c r="F55" s="57"/>
      <c r="G55" s="57"/>
      <c r="H55" s="75"/>
      <c r="I55" s="75"/>
      <c r="J55" s="75"/>
      <c r="K55" s="75"/>
      <c r="L55" s="29"/>
      <c r="M55" s="29"/>
      <c r="N55" s="29"/>
      <c r="O55" s="29"/>
      <c r="P55" s="29"/>
      <c r="Q55" s="29"/>
      <c r="R55" s="29"/>
      <c r="S55" s="29"/>
      <c r="T55" s="29"/>
      <c r="U55" s="29"/>
      <c r="V55" s="29"/>
      <c r="W55" s="29"/>
      <c r="X55" s="29"/>
      <c r="Y55" s="29"/>
      <c r="Z55" s="29"/>
      <c r="AA55" s="75"/>
    </row>
    <row r="56" spans="1:27" ht="26.1" customHeight="1" x14ac:dyDescent="0.3">
      <c r="A56" s="44" t="s">
        <v>201</v>
      </c>
      <c r="B56" s="75"/>
      <c r="C56" s="75"/>
      <c r="D56" s="75"/>
      <c r="E56" s="75"/>
      <c r="F56" s="75"/>
      <c r="G56" s="75"/>
      <c r="H56" s="75"/>
      <c r="I56" s="75"/>
      <c r="J56" s="75"/>
      <c r="K56" s="75"/>
      <c r="L56" s="29"/>
      <c r="M56" s="29"/>
      <c r="N56" s="29"/>
      <c r="O56" s="29"/>
      <c r="P56" s="29"/>
      <c r="Q56" s="29"/>
      <c r="R56" s="29"/>
      <c r="S56" s="29"/>
      <c r="T56" s="29"/>
      <c r="U56" s="29"/>
      <c r="V56" s="29"/>
      <c r="W56" s="29"/>
      <c r="X56" s="29"/>
      <c r="Y56" s="29"/>
      <c r="Z56" s="29"/>
      <c r="AA56" s="29"/>
    </row>
    <row r="57" spans="1:27" x14ac:dyDescent="0.3">
      <c r="A57" s="8"/>
      <c r="B57" s="6"/>
      <c r="C57" s="6"/>
      <c r="D57" s="6"/>
      <c r="E57" s="6"/>
      <c r="F57" s="6"/>
      <c r="G57" s="6"/>
      <c r="H57" s="6"/>
      <c r="I57" s="6"/>
      <c r="J57" s="6"/>
    </row>
    <row r="58" spans="1:27" x14ac:dyDescent="0.3">
      <c r="A58" s="8"/>
      <c r="B58" s="6"/>
      <c r="C58" s="6"/>
      <c r="D58" s="6"/>
      <c r="E58" s="6"/>
      <c r="F58" s="6"/>
      <c r="G58" s="6"/>
      <c r="H58" s="6"/>
      <c r="I58" s="6"/>
      <c r="J58" s="6"/>
    </row>
    <row r="59" spans="1:27" x14ac:dyDescent="0.3">
      <c r="A59" s="8"/>
      <c r="B59" s="6"/>
      <c r="C59" s="6"/>
      <c r="D59" s="6"/>
      <c r="E59" s="6"/>
      <c r="F59" s="6"/>
      <c r="G59" s="6"/>
      <c r="H59" s="6"/>
      <c r="I59" s="6"/>
      <c r="J59" s="6"/>
    </row>
    <row r="60" spans="1:27" x14ac:dyDescent="0.3">
      <c r="A60" s="8"/>
      <c r="B60" s="6"/>
      <c r="C60" s="6"/>
      <c r="D60" s="6"/>
      <c r="E60" s="6"/>
      <c r="F60" s="6"/>
      <c r="G60" s="6"/>
      <c r="H60" s="6"/>
      <c r="I60" s="6"/>
      <c r="J60" s="6"/>
    </row>
    <row r="61" spans="1:27" x14ac:dyDescent="0.3">
      <c r="A61" s="8"/>
      <c r="B61" s="6"/>
      <c r="C61" s="6"/>
      <c r="D61" s="6"/>
      <c r="E61" s="6"/>
      <c r="F61" s="6"/>
      <c r="G61" s="6"/>
      <c r="H61" s="6"/>
      <c r="I61" s="6"/>
      <c r="J61" s="6"/>
    </row>
    <row r="62" spans="1:27" x14ac:dyDescent="0.3">
      <c r="A62" s="8"/>
      <c r="B62" s="6"/>
      <c r="C62" s="6"/>
      <c r="D62" s="6"/>
      <c r="E62" s="6"/>
      <c r="F62" s="6"/>
      <c r="G62" s="6"/>
      <c r="H62" s="6"/>
      <c r="I62" s="6"/>
      <c r="J62" s="6"/>
    </row>
    <row r="63" spans="1:27" x14ac:dyDescent="0.3">
      <c r="A63" s="8"/>
      <c r="B63" s="6"/>
      <c r="C63" s="6"/>
      <c r="D63" s="6"/>
      <c r="E63" s="6"/>
      <c r="F63" s="6"/>
      <c r="G63" s="6"/>
      <c r="H63" s="6"/>
      <c r="I63" s="6"/>
      <c r="J63" s="6"/>
    </row>
    <row r="64" spans="1:27" x14ac:dyDescent="0.3">
      <c r="A64" s="8"/>
      <c r="B64" s="6"/>
      <c r="C64" s="6"/>
      <c r="D64" s="6"/>
      <c r="E64" s="6"/>
      <c r="F64" s="6"/>
      <c r="G64" s="6"/>
      <c r="H64" s="6"/>
      <c r="I64" s="6"/>
      <c r="J64" s="6"/>
    </row>
    <row r="65" spans="1:10" x14ac:dyDescent="0.3">
      <c r="A65" s="8"/>
      <c r="B65" s="6"/>
      <c r="C65" s="6"/>
      <c r="D65" s="6"/>
      <c r="E65" s="6"/>
      <c r="F65" s="6"/>
      <c r="G65" s="6"/>
      <c r="H65" s="6"/>
      <c r="I65" s="6"/>
      <c r="J65" s="6"/>
    </row>
    <row r="69" spans="1:10" ht="15.75" customHeight="1" x14ac:dyDescent="0.3">
      <c r="A69" s="7"/>
    </row>
    <row r="70" spans="1:10" x14ac:dyDescent="0.3">
      <c r="A70" s="11"/>
    </row>
    <row r="72" spans="1:10" x14ac:dyDescent="0.3">
      <c r="A72" s="8"/>
      <c r="B72" s="8"/>
    </row>
    <row r="73" spans="1:10" x14ac:dyDescent="0.3">
      <c r="A73" s="8"/>
      <c r="B73" s="8"/>
    </row>
    <row r="74" spans="1:10" x14ac:dyDescent="0.3">
      <c r="A74" s="8"/>
      <c r="B74" s="8"/>
    </row>
    <row r="75" spans="1:10" x14ac:dyDescent="0.3">
      <c r="A75" s="8"/>
      <c r="B75" s="8"/>
    </row>
    <row r="76" spans="1:10" x14ac:dyDescent="0.3">
      <c r="A76" s="8"/>
      <c r="B76" s="8"/>
    </row>
    <row r="78" spans="1:10" x14ac:dyDescent="0.3">
      <c r="A78" s="4"/>
      <c r="B78" s="5"/>
      <c r="C78" s="5"/>
      <c r="D78" s="5"/>
      <c r="E78" s="5"/>
      <c r="F78" s="5"/>
      <c r="G78" s="5"/>
      <c r="H78" s="5"/>
      <c r="I78" s="5"/>
      <c r="J78" s="5"/>
    </row>
    <row r="79" spans="1:10" x14ac:dyDescent="0.3">
      <c r="A79" s="8"/>
      <c r="B79" s="6"/>
      <c r="C79" s="6"/>
      <c r="D79" s="6"/>
      <c r="E79" s="6"/>
      <c r="F79" s="6"/>
      <c r="G79" s="6"/>
      <c r="H79" s="6"/>
      <c r="I79" s="6"/>
      <c r="J79" s="6"/>
    </row>
    <row r="80" spans="1:10" x14ac:dyDescent="0.3">
      <c r="A80" s="8"/>
      <c r="B80" s="6"/>
      <c r="C80" s="6"/>
      <c r="D80" s="6"/>
      <c r="E80" s="6"/>
      <c r="F80" s="6"/>
      <c r="G80" s="6"/>
      <c r="H80" s="6"/>
      <c r="I80" s="6"/>
      <c r="J80" s="6"/>
    </row>
    <row r="81" spans="1:10" x14ac:dyDescent="0.3">
      <c r="A81" s="8"/>
      <c r="B81" s="6"/>
      <c r="C81" s="6"/>
      <c r="D81" s="6"/>
      <c r="E81" s="6"/>
      <c r="F81" s="6"/>
      <c r="G81" s="6"/>
      <c r="H81" s="6"/>
      <c r="I81" s="6"/>
      <c r="J81" s="6"/>
    </row>
    <row r="82" spans="1:10" x14ac:dyDescent="0.3">
      <c r="A82" s="8"/>
      <c r="B82" s="6"/>
      <c r="C82" s="6"/>
      <c r="D82" s="6"/>
      <c r="E82" s="6"/>
      <c r="F82" s="6"/>
      <c r="G82" s="6"/>
      <c r="H82" s="6"/>
      <c r="I82" s="6"/>
      <c r="J82" s="6"/>
    </row>
    <row r="83" spans="1:10" x14ac:dyDescent="0.3">
      <c r="A83" s="8"/>
      <c r="B83" s="6"/>
      <c r="C83" s="6"/>
      <c r="D83" s="6"/>
      <c r="E83" s="6"/>
      <c r="F83" s="6"/>
      <c r="G83" s="6"/>
      <c r="H83" s="6"/>
      <c r="I83" s="6"/>
      <c r="J83" s="6"/>
    </row>
    <row r="84" spans="1:10" x14ac:dyDescent="0.3">
      <c r="A84" s="8"/>
      <c r="B84" s="6"/>
      <c r="C84" s="6"/>
      <c r="D84" s="6"/>
      <c r="E84" s="6"/>
      <c r="F84" s="6"/>
      <c r="G84" s="6"/>
      <c r="H84" s="6"/>
      <c r="I84" s="6"/>
      <c r="J84" s="6"/>
    </row>
    <row r="85" spans="1:10" x14ac:dyDescent="0.3">
      <c r="A85" s="8"/>
      <c r="B85" s="6"/>
      <c r="C85" s="6"/>
      <c r="D85" s="6"/>
      <c r="E85" s="6"/>
      <c r="F85" s="6"/>
      <c r="G85" s="6"/>
      <c r="H85" s="6"/>
      <c r="I85" s="6"/>
      <c r="J85" s="6"/>
    </row>
    <row r="86" spans="1:10" x14ac:dyDescent="0.3">
      <c r="A86" s="8"/>
      <c r="B86" s="6"/>
      <c r="C86" s="6"/>
      <c r="D86" s="6"/>
      <c r="E86" s="6"/>
      <c r="F86" s="6"/>
      <c r="G86" s="6"/>
      <c r="H86" s="6"/>
      <c r="I86" s="6"/>
      <c r="J86" s="6"/>
    </row>
    <row r="87" spans="1:10" x14ac:dyDescent="0.3">
      <c r="A87" s="8"/>
      <c r="B87" s="6"/>
      <c r="C87" s="6"/>
      <c r="D87" s="6"/>
      <c r="E87" s="6"/>
      <c r="F87" s="6"/>
      <c r="G87" s="6"/>
      <c r="H87" s="6"/>
      <c r="I87" s="6"/>
      <c r="J87" s="6"/>
    </row>
    <row r="88" spans="1:10" x14ac:dyDescent="0.3">
      <c r="A88" s="8"/>
      <c r="B88" s="6"/>
      <c r="C88" s="6"/>
      <c r="D88" s="6"/>
      <c r="E88" s="6"/>
      <c r="F88" s="6"/>
      <c r="G88" s="6"/>
      <c r="H88" s="6"/>
      <c r="I88" s="6"/>
      <c r="J88" s="6"/>
    </row>
    <row r="89" spans="1:10" x14ac:dyDescent="0.3">
      <c r="A89" s="8"/>
      <c r="B89" s="6"/>
      <c r="C89" s="6"/>
      <c r="D89" s="6"/>
      <c r="E89" s="6"/>
      <c r="F89" s="6"/>
      <c r="G89" s="6"/>
      <c r="H89" s="6"/>
      <c r="I89" s="6"/>
      <c r="J89" s="6"/>
    </row>
    <row r="90" spans="1:10" x14ac:dyDescent="0.3">
      <c r="A90" s="8"/>
      <c r="B90" s="6"/>
      <c r="C90" s="6"/>
      <c r="D90" s="6"/>
      <c r="E90" s="6"/>
      <c r="F90" s="6"/>
      <c r="G90" s="6"/>
      <c r="H90" s="6"/>
      <c r="I90" s="6"/>
      <c r="J90" s="6"/>
    </row>
    <row r="94" spans="1:10" ht="15.75" customHeight="1" x14ac:dyDescent="0.3">
      <c r="A94" s="7"/>
    </row>
    <row r="95" spans="1:10" x14ac:dyDescent="0.3">
      <c r="A95" s="11"/>
    </row>
    <row r="97" spans="1:10" x14ac:dyDescent="0.3">
      <c r="A97" s="8"/>
      <c r="B97" s="8"/>
    </row>
    <row r="98" spans="1:10" x14ac:dyDescent="0.3">
      <c r="A98" s="8"/>
      <c r="B98" s="8"/>
    </row>
    <row r="99" spans="1:10" x14ac:dyDescent="0.3">
      <c r="A99" s="8"/>
      <c r="B99" s="8"/>
    </row>
    <row r="100" spans="1:10" x14ac:dyDescent="0.3">
      <c r="A100" s="8"/>
      <c r="B100" s="8"/>
    </row>
    <row r="101" spans="1:10" x14ac:dyDescent="0.3">
      <c r="A101" s="8"/>
      <c r="B101" s="8"/>
    </row>
    <row r="103" spans="1:10" x14ac:dyDescent="0.3">
      <c r="A103" s="4"/>
      <c r="B103" s="5"/>
      <c r="C103" s="5"/>
      <c r="D103" s="5"/>
      <c r="E103" s="5"/>
      <c r="F103" s="5"/>
      <c r="G103" s="5"/>
      <c r="H103" s="5"/>
      <c r="I103" s="5"/>
      <c r="J103" s="5"/>
    </row>
    <row r="104" spans="1:10" x14ac:dyDescent="0.3">
      <c r="A104" s="8"/>
      <c r="B104" s="6"/>
      <c r="C104" s="6"/>
      <c r="D104" s="6"/>
      <c r="E104" s="6"/>
      <c r="F104" s="6"/>
      <c r="G104" s="6"/>
      <c r="H104" s="6"/>
      <c r="I104" s="6"/>
      <c r="J104" s="6"/>
    </row>
    <row r="105" spans="1:10" x14ac:dyDescent="0.3">
      <c r="A105" s="8"/>
      <c r="B105" s="6"/>
      <c r="C105" s="6"/>
      <c r="D105" s="6"/>
      <c r="E105" s="6"/>
      <c r="F105" s="6"/>
      <c r="G105" s="6"/>
      <c r="H105" s="6"/>
      <c r="I105" s="6"/>
      <c r="J105" s="6"/>
    </row>
    <row r="106" spans="1:10" x14ac:dyDescent="0.3">
      <c r="A106" s="8"/>
      <c r="B106" s="6"/>
      <c r="C106" s="6"/>
      <c r="D106" s="6"/>
      <c r="E106" s="6"/>
      <c r="F106" s="6"/>
      <c r="G106" s="6"/>
      <c r="H106" s="6"/>
      <c r="I106" s="6"/>
      <c r="J106" s="6"/>
    </row>
    <row r="107" spans="1:10" ht="26.1" customHeight="1" x14ac:dyDescent="0.3">
      <c r="A107" s="8"/>
      <c r="B107" s="6"/>
      <c r="C107" s="6"/>
      <c r="D107" s="6"/>
      <c r="E107" s="6"/>
      <c r="F107" s="6"/>
      <c r="G107" s="6"/>
      <c r="H107" s="6"/>
      <c r="I107" s="6"/>
      <c r="J107" s="6"/>
    </row>
    <row r="108" spans="1:10" x14ac:dyDescent="0.3">
      <c r="A108" s="8"/>
      <c r="B108" s="6"/>
      <c r="C108" s="6"/>
      <c r="D108" s="6"/>
      <c r="E108" s="6"/>
      <c r="F108" s="6"/>
      <c r="G108" s="6"/>
      <c r="H108" s="6"/>
      <c r="I108" s="6"/>
      <c r="J108" s="6"/>
    </row>
    <row r="109" spans="1:10" x14ac:dyDescent="0.3">
      <c r="A109" s="8"/>
      <c r="B109" s="6"/>
      <c r="C109" s="6"/>
      <c r="D109" s="6"/>
      <c r="E109" s="6"/>
      <c r="F109" s="6"/>
      <c r="G109" s="6"/>
      <c r="H109" s="6"/>
      <c r="I109" s="6"/>
      <c r="J109" s="6"/>
    </row>
    <row r="110" spans="1:10" x14ac:dyDescent="0.3">
      <c r="A110" s="8"/>
      <c r="B110" s="6"/>
      <c r="C110" s="6"/>
      <c r="D110" s="6"/>
      <c r="E110" s="6"/>
      <c r="F110" s="6"/>
      <c r="G110" s="6"/>
      <c r="H110" s="6"/>
      <c r="I110" s="6"/>
      <c r="J110" s="6"/>
    </row>
    <row r="111" spans="1:10" x14ac:dyDescent="0.3">
      <c r="A111" s="8"/>
      <c r="B111" s="6"/>
      <c r="C111" s="6"/>
      <c r="D111" s="6"/>
      <c r="E111" s="6"/>
      <c r="F111" s="6"/>
      <c r="G111" s="6"/>
      <c r="H111" s="6"/>
      <c r="I111" s="6"/>
      <c r="J111" s="6"/>
    </row>
    <row r="112" spans="1:10" x14ac:dyDescent="0.3">
      <c r="A112" s="8"/>
      <c r="B112" s="6"/>
      <c r="C112" s="6"/>
      <c r="D112" s="6"/>
      <c r="E112" s="6"/>
      <c r="F112" s="6"/>
      <c r="G112" s="6"/>
      <c r="H112" s="6"/>
      <c r="I112" s="6"/>
      <c r="J112" s="6"/>
    </row>
    <row r="113" spans="1:10" x14ac:dyDescent="0.3">
      <c r="A113" s="8"/>
      <c r="B113" s="6"/>
      <c r="C113" s="6"/>
      <c r="D113" s="6"/>
      <c r="E113" s="6"/>
      <c r="F113" s="6"/>
      <c r="G113" s="6"/>
      <c r="H113" s="6"/>
      <c r="I113" s="6"/>
      <c r="J113" s="6"/>
    </row>
    <row r="114" spans="1:10" x14ac:dyDescent="0.3">
      <c r="A114" s="8"/>
      <c r="B114" s="6"/>
      <c r="C114" s="6"/>
      <c r="D114" s="6"/>
      <c r="E114" s="6"/>
      <c r="F114" s="6"/>
      <c r="G114" s="6"/>
      <c r="H114" s="6"/>
      <c r="I114" s="6"/>
      <c r="J114" s="6"/>
    </row>
    <row r="115" spans="1:10" x14ac:dyDescent="0.3">
      <c r="A115" s="8"/>
      <c r="B115" s="6"/>
      <c r="C115" s="6"/>
      <c r="D115" s="6"/>
      <c r="E115" s="6"/>
      <c r="F115" s="6"/>
      <c r="G115" s="6"/>
      <c r="H115" s="6"/>
      <c r="I115" s="6"/>
      <c r="J115" s="6"/>
    </row>
    <row r="119" spans="1:10" ht="15.75" customHeight="1" x14ac:dyDescent="0.3">
      <c r="A119" s="7"/>
    </row>
    <row r="120" spans="1:10" x14ac:dyDescent="0.3">
      <c r="A120" s="11"/>
    </row>
    <row r="122" spans="1:10" x14ac:dyDescent="0.3">
      <c r="A122" s="8"/>
      <c r="B122" s="8"/>
    </row>
    <row r="123" spans="1:10" x14ac:dyDescent="0.3">
      <c r="A123" s="8"/>
      <c r="B123" s="8"/>
    </row>
    <row r="124" spans="1:10" x14ac:dyDescent="0.3">
      <c r="A124" s="8"/>
      <c r="B124" s="8"/>
    </row>
    <row r="125" spans="1:10" x14ac:dyDescent="0.3">
      <c r="A125" s="8"/>
      <c r="B125" s="8"/>
    </row>
    <row r="126" spans="1:10" x14ac:dyDescent="0.3">
      <c r="A126" s="8"/>
      <c r="B126" s="8"/>
    </row>
    <row r="128" spans="1:10" x14ac:dyDescent="0.3">
      <c r="A128" s="4"/>
      <c r="B128" s="5"/>
      <c r="C128" s="5"/>
      <c r="D128" s="5"/>
      <c r="E128" s="5"/>
      <c r="F128" s="5"/>
      <c r="G128" s="5"/>
      <c r="H128" s="5"/>
      <c r="I128" s="5"/>
      <c r="J128" s="5"/>
    </row>
    <row r="129" spans="1:10" x14ac:dyDescent="0.3">
      <c r="A129" s="8"/>
      <c r="B129" s="6"/>
      <c r="C129" s="6"/>
      <c r="D129" s="6"/>
      <c r="E129" s="6"/>
      <c r="F129" s="6"/>
      <c r="G129" s="6"/>
      <c r="H129" s="6"/>
      <c r="I129" s="6"/>
      <c r="J129" s="6"/>
    </row>
    <row r="130" spans="1:10" x14ac:dyDescent="0.3">
      <c r="A130" s="8"/>
      <c r="B130" s="6"/>
      <c r="C130" s="6"/>
      <c r="D130" s="6"/>
      <c r="E130" s="6"/>
      <c r="F130" s="6"/>
      <c r="G130" s="6"/>
      <c r="H130" s="6"/>
      <c r="I130" s="6"/>
      <c r="J130" s="6"/>
    </row>
    <row r="131" spans="1:10" x14ac:dyDescent="0.3">
      <c r="A131" s="8"/>
      <c r="B131" s="6"/>
      <c r="C131" s="6"/>
      <c r="D131" s="6"/>
      <c r="E131" s="6"/>
      <c r="F131" s="6"/>
      <c r="G131" s="6"/>
      <c r="H131" s="6"/>
      <c r="I131" s="6"/>
      <c r="J131" s="6"/>
    </row>
    <row r="132" spans="1:10" x14ac:dyDescent="0.3">
      <c r="A132" s="8"/>
      <c r="B132" s="6"/>
      <c r="C132" s="6"/>
      <c r="D132" s="6"/>
      <c r="E132" s="6"/>
      <c r="F132" s="6"/>
      <c r="G132" s="6"/>
      <c r="H132" s="6"/>
      <c r="I132" s="6"/>
      <c r="J132" s="6"/>
    </row>
    <row r="133" spans="1:10" x14ac:dyDescent="0.3">
      <c r="A133" s="8"/>
      <c r="B133" s="6"/>
      <c r="C133" s="6"/>
      <c r="D133" s="6"/>
      <c r="E133" s="6"/>
      <c r="F133" s="6"/>
      <c r="G133" s="6"/>
      <c r="H133" s="6"/>
      <c r="I133" s="6"/>
      <c r="J133" s="6"/>
    </row>
    <row r="134" spans="1:10" x14ac:dyDescent="0.3">
      <c r="A134" s="8"/>
      <c r="B134" s="6"/>
      <c r="C134" s="6"/>
      <c r="D134" s="6"/>
      <c r="E134" s="6"/>
      <c r="F134" s="6"/>
      <c r="G134" s="6"/>
      <c r="H134" s="6"/>
      <c r="I134" s="6"/>
      <c r="J134" s="6"/>
    </row>
    <row r="135" spans="1:10" x14ac:dyDescent="0.3">
      <c r="A135" s="8"/>
      <c r="B135" s="6"/>
      <c r="C135" s="6"/>
      <c r="D135" s="6"/>
      <c r="E135" s="6"/>
      <c r="F135" s="6"/>
      <c r="G135" s="6"/>
      <c r="H135" s="6"/>
      <c r="I135" s="6"/>
      <c r="J135" s="6"/>
    </row>
    <row r="136" spans="1:10" x14ac:dyDescent="0.3">
      <c r="A136" s="8"/>
      <c r="B136" s="6"/>
      <c r="C136" s="6"/>
      <c r="D136" s="6"/>
      <c r="E136" s="6"/>
      <c r="F136" s="6"/>
      <c r="G136" s="6"/>
      <c r="H136" s="6"/>
      <c r="I136" s="6"/>
      <c r="J136" s="6"/>
    </row>
    <row r="137" spans="1:10" x14ac:dyDescent="0.3">
      <c r="A137" s="8"/>
      <c r="B137" s="6"/>
      <c r="C137" s="6"/>
      <c r="D137" s="6"/>
      <c r="E137" s="6"/>
      <c r="F137" s="6"/>
      <c r="G137" s="6"/>
      <c r="H137" s="6"/>
      <c r="I137" s="6"/>
      <c r="J137" s="6"/>
    </row>
    <row r="138" spans="1:10" x14ac:dyDescent="0.3">
      <c r="A138" s="8"/>
      <c r="B138" s="6"/>
      <c r="C138" s="6"/>
      <c r="D138" s="6"/>
      <c r="E138" s="6"/>
      <c r="F138" s="6"/>
      <c r="G138" s="6"/>
      <c r="H138" s="6"/>
      <c r="I138" s="6"/>
      <c r="J138" s="6"/>
    </row>
    <row r="139" spans="1:10" x14ac:dyDescent="0.3">
      <c r="A139" s="8"/>
      <c r="B139" s="6"/>
      <c r="C139" s="6"/>
      <c r="D139" s="6"/>
      <c r="E139" s="6"/>
      <c r="F139" s="6"/>
      <c r="G139" s="6"/>
      <c r="H139" s="6"/>
      <c r="I139" s="6"/>
      <c r="J139" s="6"/>
    </row>
    <row r="140" spans="1:10" x14ac:dyDescent="0.3">
      <c r="A140" s="8"/>
      <c r="B140" s="6"/>
      <c r="C140" s="6"/>
      <c r="D140" s="6"/>
      <c r="E140" s="6"/>
      <c r="F140" s="6"/>
      <c r="G140" s="6"/>
      <c r="H140" s="6"/>
      <c r="I140" s="6"/>
      <c r="J140" s="6"/>
    </row>
    <row r="144" spans="1:10" ht="15.75" customHeight="1" x14ac:dyDescent="0.3">
      <c r="A144" s="7"/>
    </row>
    <row r="145" spans="1:10" x14ac:dyDescent="0.3">
      <c r="A145" s="11"/>
    </row>
    <row r="147" spans="1:10" x14ac:dyDescent="0.3">
      <c r="A147" s="8"/>
      <c r="B147" s="8"/>
    </row>
    <row r="148" spans="1:10" x14ac:dyDescent="0.3">
      <c r="A148" s="8"/>
      <c r="B148" s="8"/>
    </row>
    <row r="149" spans="1:10" x14ac:dyDescent="0.3">
      <c r="A149" s="8"/>
      <c r="B149" s="8"/>
    </row>
    <row r="150" spans="1:10" x14ac:dyDescent="0.3">
      <c r="A150" s="8"/>
      <c r="B150" s="8"/>
    </row>
    <row r="151" spans="1:10" x14ac:dyDescent="0.3">
      <c r="A151" s="8"/>
      <c r="B151" s="8"/>
    </row>
    <row r="153" spans="1:10" x14ac:dyDescent="0.3">
      <c r="A153" s="4"/>
      <c r="B153" s="5"/>
      <c r="C153" s="5"/>
      <c r="D153" s="5"/>
      <c r="E153" s="5"/>
      <c r="F153" s="5"/>
      <c r="G153" s="5"/>
      <c r="H153" s="5"/>
      <c r="I153" s="5"/>
      <c r="J153" s="5"/>
    </row>
    <row r="154" spans="1:10" x14ac:dyDescent="0.3">
      <c r="A154" s="8"/>
      <c r="B154" s="6"/>
      <c r="C154" s="6"/>
      <c r="D154" s="6"/>
      <c r="E154" s="6"/>
      <c r="F154" s="6"/>
      <c r="G154" s="6"/>
      <c r="H154" s="6"/>
      <c r="I154" s="6"/>
      <c r="J154" s="6"/>
    </row>
    <row r="155" spans="1:10" x14ac:dyDescent="0.3">
      <c r="A155" s="8"/>
      <c r="B155" s="6"/>
      <c r="C155" s="6"/>
      <c r="D155" s="6"/>
      <c r="E155" s="6"/>
      <c r="F155" s="6"/>
      <c r="G155" s="6"/>
      <c r="H155" s="6"/>
      <c r="I155" s="6"/>
      <c r="J155" s="6"/>
    </row>
    <row r="156" spans="1:10" x14ac:dyDescent="0.3">
      <c r="A156" s="8"/>
      <c r="B156" s="6"/>
      <c r="C156" s="6"/>
      <c r="D156" s="6"/>
      <c r="E156" s="6"/>
      <c r="F156" s="6"/>
      <c r="G156" s="6"/>
      <c r="H156" s="6"/>
      <c r="I156" s="6"/>
      <c r="J156" s="6"/>
    </row>
    <row r="157" spans="1:10" x14ac:dyDescent="0.3">
      <c r="A157" s="8"/>
      <c r="B157" s="6"/>
      <c r="C157" s="6"/>
      <c r="D157" s="6"/>
      <c r="E157" s="6"/>
      <c r="F157" s="6"/>
      <c r="G157" s="6"/>
      <c r="H157" s="6"/>
      <c r="I157" s="6"/>
      <c r="J157" s="6"/>
    </row>
    <row r="158" spans="1:10" ht="26.1" customHeight="1" x14ac:dyDescent="0.3">
      <c r="A158" s="8"/>
      <c r="B158" s="6"/>
      <c r="C158" s="6"/>
      <c r="D158" s="6"/>
      <c r="E158" s="6"/>
      <c r="F158" s="6"/>
      <c r="G158" s="6"/>
      <c r="H158" s="6"/>
      <c r="I158" s="6"/>
      <c r="J158" s="6"/>
    </row>
    <row r="159" spans="1:10" x14ac:dyDescent="0.3">
      <c r="A159" s="8"/>
      <c r="B159" s="6"/>
      <c r="C159" s="6"/>
      <c r="D159" s="6"/>
      <c r="E159" s="6"/>
      <c r="F159" s="6"/>
      <c r="G159" s="6"/>
      <c r="H159" s="6"/>
      <c r="I159" s="6"/>
      <c r="J159" s="6"/>
    </row>
    <row r="160" spans="1:10" x14ac:dyDescent="0.3">
      <c r="A160" s="8"/>
      <c r="B160" s="6"/>
      <c r="C160" s="6"/>
      <c r="D160" s="6"/>
      <c r="E160" s="6"/>
      <c r="F160" s="6"/>
      <c r="G160" s="6"/>
      <c r="H160" s="6"/>
      <c r="I160" s="6"/>
      <c r="J160" s="6"/>
    </row>
    <row r="161" spans="1:10" x14ac:dyDescent="0.3">
      <c r="A161" s="8"/>
      <c r="B161" s="6"/>
      <c r="C161" s="6"/>
      <c r="D161" s="6"/>
      <c r="E161" s="6"/>
      <c r="F161" s="6"/>
      <c r="G161" s="6"/>
      <c r="H161" s="6"/>
      <c r="I161" s="6"/>
      <c r="J161" s="6"/>
    </row>
    <row r="162" spans="1:10" x14ac:dyDescent="0.3">
      <c r="A162" s="8"/>
      <c r="B162" s="6"/>
      <c r="C162" s="6"/>
      <c r="D162" s="6"/>
      <c r="E162" s="6"/>
      <c r="F162" s="6"/>
      <c r="G162" s="6"/>
      <c r="H162" s="6"/>
      <c r="I162" s="6"/>
      <c r="J162" s="6"/>
    </row>
    <row r="163" spans="1:10" x14ac:dyDescent="0.3">
      <c r="A163" s="8"/>
      <c r="B163" s="6"/>
      <c r="C163" s="6"/>
      <c r="D163" s="6"/>
      <c r="E163" s="6"/>
      <c r="F163" s="6"/>
      <c r="G163" s="6"/>
      <c r="H163" s="6"/>
      <c r="I163" s="6"/>
      <c r="J163" s="6"/>
    </row>
    <row r="164" spans="1:10" x14ac:dyDescent="0.3">
      <c r="A164" s="8"/>
      <c r="B164" s="6"/>
      <c r="C164" s="6"/>
      <c r="D164" s="6"/>
      <c r="E164" s="6"/>
      <c r="F164" s="6"/>
      <c r="G164" s="6"/>
      <c r="H164" s="6"/>
      <c r="I164" s="6"/>
      <c r="J164" s="6"/>
    </row>
    <row r="165" spans="1:10" x14ac:dyDescent="0.3">
      <c r="A165" s="8"/>
      <c r="B165" s="6"/>
      <c r="C165" s="6"/>
      <c r="D165" s="6"/>
      <c r="E165" s="6"/>
      <c r="F165" s="6"/>
      <c r="G165" s="6"/>
      <c r="H165" s="6"/>
      <c r="I165" s="6"/>
      <c r="J165" s="6"/>
    </row>
    <row r="169" spans="1:10" ht="15.75" customHeight="1" x14ac:dyDescent="0.3">
      <c r="A169" s="7"/>
    </row>
    <row r="170" spans="1:10" x14ac:dyDescent="0.3">
      <c r="A170" s="11"/>
    </row>
    <row r="172" spans="1:10" x14ac:dyDescent="0.3">
      <c r="A172" s="8"/>
      <c r="B172" s="8"/>
    </row>
    <row r="173" spans="1:10" x14ac:dyDescent="0.3">
      <c r="A173" s="8"/>
      <c r="B173" s="8"/>
    </row>
    <row r="174" spans="1:10" x14ac:dyDescent="0.3">
      <c r="A174" s="8"/>
      <c r="B174" s="8"/>
    </row>
    <row r="175" spans="1:10" x14ac:dyDescent="0.3">
      <c r="A175" s="8"/>
      <c r="B175" s="8"/>
    </row>
    <row r="176" spans="1:10" x14ac:dyDescent="0.3">
      <c r="A176" s="8"/>
      <c r="B176" s="8"/>
    </row>
    <row r="178" spans="1:10" x14ac:dyDescent="0.3">
      <c r="A178" s="4"/>
      <c r="B178" s="5"/>
      <c r="C178" s="5"/>
      <c r="D178" s="5"/>
      <c r="E178" s="5"/>
      <c r="F178" s="5"/>
      <c r="G178" s="5"/>
      <c r="H178" s="5"/>
      <c r="I178" s="5"/>
      <c r="J178" s="5"/>
    </row>
    <row r="179" spans="1:10" x14ac:dyDescent="0.3">
      <c r="A179" s="8"/>
      <c r="B179" s="6"/>
      <c r="C179" s="6"/>
      <c r="D179" s="6"/>
      <c r="E179" s="6"/>
      <c r="F179" s="6"/>
      <c r="G179" s="6"/>
      <c r="H179" s="6"/>
      <c r="I179" s="6"/>
      <c r="J179" s="6"/>
    </row>
    <row r="180" spans="1:10" x14ac:dyDescent="0.3">
      <c r="A180" s="8"/>
      <c r="B180" s="6"/>
      <c r="C180" s="6"/>
      <c r="D180" s="6"/>
      <c r="E180" s="6"/>
      <c r="F180" s="6"/>
      <c r="G180" s="6"/>
      <c r="H180" s="6"/>
      <c r="I180" s="6"/>
      <c r="J180" s="6"/>
    </row>
    <row r="181" spans="1:10" x14ac:dyDescent="0.3">
      <c r="A181" s="8"/>
      <c r="B181" s="6"/>
      <c r="C181" s="6"/>
      <c r="D181" s="6"/>
      <c r="E181" s="6"/>
      <c r="F181" s="6"/>
      <c r="G181" s="6"/>
      <c r="H181" s="6"/>
      <c r="I181" s="6"/>
      <c r="J181" s="6"/>
    </row>
    <row r="182" spans="1:10" x14ac:dyDescent="0.3">
      <c r="A182" s="8"/>
      <c r="B182" s="6"/>
      <c r="C182" s="6"/>
      <c r="D182" s="6"/>
      <c r="E182" s="6"/>
      <c r="F182" s="6"/>
      <c r="G182" s="6"/>
      <c r="H182" s="6"/>
      <c r="I182" s="6"/>
      <c r="J182" s="6"/>
    </row>
    <row r="183" spans="1:10" x14ac:dyDescent="0.3">
      <c r="A183" s="8"/>
      <c r="B183" s="6"/>
      <c r="C183" s="6"/>
      <c r="D183" s="6"/>
      <c r="E183" s="6"/>
      <c r="F183" s="6"/>
      <c r="G183" s="6"/>
      <c r="H183" s="6"/>
      <c r="I183" s="6"/>
      <c r="J183" s="6"/>
    </row>
    <row r="184" spans="1:10" x14ac:dyDescent="0.3">
      <c r="A184" s="8"/>
      <c r="B184" s="6"/>
      <c r="C184" s="6"/>
      <c r="D184" s="6"/>
      <c r="E184" s="6"/>
      <c r="F184" s="6"/>
      <c r="G184" s="6"/>
      <c r="H184" s="6"/>
      <c r="I184" s="6"/>
      <c r="J184" s="6"/>
    </row>
    <row r="185" spans="1:10" x14ac:dyDescent="0.3">
      <c r="A185" s="8"/>
      <c r="B185" s="6"/>
      <c r="C185" s="6"/>
      <c r="D185" s="6"/>
      <c r="E185" s="6"/>
      <c r="F185" s="6"/>
      <c r="G185" s="6"/>
      <c r="H185" s="6"/>
      <c r="I185" s="6"/>
      <c r="J185" s="6"/>
    </row>
    <row r="186" spans="1:10" x14ac:dyDescent="0.3">
      <c r="A186" s="8"/>
      <c r="B186" s="6"/>
      <c r="C186" s="6"/>
      <c r="D186" s="6"/>
      <c r="E186" s="6"/>
      <c r="F186" s="6"/>
      <c r="G186" s="6"/>
      <c r="H186" s="6"/>
      <c r="I186" s="6"/>
      <c r="J186" s="6"/>
    </row>
    <row r="187" spans="1:10" x14ac:dyDescent="0.3">
      <c r="A187" s="8"/>
      <c r="B187" s="6"/>
      <c r="C187" s="6"/>
      <c r="D187" s="6"/>
      <c r="E187" s="6"/>
      <c r="F187" s="6"/>
      <c r="G187" s="6"/>
      <c r="H187" s="6"/>
      <c r="I187" s="6"/>
      <c r="J187" s="6"/>
    </row>
    <row r="188" spans="1:10" x14ac:dyDescent="0.3">
      <c r="A188" s="8"/>
      <c r="B188" s="6"/>
      <c r="C188" s="6"/>
      <c r="D188" s="6"/>
      <c r="E188" s="6"/>
      <c r="F188" s="6"/>
      <c r="G188" s="6"/>
      <c r="H188" s="6"/>
      <c r="I188" s="6"/>
      <c r="J188" s="6"/>
    </row>
    <row r="189" spans="1:10" x14ac:dyDescent="0.3">
      <c r="A189" s="8"/>
      <c r="B189" s="6"/>
      <c r="C189" s="6"/>
      <c r="D189" s="6"/>
      <c r="E189" s="6"/>
      <c r="F189" s="6"/>
      <c r="G189" s="6"/>
      <c r="H189" s="6"/>
      <c r="I189" s="6"/>
      <c r="J189" s="6"/>
    </row>
    <row r="190" spans="1:10" x14ac:dyDescent="0.3">
      <c r="A190" s="8"/>
      <c r="B190" s="6"/>
      <c r="C190" s="6"/>
      <c r="D190" s="6"/>
      <c r="E190" s="6"/>
      <c r="F190" s="6"/>
      <c r="G190" s="6"/>
      <c r="H190" s="6"/>
      <c r="I190" s="6"/>
      <c r="J190" s="6"/>
    </row>
    <row r="194" spans="1:10" ht="15.75" customHeight="1" x14ac:dyDescent="0.3">
      <c r="A194" s="7"/>
    </row>
    <row r="195" spans="1:10" x14ac:dyDescent="0.3">
      <c r="A195" s="11"/>
    </row>
    <row r="197" spans="1:10" x14ac:dyDescent="0.3">
      <c r="A197" s="8"/>
      <c r="B197" s="8"/>
    </row>
    <row r="198" spans="1:10" x14ac:dyDescent="0.3">
      <c r="A198" s="8"/>
      <c r="B198" s="8"/>
    </row>
    <row r="199" spans="1:10" x14ac:dyDescent="0.3">
      <c r="A199" s="8"/>
      <c r="B199" s="8"/>
    </row>
    <row r="200" spans="1:10" x14ac:dyDescent="0.3">
      <c r="A200" s="8"/>
      <c r="B200" s="8"/>
    </row>
    <row r="201" spans="1:10" x14ac:dyDescent="0.3">
      <c r="A201" s="8"/>
      <c r="B201" s="8"/>
    </row>
    <row r="203" spans="1:10" x14ac:dyDescent="0.3">
      <c r="A203" s="4"/>
      <c r="B203" s="5"/>
      <c r="C203" s="5"/>
      <c r="D203" s="5"/>
      <c r="E203" s="5"/>
      <c r="F203" s="5"/>
      <c r="G203" s="5"/>
      <c r="H203" s="5"/>
      <c r="I203" s="5"/>
      <c r="J203" s="5"/>
    </row>
    <row r="204" spans="1:10" x14ac:dyDescent="0.3">
      <c r="A204" s="8"/>
      <c r="B204" s="6"/>
      <c r="C204" s="6"/>
      <c r="D204" s="6"/>
      <c r="E204" s="6"/>
      <c r="F204" s="6"/>
      <c r="G204" s="6"/>
      <c r="H204" s="6"/>
      <c r="I204" s="6"/>
      <c r="J204" s="6"/>
    </row>
    <row r="205" spans="1:10" x14ac:dyDescent="0.3">
      <c r="A205" s="8"/>
      <c r="B205" s="6"/>
      <c r="C205" s="6"/>
      <c r="D205" s="6"/>
      <c r="E205" s="6"/>
      <c r="F205" s="6"/>
      <c r="G205" s="6"/>
      <c r="H205" s="6"/>
      <c r="I205" s="6"/>
      <c r="J205" s="6"/>
    </row>
    <row r="206" spans="1:10" x14ac:dyDescent="0.3">
      <c r="A206" s="8"/>
      <c r="B206" s="6"/>
      <c r="C206" s="6"/>
      <c r="D206" s="6"/>
      <c r="E206" s="6"/>
      <c r="F206" s="6"/>
      <c r="G206" s="6"/>
      <c r="H206" s="6"/>
      <c r="I206" s="6"/>
      <c r="J206" s="6"/>
    </row>
    <row r="207" spans="1:10" x14ac:dyDescent="0.3">
      <c r="A207" s="8"/>
      <c r="B207" s="6"/>
      <c r="C207" s="6"/>
      <c r="D207" s="6"/>
      <c r="E207" s="6"/>
      <c r="F207" s="6"/>
      <c r="G207" s="6"/>
      <c r="H207" s="6"/>
      <c r="I207" s="6"/>
      <c r="J207" s="6"/>
    </row>
    <row r="208" spans="1:10" x14ac:dyDescent="0.3">
      <c r="A208" s="8"/>
      <c r="B208" s="6"/>
      <c r="C208" s="6"/>
      <c r="D208" s="6"/>
      <c r="E208" s="6"/>
      <c r="F208" s="6"/>
      <c r="G208" s="6"/>
      <c r="H208" s="6"/>
      <c r="I208" s="6"/>
      <c r="J208" s="6"/>
    </row>
    <row r="209" spans="1:10" ht="26.1" customHeight="1" x14ac:dyDescent="0.3">
      <c r="A209" s="8"/>
      <c r="B209" s="6"/>
      <c r="C209" s="6"/>
      <c r="D209" s="6"/>
      <c r="E209" s="6"/>
      <c r="F209" s="6"/>
      <c r="G209" s="6"/>
      <c r="H209" s="6"/>
      <c r="I209" s="6"/>
      <c r="J209" s="6"/>
    </row>
    <row r="210" spans="1:10" x14ac:dyDescent="0.3">
      <c r="A210" s="8"/>
      <c r="B210" s="6"/>
      <c r="C210" s="6"/>
      <c r="D210" s="6"/>
      <c r="E210" s="6"/>
      <c r="F210" s="6"/>
      <c r="G210" s="6"/>
      <c r="H210" s="6"/>
      <c r="I210" s="6"/>
      <c r="J210" s="6"/>
    </row>
    <row r="211" spans="1:10" x14ac:dyDescent="0.3">
      <c r="A211" s="8"/>
      <c r="B211" s="6"/>
      <c r="C211" s="6"/>
      <c r="D211" s="6"/>
      <c r="E211" s="6"/>
      <c r="F211" s="6"/>
      <c r="G211" s="6"/>
      <c r="H211" s="6"/>
      <c r="I211" s="6"/>
      <c r="J211" s="6"/>
    </row>
    <row r="212" spans="1:10" x14ac:dyDescent="0.3">
      <c r="A212" s="8"/>
      <c r="B212" s="6"/>
      <c r="C212" s="6"/>
      <c r="D212" s="6"/>
      <c r="E212" s="6"/>
      <c r="F212" s="6"/>
      <c r="G212" s="6"/>
      <c r="H212" s="6"/>
      <c r="I212" s="6"/>
      <c r="J212" s="6"/>
    </row>
    <row r="213" spans="1:10" x14ac:dyDescent="0.3">
      <c r="A213" s="8"/>
      <c r="B213" s="6"/>
      <c r="C213" s="6"/>
      <c r="D213" s="6"/>
      <c r="E213" s="6"/>
      <c r="F213" s="6"/>
      <c r="G213" s="6"/>
      <c r="H213" s="6"/>
      <c r="I213" s="6"/>
      <c r="J213" s="6"/>
    </row>
    <row r="214" spans="1:10" x14ac:dyDescent="0.3">
      <c r="A214" s="8"/>
      <c r="B214" s="6"/>
      <c r="C214" s="6"/>
      <c r="D214" s="6"/>
      <c r="E214" s="6"/>
      <c r="F214" s="6"/>
      <c r="G214" s="6"/>
      <c r="H214" s="6"/>
      <c r="I214" s="6"/>
      <c r="J214" s="6"/>
    </row>
    <row r="215" spans="1:10" x14ac:dyDescent="0.3">
      <c r="A215" s="8"/>
      <c r="B215" s="6"/>
      <c r="C215" s="6"/>
      <c r="D215" s="6"/>
      <c r="E215" s="6"/>
      <c r="F215" s="6"/>
      <c r="G215" s="6"/>
      <c r="H215" s="6"/>
      <c r="I215" s="6"/>
      <c r="J215" s="6"/>
    </row>
    <row r="219" spans="1:10" ht="15.75" customHeight="1" x14ac:dyDescent="0.3">
      <c r="A219" s="7"/>
    </row>
    <row r="220" spans="1:10" x14ac:dyDescent="0.3">
      <c r="A220" s="11"/>
    </row>
    <row r="222" spans="1:10" x14ac:dyDescent="0.3">
      <c r="A222" s="8"/>
      <c r="B222" s="8"/>
    </row>
    <row r="223" spans="1:10" x14ac:dyDescent="0.3">
      <c r="A223" s="8"/>
      <c r="B223" s="8"/>
    </row>
    <row r="224" spans="1:10" x14ac:dyDescent="0.3">
      <c r="A224" s="8"/>
      <c r="B224" s="8"/>
    </row>
    <row r="225" spans="1:10" x14ac:dyDescent="0.3">
      <c r="A225" s="8"/>
      <c r="B225" s="8"/>
    </row>
    <row r="226" spans="1:10" x14ac:dyDescent="0.3">
      <c r="A226" s="8"/>
      <c r="B226" s="8"/>
    </row>
    <row r="228" spans="1:10" x14ac:dyDescent="0.3">
      <c r="A228" s="4"/>
      <c r="B228" s="5"/>
      <c r="C228" s="5"/>
      <c r="D228" s="5"/>
      <c r="E228" s="5"/>
      <c r="F228" s="5"/>
      <c r="G228" s="5"/>
      <c r="H228" s="5"/>
      <c r="I228" s="5"/>
      <c r="J228" s="5"/>
    </row>
    <row r="229" spans="1:10" x14ac:dyDescent="0.3">
      <c r="A229" s="8"/>
      <c r="B229" s="6"/>
      <c r="C229" s="6"/>
      <c r="D229" s="6"/>
      <c r="E229" s="6"/>
      <c r="F229" s="6"/>
      <c r="G229" s="6"/>
      <c r="H229" s="6"/>
      <c r="I229" s="6"/>
      <c r="J229" s="6"/>
    </row>
    <row r="230" spans="1:10" x14ac:dyDescent="0.3">
      <c r="A230" s="8"/>
      <c r="B230" s="6"/>
      <c r="C230" s="6"/>
      <c r="D230" s="6"/>
      <c r="E230" s="6"/>
      <c r="F230" s="6"/>
      <c r="G230" s="6"/>
      <c r="H230" s="6"/>
      <c r="I230" s="6"/>
      <c r="J230" s="6"/>
    </row>
    <row r="231" spans="1:10" x14ac:dyDescent="0.3">
      <c r="A231" s="8"/>
      <c r="B231" s="6"/>
      <c r="C231" s="6"/>
      <c r="D231" s="6"/>
      <c r="E231" s="6"/>
      <c r="F231" s="6"/>
      <c r="G231" s="6"/>
      <c r="H231" s="6"/>
      <c r="I231" s="6"/>
      <c r="J231" s="6"/>
    </row>
    <row r="232" spans="1:10" x14ac:dyDescent="0.3">
      <c r="A232" s="8"/>
      <c r="B232" s="6"/>
      <c r="C232" s="6"/>
      <c r="D232" s="6"/>
      <c r="E232" s="6"/>
      <c r="F232" s="6"/>
      <c r="G232" s="6"/>
      <c r="H232" s="6"/>
      <c r="I232" s="6"/>
      <c r="J232" s="6"/>
    </row>
    <row r="233" spans="1:10" x14ac:dyDescent="0.3">
      <c r="A233" s="8"/>
      <c r="B233" s="6"/>
      <c r="C233" s="6"/>
      <c r="D233" s="6"/>
      <c r="E233" s="6"/>
      <c r="F233" s="6"/>
      <c r="G233" s="6"/>
      <c r="H233" s="6"/>
      <c r="I233" s="6"/>
      <c r="J233" s="6"/>
    </row>
    <row r="234" spans="1:10" ht="26.1" customHeight="1" x14ac:dyDescent="0.3">
      <c r="A234" s="8"/>
      <c r="B234" s="6"/>
      <c r="C234" s="6"/>
      <c r="D234" s="6"/>
      <c r="E234" s="6"/>
      <c r="F234" s="6"/>
      <c r="G234" s="6"/>
      <c r="H234" s="6"/>
      <c r="I234" s="6"/>
      <c r="J234" s="6"/>
    </row>
    <row r="235" spans="1:10" x14ac:dyDescent="0.3">
      <c r="A235" s="8"/>
      <c r="B235" s="6"/>
      <c r="C235" s="6"/>
      <c r="D235" s="6"/>
      <c r="E235" s="6"/>
      <c r="F235" s="6"/>
      <c r="G235" s="6"/>
      <c r="H235" s="6"/>
      <c r="I235" s="6"/>
      <c r="J235" s="6"/>
    </row>
    <row r="236" spans="1:10" x14ac:dyDescent="0.3">
      <c r="A236" s="8"/>
      <c r="B236" s="6"/>
      <c r="C236" s="6"/>
      <c r="D236" s="6"/>
      <c r="E236" s="6"/>
      <c r="F236" s="6"/>
      <c r="G236" s="6"/>
      <c r="H236" s="6"/>
      <c r="I236" s="6"/>
      <c r="J236" s="6"/>
    </row>
    <row r="237" spans="1:10" x14ac:dyDescent="0.3">
      <c r="A237" s="8"/>
      <c r="B237" s="6"/>
      <c r="C237" s="6"/>
      <c r="D237" s="6"/>
      <c r="E237" s="6"/>
      <c r="F237" s="6"/>
      <c r="G237" s="6"/>
      <c r="H237" s="6"/>
      <c r="I237" s="6"/>
      <c r="J237" s="6"/>
    </row>
    <row r="238" spans="1:10" x14ac:dyDescent="0.3">
      <c r="A238" s="8"/>
      <c r="B238" s="6"/>
      <c r="C238" s="6"/>
      <c r="D238" s="6"/>
      <c r="E238" s="6"/>
      <c r="F238" s="6"/>
      <c r="G238" s="6"/>
      <c r="H238" s="6"/>
      <c r="I238" s="6"/>
      <c r="J238" s="6"/>
    </row>
    <row r="239" spans="1:10" x14ac:dyDescent="0.3">
      <c r="A239" s="8"/>
      <c r="B239" s="6"/>
      <c r="C239" s="6"/>
      <c r="D239" s="6"/>
      <c r="E239" s="6"/>
      <c r="F239" s="6"/>
      <c r="G239" s="6"/>
      <c r="H239" s="6"/>
      <c r="I239" s="6"/>
      <c r="J239" s="6"/>
    </row>
    <row r="240" spans="1:10" x14ac:dyDescent="0.3">
      <c r="A240" s="8"/>
      <c r="B240" s="6"/>
      <c r="C240" s="6"/>
      <c r="D240" s="6"/>
      <c r="E240" s="6"/>
      <c r="F240" s="6"/>
      <c r="G240" s="6"/>
      <c r="H240" s="6"/>
      <c r="I240" s="6"/>
      <c r="J240" s="6"/>
    </row>
    <row r="244" spans="1:10" ht="15.75" customHeight="1" x14ac:dyDescent="0.3">
      <c r="A244" s="7"/>
    </row>
    <row r="245" spans="1:10" x14ac:dyDescent="0.3">
      <c r="A245" s="11"/>
    </row>
    <row r="247" spans="1:10" x14ac:dyDescent="0.3">
      <c r="A247" s="8"/>
      <c r="B247" s="8"/>
    </row>
    <row r="248" spans="1:10" x14ac:dyDescent="0.3">
      <c r="A248" s="8"/>
      <c r="B248" s="8"/>
    </row>
    <row r="249" spans="1:10" x14ac:dyDescent="0.3">
      <c r="A249" s="8"/>
      <c r="B249" s="8"/>
    </row>
    <row r="250" spans="1:10" x14ac:dyDescent="0.3">
      <c r="A250" s="8"/>
      <c r="B250" s="8"/>
    </row>
    <row r="251" spans="1:10" x14ac:dyDescent="0.3">
      <c r="A251" s="8"/>
      <c r="B251" s="8"/>
    </row>
    <row r="253" spans="1:10" x14ac:dyDescent="0.3">
      <c r="A253" s="4"/>
      <c r="B253" s="5"/>
      <c r="C253" s="5"/>
      <c r="D253" s="5"/>
      <c r="E253" s="5"/>
      <c r="F253" s="5"/>
      <c r="G253" s="5"/>
      <c r="H253" s="5"/>
      <c r="I253" s="5"/>
      <c r="J253" s="5"/>
    </row>
    <row r="254" spans="1:10" x14ac:dyDescent="0.3">
      <c r="A254" s="8"/>
      <c r="B254" s="6"/>
      <c r="C254" s="6"/>
      <c r="D254" s="6"/>
      <c r="E254" s="6"/>
      <c r="F254" s="6"/>
      <c r="G254" s="6"/>
      <c r="H254" s="6"/>
      <c r="I254" s="6"/>
      <c r="J254" s="6"/>
    </row>
    <row r="255" spans="1:10" x14ac:dyDescent="0.3">
      <c r="A255" s="8"/>
      <c r="B255" s="6"/>
      <c r="C255" s="6"/>
      <c r="D255" s="6"/>
      <c r="E255" s="6"/>
      <c r="F255" s="6"/>
      <c r="G255" s="6"/>
      <c r="H255" s="6"/>
      <c r="I255" s="6"/>
      <c r="J255" s="6"/>
    </row>
    <row r="256" spans="1:10" x14ac:dyDescent="0.3">
      <c r="A256" s="8"/>
      <c r="B256" s="6"/>
      <c r="C256" s="6"/>
      <c r="D256" s="6"/>
      <c r="E256" s="6"/>
      <c r="F256" s="6"/>
      <c r="G256" s="6"/>
      <c r="H256" s="6"/>
      <c r="I256" s="6"/>
      <c r="J256" s="6"/>
    </row>
    <row r="257" spans="1:10" x14ac:dyDescent="0.3">
      <c r="A257" s="8"/>
      <c r="B257" s="6"/>
      <c r="C257" s="6"/>
      <c r="D257" s="6"/>
      <c r="E257" s="6"/>
      <c r="F257" s="6"/>
      <c r="G257" s="6"/>
      <c r="H257" s="6"/>
      <c r="I257" s="6"/>
      <c r="J257" s="6"/>
    </row>
    <row r="258" spans="1:10" x14ac:dyDescent="0.3">
      <c r="A258" s="8"/>
      <c r="B258" s="6"/>
      <c r="C258" s="6"/>
      <c r="D258" s="6"/>
      <c r="E258" s="6"/>
      <c r="F258" s="6"/>
      <c r="G258" s="6"/>
      <c r="H258" s="6"/>
      <c r="I258" s="6"/>
      <c r="J258" s="6"/>
    </row>
    <row r="259" spans="1:10" x14ac:dyDescent="0.3">
      <c r="A259" s="8"/>
      <c r="B259" s="6"/>
      <c r="C259" s="6"/>
      <c r="D259" s="6"/>
      <c r="E259" s="6"/>
      <c r="F259" s="6"/>
      <c r="G259" s="6"/>
      <c r="H259" s="6"/>
      <c r="I259" s="6"/>
      <c r="J259" s="6"/>
    </row>
    <row r="260" spans="1:10" ht="26.1" customHeight="1" x14ac:dyDescent="0.3">
      <c r="A260" s="8"/>
      <c r="B260" s="6"/>
      <c r="C260" s="6"/>
      <c r="D260" s="6"/>
      <c r="E260" s="6"/>
      <c r="F260" s="6"/>
      <c r="G260" s="6"/>
      <c r="H260" s="6"/>
      <c r="I260" s="6"/>
      <c r="J260" s="6"/>
    </row>
    <row r="261" spans="1:10" x14ac:dyDescent="0.3">
      <c r="A261" s="8"/>
      <c r="B261" s="6"/>
      <c r="C261" s="6"/>
      <c r="D261" s="6"/>
      <c r="E261" s="6"/>
      <c r="F261" s="6"/>
      <c r="G261" s="6"/>
      <c r="H261" s="6"/>
      <c r="I261" s="6"/>
      <c r="J261" s="6"/>
    </row>
    <row r="262" spans="1:10" x14ac:dyDescent="0.3">
      <c r="A262" s="8"/>
      <c r="B262" s="6"/>
      <c r="C262" s="6"/>
      <c r="D262" s="6"/>
      <c r="E262" s="6"/>
      <c r="F262" s="6"/>
      <c r="G262" s="6"/>
      <c r="H262" s="6"/>
      <c r="I262" s="6"/>
      <c r="J262" s="6"/>
    </row>
    <row r="263" spans="1:10" x14ac:dyDescent="0.3">
      <c r="A263" s="8"/>
      <c r="B263" s="6"/>
      <c r="C263" s="6"/>
      <c r="D263" s="6"/>
      <c r="E263" s="6"/>
      <c r="F263" s="6"/>
      <c r="G263" s="6"/>
      <c r="H263" s="6"/>
      <c r="I263" s="6"/>
      <c r="J263" s="6"/>
    </row>
    <row r="264" spans="1:10" x14ac:dyDescent="0.3">
      <c r="A264" s="8"/>
      <c r="B264" s="6"/>
      <c r="C264" s="6"/>
      <c r="D264" s="6"/>
      <c r="E264" s="6"/>
      <c r="F264" s="6"/>
      <c r="G264" s="6"/>
      <c r="H264" s="6"/>
      <c r="I264" s="6"/>
      <c r="J264" s="6"/>
    </row>
    <row r="265" spans="1:10" x14ac:dyDescent="0.3">
      <c r="A265" s="8"/>
      <c r="B265" s="6"/>
      <c r="C265" s="6"/>
      <c r="D265" s="6"/>
      <c r="E265" s="6"/>
      <c r="F265" s="6"/>
      <c r="G265" s="6"/>
      <c r="H265" s="6"/>
      <c r="I265" s="6"/>
      <c r="J265" s="6"/>
    </row>
    <row r="269" spans="1:10" ht="15.75" customHeight="1" x14ac:dyDescent="0.3">
      <c r="A269" s="7"/>
    </row>
    <row r="270" spans="1:10" ht="26.25" customHeight="1" x14ac:dyDescent="0.5">
      <c r="A270" s="1"/>
    </row>
    <row r="271" spans="1:10" ht="15.75" customHeight="1" x14ac:dyDescent="0.3">
      <c r="A271" s="9"/>
    </row>
    <row r="272" spans="1:10" x14ac:dyDescent="0.3">
      <c r="A272" s="10"/>
      <c r="B272" s="8"/>
    </row>
    <row r="273" spans="1:10" x14ac:dyDescent="0.3">
      <c r="A273" s="8"/>
      <c r="B273" s="8"/>
    </row>
    <row r="274" spans="1:10" x14ac:dyDescent="0.3">
      <c r="A274" s="8"/>
      <c r="B274" s="8"/>
    </row>
    <row r="275" spans="1:10" x14ac:dyDescent="0.3">
      <c r="A275" s="8"/>
      <c r="B275" s="8"/>
    </row>
    <row r="276" spans="1:10" x14ac:dyDescent="0.3">
      <c r="A276" s="8"/>
      <c r="B276" s="8"/>
    </row>
    <row r="278" spans="1:10" x14ac:dyDescent="0.3">
      <c r="A278" s="4"/>
      <c r="B278" s="5"/>
      <c r="C278" s="5"/>
      <c r="D278" s="5"/>
      <c r="E278" s="5"/>
      <c r="F278" s="5"/>
      <c r="G278" s="5"/>
      <c r="H278" s="5"/>
      <c r="I278" s="5"/>
      <c r="J278" s="5"/>
    </row>
    <row r="279" spans="1:10" x14ac:dyDescent="0.3">
      <c r="A279" s="8"/>
      <c r="B279" s="6"/>
      <c r="C279" s="6"/>
      <c r="D279" s="6"/>
      <c r="E279" s="6"/>
      <c r="F279" s="6"/>
      <c r="G279" s="6"/>
      <c r="H279" s="6"/>
      <c r="I279" s="6"/>
      <c r="J279" s="6"/>
    </row>
    <row r="280" spans="1:10" x14ac:dyDescent="0.3">
      <c r="A280" s="8"/>
      <c r="B280" s="6"/>
      <c r="C280" s="6"/>
      <c r="D280" s="6"/>
      <c r="E280" s="6"/>
      <c r="F280" s="6"/>
      <c r="G280" s="6"/>
      <c r="H280" s="6"/>
      <c r="I280" s="6"/>
      <c r="J280" s="6"/>
    </row>
    <row r="281" spans="1:10" x14ac:dyDescent="0.3">
      <c r="A281" s="8"/>
      <c r="B281" s="6"/>
      <c r="C281" s="6"/>
      <c r="D281" s="6"/>
      <c r="E281" s="6"/>
      <c r="F281" s="6"/>
      <c r="G281" s="6"/>
      <c r="H281" s="6"/>
      <c r="I281" s="6"/>
      <c r="J281" s="6"/>
    </row>
    <row r="282" spans="1:10" x14ac:dyDescent="0.3">
      <c r="A282" s="8"/>
      <c r="B282" s="6"/>
      <c r="C282" s="6"/>
      <c r="D282" s="6"/>
      <c r="E282" s="6"/>
      <c r="F282" s="6"/>
      <c r="G282" s="6"/>
      <c r="H282" s="6"/>
      <c r="I282" s="6"/>
      <c r="J282" s="6"/>
    </row>
    <row r="283" spans="1:10" x14ac:dyDescent="0.3">
      <c r="A283" s="8"/>
      <c r="B283" s="6"/>
      <c r="C283" s="6"/>
      <c r="D283" s="6"/>
      <c r="E283" s="6"/>
      <c r="F283" s="6"/>
      <c r="G283" s="6"/>
      <c r="H283" s="6"/>
      <c r="I283" s="6"/>
      <c r="J283" s="6"/>
    </row>
    <row r="284" spans="1:10" x14ac:dyDescent="0.3">
      <c r="A284" s="8"/>
      <c r="B284" s="6"/>
      <c r="C284" s="6"/>
      <c r="D284" s="6"/>
      <c r="E284" s="6"/>
      <c r="F284" s="6"/>
      <c r="G284" s="6"/>
      <c r="H284" s="6"/>
      <c r="I284" s="6"/>
      <c r="J284" s="6"/>
    </row>
    <row r="285" spans="1:10" x14ac:dyDescent="0.3">
      <c r="A285" s="8"/>
      <c r="B285" s="6"/>
      <c r="C285" s="6"/>
      <c r="D285" s="6"/>
      <c r="E285" s="6"/>
      <c r="F285" s="6"/>
      <c r="G285" s="6"/>
      <c r="H285" s="6"/>
      <c r="I285" s="6"/>
      <c r="J285" s="6"/>
    </row>
    <row r="286" spans="1:10" x14ac:dyDescent="0.3">
      <c r="A286" s="8"/>
      <c r="B286" s="6"/>
      <c r="C286" s="6"/>
      <c r="D286" s="6"/>
      <c r="E286" s="6"/>
      <c r="F286" s="6"/>
      <c r="G286" s="6"/>
      <c r="H286" s="6"/>
      <c r="I286" s="6"/>
      <c r="J286" s="6"/>
    </row>
    <row r="287" spans="1:10" x14ac:dyDescent="0.3">
      <c r="A287" s="8"/>
      <c r="B287" s="6"/>
      <c r="C287" s="6"/>
      <c r="D287" s="6"/>
      <c r="E287" s="6"/>
      <c r="F287" s="6"/>
      <c r="G287" s="6"/>
      <c r="H287" s="6"/>
      <c r="I287" s="6"/>
      <c r="J287" s="6"/>
    </row>
    <row r="288" spans="1:10" x14ac:dyDescent="0.3">
      <c r="A288" s="8"/>
      <c r="B288" s="6"/>
      <c r="C288" s="6"/>
      <c r="D288" s="6"/>
      <c r="E288" s="6"/>
      <c r="F288" s="6"/>
      <c r="G288" s="6"/>
      <c r="H288" s="6"/>
      <c r="I288" s="6"/>
      <c r="J288" s="6"/>
    </row>
    <row r="289" spans="1:10" x14ac:dyDescent="0.3">
      <c r="A289" s="8"/>
      <c r="B289" s="6"/>
      <c r="C289" s="6"/>
      <c r="D289" s="6"/>
      <c r="E289" s="6"/>
      <c r="F289" s="6"/>
      <c r="G289" s="6"/>
      <c r="H289" s="6"/>
      <c r="I289" s="6"/>
      <c r="J289" s="6"/>
    </row>
    <row r="290" spans="1:10" x14ac:dyDescent="0.3">
      <c r="A290" s="8"/>
      <c r="B290" s="6"/>
      <c r="C290" s="6"/>
      <c r="D290" s="6"/>
      <c r="E290" s="6"/>
      <c r="F290" s="6"/>
      <c r="G290" s="6"/>
      <c r="H290" s="6"/>
      <c r="I290" s="6"/>
      <c r="J290" s="6"/>
    </row>
    <row r="294" spans="1:10" ht="15.75" customHeight="1" x14ac:dyDescent="0.3">
      <c r="A294" s="7"/>
    </row>
    <row r="295" spans="1:10" x14ac:dyDescent="0.3">
      <c r="A295" s="11"/>
    </row>
    <row r="297" spans="1:10" x14ac:dyDescent="0.3">
      <c r="A297" s="8"/>
      <c r="B297" s="8"/>
    </row>
    <row r="298" spans="1:10" x14ac:dyDescent="0.3">
      <c r="A298" s="8"/>
      <c r="B298" s="8"/>
    </row>
    <row r="299" spans="1:10" x14ac:dyDescent="0.3">
      <c r="A299" s="8"/>
      <c r="B299" s="8"/>
    </row>
    <row r="300" spans="1:10" x14ac:dyDescent="0.3">
      <c r="A300" s="8"/>
      <c r="B300" s="8"/>
    </row>
    <row r="301" spans="1:10" x14ac:dyDescent="0.3">
      <c r="A301" s="8"/>
      <c r="B301" s="8"/>
    </row>
    <row r="303" spans="1:10" x14ac:dyDescent="0.3">
      <c r="A303" s="4"/>
      <c r="B303" s="5"/>
      <c r="C303" s="5"/>
      <c r="D303" s="5"/>
      <c r="E303" s="5"/>
      <c r="F303" s="5"/>
      <c r="G303" s="5"/>
      <c r="H303" s="5"/>
      <c r="I303" s="5"/>
      <c r="J303" s="5"/>
    </row>
    <row r="304" spans="1:10" x14ac:dyDescent="0.3">
      <c r="A304" s="8"/>
      <c r="B304" s="6"/>
      <c r="C304" s="6"/>
      <c r="D304" s="6"/>
      <c r="E304" s="6"/>
      <c r="F304" s="6"/>
      <c r="G304" s="6"/>
      <c r="H304" s="6"/>
      <c r="I304" s="6"/>
      <c r="J304" s="6"/>
    </row>
    <row r="305" spans="1:10" x14ac:dyDescent="0.3">
      <c r="A305" s="8"/>
      <c r="B305" s="6"/>
      <c r="C305" s="6"/>
      <c r="D305" s="6"/>
      <c r="E305" s="6"/>
      <c r="F305" s="6"/>
      <c r="G305" s="6"/>
      <c r="H305" s="6"/>
      <c r="I305" s="6"/>
      <c r="J305" s="6"/>
    </row>
    <row r="306" spans="1:10" x14ac:dyDescent="0.3">
      <c r="A306" s="8"/>
      <c r="B306" s="6"/>
      <c r="C306" s="6"/>
      <c r="D306" s="6"/>
      <c r="E306" s="6"/>
      <c r="F306" s="6"/>
      <c r="G306" s="6"/>
      <c r="H306" s="6"/>
      <c r="I306" s="6"/>
      <c r="J306" s="6"/>
    </row>
    <row r="307" spans="1:10" x14ac:dyDescent="0.3">
      <c r="A307" s="8"/>
      <c r="B307" s="6"/>
      <c r="C307" s="6"/>
      <c r="D307" s="6"/>
      <c r="E307" s="6"/>
      <c r="F307" s="6"/>
      <c r="G307" s="6"/>
      <c r="H307" s="6"/>
      <c r="I307" s="6"/>
      <c r="J307" s="6"/>
    </row>
    <row r="308" spans="1:10" x14ac:dyDescent="0.3">
      <c r="A308" s="8"/>
      <c r="B308" s="6"/>
      <c r="C308" s="6"/>
      <c r="D308" s="6"/>
      <c r="E308" s="6"/>
      <c r="F308" s="6"/>
      <c r="G308" s="6"/>
      <c r="H308" s="6"/>
      <c r="I308" s="6"/>
      <c r="J308" s="6"/>
    </row>
    <row r="309" spans="1:10" x14ac:dyDescent="0.3">
      <c r="A309" s="8"/>
      <c r="B309" s="6"/>
      <c r="C309" s="6"/>
      <c r="D309" s="6"/>
      <c r="E309" s="6"/>
      <c r="F309" s="6"/>
      <c r="G309" s="6"/>
      <c r="H309" s="6"/>
      <c r="I309" s="6"/>
      <c r="J309" s="6"/>
    </row>
    <row r="310" spans="1:10" x14ac:dyDescent="0.3">
      <c r="A310" s="8"/>
      <c r="B310" s="6"/>
      <c r="C310" s="6"/>
      <c r="D310" s="6"/>
      <c r="E310" s="6"/>
      <c r="F310" s="6"/>
      <c r="G310" s="6"/>
      <c r="H310" s="6"/>
      <c r="I310" s="6"/>
      <c r="J310" s="6"/>
    </row>
    <row r="311" spans="1:10" ht="26.1" customHeight="1" x14ac:dyDescent="0.3">
      <c r="A311" s="8"/>
      <c r="B311" s="6"/>
      <c r="C311" s="6"/>
      <c r="D311" s="6"/>
      <c r="E311" s="6"/>
      <c r="F311" s="6"/>
      <c r="G311" s="6"/>
      <c r="H311" s="6"/>
      <c r="I311" s="6"/>
      <c r="J311" s="6"/>
    </row>
    <row r="312" spans="1:10" x14ac:dyDescent="0.3">
      <c r="A312" s="8"/>
      <c r="B312" s="6"/>
      <c r="C312" s="6"/>
      <c r="D312" s="6"/>
      <c r="E312" s="6"/>
      <c r="F312" s="6"/>
      <c r="G312" s="6"/>
      <c r="H312" s="6"/>
      <c r="I312" s="6"/>
      <c r="J312" s="6"/>
    </row>
    <row r="313" spans="1:10" x14ac:dyDescent="0.3">
      <c r="A313" s="8"/>
      <c r="B313" s="6"/>
      <c r="C313" s="6"/>
      <c r="D313" s="6"/>
      <c r="E313" s="6"/>
      <c r="F313" s="6"/>
      <c r="G313" s="6"/>
      <c r="H313" s="6"/>
      <c r="I313" s="6"/>
      <c r="J313" s="6"/>
    </row>
    <row r="314" spans="1:10" x14ac:dyDescent="0.3">
      <c r="A314" s="8"/>
      <c r="B314" s="6"/>
      <c r="C314" s="6"/>
      <c r="D314" s="6"/>
      <c r="E314" s="6"/>
      <c r="F314" s="6"/>
      <c r="G314" s="6"/>
      <c r="H314" s="6"/>
      <c r="I314" s="6"/>
      <c r="J314" s="6"/>
    </row>
    <row r="315" spans="1:10" x14ac:dyDescent="0.3">
      <c r="A315" s="8"/>
      <c r="B315" s="6"/>
      <c r="C315" s="6"/>
      <c r="D315" s="6"/>
      <c r="E315" s="6"/>
      <c r="F315" s="6"/>
      <c r="G315" s="6"/>
      <c r="H315" s="6"/>
      <c r="I315" s="6"/>
      <c r="J315" s="6"/>
    </row>
    <row r="319" spans="1:10" ht="15.75" customHeight="1" x14ac:dyDescent="0.3">
      <c r="A319" s="7"/>
    </row>
    <row r="320" spans="1:10" x14ac:dyDescent="0.3">
      <c r="A320" s="11"/>
    </row>
    <row r="322" spans="1:10" x14ac:dyDescent="0.3">
      <c r="A322" s="8"/>
      <c r="B322" s="8"/>
    </row>
    <row r="323" spans="1:10" x14ac:dyDescent="0.3">
      <c r="A323" s="8"/>
      <c r="B323" s="8"/>
    </row>
    <row r="324" spans="1:10" x14ac:dyDescent="0.3">
      <c r="A324" s="8"/>
      <c r="B324" s="8"/>
    </row>
    <row r="325" spans="1:10" x14ac:dyDescent="0.3">
      <c r="A325" s="8"/>
      <c r="B325" s="8"/>
    </row>
    <row r="326" spans="1:10" x14ac:dyDescent="0.3">
      <c r="A326" s="8"/>
      <c r="B326" s="8"/>
    </row>
    <row r="328" spans="1:10" x14ac:dyDescent="0.3">
      <c r="A328" s="4"/>
      <c r="B328" s="5"/>
      <c r="C328" s="5"/>
      <c r="D328" s="5"/>
      <c r="E328" s="5"/>
      <c r="F328" s="5"/>
      <c r="G328" s="5"/>
      <c r="H328" s="5"/>
      <c r="I328" s="5"/>
      <c r="J328" s="5"/>
    </row>
    <row r="329" spans="1:10" x14ac:dyDescent="0.3">
      <c r="A329" s="8"/>
      <c r="B329" s="6"/>
      <c r="C329" s="6"/>
      <c r="D329" s="6"/>
      <c r="E329" s="6"/>
      <c r="F329" s="6"/>
      <c r="G329" s="6"/>
      <c r="H329" s="6"/>
      <c r="I329" s="6"/>
      <c r="J329" s="6"/>
    </row>
    <row r="330" spans="1:10" x14ac:dyDescent="0.3">
      <c r="A330" s="8"/>
      <c r="B330" s="6"/>
      <c r="C330" s="6"/>
      <c r="D330" s="6"/>
      <c r="E330" s="6"/>
      <c r="F330" s="6"/>
      <c r="G330" s="6"/>
      <c r="H330" s="6"/>
      <c r="I330" s="6"/>
      <c r="J330" s="6"/>
    </row>
    <row r="331" spans="1:10" x14ac:dyDescent="0.3">
      <c r="A331" s="8"/>
      <c r="B331" s="6"/>
      <c r="C331" s="6"/>
      <c r="D331" s="6"/>
      <c r="E331" s="6"/>
      <c r="F331" s="6"/>
      <c r="G331" s="6"/>
      <c r="H331" s="6"/>
      <c r="I331" s="6"/>
      <c r="J331" s="6"/>
    </row>
    <row r="332" spans="1:10" x14ac:dyDescent="0.3">
      <c r="A332" s="8"/>
      <c r="B332" s="6"/>
      <c r="C332" s="6"/>
      <c r="D332" s="6"/>
      <c r="E332" s="6"/>
      <c r="F332" s="6"/>
      <c r="G332" s="6"/>
      <c r="H332" s="6"/>
      <c r="I332" s="6"/>
      <c r="J332" s="6"/>
    </row>
    <row r="333" spans="1:10" x14ac:dyDescent="0.3">
      <c r="A333" s="8"/>
      <c r="B333" s="6"/>
      <c r="C333" s="6"/>
      <c r="D333" s="6"/>
      <c r="E333" s="6"/>
      <c r="F333" s="6"/>
      <c r="G333" s="6"/>
      <c r="H333" s="6"/>
      <c r="I333" s="6"/>
      <c r="J333" s="6"/>
    </row>
    <row r="334" spans="1:10" x14ac:dyDescent="0.3">
      <c r="A334" s="8"/>
      <c r="B334" s="6"/>
      <c r="C334" s="6"/>
      <c r="D334" s="6"/>
      <c r="E334" s="6"/>
      <c r="F334" s="6"/>
      <c r="G334" s="6"/>
      <c r="H334" s="6"/>
      <c r="I334" s="6"/>
      <c r="J334" s="6"/>
    </row>
    <row r="335" spans="1:10" x14ac:dyDescent="0.3">
      <c r="A335" s="8"/>
      <c r="B335" s="6"/>
      <c r="C335" s="6"/>
      <c r="D335" s="6"/>
      <c r="E335" s="6"/>
      <c r="F335" s="6"/>
      <c r="G335" s="6"/>
      <c r="H335" s="6"/>
      <c r="I335" s="6"/>
      <c r="J335" s="6"/>
    </row>
    <row r="336" spans="1:10" x14ac:dyDescent="0.3">
      <c r="A336" s="8"/>
      <c r="B336" s="6"/>
      <c r="C336" s="6"/>
      <c r="D336" s="6"/>
      <c r="E336" s="6"/>
      <c r="F336" s="6"/>
      <c r="G336" s="6"/>
      <c r="H336" s="6"/>
      <c r="I336" s="6"/>
      <c r="J336" s="6"/>
    </row>
    <row r="337" spans="1:10" x14ac:dyDescent="0.3">
      <c r="A337" s="8"/>
      <c r="B337" s="6"/>
      <c r="C337" s="6"/>
      <c r="D337" s="6"/>
      <c r="E337" s="6"/>
      <c r="F337" s="6"/>
      <c r="G337" s="6"/>
      <c r="H337" s="6"/>
      <c r="I337" s="6"/>
      <c r="J337" s="6"/>
    </row>
    <row r="338" spans="1:10" x14ac:dyDescent="0.3">
      <c r="A338" s="8"/>
      <c r="B338" s="6"/>
      <c r="C338" s="6"/>
      <c r="D338" s="6"/>
      <c r="E338" s="6"/>
      <c r="F338" s="6"/>
      <c r="G338" s="6"/>
      <c r="H338" s="6"/>
      <c r="I338" s="6"/>
      <c r="J338" s="6"/>
    </row>
    <row r="339" spans="1:10" x14ac:dyDescent="0.3">
      <c r="A339" s="8"/>
      <c r="B339" s="6"/>
      <c r="C339" s="6"/>
      <c r="D339" s="6"/>
      <c r="E339" s="6"/>
      <c r="F339" s="6"/>
      <c r="G339" s="6"/>
      <c r="H339" s="6"/>
      <c r="I339" s="6"/>
      <c r="J339" s="6"/>
    </row>
    <row r="340" spans="1:10" x14ac:dyDescent="0.3">
      <c r="A340" s="8"/>
      <c r="B340" s="6"/>
      <c r="C340" s="6"/>
      <c r="D340" s="6"/>
      <c r="E340" s="6"/>
      <c r="F340" s="6"/>
      <c r="G340" s="6"/>
      <c r="H340" s="6"/>
      <c r="I340" s="6"/>
      <c r="J340" s="6"/>
    </row>
    <row r="344" spans="1:10" ht="15.75" customHeight="1" x14ac:dyDescent="0.3">
      <c r="A344" s="7"/>
    </row>
    <row r="345" spans="1:10" x14ac:dyDescent="0.3">
      <c r="A345" s="11"/>
    </row>
    <row r="347" spans="1:10" x14ac:dyDescent="0.3">
      <c r="A347" s="8"/>
      <c r="B347" s="8"/>
    </row>
    <row r="348" spans="1:10" x14ac:dyDescent="0.3">
      <c r="A348" s="8"/>
      <c r="B348" s="8"/>
    </row>
    <row r="349" spans="1:10" x14ac:dyDescent="0.3">
      <c r="A349" s="8"/>
      <c r="B349" s="8"/>
    </row>
    <row r="350" spans="1:10" x14ac:dyDescent="0.3">
      <c r="A350" s="8"/>
      <c r="B350" s="8"/>
    </row>
    <row r="351" spans="1:10" x14ac:dyDescent="0.3">
      <c r="A351" s="8"/>
      <c r="B351" s="8"/>
    </row>
    <row r="353" spans="1:10" x14ac:dyDescent="0.3">
      <c r="A353" s="4"/>
      <c r="B353" s="5"/>
      <c r="C353" s="5"/>
      <c r="D353" s="5"/>
      <c r="E353" s="5"/>
      <c r="F353" s="5"/>
      <c r="G353" s="5"/>
      <c r="H353" s="5"/>
      <c r="I353" s="5"/>
      <c r="J353" s="5"/>
    </row>
    <row r="354" spans="1:10" x14ac:dyDescent="0.3">
      <c r="A354" s="8"/>
      <c r="B354" s="6"/>
      <c r="C354" s="6"/>
      <c r="D354" s="6"/>
      <c r="E354" s="6"/>
      <c r="F354" s="6"/>
      <c r="G354" s="6"/>
      <c r="H354" s="6"/>
      <c r="I354" s="6"/>
      <c r="J354" s="6"/>
    </row>
    <row r="355" spans="1:10" x14ac:dyDescent="0.3">
      <c r="A355" s="8"/>
      <c r="B355" s="6"/>
      <c r="C355" s="6"/>
      <c r="D355" s="6"/>
      <c r="E355" s="6"/>
      <c r="F355" s="6"/>
      <c r="G355" s="6"/>
      <c r="H355" s="6"/>
      <c r="I355" s="6"/>
      <c r="J355" s="6"/>
    </row>
    <row r="356" spans="1:10" x14ac:dyDescent="0.3">
      <c r="A356" s="8"/>
      <c r="B356" s="6"/>
      <c r="C356" s="6"/>
      <c r="D356" s="6"/>
      <c r="E356" s="6"/>
      <c r="F356" s="6"/>
      <c r="G356" s="6"/>
      <c r="H356" s="6"/>
      <c r="I356" s="6"/>
      <c r="J356" s="6"/>
    </row>
    <row r="357" spans="1:10" x14ac:dyDescent="0.3">
      <c r="A357" s="8"/>
      <c r="B357" s="6"/>
      <c r="C357" s="6"/>
      <c r="D357" s="6"/>
      <c r="E357" s="6"/>
      <c r="F357" s="6"/>
      <c r="G357" s="6"/>
      <c r="H357" s="6"/>
      <c r="I357" s="6"/>
      <c r="J357" s="6"/>
    </row>
    <row r="358" spans="1:10" x14ac:dyDescent="0.3">
      <c r="A358" s="8"/>
      <c r="B358" s="6"/>
      <c r="C358" s="6"/>
      <c r="D358" s="6"/>
      <c r="E358" s="6"/>
      <c r="F358" s="6"/>
      <c r="G358" s="6"/>
      <c r="H358" s="6"/>
      <c r="I358" s="6"/>
      <c r="J358" s="6"/>
    </row>
    <row r="359" spans="1:10" x14ac:dyDescent="0.3">
      <c r="A359" s="8"/>
      <c r="B359" s="6"/>
      <c r="C359" s="6"/>
      <c r="D359" s="6"/>
      <c r="E359" s="6"/>
      <c r="F359" s="6"/>
      <c r="G359" s="6"/>
      <c r="H359" s="6"/>
      <c r="I359" s="6"/>
      <c r="J359" s="6"/>
    </row>
    <row r="360" spans="1:10" x14ac:dyDescent="0.3">
      <c r="A360" s="8"/>
      <c r="B360" s="6"/>
      <c r="C360" s="6"/>
      <c r="D360" s="6"/>
      <c r="E360" s="6"/>
      <c r="F360" s="6"/>
      <c r="G360" s="6"/>
      <c r="H360" s="6"/>
      <c r="I360" s="6"/>
      <c r="J360" s="6"/>
    </row>
    <row r="361" spans="1:10" x14ac:dyDescent="0.3">
      <c r="A361" s="8"/>
      <c r="B361" s="6"/>
      <c r="C361" s="6"/>
      <c r="D361" s="6"/>
      <c r="E361" s="6"/>
      <c r="F361" s="6"/>
      <c r="G361" s="6"/>
      <c r="H361" s="6"/>
      <c r="I361" s="6"/>
      <c r="J361" s="6"/>
    </row>
    <row r="362" spans="1:10" ht="26.1" customHeight="1" x14ac:dyDescent="0.3">
      <c r="A362" s="8"/>
      <c r="B362" s="6"/>
      <c r="C362" s="6"/>
      <c r="D362" s="6"/>
      <c r="E362" s="6"/>
      <c r="F362" s="6"/>
      <c r="G362" s="6"/>
      <c r="H362" s="6"/>
      <c r="I362" s="6"/>
      <c r="J362" s="6"/>
    </row>
    <row r="363" spans="1:10" x14ac:dyDescent="0.3">
      <c r="A363" s="8"/>
      <c r="B363" s="6"/>
      <c r="C363" s="6"/>
      <c r="D363" s="6"/>
      <c r="E363" s="6"/>
      <c r="F363" s="6"/>
      <c r="G363" s="6"/>
      <c r="H363" s="6"/>
      <c r="I363" s="6"/>
      <c r="J363" s="6"/>
    </row>
    <row r="364" spans="1:10" x14ac:dyDescent="0.3">
      <c r="A364" s="8"/>
      <c r="B364" s="6"/>
      <c r="C364" s="6"/>
      <c r="D364" s="6"/>
      <c r="E364" s="6"/>
      <c r="F364" s="6"/>
      <c r="G364" s="6"/>
      <c r="H364" s="6"/>
      <c r="I364" s="6"/>
      <c r="J364" s="6"/>
    </row>
    <row r="365" spans="1:10" x14ac:dyDescent="0.3">
      <c r="A365" s="8"/>
      <c r="B365" s="6"/>
      <c r="C365" s="6"/>
      <c r="D365" s="6"/>
      <c r="E365" s="6"/>
      <c r="F365" s="6"/>
      <c r="G365" s="6"/>
      <c r="H365" s="6"/>
      <c r="I365" s="6"/>
      <c r="J365" s="6"/>
    </row>
    <row r="369" spans="1:10" ht="15.75" customHeight="1" x14ac:dyDescent="0.3">
      <c r="A369" s="7"/>
    </row>
    <row r="370" spans="1:10" x14ac:dyDescent="0.3">
      <c r="A370" s="11"/>
    </row>
    <row r="372" spans="1:10" x14ac:dyDescent="0.3">
      <c r="A372" s="8"/>
      <c r="B372" s="8"/>
    </row>
    <row r="373" spans="1:10" x14ac:dyDescent="0.3">
      <c r="A373" s="8"/>
      <c r="B373" s="8"/>
    </row>
    <row r="374" spans="1:10" x14ac:dyDescent="0.3">
      <c r="A374" s="8"/>
      <c r="B374" s="8"/>
    </row>
    <row r="375" spans="1:10" x14ac:dyDescent="0.3">
      <c r="A375" s="8"/>
      <c r="B375" s="8"/>
    </row>
    <row r="376" spans="1:10" x14ac:dyDescent="0.3">
      <c r="A376" s="8"/>
      <c r="B376" s="8"/>
    </row>
    <row r="378" spans="1:10" x14ac:dyDescent="0.3">
      <c r="A378" s="4"/>
      <c r="B378" s="5"/>
      <c r="C378" s="5"/>
      <c r="D378" s="5"/>
      <c r="E378" s="5"/>
      <c r="F378" s="5"/>
      <c r="G378" s="5"/>
      <c r="H378" s="5"/>
      <c r="I378" s="5"/>
      <c r="J378" s="5"/>
    </row>
    <row r="379" spans="1:10" x14ac:dyDescent="0.3">
      <c r="A379" s="8"/>
      <c r="B379" s="6"/>
      <c r="C379" s="6"/>
      <c r="D379" s="6"/>
      <c r="E379" s="6"/>
      <c r="F379" s="6"/>
      <c r="G379" s="6"/>
      <c r="H379" s="6"/>
      <c r="I379" s="6"/>
      <c r="J379" s="6"/>
    </row>
    <row r="380" spans="1:10" x14ac:dyDescent="0.3">
      <c r="A380" s="8"/>
      <c r="B380" s="6"/>
      <c r="C380" s="6"/>
      <c r="D380" s="6"/>
      <c r="E380" s="6"/>
      <c r="F380" s="6"/>
      <c r="G380" s="6"/>
      <c r="H380" s="6"/>
      <c r="I380" s="6"/>
      <c r="J380" s="6"/>
    </row>
    <row r="381" spans="1:10" x14ac:dyDescent="0.3">
      <c r="A381" s="8"/>
      <c r="B381" s="6"/>
      <c r="C381" s="6"/>
      <c r="D381" s="6"/>
      <c r="E381" s="6"/>
      <c r="F381" s="6"/>
      <c r="G381" s="6"/>
      <c r="H381" s="6"/>
      <c r="I381" s="6"/>
      <c r="J381" s="6"/>
    </row>
    <row r="382" spans="1:10" x14ac:dyDescent="0.3">
      <c r="A382" s="8"/>
      <c r="B382" s="6"/>
      <c r="C382" s="6"/>
      <c r="D382" s="6"/>
      <c r="E382" s="6"/>
      <c r="F382" s="6"/>
      <c r="G382" s="6"/>
      <c r="H382" s="6"/>
      <c r="I382" s="6"/>
      <c r="J382" s="6"/>
    </row>
    <row r="383" spans="1:10" x14ac:dyDescent="0.3">
      <c r="A383" s="8"/>
      <c r="B383" s="6"/>
      <c r="C383" s="6"/>
      <c r="D383" s="6"/>
      <c r="E383" s="6"/>
      <c r="F383" s="6"/>
      <c r="G383" s="6"/>
      <c r="H383" s="6"/>
      <c r="I383" s="6"/>
      <c r="J383" s="6"/>
    </row>
    <row r="384" spans="1:10" x14ac:dyDescent="0.3">
      <c r="A384" s="8"/>
      <c r="B384" s="6"/>
      <c r="C384" s="6"/>
      <c r="D384" s="6"/>
      <c r="E384" s="6"/>
      <c r="F384" s="6"/>
      <c r="G384" s="6"/>
      <c r="H384" s="6"/>
      <c r="I384" s="6"/>
      <c r="J384" s="6"/>
    </row>
    <row r="385" spans="1:10" x14ac:dyDescent="0.3">
      <c r="A385" s="8"/>
      <c r="B385" s="6"/>
      <c r="C385" s="6"/>
      <c r="D385" s="6"/>
      <c r="E385" s="6"/>
      <c r="F385" s="6"/>
      <c r="G385" s="6"/>
      <c r="H385" s="6"/>
      <c r="I385" s="6"/>
      <c r="J385" s="6"/>
    </row>
    <row r="386" spans="1:10" x14ac:dyDescent="0.3">
      <c r="A386" s="8"/>
      <c r="B386" s="6"/>
      <c r="C386" s="6"/>
      <c r="D386" s="6"/>
      <c r="E386" s="6"/>
      <c r="F386" s="6"/>
      <c r="G386" s="6"/>
      <c r="H386" s="6"/>
      <c r="I386" s="6"/>
      <c r="J386" s="6"/>
    </row>
    <row r="387" spans="1:10" x14ac:dyDescent="0.3">
      <c r="A387" s="8"/>
      <c r="B387" s="6"/>
      <c r="C387" s="6"/>
      <c r="D387" s="6"/>
      <c r="E387" s="6"/>
      <c r="F387" s="6"/>
      <c r="G387" s="6"/>
      <c r="H387" s="6"/>
      <c r="I387" s="6"/>
      <c r="J387" s="6"/>
    </row>
    <row r="388" spans="1:10" x14ac:dyDescent="0.3">
      <c r="A388" s="8"/>
      <c r="B388" s="6"/>
      <c r="C388" s="6"/>
      <c r="D388" s="6"/>
      <c r="E388" s="6"/>
      <c r="F388" s="6"/>
      <c r="G388" s="6"/>
      <c r="H388" s="6"/>
      <c r="I388" s="6"/>
      <c r="J388" s="6"/>
    </row>
    <row r="389" spans="1:10" x14ac:dyDescent="0.3">
      <c r="A389" s="8"/>
      <c r="B389" s="6"/>
      <c r="C389" s="6"/>
      <c r="D389" s="6"/>
      <c r="E389" s="6"/>
      <c r="F389" s="6"/>
      <c r="G389" s="6"/>
      <c r="H389" s="6"/>
      <c r="I389" s="6"/>
      <c r="J389" s="6"/>
    </row>
    <row r="390" spans="1:10" x14ac:dyDescent="0.3">
      <c r="A390" s="8"/>
      <c r="B390" s="6"/>
      <c r="C390" s="6"/>
      <c r="D390" s="6"/>
      <c r="E390" s="6"/>
      <c r="F390" s="6"/>
      <c r="G390" s="6"/>
      <c r="H390" s="6"/>
      <c r="I390" s="6"/>
      <c r="J390" s="6"/>
    </row>
    <row r="394" spans="1:10" ht="15.75" customHeight="1" x14ac:dyDescent="0.3">
      <c r="A394" s="7"/>
    </row>
    <row r="395" spans="1:10" x14ac:dyDescent="0.3">
      <c r="A395" s="11"/>
    </row>
    <row r="397" spans="1:10" x14ac:dyDescent="0.3">
      <c r="A397" s="8"/>
      <c r="B397" s="8"/>
    </row>
    <row r="398" spans="1:10" x14ac:dyDescent="0.3">
      <c r="A398" s="8"/>
      <c r="B398" s="8"/>
    </row>
    <row r="399" spans="1:10" x14ac:dyDescent="0.3">
      <c r="A399" s="8"/>
      <c r="B399" s="8"/>
    </row>
    <row r="400" spans="1:10" x14ac:dyDescent="0.3">
      <c r="A400" s="8"/>
      <c r="B400" s="8"/>
    </row>
    <row r="401" spans="1:10" x14ac:dyDescent="0.3">
      <c r="A401" s="8"/>
      <c r="B401" s="8"/>
    </row>
    <row r="403" spans="1:10" x14ac:dyDescent="0.3">
      <c r="A403" s="4"/>
      <c r="B403" s="5"/>
      <c r="C403" s="5"/>
      <c r="D403" s="5"/>
      <c r="E403" s="5"/>
      <c r="F403" s="5"/>
      <c r="G403" s="5"/>
      <c r="H403" s="5"/>
      <c r="I403" s="5"/>
      <c r="J403" s="5"/>
    </row>
    <row r="404" spans="1:10" x14ac:dyDescent="0.3">
      <c r="A404" s="8"/>
      <c r="B404" s="6"/>
      <c r="C404" s="6"/>
      <c r="D404" s="6"/>
      <c r="E404" s="6"/>
      <c r="F404" s="6"/>
      <c r="G404" s="6"/>
      <c r="H404" s="6"/>
      <c r="I404" s="6"/>
      <c r="J404" s="6"/>
    </row>
    <row r="405" spans="1:10" x14ac:dyDescent="0.3">
      <c r="A405" s="8"/>
      <c r="B405" s="6"/>
      <c r="C405" s="6"/>
      <c r="D405" s="6"/>
      <c r="E405" s="6"/>
      <c r="F405" s="6"/>
      <c r="G405" s="6"/>
      <c r="H405" s="6"/>
      <c r="I405" s="6"/>
      <c r="J405" s="6"/>
    </row>
    <row r="406" spans="1:10" x14ac:dyDescent="0.3">
      <c r="A406" s="8"/>
      <c r="B406" s="6"/>
      <c r="C406" s="6"/>
      <c r="D406" s="6"/>
      <c r="E406" s="6"/>
      <c r="F406" s="6"/>
      <c r="G406" s="6"/>
      <c r="H406" s="6"/>
      <c r="I406" s="6"/>
      <c r="J406" s="6"/>
    </row>
    <row r="407" spans="1:10" x14ac:dyDescent="0.3">
      <c r="A407" s="8"/>
      <c r="B407" s="6"/>
      <c r="C407" s="6"/>
      <c r="D407" s="6"/>
      <c r="E407" s="6"/>
      <c r="F407" s="6"/>
      <c r="G407" s="6"/>
      <c r="H407" s="6"/>
      <c r="I407" s="6"/>
      <c r="J407" s="6"/>
    </row>
    <row r="408" spans="1:10" x14ac:dyDescent="0.3">
      <c r="A408" s="8"/>
      <c r="B408" s="6"/>
      <c r="C408" s="6"/>
      <c r="D408" s="6"/>
      <c r="E408" s="6"/>
      <c r="F408" s="6"/>
      <c r="G408" s="6"/>
      <c r="H408" s="6"/>
      <c r="I408" s="6"/>
      <c r="J408" s="6"/>
    </row>
    <row r="409" spans="1:10" x14ac:dyDescent="0.3">
      <c r="A409" s="8"/>
      <c r="B409" s="6"/>
      <c r="C409" s="6"/>
      <c r="D409" s="6"/>
      <c r="E409" s="6"/>
      <c r="F409" s="6"/>
      <c r="G409" s="6"/>
      <c r="H409" s="6"/>
      <c r="I409" s="6"/>
      <c r="J409" s="6"/>
    </row>
    <row r="410" spans="1:10" x14ac:dyDescent="0.3">
      <c r="A410" s="8"/>
      <c r="B410" s="6"/>
      <c r="C410" s="6"/>
      <c r="D410" s="6"/>
      <c r="E410" s="6"/>
      <c r="F410" s="6"/>
      <c r="G410" s="6"/>
      <c r="H410" s="6"/>
      <c r="I410" s="6"/>
      <c r="J410" s="6"/>
    </row>
    <row r="411" spans="1:10" x14ac:dyDescent="0.3">
      <c r="A411" s="8"/>
      <c r="B411" s="6"/>
      <c r="C411" s="6"/>
      <c r="D411" s="6"/>
      <c r="E411" s="6"/>
      <c r="F411" s="6"/>
      <c r="G411" s="6"/>
      <c r="H411" s="6"/>
      <c r="I411" s="6"/>
      <c r="J411" s="6"/>
    </row>
    <row r="412" spans="1:10" x14ac:dyDescent="0.3">
      <c r="A412" s="8"/>
      <c r="B412" s="6"/>
      <c r="C412" s="6"/>
      <c r="D412" s="6"/>
      <c r="E412" s="6"/>
      <c r="F412" s="6"/>
      <c r="G412" s="6"/>
      <c r="H412" s="6"/>
      <c r="I412" s="6"/>
      <c r="J412" s="6"/>
    </row>
    <row r="413" spans="1:10" ht="26.1" customHeight="1" x14ac:dyDescent="0.3">
      <c r="A413" s="8"/>
      <c r="B413" s="6"/>
      <c r="C413" s="6"/>
      <c r="D413" s="6"/>
      <c r="E413" s="6"/>
      <c r="F413" s="6"/>
      <c r="G413" s="6"/>
      <c r="H413" s="6"/>
      <c r="I413" s="6"/>
      <c r="J413" s="6"/>
    </row>
    <row r="414" spans="1:10" x14ac:dyDescent="0.3">
      <c r="A414" s="8"/>
      <c r="B414" s="6"/>
      <c r="C414" s="6"/>
      <c r="D414" s="6"/>
      <c r="E414" s="6"/>
      <c r="F414" s="6"/>
      <c r="G414" s="6"/>
      <c r="H414" s="6"/>
      <c r="I414" s="6"/>
      <c r="J414" s="6"/>
    </row>
    <row r="415" spans="1:10" x14ac:dyDescent="0.3">
      <c r="A415" s="8"/>
      <c r="B415" s="6"/>
      <c r="C415" s="6"/>
      <c r="D415" s="6"/>
      <c r="E415" s="6"/>
      <c r="F415" s="6"/>
      <c r="G415" s="6"/>
      <c r="H415" s="6"/>
      <c r="I415" s="6"/>
      <c r="J415" s="6"/>
    </row>
    <row r="419" spans="1:10" ht="15.75" customHeight="1" x14ac:dyDescent="0.3">
      <c r="A419" s="7"/>
    </row>
    <row r="420" spans="1:10" x14ac:dyDescent="0.3">
      <c r="A420" s="11"/>
    </row>
    <row r="422" spans="1:10" x14ac:dyDescent="0.3">
      <c r="A422" s="8"/>
      <c r="B422" s="8"/>
    </row>
    <row r="423" spans="1:10" x14ac:dyDescent="0.3">
      <c r="A423" s="8"/>
      <c r="B423" s="8"/>
    </row>
    <row r="424" spans="1:10" x14ac:dyDescent="0.3">
      <c r="A424" s="8"/>
      <c r="B424" s="8"/>
    </row>
    <row r="425" spans="1:10" x14ac:dyDescent="0.3">
      <c r="A425" s="8"/>
      <c r="B425" s="8"/>
    </row>
    <row r="426" spans="1:10" x14ac:dyDescent="0.3">
      <c r="A426" s="8"/>
      <c r="B426" s="8"/>
    </row>
    <row r="428" spans="1:10" x14ac:dyDescent="0.3">
      <c r="A428" s="4"/>
      <c r="B428" s="5"/>
      <c r="C428" s="5"/>
      <c r="D428" s="5"/>
      <c r="E428" s="5"/>
      <c r="F428" s="5"/>
      <c r="G428" s="5"/>
      <c r="H428" s="5"/>
      <c r="I428" s="5"/>
      <c r="J428" s="5"/>
    </row>
    <row r="429" spans="1:10" x14ac:dyDescent="0.3">
      <c r="A429" s="8"/>
      <c r="B429" s="6"/>
      <c r="C429" s="6"/>
      <c r="D429" s="6"/>
      <c r="E429" s="6"/>
      <c r="F429" s="6"/>
      <c r="G429" s="6"/>
      <c r="H429" s="6"/>
      <c r="I429" s="6"/>
      <c r="J429" s="6"/>
    </row>
    <row r="430" spans="1:10" x14ac:dyDescent="0.3">
      <c r="A430" s="8"/>
      <c r="B430" s="6"/>
      <c r="C430" s="6"/>
      <c r="D430" s="6"/>
      <c r="E430" s="6"/>
      <c r="F430" s="6"/>
      <c r="G430" s="6"/>
      <c r="H430" s="6"/>
      <c r="I430" s="6"/>
      <c r="J430" s="6"/>
    </row>
    <row r="431" spans="1:10" x14ac:dyDescent="0.3">
      <c r="A431" s="8"/>
      <c r="B431" s="6"/>
      <c r="C431" s="6"/>
      <c r="D431" s="6"/>
      <c r="E431" s="6"/>
      <c r="F431" s="6"/>
      <c r="G431" s="6"/>
      <c r="H431" s="6"/>
      <c r="I431" s="6"/>
      <c r="J431" s="6"/>
    </row>
    <row r="432" spans="1:10" x14ac:dyDescent="0.3">
      <c r="A432" s="8"/>
      <c r="B432" s="6"/>
      <c r="C432" s="6"/>
      <c r="D432" s="6"/>
      <c r="E432" s="6"/>
      <c r="F432" s="6"/>
      <c r="G432" s="6"/>
      <c r="H432" s="6"/>
      <c r="I432" s="6"/>
      <c r="J432" s="6"/>
    </row>
    <row r="433" spans="1:10" x14ac:dyDescent="0.3">
      <c r="A433" s="8"/>
      <c r="B433" s="6"/>
      <c r="C433" s="6"/>
      <c r="D433" s="6"/>
      <c r="E433" s="6"/>
      <c r="F433" s="6"/>
      <c r="G433" s="6"/>
      <c r="H433" s="6"/>
      <c r="I433" s="6"/>
      <c r="J433" s="6"/>
    </row>
    <row r="434" spans="1:10" x14ac:dyDescent="0.3">
      <c r="A434" s="8"/>
      <c r="B434" s="6"/>
      <c r="C434" s="6"/>
      <c r="D434" s="6"/>
      <c r="E434" s="6"/>
      <c r="F434" s="6"/>
      <c r="G434" s="6"/>
      <c r="H434" s="6"/>
      <c r="I434" s="6"/>
      <c r="J434" s="6"/>
    </row>
    <row r="435" spans="1:10" x14ac:dyDescent="0.3">
      <c r="A435" s="8"/>
      <c r="B435" s="6"/>
      <c r="C435" s="6"/>
      <c r="D435" s="6"/>
      <c r="E435" s="6"/>
      <c r="F435" s="6"/>
      <c r="G435" s="6"/>
      <c r="H435" s="6"/>
      <c r="I435" s="6"/>
      <c r="J435" s="6"/>
    </row>
    <row r="436" spans="1:10" x14ac:dyDescent="0.3">
      <c r="A436" s="8"/>
      <c r="B436" s="6"/>
      <c r="C436" s="6"/>
      <c r="D436" s="6"/>
      <c r="E436" s="6"/>
      <c r="F436" s="6"/>
      <c r="G436" s="6"/>
      <c r="H436" s="6"/>
      <c r="I436" s="6"/>
      <c r="J436" s="6"/>
    </row>
    <row r="437" spans="1:10" x14ac:dyDescent="0.3">
      <c r="A437" s="8"/>
      <c r="B437" s="6"/>
      <c r="C437" s="6"/>
      <c r="D437" s="6"/>
      <c r="E437" s="6"/>
      <c r="F437" s="6"/>
      <c r="G437" s="6"/>
      <c r="H437" s="6"/>
      <c r="I437" s="6"/>
      <c r="J437" s="6"/>
    </row>
    <row r="438" spans="1:10" x14ac:dyDescent="0.3">
      <c r="A438" s="8"/>
      <c r="B438" s="6"/>
      <c r="C438" s="6"/>
      <c r="D438" s="6"/>
      <c r="E438" s="6"/>
      <c r="F438" s="6"/>
      <c r="G438" s="6"/>
      <c r="H438" s="6"/>
      <c r="I438" s="6"/>
      <c r="J438" s="6"/>
    </row>
    <row r="439" spans="1:10" x14ac:dyDescent="0.3">
      <c r="A439" s="8"/>
      <c r="B439" s="6"/>
      <c r="C439" s="6"/>
      <c r="D439" s="6"/>
      <c r="E439" s="6"/>
      <c r="F439" s="6"/>
      <c r="G439" s="6"/>
      <c r="H439" s="6"/>
      <c r="I439" s="6"/>
      <c r="J439" s="6"/>
    </row>
    <row r="440" spans="1:10" x14ac:dyDescent="0.3">
      <c r="A440" s="8"/>
      <c r="B440" s="6"/>
      <c r="C440" s="6"/>
      <c r="D440" s="6"/>
      <c r="E440" s="6"/>
      <c r="F440" s="6"/>
      <c r="G440" s="6"/>
      <c r="H440" s="6"/>
      <c r="I440" s="6"/>
      <c r="J440" s="6"/>
    </row>
    <row r="444" spans="1:10" ht="15.75" customHeight="1" x14ac:dyDescent="0.3">
      <c r="A444" s="7"/>
    </row>
    <row r="445" spans="1:10" x14ac:dyDescent="0.3">
      <c r="A445" s="11"/>
    </row>
    <row r="447" spans="1:10" x14ac:dyDescent="0.3">
      <c r="A447" s="8"/>
      <c r="B447" s="8"/>
    </row>
    <row r="448" spans="1:10" x14ac:dyDescent="0.3">
      <c r="A448" s="8"/>
      <c r="B448" s="8"/>
    </row>
    <row r="449" spans="1:10" x14ac:dyDescent="0.3">
      <c r="A449" s="8"/>
      <c r="B449" s="8"/>
    </row>
    <row r="450" spans="1:10" x14ac:dyDescent="0.3">
      <c r="A450" s="8"/>
      <c r="B450" s="8"/>
    </row>
    <row r="451" spans="1:10" x14ac:dyDescent="0.3">
      <c r="A451" s="8"/>
      <c r="B451" s="8"/>
    </row>
    <row r="453" spans="1:10" x14ac:dyDescent="0.3">
      <c r="A453" s="4"/>
      <c r="B453" s="5"/>
      <c r="C453" s="5"/>
      <c r="D453" s="5"/>
      <c r="E453" s="5"/>
      <c r="F453" s="5"/>
      <c r="G453" s="5"/>
      <c r="H453" s="5"/>
      <c r="I453" s="5"/>
      <c r="J453" s="5"/>
    </row>
    <row r="454" spans="1:10" x14ac:dyDescent="0.3">
      <c r="A454" s="8"/>
      <c r="B454" s="6"/>
      <c r="C454" s="6"/>
      <c r="D454" s="6"/>
      <c r="E454" s="6"/>
      <c r="F454" s="6"/>
      <c r="G454" s="6"/>
      <c r="H454" s="6"/>
      <c r="I454" s="6"/>
      <c r="J454" s="6"/>
    </row>
    <row r="455" spans="1:10" x14ac:dyDescent="0.3">
      <c r="A455" s="8"/>
      <c r="B455" s="6"/>
      <c r="C455" s="6"/>
      <c r="D455" s="6"/>
      <c r="E455" s="6"/>
      <c r="F455" s="6"/>
      <c r="G455" s="6"/>
      <c r="H455" s="6"/>
      <c r="I455" s="6"/>
      <c r="J455" s="6"/>
    </row>
    <row r="456" spans="1:10" x14ac:dyDescent="0.3">
      <c r="A456" s="8"/>
      <c r="B456" s="6"/>
      <c r="C456" s="6"/>
      <c r="D456" s="6"/>
      <c r="E456" s="6"/>
      <c r="F456" s="6"/>
      <c r="G456" s="6"/>
      <c r="H456" s="6"/>
      <c r="I456" s="6"/>
      <c r="J456" s="6"/>
    </row>
    <row r="457" spans="1:10" x14ac:dyDescent="0.3">
      <c r="A457" s="8"/>
      <c r="B457" s="6"/>
      <c r="C457" s="6"/>
      <c r="D457" s="6"/>
      <c r="E457" s="6"/>
      <c r="F457" s="6"/>
      <c r="G457" s="6"/>
      <c r="H457" s="6"/>
      <c r="I457" s="6"/>
      <c r="J457" s="6"/>
    </row>
    <row r="458" spans="1:10" x14ac:dyDescent="0.3">
      <c r="A458" s="8"/>
      <c r="B458" s="6"/>
      <c r="C458" s="6"/>
      <c r="D458" s="6"/>
      <c r="E458" s="6"/>
      <c r="F458" s="6"/>
      <c r="G458" s="6"/>
      <c r="H458" s="6"/>
      <c r="I458" s="6"/>
      <c r="J458" s="6"/>
    </row>
    <row r="459" spans="1:10" x14ac:dyDescent="0.3">
      <c r="A459" s="8"/>
      <c r="B459" s="6"/>
      <c r="C459" s="6"/>
      <c r="D459" s="6"/>
      <c r="E459" s="6"/>
      <c r="F459" s="6"/>
      <c r="G459" s="6"/>
      <c r="H459" s="6"/>
      <c r="I459" s="6"/>
      <c r="J459" s="6"/>
    </row>
    <row r="460" spans="1:10" x14ac:dyDescent="0.3">
      <c r="A460" s="8"/>
      <c r="B460" s="6"/>
      <c r="C460" s="6"/>
      <c r="D460" s="6"/>
      <c r="E460" s="6"/>
      <c r="F460" s="6"/>
      <c r="G460" s="6"/>
      <c r="H460" s="6"/>
      <c r="I460" s="6"/>
      <c r="J460" s="6"/>
    </row>
    <row r="461" spans="1:10" x14ac:dyDescent="0.3">
      <c r="A461" s="8"/>
      <c r="B461" s="6"/>
      <c r="C461" s="6"/>
      <c r="D461" s="6"/>
      <c r="E461" s="6"/>
      <c r="F461" s="6"/>
      <c r="G461" s="6"/>
      <c r="H461" s="6"/>
      <c r="I461" s="6"/>
      <c r="J461" s="6"/>
    </row>
    <row r="462" spans="1:10" x14ac:dyDescent="0.3">
      <c r="A462" s="8"/>
      <c r="B462" s="6"/>
      <c r="C462" s="6"/>
      <c r="D462" s="6"/>
      <c r="E462" s="6"/>
      <c r="F462" s="6"/>
      <c r="G462" s="6"/>
      <c r="H462" s="6"/>
      <c r="I462" s="6"/>
      <c r="J462" s="6"/>
    </row>
    <row r="463" spans="1:10" x14ac:dyDescent="0.3">
      <c r="A463" s="8"/>
      <c r="B463" s="6"/>
      <c r="C463" s="6"/>
      <c r="D463" s="6"/>
      <c r="E463" s="6"/>
      <c r="F463" s="6"/>
      <c r="G463" s="6"/>
      <c r="H463" s="6"/>
      <c r="I463" s="6"/>
      <c r="J463" s="6"/>
    </row>
    <row r="464" spans="1:10" ht="26.1" customHeight="1" x14ac:dyDescent="0.3">
      <c r="A464" s="8"/>
      <c r="B464" s="6"/>
      <c r="C464" s="6"/>
      <c r="D464" s="6"/>
      <c r="E464" s="6"/>
      <c r="F464" s="6"/>
      <c r="G464" s="6"/>
      <c r="H464" s="6"/>
      <c r="I464" s="6"/>
      <c r="J464" s="6"/>
    </row>
    <row r="465" spans="1:10" x14ac:dyDescent="0.3">
      <c r="A465" s="8"/>
      <c r="B465" s="6"/>
      <c r="C465" s="6"/>
      <c r="D465" s="6"/>
      <c r="E465" s="6"/>
      <c r="F465" s="6"/>
      <c r="G465" s="6"/>
      <c r="H465" s="6"/>
      <c r="I465" s="6"/>
      <c r="J465" s="6"/>
    </row>
    <row r="469" spans="1:10" ht="15.75" customHeight="1" x14ac:dyDescent="0.3">
      <c r="A469" s="7"/>
    </row>
    <row r="470" spans="1:10" x14ac:dyDescent="0.3">
      <c r="A470" s="11"/>
    </row>
    <row r="472" spans="1:10" x14ac:dyDescent="0.3">
      <c r="A472" s="8"/>
      <c r="B472" s="8"/>
    </row>
    <row r="473" spans="1:10" x14ac:dyDescent="0.3">
      <c r="A473" s="8"/>
      <c r="B473" s="8"/>
    </row>
    <row r="474" spans="1:10" x14ac:dyDescent="0.3">
      <c r="A474" s="8"/>
      <c r="B474" s="8"/>
    </row>
    <row r="475" spans="1:10" x14ac:dyDescent="0.3">
      <c r="A475" s="8"/>
      <c r="B475" s="8"/>
    </row>
    <row r="476" spans="1:10" x14ac:dyDescent="0.3">
      <c r="A476" s="8"/>
      <c r="B476" s="8"/>
    </row>
    <row r="478" spans="1:10" x14ac:dyDescent="0.3">
      <c r="A478" s="4"/>
      <c r="B478" s="5"/>
      <c r="C478" s="5"/>
      <c r="D478" s="5"/>
      <c r="E478" s="5"/>
      <c r="F478" s="5"/>
      <c r="G478" s="5"/>
      <c r="H478" s="5"/>
      <c r="I478" s="5"/>
      <c r="J478" s="5"/>
    </row>
    <row r="479" spans="1:10" x14ac:dyDescent="0.3">
      <c r="A479" s="8"/>
      <c r="B479" s="6"/>
      <c r="C479" s="6"/>
      <c r="D479" s="6"/>
      <c r="E479" s="6"/>
      <c r="F479" s="6"/>
      <c r="G479" s="6"/>
      <c r="H479" s="6"/>
      <c r="I479" s="6"/>
      <c r="J479" s="6"/>
    </row>
    <row r="480" spans="1:10" x14ac:dyDescent="0.3">
      <c r="A480" s="8"/>
      <c r="B480" s="6"/>
      <c r="C480" s="6"/>
      <c r="D480" s="6"/>
      <c r="E480" s="6"/>
      <c r="F480" s="6"/>
      <c r="G480" s="6"/>
      <c r="H480" s="6"/>
      <c r="I480" s="6"/>
      <c r="J480" s="6"/>
    </row>
    <row r="481" spans="1:10" x14ac:dyDescent="0.3">
      <c r="A481" s="8"/>
      <c r="B481" s="6"/>
      <c r="C481" s="6"/>
      <c r="D481" s="6"/>
      <c r="E481" s="6"/>
      <c r="F481" s="6"/>
      <c r="G481" s="6"/>
      <c r="H481" s="6"/>
      <c r="I481" s="6"/>
      <c r="J481" s="6"/>
    </row>
    <row r="482" spans="1:10" x14ac:dyDescent="0.3">
      <c r="A482" s="8"/>
      <c r="B482" s="6"/>
      <c r="C482" s="6"/>
      <c r="D482" s="6"/>
      <c r="E482" s="6"/>
      <c r="F482" s="6"/>
      <c r="G482" s="6"/>
      <c r="H482" s="6"/>
      <c r="I482" s="6"/>
      <c r="J482" s="6"/>
    </row>
    <row r="483" spans="1:10" x14ac:dyDescent="0.3">
      <c r="A483" s="8"/>
      <c r="B483" s="6"/>
      <c r="C483" s="6"/>
      <c r="D483" s="6"/>
      <c r="E483" s="6"/>
      <c r="F483" s="6"/>
      <c r="G483" s="6"/>
      <c r="H483" s="6"/>
      <c r="I483" s="6"/>
      <c r="J483" s="6"/>
    </row>
    <row r="484" spans="1:10" x14ac:dyDescent="0.3">
      <c r="A484" s="8"/>
      <c r="B484" s="6"/>
      <c r="C484" s="6"/>
      <c r="D484" s="6"/>
      <c r="E484" s="6"/>
      <c r="F484" s="6"/>
      <c r="G484" s="6"/>
      <c r="H484" s="6"/>
      <c r="I484" s="6"/>
      <c r="J484" s="6"/>
    </row>
    <row r="485" spans="1:10" x14ac:dyDescent="0.3">
      <c r="A485" s="8"/>
      <c r="B485" s="6"/>
      <c r="C485" s="6"/>
      <c r="D485" s="6"/>
      <c r="E485" s="6"/>
      <c r="F485" s="6"/>
      <c r="G485" s="6"/>
      <c r="H485" s="6"/>
      <c r="I485" s="6"/>
      <c r="J485" s="6"/>
    </row>
    <row r="486" spans="1:10" x14ac:dyDescent="0.3">
      <c r="A486" s="8"/>
      <c r="B486" s="6"/>
      <c r="C486" s="6"/>
      <c r="D486" s="6"/>
      <c r="E486" s="6"/>
      <c r="F486" s="6"/>
      <c r="G486" s="6"/>
      <c r="H486" s="6"/>
      <c r="I486" s="6"/>
      <c r="J486" s="6"/>
    </row>
    <row r="487" spans="1:10" x14ac:dyDescent="0.3">
      <c r="A487" s="8"/>
      <c r="B487" s="6"/>
      <c r="C487" s="6"/>
      <c r="D487" s="6"/>
      <c r="E487" s="6"/>
      <c r="F487" s="6"/>
      <c r="G487" s="6"/>
      <c r="H487" s="6"/>
      <c r="I487" s="6"/>
      <c r="J487" s="6"/>
    </row>
    <row r="488" spans="1:10" x14ac:dyDescent="0.3">
      <c r="A488" s="8"/>
      <c r="B488" s="6"/>
      <c r="C488" s="6"/>
      <c r="D488" s="6"/>
      <c r="E488" s="6"/>
      <c r="F488" s="6"/>
      <c r="G488" s="6"/>
      <c r="H488" s="6"/>
      <c r="I488" s="6"/>
      <c r="J488" s="6"/>
    </row>
    <row r="489" spans="1:10" ht="26.1" customHeight="1" x14ac:dyDescent="0.3">
      <c r="A489" s="8"/>
      <c r="B489" s="6"/>
      <c r="C489" s="6"/>
      <c r="D489" s="6"/>
      <c r="E489" s="6"/>
      <c r="F489" s="6"/>
      <c r="G489" s="6"/>
      <c r="H489" s="6"/>
      <c r="I489" s="6"/>
      <c r="J489" s="6"/>
    </row>
    <row r="490" spans="1:10" x14ac:dyDescent="0.3">
      <c r="A490" s="8"/>
      <c r="B490" s="6"/>
      <c r="C490" s="6"/>
      <c r="D490" s="6"/>
      <c r="E490" s="6"/>
      <c r="F490" s="6"/>
      <c r="G490" s="6"/>
      <c r="H490" s="6"/>
      <c r="I490" s="6"/>
      <c r="J490" s="6"/>
    </row>
    <row r="494" spans="1:10" ht="15.75" customHeight="1" x14ac:dyDescent="0.3">
      <c r="A494" s="7"/>
    </row>
    <row r="495" spans="1:10" x14ac:dyDescent="0.3">
      <c r="A495" s="11"/>
    </row>
    <row r="497" spans="1:10" x14ac:dyDescent="0.3">
      <c r="A497" s="8"/>
      <c r="B497" s="8"/>
    </row>
    <row r="498" spans="1:10" x14ac:dyDescent="0.3">
      <c r="A498" s="8"/>
      <c r="B498" s="8"/>
    </row>
    <row r="499" spans="1:10" x14ac:dyDescent="0.3">
      <c r="A499" s="8"/>
      <c r="B499" s="8"/>
    </row>
    <row r="500" spans="1:10" x14ac:dyDescent="0.3">
      <c r="A500" s="8"/>
      <c r="B500" s="8"/>
    </row>
    <row r="501" spans="1:10" x14ac:dyDescent="0.3">
      <c r="A501" s="8"/>
      <c r="B501" s="8"/>
    </row>
    <row r="503" spans="1:10" x14ac:dyDescent="0.3">
      <c r="A503" s="4"/>
      <c r="B503" s="5"/>
      <c r="C503" s="5"/>
      <c r="D503" s="5"/>
      <c r="E503" s="5"/>
      <c r="F503" s="5"/>
      <c r="G503" s="5"/>
      <c r="H503" s="5"/>
      <c r="I503" s="5"/>
      <c r="J503" s="5"/>
    </row>
    <row r="504" spans="1:10" x14ac:dyDescent="0.3">
      <c r="A504" s="8"/>
      <c r="B504" s="6"/>
      <c r="C504" s="6"/>
      <c r="D504" s="6"/>
      <c r="E504" s="6"/>
      <c r="F504" s="6"/>
      <c r="G504" s="6"/>
      <c r="H504" s="6"/>
      <c r="I504" s="6"/>
      <c r="J504" s="6"/>
    </row>
    <row r="505" spans="1:10" x14ac:dyDescent="0.3">
      <c r="A505" s="8"/>
      <c r="B505" s="6"/>
      <c r="C505" s="6"/>
      <c r="D505" s="6"/>
      <c r="E505" s="6"/>
      <c r="F505" s="6"/>
      <c r="G505" s="6"/>
      <c r="H505" s="6"/>
      <c r="I505" s="6"/>
      <c r="J505" s="6"/>
    </row>
    <row r="506" spans="1:10" x14ac:dyDescent="0.3">
      <c r="A506" s="8"/>
      <c r="B506" s="6"/>
      <c r="C506" s="6"/>
      <c r="D506" s="6"/>
      <c r="E506" s="6"/>
      <c r="F506" s="6"/>
      <c r="G506" s="6"/>
      <c r="H506" s="6"/>
      <c r="I506" s="6"/>
      <c r="J506" s="6"/>
    </row>
    <row r="507" spans="1:10" x14ac:dyDescent="0.3">
      <c r="A507" s="8"/>
      <c r="B507" s="6"/>
      <c r="C507" s="6"/>
      <c r="D507" s="6"/>
      <c r="E507" s="6"/>
      <c r="F507" s="6"/>
      <c r="G507" s="6"/>
      <c r="H507" s="6"/>
      <c r="I507" s="6"/>
      <c r="J507" s="6"/>
    </row>
    <row r="508" spans="1:10" x14ac:dyDescent="0.3">
      <c r="A508" s="8"/>
      <c r="B508" s="6"/>
      <c r="C508" s="6"/>
      <c r="D508" s="6"/>
      <c r="E508" s="6"/>
      <c r="F508" s="6"/>
      <c r="G508" s="6"/>
      <c r="H508" s="6"/>
      <c r="I508" s="6"/>
      <c r="J508" s="6"/>
    </row>
    <row r="509" spans="1:10" x14ac:dyDescent="0.3">
      <c r="A509" s="8"/>
      <c r="B509" s="6"/>
      <c r="C509" s="6"/>
      <c r="D509" s="6"/>
      <c r="E509" s="6"/>
      <c r="F509" s="6"/>
      <c r="G509" s="6"/>
      <c r="H509" s="6"/>
      <c r="I509" s="6"/>
      <c r="J509" s="6"/>
    </row>
    <row r="510" spans="1:10" x14ac:dyDescent="0.3">
      <c r="A510" s="8"/>
      <c r="B510" s="6"/>
      <c r="C510" s="6"/>
      <c r="D510" s="6"/>
      <c r="E510" s="6"/>
      <c r="F510" s="6"/>
      <c r="G510" s="6"/>
      <c r="H510" s="6"/>
      <c r="I510" s="6"/>
      <c r="J510" s="6"/>
    </row>
    <row r="511" spans="1:10" x14ac:dyDescent="0.3">
      <c r="A511" s="8"/>
      <c r="B511" s="6"/>
      <c r="C511" s="6"/>
      <c r="D511" s="6"/>
      <c r="E511" s="6"/>
      <c r="F511" s="6"/>
      <c r="G511" s="6"/>
      <c r="H511" s="6"/>
      <c r="I511" s="6"/>
      <c r="J511" s="6"/>
    </row>
    <row r="512" spans="1:10" x14ac:dyDescent="0.3">
      <c r="A512" s="8"/>
      <c r="B512" s="6"/>
      <c r="C512" s="6"/>
      <c r="D512" s="6"/>
      <c r="E512" s="6"/>
      <c r="F512" s="6"/>
      <c r="G512" s="6"/>
      <c r="H512" s="6"/>
      <c r="I512" s="6"/>
      <c r="J512" s="6"/>
    </row>
    <row r="513" spans="1:10" x14ac:dyDescent="0.3">
      <c r="A513" s="8"/>
      <c r="B513" s="6"/>
      <c r="C513" s="6"/>
      <c r="D513" s="6"/>
      <c r="E513" s="6"/>
      <c r="F513" s="6"/>
      <c r="G513" s="6"/>
      <c r="H513" s="6"/>
      <c r="I513" s="6"/>
      <c r="J513" s="6"/>
    </row>
    <row r="514" spans="1:10" x14ac:dyDescent="0.3">
      <c r="A514" s="8"/>
      <c r="B514" s="6"/>
      <c r="C514" s="6"/>
      <c r="D514" s="6"/>
      <c r="E514" s="6"/>
      <c r="F514" s="6"/>
      <c r="G514" s="6"/>
      <c r="H514" s="6"/>
      <c r="I514" s="6"/>
      <c r="J514" s="6"/>
    </row>
    <row r="515" spans="1:10" ht="26.1" customHeight="1" x14ac:dyDescent="0.3">
      <c r="A515" s="8"/>
      <c r="B515" s="6"/>
      <c r="C515" s="6"/>
      <c r="D515" s="6"/>
      <c r="E515" s="6"/>
      <c r="F515" s="6"/>
      <c r="G515" s="6"/>
      <c r="H515" s="6"/>
      <c r="I515" s="6"/>
      <c r="J515" s="6"/>
    </row>
    <row r="519" spans="1:10" ht="15.75" customHeight="1" x14ac:dyDescent="0.3">
      <c r="A519" s="7"/>
    </row>
    <row r="520" spans="1:10" x14ac:dyDescent="0.3">
      <c r="A520" s="11"/>
    </row>
    <row r="522" spans="1:10" x14ac:dyDescent="0.3">
      <c r="A522" s="8"/>
      <c r="B522" s="8"/>
    </row>
    <row r="523" spans="1:10" x14ac:dyDescent="0.3">
      <c r="A523" s="8"/>
      <c r="B523" s="8"/>
    </row>
    <row r="524" spans="1:10" x14ac:dyDescent="0.3">
      <c r="A524" s="8"/>
      <c r="B524" s="8"/>
    </row>
    <row r="525" spans="1:10" x14ac:dyDescent="0.3">
      <c r="A525" s="8"/>
      <c r="B525" s="8"/>
    </row>
    <row r="526" spans="1:10" x14ac:dyDescent="0.3">
      <c r="A526" s="8"/>
      <c r="B526" s="8"/>
    </row>
    <row r="528" spans="1:10" x14ac:dyDescent="0.3">
      <c r="A528" s="4"/>
      <c r="B528" s="5"/>
      <c r="C528" s="5"/>
      <c r="D528" s="5"/>
      <c r="E528" s="5"/>
      <c r="F528" s="5"/>
      <c r="G528" s="5"/>
      <c r="H528" s="5"/>
      <c r="I528" s="5"/>
      <c r="J528" s="5"/>
    </row>
    <row r="529" spans="1:10" x14ac:dyDescent="0.3">
      <c r="A529" s="8"/>
      <c r="B529" s="6"/>
      <c r="C529" s="6"/>
      <c r="D529" s="6"/>
      <c r="E529" s="6"/>
      <c r="F529" s="6"/>
      <c r="G529" s="6"/>
      <c r="H529" s="6"/>
      <c r="I529" s="6"/>
      <c r="J529" s="6"/>
    </row>
    <row r="530" spans="1:10" x14ac:dyDescent="0.3">
      <c r="A530" s="8"/>
      <c r="B530" s="6"/>
      <c r="C530" s="6"/>
      <c r="D530" s="6"/>
      <c r="E530" s="6"/>
      <c r="F530" s="6"/>
      <c r="G530" s="6"/>
      <c r="H530" s="6"/>
      <c r="I530" s="6"/>
      <c r="J530" s="6"/>
    </row>
    <row r="531" spans="1:10" x14ac:dyDescent="0.3">
      <c r="A531" s="8"/>
      <c r="B531" s="6"/>
      <c r="C531" s="6"/>
      <c r="D531" s="6"/>
      <c r="E531" s="6"/>
      <c r="F531" s="6"/>
      <c r="G531" s="6"/>
      <c r="H531" s="6"/>
      <c r="I531" s="6"/>
      <c r="J531" s="6"/>
    </row>
    <row r="532" spans="1:10" x14ac:dyDescent="0.3">
      <c r="A532" s="8"/>
      <c r="B532" s="6"/>
      <c r="C532" s="6"/>
      <c r="D532" s="6"/>
      <c r="E532" s="6"/>
      <c r="F532" s="6"/>
      <c r="G532" s="6"/>
      <c r="H532" s="6"/>
      <c r="I532" s="6"/>
      <c r="J532" s="6"/>
    </row>
    <row r="533" spans="1:10" x14ac:dyDescent="0.3">
      <c r="A533" s="8"/>
      <c r="B533" s="6"/>
      <c r="C533" s="6"/>
      <c r="D533" s="6"/>
      <c r="E533" s="6"/>
      <c r="F533" s="6"/>
      <c r="G533" s="6"/>
      <c r="H533" s="6"/>
      <c r="I533" s="6"/>
      <c r="J533" s="6"/>
    </row>
    <row r="534" spans="1:10" x14ac:dyDescent="0.3">
      <c r="A534" s="8"/>
      <c r="B534" s="6"/>
      <c r="C534" s="6"/>
      <c r="D534" s="6"/>
      <c r="E534" s="6"/>
      <c r="F534" s="6"/>
      <c r="G534" s="6"/>
      <c r="H534" s="6"/>
      <c r="I534" s="6"/>
      <c r="J534" s="6"/>
    </row>
    <row r="535" spans="1:10" x14ac:dyDescent="0.3">
      <c r="A535" s="8"/>
      <c r="B535" s="6"/>
      <c r="C535" s="6"/>
      <c r="D535" s="6"/>
      <c r="E535" s="6"/>
      <c r="F535" s="6"/>
      <c r="G535" s="6"/>
      <c r="H535" s="6"/>
      <c r="I535" s="6"/>
      <c r="J535" s="6"/>
    </row>
    <row r="536" spans="1:10" x14ac:dyDescent="0.3">
      <c r="A536" s="8"/>
      <c r="B536" s="6"/>
      <c r="C536" s="6"/>
      <c r="D536" s="6"/>
      <c r="E536" s="6"/>
      <c r="F536" s="6"/>
      <c r="G536" s="6"/>
      <c r="H536" s="6"/>
      <c r="I536" s="6"/>
      <c r="J536" s="6"/>
    </row>
    <row r="537" spans="1:10" x14ac:dyDescent="0.3">
      <c r="A537" s="8"/>
      <c r="B537" s="6"/>
      <c r="C537" s="6"/>
      <c r="D537" s="6"/>
      <c r="E537" s="6"/>
      <c r="F537" s="6"/>
      <c r="G537" s="6"/>
      <c r="H537" s="6"/>
      <c r="I537" s="6"/>
      <c r="J537" s="6"/>
    </row>
    <row r="538" spans="1:10" x14ac:dyDescent="0.3">
      <c r="A538" s="8"/>
      <c r="B538" s="6"/>
      <c r="C538" s="6"/>
      <c r="D538" s="6"/>
      <c r="E538" s="6"/>
      <c r="F538" s="6"/>
      <c r="G538" s="6"/>
      <c r="H538" s="6"/>
      <c r="I538" s="6"/>
      <c r="J538" s="6"/>
    </row>
    <row r="539" spans="1:10" x14ac:dyDescent="0.3">
      <c r="A539" s="8"/>
      <c r="B539" s="6"/>
      <c r="C539" s="6"/>
      <c r="D539" s="6"/>
      <c r="E539" s="6"/>
      <c r="F539" s="6"/>
      <c r="G539" s="6"/>
      <c r="H539" s="6"/>
      <c r="I539" s="6"/>
      <c r="J539" s="6"/>
    </row>
    <row r="540" spans="1:10" x14ac:dyDescent="0.3">
      <c r="A540" s="8"/>
      <c r="B540" s="6"/>
      <c r="C540" s="6"/>
      <c r="D540" s="6"/>
      <c r="E540" s="6"/>
      <c r="F540" s="6"/>
      <c r="G540" s="6"/>
      <c r="H540" s="6"/>
      <c r="I540" s="6"/>
      <c r="J540" s="6"/>
    </row>
    <row r="544" spans="1:10" ht="15.75" customHeight="1" x14ac:dyDescent="0.3">
      <c r="A544" s="7"/>
    </row>
    <row r="545" spans="1:10" x14ac:dyDescent="0.3">
      <c r="A545" s="11"/>
    </row>
    <row r="547" spans="1:10" x14ac:dyDescent="0.3">
      <c r="A547" s="8"/>
      <c r="B547" s="8"/>
    </row>
    <row r="548" spans="1:10" x14ac:dyDescent="0.3">
      <c r="A548" s="8"/>
      <c r="B548" s="8"/>
    </row>
    <row r="549" spans="1:10" x14ac:dyDescent="0.3">
      <c r="A549" s="8"/>
      <c r="B549" s="8"/>
    </row>
    <row r="550" spans="1:10" x14ac:dyDescent="0.3">
      <c r="A550" s="8"/>
      <c r="B550" s="8"/>
    </row>
    <row r="551" spans="1:10" x14ac:dyDescent="0.3">
      <c r="A551" s="8"/>
      <c r="B551" s="8"/>
    </row>
    <row r="553" spans="1:10" x14ac:dyDescent="0.3">
      <c r="A553" s="4"/>
      <c r="B553" s="5"/>
      <c r="C553" s="5"/>
      <c r="D553" s="5"/>
      <c r="E553" s="5"/>
      <c r="F553" s="5"/>
      <c r="G553" s="5"/>
      <c r="H553" s="5"/>
      <c r="I553" s="5"/>
      <c r="J553" s="5"/>
    </row>
    <row r="554" spans="1:10" x14ac:dyDescent="0.3">
      <c r="A554" s="8"/>
      <c r="B554" s="6"/>
      <c r="C554" s="6"/>
      <c r="D554" s="6"/>
      <c r="E554" s="6"/>
      <c r="F554" s="6"/>
      <c r="G554" s="6"/>
      <c r="H554" s="6"/>
      <c r="I554" s="6"/>
      <c r="J554" s="6"/>
    </row>
    <row r="555" spans="1:10" x14ac:dyDescent="0.3">
      <c r="A555" s="8"/>
      <c r="B555" s="6"/>
      <c r="C555" s="6"/>
      <c r="D555" s="6"/>
      <c r="E555" s="6"/>
      <c r="F555" s="6"/>
      <c r="G555" s="6"/>
      <c r="H555" s="6"/>
      <c r="I555" s="6"/>
      <c r="J555" s="6"/>
    </row>
    <row r="556" spans="1:10" x14ac:dyDescent="0.3">
      <c r="A556" s="8"/>
      <c r="B556" s="6"/>
      <c r="C556" s="6"/>
      <c r="D556" s="6"/>
      <c r="E556" s="6"/>
      <c r="F556" s="6"/>
      <c r="G556" s="6"/>
      <c r="H556" s="6"/>
      <c r="I556" s="6"/>
      <c r="J556" s="6"/>
    </row>
    <row r="557" spans="1:10" x14ac:dyDescent="0.3">
      <c r="A557" s="8"/>
      <c r="B557" s="6"/>
      <c r="C557" s="6"/>
      <c r="D557" s="6"/>
      <c r="E557" s="6"/>
      <c r="F557" s="6"/>
      <c r="G557" s="6"/>
      <c r="H557" s="6"/>
      <c r="I557" s="6"/>
      <c r="J557" s="6"/>
    </row>
    <row r="558" spans="1:10" x14ac:dyDescent="0.3">
      <c r="A558" s="8"/>
      <c r="B558" s="6"/>
      <c r="C558" s="6"/>
      <c r="D558" s="6"/>
      <c r="E558" s="6"/>
      <c r="F558" s="6"/>
      <c r="G558" s="6"/>
      <c r="H558" s="6"/>
      <c r="I558" s="6"/>
      <c r="J558" s="6"/>
    </row>
    <row r="559" spans="1:10" x14ac:dyDescent="0.3">
      <c r="A559" s="8"/>
      <c r="B559" s="6"/>
      <c r="C559" s="6"/>
      <c r="D559" s="6"/>
      <c r="E559" s="6"/>
      <c r="F559" s="6"/>
      <c r="G559" s="6"/>
      <c r="H559" s="6"/>
      <c r="I559" s="6"/>
      <c r="J559" s="6"/>
    </row>
    <row r="560" spans="1:10" x14ac:dyDescent="0.3">
      <c r="A560" s="8"/>
      <c r="B560" s="6"/>
      <c r="C560" s="6"/>
      <c r="D560" s="6"/>
      <c r="E560" s="6"/>
      <c r="F560" s="6"/>
      <c r="G560" s="6"/>
      <c r="H560" s="6"/>
      <c r="I560" s="6"/>
      <c r="J560" s="6"/>
    </row>
    <row r="561" spans="1:10" x14ac:dyDescent="0.3">
      <c r="A561" s="8"/>
      <c r="B561" s="6"/>
      <c r="C561" s="6"/>
      <c r="D561" s="6"/>
      <c r="E561" s="6"/>
      <c r="F561" s="6"/>
      <c r="G561" s="6"/>
      <c r="H561" s="6"/>
      <c r="I561" s="6"/>
      <c r="J561" s="6"/>
    </row>
    <row r="562" spans="1:10" x14ac:dyDescent="0.3">
      <c r="A562" s="8"/>
      <c r="B562" s="6"/>
      <c r="C562" s="6"/>
      <c r="D562" s="6"/>
      <c r="E562" s="6"/>
      <c r="F562" s="6"/>
      <c r="G562" s="6"/>
      <c r="H562" s="6"/>
      <c r="I562" s="6"/>
      <c r="J562" s="6"/>
    </row>
    <row r="563" spans="1:10" x14ac:dyDescent="0.3">
      <c r="A563" s="8"/>
      <c r="B563" s="6"/>
      <c r="C563" s="6"/>
      <c r="D563" s="6"/>
      <c r="E563" s="6"/>
      <c r="F563" s="6"/>
      <c r="G563" s="6"/>
      <c r="H563" s="6"/>
      <c r="I563" s="6"/>
      <c r="J563" s="6"/>
    </row>
    <row r="564" spans="1:10" x14ac:dyDescent="0.3">
      <c r="A564" s="8"/>
      <c r="B564" s="6"/>
      <c r="C564" s="6"/>
      <c r="D564" s="6"/>
      <c r="E564" s="6"/>
      <c r="F564" s="6"/>
      <c r="G564" s="6"/>
      <c r="H564" s="6"/>
      <c r="I564" s="6"/>
      <c r="J564" s="6"/>
    </row>
    <row r="565" spans="1:10" x14ac:dyDescent="0.3">
      <c r="A565" s="8"/>
      <c r="B565" s="6"/>
      <c r="C565" s="6"/>
      <c r="D565" s="6"/>
      <c r="E565" s="6"/>
      <c r="F565" s="6"/>
      <c r="G565" s="6"/>
      <c r="H565" s="6"/>
      <c r="I565" s="6"/>
      <c r="J565" s="6"/>
    </row>
    <row r="566" spans="1:10" ht="26.1" customHeight="1" x14ac:dyDescent="0.3"/>
    <row r="569" spans="1:10" ht="15.75" customHeight="1" x14ac:dyDescent="0.3">
      <c r="A569" s="7"/>
    </row>
    <row r="570" spans="1:10" x14ac:dyDescent="0.3">
      <c r="A570" s="11"/>
    </row>
    <row r="572" spans="1:10" x14ac:dyDescent="0.3">
      <c r="A572" s="8"/>
      <c r="B572" s="8"/>
    </row>
    <row r="573" spans="1:10" x14ac:dyDescent="0.3">
      <c r="A573" s="8"/>
      <c r="B573" s="8"/>
    </row>
    <row r="574" spans="1:10" x14ac:dyDescent="0.3">
      <c r="A574" s="8"/>
      <c r="B574" s="8"/>
    </row>
    <row r="575" spans="1:10" x14ac:dyDescent="0.3">
      <c r="A575" s="8"/>
      <c r="B575" s="8"/>
    </row>
    <row r="576" spans="1:10" x14ac:dyDescent="0.3">
      <c r="A576" s="8"/>
      <c r="B576" s="8"/>
    </row>
    <row r="578" spans="1:10" x14ac:dyDescent="0.3">
      <c r="A578" s="4"/>
      <c r="B578" s="5"/>
      <c r="C578" s="5"/>
      <c r="D578" s="5"/>
      <c r="E578" s="5"/>
      <c r="F578" s="5"/>
      <c r="G578" s="5"/>
      <c r="H578" s="5"/>
      <c r="I578" s="5"/>
      <c r="J578" s="5"/>
    </row>
    <row r="579" spans="1:10" x14ac:dyDescent="0.3">
      <c r="A579" s="8"/>
      <c r="B579" s="6"/>
      <c r="C579" s="6"/>
      <c r="D579" s="6"/>
      <c r="E579" s="6"/>
      <c r="F579" s="6"/>
      <c r="G579" s="6"/>
      <c r="H579" s="6"/>
      <c r="I579" s="6"/>
      <c r="J579" s="6"/>
    </row>
    <row r="580" spans="1:10" x14ac:dyDescent="0.3">
      <c r="A580" s="8"/>
      <c r="B580" s="6"/>
      <c r="C580" s="6"/>
      <c r="D580" s="6"/>
      <c r="E580" s="6"/>
      <c r="F580" s="6"/>
      <c r="G580" s="6"/>
      <c r="H580" s="6"/>
      <c r="I580" s="6"/>
      <c r="J580" s="6"/>
    </row>
    <row r="581" spans="1:10" x14ac:dyDescent="0.3">
      <c r="A581" s="8"/>
      <c r="B581" s="6"/>
      <c r="C581" s="6"/>
      <c r="D581" s="6"/>
      <c r="E581" s="6"/>
      <c r="F581" s="6"/>
      <c r="G581" s="6"/>
      <c r="H581" s="6"/>
      <c r="I581" s="6"/>
      <c r="J581" s="6"/>
    </row>
    <row r="582" spans="1:10" x14ac:dyDescent="0.3">
      <c r="A582" s="8"/>
      <c r="B582" s="6"/>
      <c r="C582" s="6"/>
      <c r="D582" s="6"/>
      <c r="E582" s="6"/>
      <c r="F582" s="6"/>
      <c r="G582" s="6"/>
      <c r="H582" s="6"/>
      <c r="I582" s="6"/>
      <c r="J582" s="6"/>
    </row>
    <row r="583" spans="1:10" x14ac:dyDescent="0.3">
      <c r="A583" s="8"/>
      <c r="B583" s="6"/>
      <c r="C583" s="6"/>
      <c r="D583" s="6"/>
      <c r="E583" s="6"/>
      <c r="F583" s="6"/>
      <c r="G583" s="6"/>
      <c r="H583" s="6"/>
      <c r="I583" s="6"/>
      <c r="J583" s="6"/>
    </row>
    <row r="584" spans="1:10" x14ac:dyDescent="0.3">
      <c r="A584" s="8"/>
      <c r="B584" s="6"/>
      <c r="C584" s="6"/>
      <c r="D584" s="6"/>
      <c r="E584" s="6"/>
      <c r="F584" s="6"/>
      <c r="G584" s="6"/>
      <c r="H584" s="6"/>
      <c r="I584" s="6"/>
      <c r="J584" s="6"/>
    </row>
    <row r="585" spans="1:10" x14ac:dyDescent="0.3">
      <c r="A585" s="8"/>
      <c r="B585" s="6"/>
      <c r="C585" s="6"/>
      <c r="D585" s="6"/>
      <c r="E585" s="6"/>
      <c r="F585" s="6"/>
      <c r="G585" s="6"/>
      <c r="H585" s="6"/>
      <c r="I585" s="6"/>
      <c r="J585" s="6"/>
    </row>
    <row r="586" spans="1:10" x14ac:dyDescent="0.3">
      <c r="A586" s="8"/>
      <c r="B586" s="6"/>
      <c r="C586" s="6"/>
      <c r="D586" s="6"/>
      <c r="E586" s="6"/>
      <c r="F586" s="6"/>
      <c r="G586" s="6"/>
      <c r="H586" s="6"/>
      <c r="I586" s="6"/>
      <c r="J586" s="6"/>
    </row>
    <row r="587" spans="1:10" x14ac:dyDescent="0.3">
      <c r="A587" s="8"/>
      <c r="B587" s="6"/>
      <c r="C587" s="6"/>
      <c r="D587" s="6"/>
      <c r="E587" s="6"/>
      <c r="F587" s="6"/>
      <c r="G587" s="6"/>
      <c r="H587" s="6"/>
      <c r="I587" s="6"/>
      <c r="J587" s="6"/>
    </row>
    <row r="588" spans="1:10" x14ac:dyDescent="0.3">
      <c r="A588" s="8"/>
      <c r="B588" s="6"/>
      <c r="C588" s="6"/>
      <c r="D588" s="6"/>
      <c r="E588" s="6"/>
      <c r="F588" s="6"/>
      <c r="G588" s="6"/>
      <c r="H588" s="6"/>
      <c r="I588" s="6"/>
      <c r="J588" s="6"/>
    </row>
    <row r="589" spans="1:10" x14ac:dyDescent="0.3">
      <c r="A589" s="8"/>
      <c r="B589" s="6"/>
      <c r="C589" s="6"/>
      <c r="D589" s="6"/>
      <c r="E589" s="6"/>
      <c r="F589" s="6"/>
      <c r="G589" s="6"/>
      <c r="H589" s="6"/>
      <c r="I589" s="6"/>
      <c r="J589" s="6"/>
    </row>
    <row r="590" spans="1:10" x14ac:dyDescent="0.3">
      <c r="A590" s="8"/>
      <c r="B590" s="6"/>
      <c r="C590" s="6"/>
      <c r="D590" s="6"/>
      <c r="E590" s="6"/>
      <c r="F590" s="6"/>
      <c r="G590" s="6"/>
      <c r="H590" s="6"/>
      <c r="I590" s="6"/>
      <c r="J590" s="6"/>
    </row>
    <row r="594" spans="1:10" ht="15.75" customHeight="1" x14ac:dyDescent="0.3">
      <c r="A594" s="7"/>
    </row>
    <row r="595" spans="1:10" x14ac:dyDescent="0.3">
      <c r="A595" s="11"/>
    </row>
    <row r="597" spans="1:10" x14ac:dyDescent="0.3">
      <c r="A597" s="8"/>
      <c r="B597" s="8"/>
    </row>
    <row r="598" spans="1:10" x14ac:dyDescent="0.3">
      <c r="A598" s="8"/>
      <c r="B598" s="8"/>
    </row>
    <row r="599" spans="1:10" x14ac:dyDescent="0.3">
      <c r="A599" s="8"/>
      <c r="B599" s="8"/>
    </row>
    <row r="600" spans="1:10" x14ac:dyDescent="0.3">
      <c r="A600" s="8"/>
      <c r="B600" s="8"/>
    </row>
    <row r="601" spans="1:10" x14ac:dyDescent="0.3">
      <c r="A601" s="8"/>
      <c r="B601" s="8"/>
    </row>
    <row r="603" spans="1:10" x14ac:dyDescent="0.3">
      <c r="A603" s="4"/>
      <c r="B603" s="5"/>
      <c r="C603" s="5"/>
      <c r="D603" s="5"/>
      <c r="E603" s="5"/>
      <c r="F603" s="5"/>
      <c r="G603" s="5"/>
      <c r="H603" s="5"/>
      <c r="I603" s="5"/>
      <c r="J603" s="5"/>
    </row>
    <row r="604" spans="1:10" x14ac:dyDescent="0.3">
      <c r="A604" s="8"/>
      <c r="B604" s="6"/>
      <c r="C604" s="6"/>
      <c r="D604" s="6"/>
      <c r="E604" s="6"/>
      <c r="F604" s="6"/>
      <c r="G604" s="6"/>
      <c r="H604" s="6"/>
      <c r="I604" s="6"/>
      <c r="J604" s="6"/>
    </row>
    <row r="605" spans="1:10" x14ac:dyDescent="0.3">
      <c r="A605" s="8"/>
      <c r="B605" s="6"/>
      <c r="C605" s="6"/>
      <c r="D605" s="6"/>
      <c r="E605" s="6"/>
      <c r="F605" s="6"/>
      <c r="G605" s="6"/>
      <c r="H605" s="6"/>
      <c r="I605" s="6"/>
      <c r="J605" s="6"/>
    </row>
    <row r="606" spans="1:10" x14ac:dyDescent="0.3">
      <c r="A606" s="8"/>
      <c r="B606" s="6"/>
      <c r="C606" s="6"/>
      <c r="D606" s="6"/>
      <c r="E606" s="6"/>
      <c r="F606" s="6"/>
      <c r="G606" s="6"/>
      <c r="H606" s="6"/>
      <c r="I606" s="6"/>
      <c r="J606" s="6"/>
    </row>
    <row r="607" spans="1:10" x14ac:dyDescent="0.3">
      <c r="A607" s="8"/>
      <c r="B607" s="6"/>
      <c r="C607" s="6"/>
      <c r="D607" s="6"/>
      <c r="E607" s="6"/>
      <c r="F607" s="6"/>
      <c r="G607" s="6"/>
      <c r="H607" s="6"/>
      <c r="I607" s="6"/>
      <c r="J607" s="6"/>
    </row>
    <row r="608" spans="1:10" x14ac:dyDescent="0.3">
      <c r="A608" s="8"/>
      <c r="B608" s="6"/>
      <c r="C608" s="6"/>
      <c r="D608" s="6"/>
      <c r="E608" s="6"/>
      <c r="F608" s="6"/>
      <c r="G608" s="6"/>
      <c r="H608" s="6"/>
      <c r="I608" s="6"/>
      <c r="J608" s="6"/>
    </row>
    <row r="609" spans="1:10" x14ac:dyDescent="0.3">
      <c r="A609" s="8"/>
      <c r="B609" s="6"/>
      <c r="C609" s="6"/>
      <c r="D609" s="6"/>
      <c r="E609" s="6"/>
      <c r="F609" s="6"/>
      <c r="G609" s="6"/>
      <c r="H609" s="6"/>
      <c r="I609" s="6"/>
      <c r="J609" s="6"/>
    </row>
    <row r="610" spans="1:10" x14ac:dyDescent="0.3">
      <c r="A610" s="8"/>
      <c r="B610" s="6"/>
      <c r="C610" s="6"/>
      <c r="D610" s="6"/>
      <c r="E610" s="6"/>
      <c r="F610" s="6"/>
      <c r="G610" s="6"/>
      <c r="H610" s="6"/>
      <c r="I610" s="6"/>
      <c r="J610" s="6"/>
    </row>
    <row r="611" spans="1:10" x14ac:dyDescent="0.3">
      <c r="A611" s="8"/>
      <c r="B611" s="6"/>
      <c r="C611" s="6"/>
      <c r="D611" s="6"/>
      <c r="E611" s="6"/>
      <c r="F611" s="6"/>
      <c r="G611" s="6"/>
      <c r="H611" s="6"/>
      <c r="I611" s="6"/>
      <c r="J611" s="6"/>
    </row>
    <row r="612" spans="1:10" x14ac:dyDescent="0.3">
      <c r="A612" s="8"/>
      <c r="B612" s="6"/>
      <c r="C612" s="6"/>
      <c r="D612" s="6"/>
      <c r="E612" s="6"/>
      <c r="F612" s="6"/>
      <c r="G612" s="6"/>
      <c r="H612" s="6"/>
      <c r="I612" s="6"/>
      <c r="J612" s="6"/>
    </row>
    <row r="613" spans="1:10" x14ac:dyDescent="0.3">
      <c r="A613" s="8"/>
      <c r="B613" s="6"/>
      <c r="C613" s="6"/>
      <c r="D613" s="6"/>
      <c r="E613" s="6"/>
      <c r="F613" s="6"/>
      <c r="G613" s="6"/>
      <c r="H613" s="6"/>
      <c r="I613" s="6"/>
      <c r="J613" s="6"/>
    </row>
    <row r="614" spans="1:10" x14ac:dyDescent="0.3">
      <c r="A614" s="8"/>
      <c r="B614" s="6"/>
      <c r="C614" s="6"/>
      <c r="D614" s="6"/>
      <c r="E614" s="6"/>
      <c r="F614" s="6"/>
      <c r="G614" s="6"/>
      <c r="H614" s="6"/>
      <c r="I614" s="6"/>
      <c r="J614" s="6"/>
    </row>
    <row r="615" spans="1:10" x14ac:dyDescent="0.3">
      <c r="A615" s="8"/>
      <c r="B615" s="6"/>
      <c r="C615" s="6"/>
      <c r="D615" s="6"/>
      <c r="E615" s="6"/>
      <c r="F615" s="6"/>
      <c r="G615" s="6"/>
      <c r="H615" s="6"/>
      <c r="I615" s="6"/>
      <c r="J615" s="6"/>
    </row>
    <row r="617" spans="1:10" ht="26.1" customHeight="1" x14ac:dyDescent="0.3"/>
    <row r="619" spans="1:10" ht="15.75" customHeight="1" x14ac:dyDescent="0.3">
      <c r="A619" s="7"/>
    </row>
    <row r="620" spans="1:10" x14ac:dyDescent="0.3">
      <c r="A620" s="11"/>
    </row>
    <row r="622" spans="1:10" x14ac:dyDescent="0.3">
      <c r="A622" s="8"/>
      <c r="B622" s="8"/>
    </row>
    <row r="623" spans="1:10" x14ac:dyDescent="0.3">
      <c r="A623" s="8"/>
      <c r="B623" s="8"/>
    </row>
    <row r="624" spans="1:10" x14ac:dyDescent="0.3">
      <c r="A624" s="8"/>
      <c r="B624" s="8"/>
    </row>
    <row r="625" spans="1:10" x14ac:dyDescent="0.3">
      <c r="A625" s="8"/>
      <c r="B625" s="8"/>
    </row>
    <row r="626" spans="1:10" x14ac:dyDescent="0.3">
      <c r="A626" s="8"/>
      <c r="B626" s="8"/>
    </row>
    <row r="628" spans="1:10" x14ac:dyDescent="0.3">
      <c r="A628" s="4"/>
      <c r="B628" s="5"/>
      <c r="C628" s="5"/>
      <c r="D628" s="5"/>
      <c r="E628" s="5"/>
      <c r="F628" s="5"/>
      <c r="G628" s="5"/>
      <c r="H628" s="5"/>
      <c r="I628" s="5"/>
      <c r="J628" s="5"/>
    </row>
    <row r="629" spans="1:10" x14ac:dyDescent="0.3">
      <c r="A629" s="8"/>
      <c r="B629" s="6"/>
      <c r="C629" s="6"/>
      <c r="D629" s="6"/>
      <c r="E629" s="6"/>
      <c r="F629" s="6"/>
      <c r="G629" s="6"/>
      <c r="H629" s="6"/>
      <c r="I629" s="6"/>
      <c r="J629" s="6"/>
    </row>
    <row r="630" spans="1:10" x14ac:dyDescent="0.3">
      <c r="A630" s="8"/>
      <c r="B630" s="6"/>
      <c r="C630" s="6"/>
      <c r="D630" s="6"/>
      <c r="E630" s="6"/>
      <c r="F630" s="6"/>
      <c r="G630" s="6"/>
      <c r="H630" s="6"/>
      <c r="I630" s="6"/>
      <c r="J630" s="6"/>
    </row>
    <row r="631" spans="1:10" x14ac:dyDescent="0.3">
      <c r="A631" s="8"/>
      <c r="B631" s="6"/>
      <c r="C631" s="6"/>
      <c r="D631" s="6"/>
      <c r="E631" s="6"/>
      <c r="F631" s="6"/>
      <c r="G631" s="6"/>
      <c r="H631" s="6"/>
      <c r="I631" s="6"/>
      <c r="J631" s="6"/>
    </row>
    <row r="632" spans="1:10" x14ac:dyDescent="0.3">
      <c r="A632" s="8"/>
      <c r="B632" s="6"/>
      <c r="C632" s="6"/>
      <c r="D632" s="6"/>
      <c r="E632" s="6"/>
      <c r="F632" s="6"/>
      <c r="G632" s="6"/>
      <c r="H632" s="6"/>
      <c r="I632" s="6"/>
      <c r="J632" s="6"/>
    </row>
    <row r="633" spans="1:10" x14ac:dyDescent="0.3">
      <c r="A633" s="8"/>
      <c r="B633" s="6"/>
      <c r="C633" s="6"/>
      <c r="D633" s="6"/>
      <c r="E633" s="6"/>
      <c r="F633" s="6"/>
      <c r="G633" s="6"/>
      <c r="H633" s="6"/>
      <c r="I633" s="6"/>
      <c r="J633" s="6"/>
    </row>
    <row r="634" spans="1:10" x14ac:dyDescent="0.3">
      <c r="A634" s="8"/>
      <c r="B634" s="6"/>
      <c r="C634" s="6"/>
      <c r="D634" s="6"/>
      <c r="E634" s="6"/>
      <c r="F634" s="6"/>
      <c r="G634" s="6"/>
      <c r="H634" s="6"/>
      <c r="I634" s="6"/>
      <c r="J634" s="6"/>
    </row>
    <row r="635" spans="1:10" x14ac:dyDescent="0.3">
      <c r="A635" s="8"/>
      <c r="B635" s="6"/>
      <c r="C635" s="6"/>
      <c r="D635" s="6"/>
      <c r="E635" s="6"/>
      <c r="F635" s="6"/>
      <c r="G635" s="6"/>
      <c r="H635" s="6"/>
      <c r="I635" s="6"/>
      <c r="J635" s="6"/>
    </row>
    <row r="636" spans="1:10" x14ac:dyDescent="0.3">
      <c r="A636" s="8"/>
      <c r="B636" s="6"/>
      <c r="C636" s="6"/>
      <c r="D636" s="6"/>
      <c r="E636" s="6"/>
      <c r="F636" s="6"/>
      <c r="G636" s="6"/>
      <c r="H636" s="6"/>
      <c r="I636" s="6"/>
      <c r="J636" s="6"/>
    </row>
    <row r="637" spans="1:10" x14ac:dyDescent="0.3">
      <c r="A637" s="8"/>
      <c r="B637" s="6"/>
      <c r="C637" s="6"/>
      <c r="D637" s="6"/>
      <c r="E637" s="6"/>
      <c r="F637" s="6"/>
      <c r="G637" s="6"/>
      <c r="H637" s="6"/>
      <c r="I637" s="6"/>
      <c r="J637" s="6"/>
    </row>
    <row r="638" spans="1:10" x14ac:dyDescent="0.3">
      <c r="A638" s="8"/>
      <c r="B638" s="6"/>
      <c r="C638" s="6"/>
      <c r="D638" s="6"/>
      <c r="E638" s="6"/>
      <c r="F638" s="6"/>
      <c r="G638" s="6"/>
      <c r="H638" s="6"/>
      <c r="I638" s="6"/>
      <c r="J638" s="6"/>
    </row>
    <row r="639" spans="1:10" x14ac:dyDescent="0.3">
      <c r="A639" s="8"/>
      <c r="B639" s="6"/>
      <c r="C639" s="6"/>
      <c r="D639" s="6"/>
      <c r="E639" s="6"/>
      <c r="F639" s="6"/>
      <c r="G639" s="6"/>
      <c r="H639" s="6"/>
      <c r="I639" s="6"/>
      <c r="J639" s="6"/>
    </row>
    <row r="640" spans="1:10" x14ac:dyDescent="0.3">
      <c r="A640" s="8"/>
      <c r="B640" s="6"/>
      <c r="C640" s="6"/>
      <c r="D640" s="6"/>
      <c r="E640" s="6"/>
      <c r="F640" s="6"/>
      <c r="G640" s="6"/>
      <c r="H640" s="6"/>
      <c r="I640" s="6"/>
      <c r="J640" s="6"/>
    </row>
    <row r="644" spans="1:10" ht="15.75" customHeight="1" x14ac:dyDescent="0.3">
      <c r="A644" s="7"/>
    </row>
    <row r="645" spans="1:10" x14ac:dyDescent="0.3">
      <c r="A645" s="11"/>
    </row>
    <row r="647" spans="1:10" x14ac:dyDescent="0.3">
      <c r="A647" s="8"/>
      <c r="B647" s="8"/>
    </row>
    <row r="648" spans="1:10" x14ac:dyDescent="0.3">
      <c r="A648" s="8"/>
      <c r="B648" s="8"/>
    </row>
    <row r="649" spans="1:10" x14ac:dyDescent="0.3">
      <c r="A649" s="8"/>
      <c r="B649" s="8"/>
    </row>
    <row r="650" spans="1:10" x14ac:dyDescent="0.3">
      <c r="A650" s="8"/>
      <c r="B650" s="8"/>
    </row>
    <row r="651" spans="1:10" x14ac:dyDescent="0.3">
      <c r="A651" s="8"/>
      <c r="B651" s="8"/>
    </row>
    <row r="653" spans="1:10" x14ac:dyDescent="0.3">
      <c r="A653" s="4"/>
      <c r="B653" s="5"/>
      <c r="C653" s="5"/>
      <c r="D653" s="5"/>
      <c r="E653" s="5"/>
      <c r="F653" s="5"/>
      <c r="G653" s="5"/>
      <c r="H653" s="5"/>
      <c r="I653" s="5"/>
      <c r="J653" s="5"/>
    </row>
    <row r="654" spans="1:10" x14ac:dyDescent="0.3">
      <c r="A654" s="8"/>
      <c r="B654" s="6"/>
      <c r="C654" s="6"/>
      <c r="D654" s="6"/>
      <c r="E654" s="6"/>
      <c r="F654" s="6"/>
      <c r="G654" s="6"/>
      <c r="H654" s="6"/>
      <c r="I654" s="6"/>
      <c r="J654" s="6"/>
    </row>
    <row r="655" spans="1:10" x14ac:dyDescent="0.3">
      <c r="A655" s="8"/>
      <c r="B655" s="6"/>
      <c r="C655" s="6"/>
      <c r="D655" s="6"/>
      <c r="E655" s="6"/>
      <c r="F655" s="6"/>
      <c r="G655" s="6"/>
      <c r="H655" s="6"/>
      <c r="I655" s="6"/>
      <c r="J655" s="6"/>
    </row>
    <row r="656" spans="1:10" x14ac:dyDescent="0.3">
      <c r="A656" s="8"/>
      <c r="B656" s="6"/>
      <c r="C656" s="6"/>
      <c r="D656" s="6"/>
      <c r="E656" s="6"/>
      <c r="F656" s="6"/>
      <c r="G656" s="6"/>
      <c r="H656" s="6"/>
      <c r="I656" s="6"/>
      <c r="J656" s="6"/>
    </row>
    <row r="657" spans="1:10" x14ac:dyDescent="0.3">
      <c r="A657" s="8"/>
      <c r="B657" s="6"/>
      <c r="C657" s="6"/>
      <c r="D657" s="6"/>
      <c r="E657" s="6"/>
      <c r="F657" s="6"/>
      <c r="G657" s="6"/>
      <c r="H657" s="6"/>
      <c r="I657" s="6"/>
      <c r="J657" s="6"/>
    </row>
    <row r="658" spans="1:10" x14ac:dyDescent="0.3">
      <c r="A658" s="8"/>
      <c r="B658" s="6"/>
      <c r="C658" s="6"/>
      <c r="D658" s="6"/>
      <c r="E658" s="6"/>
      <c r="F658" s="6"/>
      <c r="G658" s="6"/>
      <c r="H658" s="6"/>
      <c r="I658" s="6"/>
      <c r="J658" s="6"/>
    </row>
    <row r="659" spans="1:10" x14ac:dyDescent="0.3">
      <c r="A659" s="8"/>
      <c r="B659" s="6"/>
      <c r="C659" s="6"/>
      <c r="D659" s="6"/>
      <c r="E659" s="6"/>
      <c r="F659" s="6"/>
      <c r="G659" s="6"/>
      <c r="H659" s="6"/>
      <c r="I659" s="6"/>
      <c r="J659" s="6"/>
    </row>
    <row r="660" spans="1:10" x14ac:dyDescent="0.3">
      <c r="A660" s="8"/>
      <c r="B660" s="6"/>
      <c r="C660" s="6"/>
      <c r="D660" s="6"/>
      <c r="E660" s="6"/>
      <c r="F660" s="6"/>
      <c r="G660" s="6"/>
      <c r="H660" s="6"/>
      <c r="I660" s="6"/>
      <c r="J660" s="6"/>
    </row>
    <row r="661" spans="1:10" x14ac:dyDescent="0.3">
      <c r="A661" s="8"/>
      <c r="B661" s="6"/>
      <c r="C661" s="6"/>
      <c r="D661" s="6"/>
      <c r="E661" s="6"/>
      <c r="F661" s="6"/>
      <c r="G661" s="6"/>
      <c r="H661" s="6"/>
      <c r="I661" s="6"/>
      <c r="J661" s="6"/>
    </row>
    <row r="662" spans="1:10" x14ac:dyDescent="0.3">
      <c r="A662" s="8"/>
      <c r="B662" s="6"/>
      <c r="C662" s="6"/>
      <c r="D662" s="6"/>
      <c r="E662" s="6"/>
      <c r="F662" s="6"/>
      <c r="G662" s="6"/>
      <c r="H662" s="6"/>
      <c r="I662" s="6"/>
      <c r="J662" s="6"/>
    </row>
    <row r="663" spans="1:10" x14ac:dyDescent="0.3">
      <c r="A663" s="8"/>
      <c r="B663" s="6"/>
      <c r="C663" s="6"/>
      <c r="D663" s="6"/>
      <c r="E663" s="6"/>
      <c r="F663" s="6"/>
      <c r="G663" s="6"/>
      <c r="H663" s="6"/>
      <c r="I663" s="6"/>
      <c r="J663" s="6"/>
    </row>
    <row r="664" spans="1:10" x14ac:dyDescent="0.3">
      <c r="A664" s="8"/>
      <c r="B664" s="6"/>
      <c r="C664" s="6"/>
      <c r="D664" s="6"/>
      <c r="E664" s="6"/>
      <c r="F664" s="6"/>
      <c r="G664" s="6"/>
      <c r="H664" s="6"/>
      <c r="I664" s="6"/>
      <c r="J664" s="6"/>
    </row>
    <row r="665" spans="1:10" x14ac:dyDescent="0.3">
      <c r="A665" s="8"/>
      <c r="B665" s="6"/>
      <c r="C665" s="6"/>
      <c r="D665" s="6"/>
      <c r="E665" s="6"/>
      <c r="F665" s="6"/>
      <c r="G665" s="6"/>
      <c r="H665" s="6"/>
      <c r="I665" s="6"/>
      <c r="J665" s="6"/>
    </row>
    <row r="668" spans="1:10" ht="26.1" customHeight="1" x14ac:dyDescent="0.3"/>
    <row r="669" spans="1:10" ht="15.75" customHeight="1" x14ac:dyDescent="0.3">
      <c r="A669" s="7"/>
    </row>
    <row r="670" spans="1:10" x14ac:dyDescent="0.3">
      <c r="A670" s="11"/>
    </row>
    <row r="672" spans="1:10" x14ac:dyDescent="0.3">
      <c r="A672" s="8"/>
      <c r="B672" s="8"/>
    </row>
    <row r="673" spans="1:10" x14ac:dyDescent="0.3">
      <c r="A673" s="8"/>
      <c r="B673" s="8"/>
    </row>
    <row r="674" spans="1:10" x14ac:dyDescent="0.3">
      <c r="A674" s="8"/>
      <c r="B674" s="8"/>
    </row>
    <row r="675" spans="1:10" x14ac:dyDescent="0.3">
      <c r="A675" s="8"/>
      <c r="B675" s="8"/>
    </row>
    <row r="676" spans="1:10" x14ac:dyDescent="0.3">
      <c r="A676" s="8"/>
      <c r="B676" s="8"/>
    </row>
    <row r="678" spans="1:10" x14ac:dyDescent="0.3">
      <c r="A678" s="4"/>
      <c r="B678" s="5"/>
      <c r="C678" s="5"/>
      <c r="D678" s="5"/>
      <c r="E678" s="5"/>
      <c r="F678" s="5"/>
      <c r="G678" s="5"/>
      <c r="H678" s="5"/>
      <c r="I678" s="5"/>
      <c r="J678" s="5"/>
    </row>
    <row r="679" spans="1:10" x14ac:dyDescent="0.3">
      <c r="A679" s="8"/>
      <c r="B679" s="6"/>
      <c r="C679" s="6"/>
      <c r="D679" s="6"/>
      <c r="E679" s="6"/>
      <c r="F679" s="6"/>
      <c r="G679" s="6"/>
      <c r="H679" s="6"/>
      <c r="I679" s="6"/>
      <c r="J679" s="6"/>
    </row>
    <row r="680" spans="1:10" x14ac:dyDescent="0.3">
      <c r="A680" s="8"/>
      <c r="B680" s="6"/>
      <c r="C680" s="6"/>
      <c r="D680" s="6"/>
      <c r="E680" s="6"/>
      <c r="F680" s="6"/>
      <c r="G680" s="6"/>
      <c r="H680" s="6"/>
      <c r="I680" s="6"/>
      <c r="J680" s="6"/>
    </row>
    <row r="681" spans="1:10" x14ac:dyDescent="0.3">
      <c r="A681" s="8"/>
      <c r="B681" s="6"/>
      <c r="C681" s="6"/>
      <c r="D681" s="6"/>
      <c r="E681" s="6"/>
      <c r="F681" s="6"/>
      <c r="G681" s="6"/>
      <c r="H681" s="6"/>
      <c r="I681" s="6"/>
      <c r="J681" s="6"/>
    </row>
    <row r="682" spans="1:10" x14ac:dyDescent="0.3">
      <c r="A682" s="8"/>
      <c r="B682" s="6"/>
      <c r="C682" s="6"/>
      <c r="D682" s="6"/>
      <c r="E682" s="6"/>
      <c r="F682" s="6"/>
      <c r="G682" s="6"/>
      <c r="H682" s="6"/>
      <c r="I682" s="6"/>
      <c r="J682" s="6"/>
    </row>
    <row r="683" spans="1:10" x14ac:dyDescent="0.3">
      <c r="A683" s="8"/>
      <c r="B683" s="6"/>
      <c r="C683" s="6"/>
      <c r="D683" s="6"/>
      <c r="E683" s="6"/>
      <c r="F683" s="6"/>
      <c r="G683" s="6"/>
      <c r="H683" s="6"/>
      <c r="I683" s="6"/>
      <c r="J683" s="6"/>
    </row>
    <row r="684" spans="1:10" x14ac:dyDescent="0.3">
      <c r="A684" s="8"/>
      <c r="B684" s="6"/>
      <c r="C684" s="6"/>
      <c r="D684" s="6"/>
      <c r="E684" s="6"/>
      <c r="F684" s="6"/>
      <c r="G684" s="6"/>
      <c r="H684" s="6"/>
      <c r="I684" s="6"/>
      <c r="J684" s="6"/>
    </row>
    <row r="685" spans="1:10" x14ac:dyDescent="0.3">
      <c r="A685" s="8"/>
      <c r="B685" s="6"/>
      <c r="C685" s="6"/>
      <c r="D685" s="6"/>
      <c r="E685" s="6"/>
      <c r="F685" s="6"/>
      <c r="G685" s="6"/>
      <c r="H685" s="6"/>
      <c r="I685" s="6"/>
      <c r="J685" s="6"/>
    </row>
    <row r="686" spans="1:10" x14ac:dyDescent="0.3">
      <c r="A686" s="8"/>
      <c r="B686" s="6"/>
      <c r="C686" s="6"/>
      <c r="D686" s="6"/>
      <c r="E686" s="6"/>
      <c r="F686" s="6"/>
      <c r="G686" s="6"/>
      <c r="H686" s="6"/>
      <c r="I686" s="6"/>
      <c r="J686" s="6"/>
    </row>
    <row r="687" spans="1:10" x14ac:dyDescent="0.3">
      <c r="A687" s="8"/>
      <c r="B687" s="6"/>
      <c r="C687" s="6"/>
      <c r="D687" s="6"/>
      <c r="E687" s="6"/>
      <c r="F687" s="6"/>
      <c r="G687" s="6"/>
      <c r="H687" s="6"/>
      <c r="I687" s="6"/>
      <c r="J687" s="6"/>
    </row>
    <row r="688" spans="1:10" x14ac:dyDescent="0.3">
      <c r="A688" s="8"/>
      <c r="B688" s="6"/>
      <c r="C688" s="6"/>
      <c r="D688" s="6"/>
      <c r="E688" s="6"/>
      <c r="F688" s="6"/>
      <c r="G688" s="6"/>
      <c r="H688" s="6"/>
      <c r="I688" s="6"/>
      <c r="J688" s="6"/>
    </row>
    <row r="689" spans="1:10" x14ac:dyDescent="0.3">
      <c r="A689" s="8"/>
      <c r="B689" s="6"/>
      <c r="C689" s="6"/>
      <c r="D689" s="6"/>
      <c r="E689" s="6"/>
      <c r="F689" s="6"/>
      <c r="G689" s="6"/>
      <c r="H689" s="6"/>
      <c r="I689" s="6"/>
      <c r="J689" s="6"/>
    </row>
    <row r="690" spans="1:10" x14ac:dyDescent="0.3">
      <c r="A690" s="8"/>
      <c r="B690" s="6"/>
      <c r="C690" s="6"/>
      <c r="D690" s="6"/>
      <c r="E690" s="6"/>
      <c r="F690" s="6"/>
      <c r="G690" s="6"/>
      <c r="H690" s="6"/>
      <c r="I690" s="6"/>
      <c r="J690" s="6"/>
    </row>
    <row r="694" spans="1:10" ht="15.75" customHeight="1" x14ac:dyDescent="0.3">
      <c r="A694" s="7"/>
    </row>
    <row r="695" spans="1:10" x14ac:dyDescent="0.3">
      <c r="A695" s="11"/>
    </row>
    <row r="697" spans="1:10" x14ac:dyDescent="0.3">
      <c r="A697" s="8"/>
      <c r="B697" s="8"/>
    </row>
    <row r="698" spans="1:10" x14ac:dyDescent="0.3">
      <c r="A698" s="8"/>
      <c r="B698" s="8"/>
    </row>
    <row r="699" spans="1:10" x14ac:dyDescent="0.3">
      <c r="A699" s="8"/>
      <c r="B699" s="8"/>
    </row>
    <row r="700" spans="1:10" x14ac:dyDescent="0.3">
      <c r="A700" s="8"/>
      <c r="B700" s="8"/>
    </row>
    <row r="701" spans="1:10" x14ac:dyDescent="0.3">
      <c r="A701" s="8"/>
      <c r="B701" s="8"/>
    </row>
    <row r="703" spans="1:10" x14ac:dyDescent="0.3">
      <c r="A703" s="4"/>
      <c r="B703" s="5"/>
      <c r="C703" s="5"/>
      <c r="D703" s="5"/>
      <c r="E703" s="5"/>
      <c r="F703" s="5"/>
      <c r="G703" s="5"/>
      <c r="H703" s="5"/>
      <c r="I703" s="5"/>
      <c r="J703" s="5"/>
    </row>
    <row r="704" spans="1:10" x14ac:dyDescent="0.3">
      <c r="A704" s="8"/>
      <c r="B704" s="6"/>
      <c r="C704" s="6"/>
      <c r="D704" s="6"/>
      <c r="E704" s="6"/>
      <c r="F704" s="6"/>
      <c r="G704" s="6"/>
      <c r="H704" s="6"/>
      <c r="I704" s="6"/>
      <c r="J704" s="6"/>
    </row>
    <row r="705" spans="1:10" x14ac:dyDescent="0.3">
      <c r="A705" s="8"/>
      <c r="B705" s="6"/>
      <c r="C705" s="6"/>
      <c r="D705" s="6"/>
      <c r="E705" s="6"/>
      <c r="F705" s="6"/>
      <c r="G705" s="6"/>
      <c r="H705" s="6"/>
      <c r="I705" s="6"/>
      <c r="J705" s="6"/>
    </row>
    <row r="706" spans="1:10" x14ac:dyDescent="0.3">
      <c r="A706" s="8"/>
      <c r="B706" s="6"/>
      <c r="C706" s="6"/>
      <c r="D706" s="6"/>
      <c r="E706" s="6"/>
      <c r="F706" s="6"/>
      <c r="G706" s="6"/>
      <c r="H706" s="6"/>
      <c r="I706" s="6"/>
      <c r="J706" s="6"/>
    </row>
    <row r="707" spans="1:10" x14ac:dyDescent="0.3">
      <c r="A707" s="8"/>
      <c r="B707" s="6"/>
      <c r="C707" s="6"/>
      <c r="D707" s="6"/>
      <c r="E707" s="6"/>
      <c r="F707" s="6"/>
      <c r="G707" s="6"/>
      <c r="H707" s="6"/>
      <c r="I707" s="6"/>
      <c r="J707" s="6"/>
    </row>
    <row r="708" spans="1:10" x14ac:dyDescent="0.3">
      <c r="A708" s="8"/>
      <c r="B708" s="6"/>
      <c r="C708" s="6"/>
      <c r="D708" s="6"/>
      <c r="E708" s="6"/>
      <c r="F708" s="6"/>
      <c r="G708" s="6"/>
      <c r="H708" s="6"/>
      <c r="I708" s="6"/>
      <c r="J708" s="6"/>
    </row>
    <row r="709" spans="1:10" x14ac:dyDescent="0.3">
      <c r="A709" s="8"/>
      <c r="B709" s="6"/>
      <c r="C709" s="6"/>
      <c r="D709" s="6"/>
      <c r="E709" s="6"/>
      <c r="F709" s="6"/>
      <c r="G709" s="6"/>
      <c r="H709" s="6"/>
      <c r="I709" s="6"/>
      <c r="J709" s="6"/>
    </row>
    <row r="710" spans="1:10" x14ac:dyDescent="0.3">
      <c r="A710" s="8"/>
      <c r="B710" s="6"/>
      <c r="C710" s="6"/>
      <c r="D710" s="6"/>
      <c r="E710" s="6"/>
      <c r="F710" s="6"/>
      <c r="G710" s="6"/>
      <c r="H710" s="6"/>
      <c r="I710" s="6"/>
      <c r="J710" s="6"/>
    </row>
    <row r="711" spans="1:10" x14ac:dyDescent="0.3">
      <c r="A711" s="8"/>
      <c r="B711" s="6"/>
      <c r="C711" s="6"/>
      <c r="D711" s="6"/>
      <c r="E711" s="6"/>
      <c r="F711" s="6"/>
      <c r="G711" s="6"/>
      <c r="H711" s="6"/>
      <c r="I711" s="6"/>
      <c r="J711" s="6"/>
    </row>
    <row r="712" spans="1:10" x14ac:dyDescent="0.3">
      <c r="A712" s="8"/>
      <c r="B712" s="6"/>
      <c r="C712" s="6"/>
      <c r="D712" s="6"/>
      <c r="E712" s="6"/>
      <c r="F712" s="6"/>
      <c r="G712" s="6"/>
      <c r="H712" s="6"/>
      <c r="I712" s="6"/>
      <c r="J712" s="6"/>
    </row>
    <row r="713" spans="1:10" x14ac:dyDescent="0.3">
      <c r="A713" s="8"/>
      <c r="B713" s="6"/>
      <c r="C713" s="6"/>
      <c r="D713" s="6"/>
      <c r="E713" s="6"/>
      <c r="F713" s="6"/>
      <c r="G713" s="6"/>
      <c r="H713" s="6"/>
      <c r="I713" s="6"/>
      <c r="J713" s="6"/>
    </row>
    <row r="714" spans="1:10" x14ac:dyDescent="0.3">
      <c r="A714" s="8"/>
      <c r="B714" s="6"/>
      <c r="C714" s="6"/>
      <c r="D714" s="6"/>
      <c r="E714" s="6"/>
      <c r="F714" s="6"/>
      <c r="G714" s="6"/>
      <c r="H714" s="6"/>
      <c r="I714" s="6"/>
      <c r="J714" s="6"/>
    </row>
    <row r="715" spans="1:10" x14ac:dyDescent="0.3">
      <c r="A715" s="8"/>
      <c r="B715" s="6"/>
      <c r="C715" s="6"/>
      <c r="D715" s="6"/>
      <c r="E715" s="6"/>
      <c r="F715" s="6"/>
      <c r="G715" s="6"/>
      <c r="H715" s="6"/>
      <c r="I715" s="6"/>
      <c r="J715" s="6"/>
    </row>
    <row r="719" spans="1:10" ht="26.1" customHeight="1" x14ac:dyDescent="0.3">
      <c r="A719" s="7"/>
    </row>
    <row r="720" spans="1:10" x14ac:dyDescent="0.3">
      <c r="A720" s="11"/>
    </row>
    <row r="722" spans="1:10" x14ac:dyDescent="0.3">
      <c r="A722" s="8"/>
      <c r="B722" s="8"/>
    </row>
    <row r="723" spans="1:10" x14ac:dyDescent="0.3">
      <c r="A723" s="8"/>
      <c r="B723" s="8"/>
    </row>
    <row r="724" spans="1:10" x14ac:dyDescent="0.3">
      <c r="A724" s="8"/>
      <c r="B724" s="8"/>
    </row>
    <row r="725" spans="1:10" x14ac:dyDescent="0.3">
      <c r="A725" s="8"/>
      <c r="B725" s="8"/>
    </row>
    <row r="726" spans="1:10" x14ac:dyDescent="0.3">
      <c r="A726" s="8"/>
      <c r="B726" s="8"/>
    </row>
    <row r="728" spans="1:10" x14ac:dyDescent="0.3">
      <c r="A728" s="4"/>
      <c r="B728" s="5"/>
      <c r="C728" s="5"/>
      <c r="D728" s="5"/>
      <c r="E728" s="5"/>
      <c r="F728" s="5"/>
      <c r="G728" s="5"/>
      <c r="H728" s="5"/>
      <c r="I728" s="5"/>
      <c r="J728" s="5"/>
    </row>
    <row r="729" spans="1:10" x14ac:dyDescent="0.3">
      <c r="A729" s="8"/>
      <c r="B729" s="6"/>
      <c r="C729" s="6"/>
      <c r="D729" s="6"/>
      <c r="E729" s="6"/>
      <c r="F729" s="6"/>
      <c r="G729" s="6"/>
      <c r="H729" s="6"/>
      <c r="I729" s="6"/>
      <c r="J729" s="6"/>
    </row>
    <row r="730" spans="1:10" x14ac:dyDescent="0.3">
      <c r="A730" s="8"/>
      <c r="B730" s="6"/>
      <c r="C730" s="6"/>
      <c r="D730" s="6"/>
      <c r="E730" s="6"/>
      <c r="F730" s="6"/>
      <c r="G730" s="6"/>
      <c r="H730" s="6"/>
      <c r="I730" s="6"/>
      <c r="J730" s="6"/>
    </row>
    <row r="731" spans="1:10" x14ac:dyDescent="0.3">
      <c r="A731" s="8"/>
      <c r="B731" s="6"/>
      <c r="C731" s="6"/>
      <c r="D731" s="6"/>
      <c r="E731" s="6"/>
      <c r="F731" s="6"/>
      <c r="G731" s="6"/>
      <c r="H731" s="6"/>
      <c r="I731" s="6"/>
      <c r="J731" s="6"/>
    </row>
    <row r="732" spans="1:10" x14ac:dyDescent="0.3">
      <c r="A732" s="8"/>
      <c r="B732" s="6"/>
      <c r="C732" s="6"/>
      <c r="D732" s="6"/>
      <c r="E732" s="6"/>
      <c r="F732" s="6"/>
      <c r="G732" s="6"/>
      <c r="H732" s="6"/>
      <c r="I732" s="6"/>
      <c r="J732" s="6"/>
    </row>
    <row r="733" spans="1:10" x14ac:dyDescent="0.3">
      <c r="A733" s="8"/>
      <c r="B733" s="6"/>
      <c r="C733" s="6"/>
      <c r="D733" s="6"/>
      <c r="E733" s="6"/>
      <c r="F733" s="6"/>
      <c r="G733" s="6"/>
      <c r="H733" s="6"/>
      <c r="I733" s="6"/>
      <c r="J733" s="6"/>
    </row>
    <row r="734" spans="1:10" x14ac:dyDescent="0.3">
      <c r="A734" s="8"/>
      <c r="B734" s="6"/>
      <c r="C734" s="6"/>
      <c r="D734" s="6"/>
      <c r="E734" s="6"/>
      <c r="F734" s="6"/>
      <c r="G734" s="6"/>
      <c r="H734" s="6"/>
      <c r="I734" s="6"/>
      <c r="J734" s="6"/>
    </row>
    <row r="735" spans="1:10" x14ac:dyDescent="0.3">
      <c r="A735" s="8"/>
      <c r="B735" s="6"/>
      <c r="C735" s="6"/>
      <c r="D735" s="6"/>
      <c r="E735" s="6"/>
      <c r="F735" s="6"/>
      <c r="G735" s="6"/>
      <c r="H735" s="6"/>
      <c r="I735" s="6"/>
      <c r="J735" s="6"/>
    </row>
    <row r="736" spans="1:10" x14ac:dyDescent="0.3">
      <c r="A736" s="8"/>
      <c r="B736" s="6"/>
      <c r="C736" s="6"/>
      <c r="D736" s="6"/>
      <c r="E736" s="6"/>
      <c r="F736" s="6"/>
      <c r="G736" s="6"/>
      <c r="H736" s="6"/>
      <c r="I736" s="6"/>
      <c r="J736" s="6"/>
    </row>
    <row r="737" spans="1:10" x14ac:dyDescent="0.3">
      <c r="A737" s="8"/>
      <c r="B737" s="6"/>
      <c r="C737" s="6"/>
      <c r="D737" s="6"/>
      <c r="E737" s="6"/>
      <c r="F737" s="6"/>
      <c r="G737" s="6"/>
      <c r="H737" s="6"/>
      <c r="I737" s="6"/>
      <c r="J737" s="6"/>
    </row>
    <row r="738" spans="1:10" x14ac:dyDescent="0.3">
      <c r="A738" s="8"/>
      <c r="B738" s="6"/>
      <c r="C738" s="6"/>
      <c r="D738" s="6"/>
      <c r="E738" s="6"/>
      <c r="F738" s="6"/>
      <c r="G738" s="6"/>
      <c r="H738" s="6"/>
      <c r="I738" s="6"/>
      <c r="J738" s="6"/>
    </row>
    <row r="739" spans="1:10" x14ac:dyDescent="0.3">
      <c r="A739" s="8"/>
      <c r="B739" s="6"/>
      <c r="C739" s="6"/>
      <c r="D739" s="6"/>
      <c r="E739" s="6"/>
      <c r="F739" s="6"/>
      <c r="G739" s="6"/>
      <c r="H739" s="6"/>
      <c r="I739" s="6"/>
      <c r="J739" s="6"/>
    </row>
    <row r="740" spans="1:10" x14ac:dyDescent="0.3">
      <c r="A740" s="8"/>
      <c r="B740" s="6"/>
      <c r="C740" s="6"/>
      <c r="D740" s="6"/>
      <c r="E740" s="6"/>
      <c r="F740" s="6"/>
      <c r="G740" s="6"/>
      <c r="H740" s="6"/>
      <c r="I740" s="6"/>
      <c r="J740" s="6"/>
    </row>
    <row r="744" spans="1:10" ht="15.75" customHeight="1" x14ac:dyDescent="0.3">
      <c r="A744" s="7"/>
    </row>
    <row r="745" spans="1:10" x14ac:dyDescent="0.3">
      <c r="A745" s="11"/>
    </row>
    <row r="747" spans="1:10" x14ac:dyDescent="0.3">
      <c r="A747" s="8"/>
      <c r="B747" s="8"/>
    </row>
    <row r="748" spans="1:10" x14ac:dyDescent="0.3">
      <c r="A748" s="8"/>
      <c r="B748" s="8"/>
    </row>
    <row r="749" spans="1:10" x14ac:dyDescent="0.3">
      <c r="A749" s="8"/>
      <c r="B749" s="8"/>
    </row>
    <row r="750" spans="1:10" x14ac:dyDescent="0.3">
      <c r="A750" s="8"/>
      <c r="B750" s="8"/>
    </row>
    <row r="751" spans="1:10" x14ac:dyDescent="0.3">
      <c r="A751" s="8"/>
      <c r="B751" s="8"/>
    </row>
    <row r="753" spans="1:10" x14ac:dyDescent="0.3">
      <c r="A753" s="4"/>
      <c r="B753" s="5"/>
      <c r="C753" s="5"/>
      <c r="D753" s="5"/>
      <c r="E753" s="5"/>
      <c r="F753" s="5"/>
      <c r="G753" s="5"/>
      <c r="H753" s="5"/>
      <c r="I753" s="5"/>
      <c r="J753" s="5"/>
    </row>
    <row r="754" spans="1:10" x14ac:dyDescent="0.3">
      <c r="A754" s="8"/>
      <c r="B754" s="6"/>
      <c r="C754" s="6"/>
      <c r="D754" s="6"/>
      <c r="E754" s="6"/>
      <c r="F754" s="6"/>
      <c r="G754" s="6"/>
      <c r="H754" s="6"/>
      <c r="I754" s="6"/>
      <c r="J754" s="6"/>
    </row>
    <row r="755" spans="1:10" x14ac:dyDescent="0.3">
      <c r="A755" s="8"/>
      <c r="B755" s="6"/>
      <c r="C755" s="6"/>
      <c r="D755" s="6"/>
      <c r="E755" s="6"/>
      <c r="F755" s="6"/>
      <c r="G755" s="6"/>
      <c r="H755" s="6"/>
      <c r="I755" s="6"/>
      <c r="J755" s="6"/>
    </row>
    <row r="756" spans="1:10" x14ac:dyDescent="0.3">
      <c r="A756" s="8"/>
      <c r="B756" s="6"/>
      <c r="C756" s="6"/>
      <c r="D756" s="6"/>
      <c r="E756" s="6"/>
      <c r="F756" s="6"/>
      <c r="G756" s="6"/>
      <c r="H756" s="6"/>
      <c r="I756" s="6"/>
      <c r="J756" s="6"/>
    </row>
    <row r="757" spans="1:10" x14ac:dyDescent="0.3">
      <c r="A757" s="8"/>
      <c r="B757" s="6"/>
      <c r="C757" s="6"/>
      <c r="D757" s="6"/>
      <c r="E757" s="6"/>
      <c r="F757" s="6"/>
      <c r="G757" s="6"/>
      <c r="H757" s="6"/>
      <c r="I757" s="6"/>
      <c r="J757" s="6"/>
    </row>
    <row r="758" spans="1:10" x14ac:dyDescent="0.3">
      <c r="A758" s="8"/>
      <c r="B758" s="6"/>
      <c r="C758" s="6"/>
      <c r="D758" s="6"/>
      <c r="E758" s="6"/>
      <c r="F758" s="6"/>
      <c r="G758" s="6"/>
      <c r="H758" s="6"/>
      <c r="I758" s="6"/>
      <c r="J758" s="6"/>
    </row>
    <row r="759" spans="1:10" x14ac:dyDescent="0.3">
      <c r="A759" s="8"/>
      <c r="B759" s="6"/>
      <c r="C759" s="6"/>
      <c r="D759" s="6"/>
      <c r="E759" s="6"/>
      <c r="F759" s="6"/>
      <c r="G759" s="6"/>
      <c r="H759" s="6"/>
      <c r="I759" s="6"/>
      <c r="J759" s="6"/>
    </row>
    <row r="760" spans="1:10" x14ac:dyDescent="0.3">
      <c r="A760" s="8"/>
      <c r="B760" s="6"/>
      <c r="C760" s="6"/>
      <c r="D760" s="6"/>
      <c r="E760" s="6"/>
      <c r="F760" s="6"/>
      <c r="G760" s="6"/>
      <c r="H760" s="6"/>
      <c r="I760" s="6"/>
      <c r="J760" s="6"/>
    </row>
    <row r="761" spans="1:10" x14ac:dyDescent="0.3">
      <c r="A761" s="8"/>
      <c r="B761" s="6"/>
      <c r="C761" s="6"/>
      <c r="D761" s="6"/>
      <c r="E761" s="6"/>
      <c r="F761" s="6"/>
      <c r="G761" s="6"/>
      <c r="H761" s="6"/>
      <c r="I761" s="6"/>
      <c r="J761" s="6"/>
    </row>
    <row r="762" spans="1:10" x14ac:dyDescent="0.3">
      <c r="A762" s="8"/>
      <c r="B762" s="6"/>
      <c r="C762" s="6"/>
      <c r="D762" s="6"/>
      <c r="E762" s="6"/>
      <c r="F762" s="6"/>
      <c r="G762" s="6"/>
      <c r="H762" s="6"/>
      <c r="I762" s="6"/>
      <c r="J762" s="6"/>
    </row>
    <row r="763" spans="1:10" x14ac:dyDescent="0.3">
      <c r="A763" s="8"/>
      <c r="B763" s="6"/>
      <c r="C763" s="6"/>
      <c r="D763" s="6"/>
      <c r="E763" s="6"/>
      <c r="F763" s="6"/>
      <c r="G763" s="6"/>
      <c r="H763" s="6"/>
      <c r="I763" s="6"/>
      <c r="J763" s="6"/>
    </row>
    <row r="764" spans="1:10" x14ac:dyDescent="0.3">
      <c r="A764" s="8"/>
      <c r="B764" s="6"/>
      <c r="C764" s="6"/>
      <c r="D764" s="6"/>
      <c r="E764" s="6"/>
      <c r="F764" s="6"/>
      <c r="G764" s="6"/>
      <c r="H764" s="6"/>
      <c r="I764" s="6"/>
      <c r="J764" s="6"/>
    </row>
    <row r="765" spans="1:10" x14ac:dyDescent="0.3">
      <c r="A765" s="8"/>
      <c r="B765" s="6"/>
      <c r="C765" s="6"/>
      <c r="D765" s="6"/>
      <c r="E765" s="6"/>
      <c r="F765" s="6"/>
      <c r="G765" s="6"/>
      <c r="H765" s="6"/>
      <c r="I765" s="6"/>
      <c r="J765" s="6"/>
    </row>
    <row r="769" spans="1:10" ht="15.75" customHeight="1" x14ac:dyDescent="0.3">
      <c r="A769" s="7"/>
    </row>
    <row r="770" spans="1:10" ht="26.1" customHeight="1" x14ac:dyDescent="0.3">
      <c r="A770" s="11"/>
    </row>
    <row r="772" spans="1:10" x14ac:dyDescent="0.3">
      <c r="A772" s="8"/>
      <c r="B772" s="8"/>
    </row>
    <row r="773" spans="1:10" x14ac:dyDescent="0.3">
      <c r="A773" s="8"/>
      <c r="B773" s="8"/>
    </row>
    <row r="774" spans="1:10" x14ac:dyDescent="0.3">
      <c r="A774" s="8"/>
      <c r="B774" s="8"/>
    </row>
    <row r="775" spans="1:10" x14ac:dyDescent="0.3">
      <c r="A775" s="8"/>
      <c r="B775" s="8"/>
    </row>
    <row r="776" spans="1:10" x14ac:dyDescent="0.3">
      <c r="A776" s="8"/>
      <c r="B776" s="8"/>
    </row>
    <row r="778" spans="1:10" x14ac:dyDescent="0.3">
      <c r="A778" s="4"/>
      <c r="B778" s="5"/>
      <c r="C778" s="5"/>
      <c r="D778" s="5"/>
      <c r="E778" s="5"/>
      <c r="F778" s="5"/>
      <c r="G778" s="5"/>
      <c r="H778" s="5"/>
      <c r="I778" s="5"/>
      <c r="J778" s="5"/>
    </row>
    <row r="779" spans="1:10" x14ac:dyDescent="0.3">
      <c r="A779" s="8"/>
      <c r="B779" s="6"/>
      <c r="C779" s="6"/>
      <c r="D779" s="6"/>
      <c r="E779" s="6"/>
      <c r="F779" s="6"/>
      <c r="G779" s="6"/>
      <c r="H779" s="6"/>
      <c r="I779" s="6"/>
      <c r="J779" s="6"/>
    </row>
    <row r="780" spans="1:10" x14ac:dyDescent="0.3">
      <c r="A780" s="8"/>
      <c r="B780" s="6"/>
      <c r="C780" s="6"/>
      <c r="D780" s="6"/>
      <c r="E780" s="6"/>
      <c r="F780" s="6"/>
      <c r="G780" s="6"/>
      <c r="H780" s="6"/>
      <c r="I780" s="6"/>
      <c r="J780" s="6"/>
    </row>
    <row r="781" spans="1:10" x14ac:dyDescent="0.3">
      <c r="A781" s="8"/>
      <c r="B781" s="6"/>
      <c r="C781" s="6"/>
      <c r="D781" s="6"/>
      <c r="E781" s="6"/>
      <c r="F781" s="6"/>
      <c r="G781" s="6"/>
      <c r="H781" s="6"/>
      <c r="I781" s="6"/>
      <c r="J781" s="6"/>
    </row>
    <row r="782" spans="1:10" x14ac:dyDescent="0.3">
      <c r="A782" s="8"/>
      <c r="B782" s="6"/>
      <c r="C782" s="6"/>
      <c r="D782" s="6"/>
      <c r="E782" s="6"/>
      <c r="F782" s="6"/>
      <c r="G782" s="6"/>
      <c r="H782" s="6"/>
      <c r="I782" s="6"/>
      <c r="J782" s="6"/>
    </row>
    <row r="783" spans="1:10" x14ac:dyDescent="0.3">
      <c r="A783" s="8"/>
      <c r="B783" s="6"/>
      <c r="C783" s="6"/>
      <c r="D783" s="6"/>
      <c r="E783" s="6"/>
      <c r="F783" s="6"/>
      <c r="G783" s="6"/>
      <c r="H783" s="6"/>
      <c r="I783" s="6"/>
      <c r="J783" s="6"/>
    </row>
    <row r="784" spans="1:10" x14ac:dyDescent="0.3">
      <c r="A784" s="8"/>
      <c r="B784" s="6"/>
      <c r="C784" s="6"/>
      <c r="D784" s="6"/>
      <c r="E784" s="6"/>
      <c r="F784" s="6"/>
      <c r="G784" s="6"/>
      <c r="H784" s="6"/>
      <c r="I784" s="6"/>
      <c r="J784" s="6"/>
    </row>
    <row r="785" spans="1:10" x14ac:dyDescent="0.3">
      <c r="A785" s="8"/>
      <c r="B785" s="6"/>
      <c r="C785" s="6"/>
      <c r="D785" s="6"/>
      <c r="E785" s="6"/>
      <c r="F785" s="6"/>
      <c r="G785" s="6"/>
      <c r="H785" s="6"/>
      <c r="I785" s="6"/>
      <c r="J785" s="6"/>
    </row>
    <row r="786" spans="1:10" x14ac:dyDescent="0.3">
      <c r="A786" s="8"/>
      <c r="B786" s="6"/>
      <c r="C786" s="6"/>
      <c r="D786" s="6"/>
      <c r="E786" s="6"/>
      <c r="F786" s="6"/>
      <c r="G786" s="6"/>
      <c r="H786" s="6"/>
      <c r="I786" s="6"/>
      <c r="J786" s="6"/>
    </row>
    <row r="787" spans="1:10" x14ac:dyDescent="0.3">
      <c r="A787" s="8"/>
      <c r="B787" s="6"/>
      <c r="C787" s="6"/>
      <c r="D787" s="6"/>
      <c r="E787" s="6"/>
      <c r="F787" s="6"/>
      <c r="G787" s="6"/>
      <c r="H787" s="6"/>
      <c r="I787" s="6"/>
      <c r="J787" s="6"/>
    </row>
    <row r="788" spans="1:10" x14ac:dyDescent="0.3">
      <c r="A788" s="8"/>
      <c r="B788" s="6"/>
      <c r="C788" s="6"/>
      <c r="D788" s="6"/>
      <c r="E788" s="6"/>
      <c r="F788" s="6"/>
      <c r="G788" s="6"/>
      <c r="H788" s="6"/>
      <c r="I788" s="6"/>
      <c r="J788" s="6"/>
    </row>
    <row r="789" spans="1:10" x14ac:dyDescent="0.3">
      <c r="A789" s="8"/>
      <c r="B789" s="6"/>
      <c r="C789" s="6"/>
      <c r="D789" s="6"/>
      <c r="E789" s="6"/>
      <c r="F789" s="6"/>
      <c r="G789" s="6"/>
      <c r="H789" s="6"/>
      <c r="I789" s="6"/>
      <c r="J789" s="6"/>
    </row>
    <row r="790" spans="1:10" x14ac:dyDescent="0.3">
      <c r="A790" s="8"/>
      <c r="B790" s="6"/>
      <c r="C790" s="6"/>
      <c r="D790" s="6"/>
      <c r="E790" s="6"/>
      <c r="F790" s="6"/>
      <c r="G790" s="6"/>
      <c r="H790" s="6"/>
      <c r="I790" s="6"/>
      <c r="J790" s="6"/>
    </row>
    <row r="794" spans="1:10" ht="15.75" customHeight="1" x14ac:dyDescent="0.3">
      <c r="A794" s="7"/>
    </row>
    <row r="795" spans="1:10" ht="26.1" customHeight="1" x14ac:dyDescent="0.3">
      <c r="A795" s="11"/>
    </row>
    <row r="797" spans="1:10" x14ac:dyDescent="0.3">
      <c r="A797" s="8"/>
      <c r="B797" s="8"/>
    </row>
    <row r="798" spans="1:10" x14ac:dyDescent="0.3">
      <c r="A798" s="8"/>
      <c r="B798" s="8"/>
    </row>
    <row r="799" spans="1:10" x14ac:dyDescent="0.3">
      <c r="A799" s="8"/>
      <c r="B799" s="8"/>
    </row>
    <row r="800" spans="1:10" x14ac:dyDescent="0.3">
      <c r="A800" s="8"/>
      <c r="B800" s="8"/>
    </row>
    <row r="801" spans="1:10" x14ac:dyDescent="0.3">
      <c r="A801" s="8"/>
      <c r="B801" s="8"/>
    </row>
    <row r="803" spans="1:10" x14ac:dyDescent="0.3">
      <c r="A803" s="4"/>
      <c r="B803" s="5"/>
      <c r="C803" s="5"/>
      <c r="D803" s="5"/>
      <c r="E803" s="5"/>
      <c r="F803" s="5"/>
      <c r="G803" s="5"/>
      <c r="H803" s="5"/>
      <c r="I803" s="5"/>
      <c r="J803" s="5"/>
    </row>
    <row r="804" spans="1:10" x14ac:dyDescent="0.3">
      <c r="A804" s="8"/>
      <c r="B804" s="6"/>
      <c r="C804" s="6"/>
      <c r="D804" s="6"/>
      <c r="E804" s="6"/>
      <c r="F804" s="6"/>
      <c r="G804" s="6"/>
      <c r="H804" s="6"/>
      <c r="I804" s="6"/>
      <c r="J804" s="6"/>
    </row>
    <row r="805" spans="1:10" x14ac:dyDescent="0.3">
      <c r="A805" s="8"/>
      <c r="B805" s="6"/>
      <c r="C805" s="6"/>
      <c r="D805" s="6"/>
      <c r="E805" s="6"/>
      <c r="F805" s="6"/>
      <c r="G805" s="6"/>
      <c r="H805" s="6"/>
      <c r="I805" s="6"/>
      <c r="J805" s="6"/>
    </row>
    <row r="806" spans="1:10" x14ac:dyDescent="0.3">
      <c r="A806" s="8"/>
      <c r="B806" s="6"/>
      <c r="C806" s="6"/>
      <c r="D806" s="6"/>
      <c r="E806" s="6"/>
      <c r="F806" s="6"/>
      <c r="G806" s="6"/>
      <c r="H806" s="6"/>
      <c r="I806" s="6"/>
      <c r="J806" s="6"/>
    </row>
    <row r="807" spans="1:10" x14ac:dyDescent="0.3">
      <c r="A807" s="8"/>
      <c r="B807" s="6"/>
      <c r="C807" s="6"/>
      <c r="D807" s="6"/>
      <c r="E807" s="6"/>
      <c r="F807" s="6"/>
      <c r="G807" s="6"/>
      <c r="H807" s="6"/>
      <c r="I807" s="6"/>
      <c r="J807" s="6"/>
    </row>
    <row r="808" spans="1:10" x14ac:dyDescent="0.3">
      <c r="A808" s="8"/>
      <c r="B808" s="6"/>
      <c r="C808" s="6"/>
      <c r="D808" s="6"/>
      <c r="E808" s="6"/>
      <c r="F808" s="6"/>
      <c r="G808" s="6"/>
      <c r="H808" s="6"/>
      <c r="I808" s="6"/>
      <c r="J808" s="6"/>
    </row>
    <row r="809" spans="1:10" x14ac:dyDescent="0.3">
      <c r="A809" s="8"/>
      <c r="B809" s="6"/>
      <c r="C809" s="6"/>
      <c r="D809" s="6"/>
      <c r="E809" s="6"/>
      <c r="F809" s="6"/>
      <c r="G809" s="6"/>
      <c r="H809" s="6"/>
      <c r="I809" s="6"/>
      <c r="J809" s="6"/>
    </row>
    <row r="810" spans="1:10" x14ac:dyDescent="0.3">
      <c r="A810" s="8"/>
      <c r="B810" s="6"/>
      <c r="C810" s="6"/>
      <c r="D810" s="6"/>
      <c r="E810" s="6"/>
      <c r="F810" s="6"/>
      <c r="G810" s="6"/>
      <c r="H810" s="6"/>
      <c r="I810" s="6"/>
      <c r="J810" s="6"/>
    </row>
    <row r="811" spans="1:10" x14ac:dyDescent="0.3">
      <c r="A811" s="8"/>
      <c r="B811" s="6"/>
      <c r="C811" s="6"/>
      <c r="D811" s="6"/>
      <c r="E811" s="6"/>
      <c r="F811" s="6"/>
      <c r="G811" s="6"/>
      <c r="H811" s="6"/>
      <c r="I811" s="6"/>
      <c r="J811" s="6"/>
    </row>
    <row r="812" spans="1:10" x14ac:dyDescent="0.3">
      <c r="A812" s="8"/>
      <c r="B812" s="6"/>
      <c r="C812" s="6"/>
      <c r="D812" s="6"/>
      <c r="E812" s="6"/>
      <c r="F812" s="6"/>
      <c r="G812" s="6"/>
      <c r="H812" s="6"/>
      <c r="I812" s="6"/>
      <c r="J812" s="6"/>
    </row>
    <row r="813" spans="1:10" x14ac:dyDescent="0.3">
      <c r="A813" s="8"/>
      <c r="B813" s="6"/>
      <c r="C813" s="6"/>
      <c r="D813" s="6"/>
      <c r="E813" s="6"/>
      <c r="F813" s="6"/>
      <c r="G813" s="6"/>
      <c r="H813" s="6"/>
      <c r="I813" s="6"/>
      <c r="J813" s="6"/>
    </row>
    <row r="814" spans="1:10" x14ac:dyDescent="0.3">
      <c r="A814" s="8"/>
      <c r="B814" s="6"/>
      <c r="C814" s="6"/>
      <c r="D814" s="6"/>
      <c r="E814" s="6"/>
      <c r="F814" s="6"/>
      <c r="G814" s="6"/>
      <c r="H814" s="6"/>
      <c r="I814" s="6"/>
      <c r="J814" s="6"/>
    </row>
    <row r="815" spans="1:10" x14ac:dyDescent="0.3">
      <c r="A815" s="8"/>
      <c r="B815" s="6"/>
      <c r="C815" s="6"/>
      <c r="D815" s="6"/>
      <c r="E815" s="6"/>
      <c r="F815" s="6"/>
      <c r="G815" s="6"/>
      <c r="H815" s="6"/>
      <c r="I815" s="6"/>
      <c r="J815" s="6"/>
    </row>
    <row r="819" spans="1:10" ht="15.75" customHeight="1" x14ac:dyDescent="0.3">
      <c r="A819" s="7"/>
    </row>
    <row r="820" spans="1:10" x14ac:dyDescent="0.3">
      <c r="A820" s="11"/>
    </row>
    <row r="821" spans="1:10" ht="26.1" customHeight="1" x14ac:dyDescent="0.3"/>
    <row r="822" spans="1:10" x14ac:dyDescent="0.3">
      <c r="A822" s="8"/>
      <c r="B822" s="8"/>
    </row>
    <row r="823" spans="1:10" x14ac:dyDescent="0.3">
      <c r="A823" s="8"/>
      <c r="B823" s="8"/>
    </row>
    <row r="824" spans="1:10" x14ac:dyDescent="0.3">
      <c r="A824" s="8"/>
      <c r="B824" s="8"/>
    </row>
    <row r="825" spans="1:10" x14ac:dyDescent="0.3">
      <c r="A825" s="8"/>
      <c r="B825" s="8"/>
    </row>
    <row r="826" spans="1:10" x14ac:dyDescent="0.3">
      <c r="A826" s="8"/>
      <c r="B826" s="8"/>
    </row>
    <row r="828" spans="1:10" x14ac:dyDescent="0.3">
      <c r="A828" s="4"/>
      <c r="B828" s="5"/>
      <c r="C828" s="5"/>
      <c r="D828" s="5"/>
      <c r="E828" s="5"/>
      <c r="F828" s="5"/>
      <c r="G828" s="5"/>
      <c r="H828" s="5"/>
      <c r="I828" s="5"/>
      <c r="J828" s="5"/>
    </row>
    <row r="829" spans="1:10" x14ac:dyDescent="0.3">
      <c r="A829" s="8"/>
      <c r="B829" s="6"/>
      <c r="C829" s="6"/>
      <c r="D829" s="6"/>
      <c r="E829" s="6"/>
      <c r="F829" s="6"/>
      <c r="G829" s="6"/>
      <c r="H829" s="6"/>
      <c r="I829" s="6"/>
      <c r="J829" s="6"/>
    </row>
    <row r="830" spans="1:10" x14ac:dyDescent="0.3">
      <c r="A830" s="8"/>
      <c r="B830" s="6"/>
      <c r="C830" s="6"/>
      <c r="D830" s="6"/>
      <c r="E830" s="6"/>
      <c r="F830" s="6"/>
      <c r="G830" s="6"/>
      <c r="H830" s="6"/>
      <c r="I830" s="6"/>
      <c r="J830" s="6"/>
    </row>
    <row r="831" spans="1:10" x14ac:dyDescent="0.3">
      <c r="A831" s="8"/>
      <c r="B831" s="6"/>
      <c r="C831" s="6"/>
      <c r="D831" s="6"/>
      <c r="E831" s="6"/>
      <c r="F831" s="6"/>
      <c r="G831" s="6"/>
      <c r="H831" s="6"/>
      <c r="I831" s="6"/>
      <c r="J831" s="6"/>
    </row>
    <row r="832" spans="1:10" x14ac:dyDescent="0.3">
      <c r="A832" s="8"/>
      <c r="B832" s="6"/>
      <c r="C832" s="6"/>
      <c r="D832" s="6"/>
      <c r="E832" s="6"/>
      <c r="F832" s="6"/>
      <c r="G832" s="6"/>
      <c r="H832" s="6"/>
      <c r="I832" s="6"/>
      <c r="J832" s="6"/>
    </row>
    <row r="833" spans="1:10" x14ac:dyDescent="0.3">
      <c r="A833" s="8"/>
      <c r="B833" s="6"/>
      <c r="C833" s="6"/>
      <c r="D833" s="6"/>
      <c r="E833" s="6"/>
      <c r="F833" s="6"/>
      <c r="G833" s="6"/>
      <c r="H833" s="6"/>
      <c r="I833" s="6"/>
      <c r="J833" s="6"/>
    </row>
    <row r="834" spans="1:10" x14ac:dyDescent="0.3">
      <c r="A834" s="8"/>
      <c r="B834" s="6"/>
      <c r="C834" s="6"/>
      <c r="D834" s="6"/>
      <c r="E834" s="6"/>
      <c r="F834" s="6"/>
      <c r="G834" s="6"/>
      <c r="H834" s="6"/>
      <c r="I834" s="6"/>
      <c r="J834" s="6"/>
    </row>
    <row r="835" spans="1:10" x14ac:dyDescent="0.3">
      <c r="A835" s="8"/>
      <c r="B835" s="6"/>
      <c r="C835" s="6"/>
      <c r="D835" s="6"/>
      <c r="E835" s="6"/>
      <c r="F835" s="6"/>
      <c r="G835" s="6"/>
      <c r="H835" s="6"/>
      <c r="I835" s="6"/>
      <c r="J835" s="6"/>
    </row>
    <row r="836" spans="1:10" x14ac:dyDescent="0.3">
      <c r="A836" s="8"/>
      <c r="B836" s="6"/>
      <c r="C836" s="6"/>
      <c r="D836" s="6"/>
      <c r="E836" s="6"/>
      <c r="F836" s="6"/>
      <c r="G836" s="6"/>
      <c r="H836" s="6"/>
      <c r="I836" s="6"/>
      <c r="J836" s="6"/>
    </row>
    <row r="837" spans="1:10" x14ac:dyDescent="0.3">
      <c r="A837" s="8"/>
      <c r="B837" s="6"/>
      <c r="C837" s="6"/>
      <c r="D837" s="6"/>
      <c r="E837" s="6"/>
      <c r="F837" s="6"/>
      <c r="G837" s="6"/>
      <c r="H837" s="6"/>
      <c r="I837" s="6"/>
      <c r="J837" s="6"/>
    </row>
    <row r="838" spans="1:10" x14ac:dyDescent="0.3">
      <c r="A838" s="8"/>
      <c r="B838" s="6"/>
      <c r="C838" s="6"/>
      <c r="D838" s="6"/>
      <c r="E838" s="6"/>
      <c r="F838" s="6"/>
      <c r="G838" s="6"/>
      <c r="H838" s="6"/>
      <c r="I838" s="6"/>
      <c r="J838" s="6"/>
    </row>
    <row r="839" spans="1:10" x14ac:dyDescent="0.3">
      <c r="A839" s="8"/>
      <c r="B839" s="6"/>
      <c r="C839" s="6"/>
      <c r="D839" s="6"/>
      <c r="E839" s="6"/>
      <c r="F839" s="6"/>
      <c r="G839" s="6"/>
      <c r="H839" s="6"/>
      <c r="I839" s="6"/>
      <c r="J839" s="6"/>
    </row>
    <row r="840" spans="1:10" x14ac:dyDescent="0.3">
      <c r="A840" s="8"/>
      <c r="B840" s="6"/>
      <c r="C840" s="6"/>
      <c r="D840" s="6"/>
      <c r="E840" s="6"/>
      <c r="F840" s="6"/>
      <c r="G840" s="6"/>
      <c r="H840" s="6"/>
      <c r="I840" s="6"/>
      <c r="J840" s="6"/>
    </row>
    <row r="844" spans="1:10" ht="15.75" customHeight="1" x14ac:dyDescent="0.3">
      <c r="A844" s="7"/>
    </row>
    <row r="845" spans="1:10" x14ac:dyDescent="0.3">
      <c r="A845" s="11"/>
    </row>
    <row r="847" spans="1:10" x14ac:dyDescent="0.3">
      <c r="A847" s="8"/>
      <c r="B847" s="8"/>
    </row>
    <row r="848" spans="1:10" x14ac:dyDescent="0.3">
      <c r="A848" s="8"/>
      <c r="B848" s="8"/>
    </row>
    <row r="849" spans="1:10" x14ac:dyDescent="0.3">
      <c r="A849" s="8"/>
      <c r="B849" s="8"/>
    </row>
    <row r="850" spans="1:10" x14ac:dyDescent="0.3">
      <c r="A850" s="8"/>
      <c r="B850" s="8"/>
    </row>
    <row r="851" spans="1:10" x14ac:dyDescent="0.3">
      <c r="A851" s="8"/>
      <c r="B851" s="8"/>
    </row>
    <row r="853" spans="1:10" x14ac:dyDescent="0.3">
      <c r="A853" s="4"/>
      <c r="B853" s="5"/>
      <c r="C853" s="5"/>
      <c r="D853" s="5"/>
      <c r="E853" s="5"/>
      <c r="F853" s="5"/>
      <c r="G853" s="5"/>
      <c r="H853" s="5"/>
      <c r="I853" s="5"/>
      <c r="J853" s="5"/>
    </row>
    <row r="854" spans="1:10" x14ac:dyDescent="0.3">
      <c r="A854" s="8"/>
      <c r="B854" s="6"/>
      <c r="C854" s="6"/>
      <c r="D854" s="6"/>
      <c r="E854" s="6"/>
      <c r="F854" s="6"/>
      <c r="G854" s="6"/>
      <c r="H854" s="6"/>
      <c r="I854" s="6"/>
      <c r="J854" s="6"/>
    </row>
    <row r="855" spans="1:10" x14ac:dyDescent="0.3">
      <c r="A855" s="8"/>
      <c r="B855" s="6"/>
      <c r="C855" s="6"/>
      <c r="D855" s="6"/>
      <c r="E855" s="6"/>
      <c r="F855" s="6"/>
      <c r="G855" s="6"/>
      <c r="H855" s="6"/>
      <c r="I855" s="6"/>
      <c r="J855" s="6"/>
    </row>
    <row r="856" spans="1:10" x14ac:dyDescent="0.3">
      <c r="A856" s="8"/>
      <c r="B856" s="6"/>
      <c r="C856" s="6"/>
      <c r="D856" s="6"/>
      <c r="E856" s="6"/>
      <c r="F856" s="6"/>
      <c r="G856" s="6"/>
      <c r="H856" s="6"/>
      <c r="I856" s="6"/>
      <c r="J856" s="6"/>
    </row>
    <row r="857" spans="1:10" x14ac:dyDescent="0.3">
      <c r="A857" s="8"/>
      <c r="B857" s="6"/>
      <c r="C857" s="6"/>
      <c r="D857" s="6"/>
      <c r="E857" s="6"/>
      <c r="F857" s="6"/>
      <c r="G857" s="6"/>
      <c r="H857" s="6"/>
      <c r="I857" s="6"/>
      <c r="J857" s="6"/>
    </row>
    <row r="858" spans="1:10" x14ac:dyDescent="0.3">
      <c r="A858" s="8"/>
      <c r="B858" s="6"/>
      <c r="C858" s="6"/>
      <c r="D858" s="6"/>
      <c r="E858" s="6"/>
      <c r="F858" s="6"/>
      <c r="G858" s="6"/>
      <c r="H858" s="6"/>
      <c r="I858" s="6"/>
      <c r="J858" s="6"/>
    </row>
    <row r="859" spans="1:10" x14ac:dyDescent="0.3">
      <c r="A859" s="8"/>
      <c r="B859" s="6"/>
      <c r="C859" s="6"/>
      <c r="D859" s="6"/>
      <c r="E859" s="6"/>
      <c r="F859" s="6"/>
      <c r="G859" s="6"/>
      <c r="H859" s="6"/>
      <c r="I859" s="6"/>
      <c r="J859" s="6"/>
    </row>
    <row r="860" spans="1:10" x14ac:dyDescent="0.3">
      <c r="A860" s="8"/>
      <c r="B860" s="6"/>
      <c r="C860" s="6"/>
      <c r="D860" s="6"/>
      <c r="E860" s="6"/>
      <c r="F860" s="6"/>
      <c r="G860" s="6"/>
      <c r="H860" s="6"/>
      <c r="I860" s="6"/>
      <c r="J860" s="6"/>
    </row>
    <row r="861" spans="1:10" x14ac:dyDescent="0.3">
      <c r="A861" s="8"/>
      <c r="B861" s="6"/>
      <c r="C861" s="6"/>
      <c r="D861" s="6"/>
      <c r="E861" s="6"/>
      <c r="F861" s="6"/>
      <c r="G861" s="6"/>
      <c r="H861" s="6"/>
      <c r="I861" s="6"/>
      <c r="J861" s="6"/>
    </row>
    <row r="862" spans="1:10" x14ac:dyDescent="0.3">
      <c r="A862" s="8"/>
      <c r="B862" s="6"/>
      <c r="C862" s="6"/>
      <c r="D862" s="6"/>
      <c r="E862" s="6"/>
      <c r="F862" s="6"/>
      <c r="G862" s="6"/>
      <c r="H862" s="6"/>
      <c r="I862" s="6"/>
      <c r="J862" s="6"/>
    </row>
    <row r="863" spans="1:10" x14ac:dyDescent="0.3">
      <c r="A863" s="8"/>
      <c r="B863" s="6"/>
      <c r="C863" s="6"/>
      <c r="D863" s="6"/>
      <c r="E863" s="6"/>
      <c r="F863" s="6"/>
      <c r="G863" s="6"/>
      <c r="H863" s="6"/>
      <c r="I863" s="6"/>
      <c r="J863" s="6"/>
    </row>
    <row r="864" spans="1:10" x14ac:dyDescent="0.3">
      <c r="A864" s="8"/>
      <c r="B864" s="6"/>
      <c r="C864" s="6"/>
      <c r="D864" s="6"/>
      <c r="E864" s="6"/>
      <c r="F864" s="6"/>
      <c r="G864" s="6"/>
      <c r="H864" s="6"/>
      <c r="I864" s="6"/>
      <c r="J864" s="6"/>
    </row>
    <row r="865" spans="1:10" x14ac:dyDescent="0.3">
      <c r="A865" s="8"/>
      <c r="B865" s="6"/>
      <c r="C865" s="6"/>
      <c r="D865" s="6"/>
      <c r="E865" s="6"/>
      <c r="F865" s="6"/>
      <c r="G865" s="6"/>
      <c r="H865" s="6"/>
      <c r="I865" s="6"/>
      <c r="J865" s="6"/>
    </row>
    <row r="869" spans="1:10" ht="15.75" customHeight="1" x14ac:dyDescent="0.3">
      <c r="A869" s="7"/>
    </row>
    <row r="870" spans="1:10" x14ac:dyDescent="0.3">
      <c r="A870" s="11"/>
    </row>
    <row r="872" spans="1:10" ht="26.1" customHeight="1" x14ac:dyDescent="0.3">
      <c r="A872" s="8"/>
      <c r="B872" s="8"/>
    </row>
    <row r="873" spans="1:10" x14ac:dyDescent="0.3">
      <c r="A873" s="8"/>
      <c r="B873" s="8"/>
    </row>
    <row r="874" spans="1:10" x14ac:dyDescent="0.3">
      <c r="A874" s="8"/>
      <c r="B874" s="8"/>
    </row>
    <row r="875" spans="1:10" x14ac:dyDescent="0.3">
      <c r="A875" s="8"/>
      <c r="B875" s="8"/>
    </row>
    <row r="876" spans="1:10" x14ac:dyDescent="0.3">
      <c r="A876" s="8"/>
      <c r="B876" s="8"/>
    </row>
    <row r="878" spans="1:10" x14ac:dyDescent="0.3">
      <c r="A878" s="4"/>
      <c r="B878" s="5"/>
      <c r="C878" s="5"/>
      <c r="D878" s="5"/>
      <c r="E878" s="5"/>
      <c r="F878" s="5"/>
      <c r="G878" s="5"/>
      <c r="H878" s="5"/>
      <c r="I878" s="5"/>
      <c r="J878" s="5"/>
    </row>
    <row r="879" spans="1:10" x14ac:dyDescent="0.3">
      <c r="A879" s="8"/>
      <c r="B879" s="6"/>
      <c r="C879" s="6"/>
      <c r="D879" s="6"/>
      <c r="E879" s="6"/>
      <c r="F879" s="6"/>
      <c r="G879" s="6"/>
      <c r="H879" s="6"/>
      <c r="I879" s="6"/>
      <c r="J879" s="6"/>
    </row>
    <row r="880" spans="1:10" x14ac:dyDescent="0.3">
      <c r="A880" s="8"/>
      <c r="B880" s="6"/>
      <c r="C880" s="6"/>
      <c r="D880" s="6"/>
      <c r="E880" s="6"/>
      <c r="F880" s="6"/>
      <c r="G880" s="6"/>
      <c r="H880" s="6"/>
      <c r="I880" s="6"/>
      <c r="J880" s="6"/>
    </row>
    <row r="881" spans="1:10" x14ac:dyDescent="0.3">
      <c r="A881" s="8"/>
      <c r="B881" s="6"/>
      <c r="C881" s="6"/>
      <c r="D881" s="6"/>
      <c r="E881" s="6"/>
      <c r="F881" s="6"/>
      <c r="G881" s="6"/>
      <c r="H881" s="6"/>
      <c r="I881" s="6"/>
      <c r="J881" s="6"/>
    </row>
    <row r="882" spans="1:10" x14ac:dyDescent="0.3">
      <c r="A882" s="8"/>
      <c r="B882" s="6"/>
      <c r="C882" s="6"/>
      <c r="D882" s="6"/>
      <c r="E882" s="6"/>
      <c r="F882" s="6"/>
      <c r="G882" s="6"/>
      <c r="H882" s="6"/>
      <c r="I882" s="6"/>
      <c r="J882" s="6"/>
    </row>
    <row r="883" spans="1:10" x14ac:dyDescent="0.3">
      <c r="A883" s="8"/>
      <c r="B883" s="6"/>
      <c r="C883" s="6"/>
      <c r="D883" s="6"/>
      <c r="E883" s="6"/>
      <c r="F883" s="6"/>
      <c r="G883" s="6"/>
      <c r="H883" s="6"/>
      <c r="I883" s="6"/>
      <c r="J883" s="6"/>
    </row>
    <row r="884" spans="1:10" x14ac:dyDescent="0.3">
      <c r="A884" s="8"/>
      <c r="B884" s="6"/>
      <c r="C884" s="6"/>
      <c r="D884" s="6"/>
      <c r="E884" s="6"/>
      <c r="F884" s="6"/>
      <c r="G884" s="6"/>
      <c r="H884" s="6"/>
      <c r="I884" s="6"/>
      <c r="J884" s="6"/>
    </row>
    <row r="885" spans="1:10" x14ac:dyDescent="0.3">
      <c r="A885" s="8"/>
      <c r="B885" s="6"/>
      <c r="C885" s="6"/>
      <c r="D885" s="6"/>
      <c r="E885" s="6"/>
      <c r="F885" s="6"/>
      <c r="G885" s="6"/>
      <c r="H885" s="6"/>
      <c r="I885" s="6"/>
      <c r="J885" s="6"/>
    </row>
    <row r="886" spans="1:10" x14ac:dyDescent="0.3">
      <c r="A886" s="8"/>
      <c r="B886" s="6"/>
      <c r="C886" s="6"/>
      <c r="D886" s="6"/>
      <c r="E886" s="6"/>
      <c r="F886" s="6"/>
      <c r="G886" s="6"/>
      <c r="H886" s="6"/>
      <c r="I886" s="6"/>
      <c r="J886" s="6"/>
    </row>
    <row r="887" spans="1:10" x14ac:dyDescent="0.3">
      <c r="A887" s="8"/>
      <c r="B887" s="6"/>
      <c r="C887" s="6"/>
      <c r="D887" s="6"/>
      <c r="E887" s="6"/>
      <c r="F887" s="6"/>
      <c r="G887" s="6"/>
      <c r="H887" s="6"/>
      <c r="I887" s="6"/>
      <c r="J887" s="6"/>
    </row>
    <row r="888" spans="1:10" x14ac:dyDescent="0.3">
      <c r="A888" s="8"/>
      <c r="B888" s="6"/>
      <c r="C888" s="6"/>
      <c r="D888" s="6"/>
      <c r="E888" s="6"/>
      <c r="F888" s="6"/>
      <c r="G888" s="6"/>
      <c r="H888" s="6"/>
      <c r="I888" s="6"/>
      <c r="J888" s="6"/>
    </row>
    <row r="889" spans="1:10" x14ac:dyDescent="0.3">
      <c r="A889" s="8"/>
      <c r="B889" s="6"/>
      <c r="C889" s="6"/>
      <c r="D889" s="6"/>
      <c r="E889" s="6"/>
      <c r="F889" s="6"/>
      <c r="G889" s="6"/>
      <c r="H889" s="6"/>
      <c r="I889" s="6"/>
      <c r="J889" s="6"/>
    </row>
    <row r="890" spans="1:10" x14ac:dyDescent="0.3">
      <c r="A890" s="8"/>
      <c r="B890" s="6"/>
      <c r="C890" s="6"/>
      <c r="D890" s="6"/>
      <c r="E890" s="6"/>
      <c r="F890" s="6"/>
      <c r="G890" s="6"/>
      <c r="H890" s="6"/>
      <c r="I890" s="6"/>
      <c r="J890" s="6"/>
    </row>
    <row r="923" ht="26.1" customHeight="1" x14ac:dyDescent="0.3"/>
    <row r="974" ht="26.1" customHeight="1" x14ac:dyDescent="0.3"/>
    <row r="1025" ht="26.1" customHeight="1" x14ac:dyDescent="0.3"/>
    <row r="1050" ht="26.1" customHeight="1" x14ac:dyDescent="0.3"/>
    <row r="1076" ht="26.1" customHeight="1" x14ac:dyDescent="0.3"/>
    <row r="1127" ht="26.1" customHeight="1" x14ac:dyDescent="0.3"/>
    <row r="1178" ht="26.1" customHeight="1" x14ac:dyDescent="0.3"/>
    <row r="1229" ht="26.1" customHeight="1" x14ac:dyDescent="0.3"/>
    <row r="1280" ht="26.1" customHeight="1" x14ac:dyDescent="0.3"/>
    <row r="1305" ht="26.1" customHeight="1" x14ac:dyDescent="0.3"/>
    <row r="1331" ht="26.1" customHeight="1" x14ac:dyDescent="0.3"/>
  </sheetData>
  <hyperlinks>
    <hyperlink ref="B10" r:id="rId1" xr:uid="{E4D0B2F5-F34B-4833-89AC-18F58EB99E96}"/>
    <hyperlink ref="I30" r:id="rId2" xr:uid="{4D7155E6-845D-477E-8643-708D6EF63873}"/>
    <hyperlink ref="W36:Z36" location="Contents!A7" display="Back to contents" xr:uid="{1DEEB90B-721F-4991-A1FB-699DEE9C4173}"/>
    <hyperlink ref="B53" r:id="rId3" xr:uid="{8942A3DD-FD9B-468E-812C-26FCEEF76C95}"/>
    <hyperlink ref="B5" r:id="rId4" xr:uid="{03737416-92B7-4C75-B2BA-831218B56A4D}"/>
  </hyperlinks>
  <pageMargins left="0.7" right="0.7" top="0.75" bottom="0.75" header="0.3" footer="0.3"/>
  <legacyDrawing r:id="rId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S35"/>
  <sheetViews>
    <sheetView workbookViewId="0"/>
  </sheetViews>
  <sheetFormatPr defaultColWidth="9.109375" defaultRowHeight="14.4" x14ac:dyDescent="0.3"/>
  <cols>
    <col min="1" max="1" width="25" style="2" customWidth="1"/>
    <col min="2" max="2" width="11.109375" style="2" customWidth="1"/>
    <col min="3" max="10" width="9" style="2" customWidth="1"/>
    <col min="11" max="11" width="9.109375" style="2" customWidth="1"/>
    <col min="12" max="16384" width="9.109375" style="2"/>
  </cols>
  <sheetData>
    <row r="1" spans="1:19" x14ac:dyDescent="0.3">
      <c r="A1" s="20" t="s">
        <v>129</v>
      </c>
      <c r="B1" s="20" t="s">
        <v>130</v>
      </c>
    </row>
    <row r="2" spans="1:19" x14ac:dyDescent="0.3">
      <c r="A2" s="20" t="s">
        <v>131</v>
      </c>
      <c r="B2" s="20" t="s">
        <v>160</v>
      </c>
    </row>
    <row r="3" spans="1:19" x14ac:dyDescent="0.3">
      <c r="A3" s="20" t="s">
        <v>133</v>
      </c>
      <c r="B3" s="20">
        <v>1955</v>
      </c>
    </row>
    <row r="4" spans="1:19" x14ac:dyDescent="0.3">
      <c r="A4" s="20" t="s">
        <v>134</v>
      </c>
      <c r="B4" s="20" t="s">
        <v>15</v>
      </c>
    </row>
    <row r="5" spans="1:19" x14ac:dyDescent="0.3">
      <c r="A5" s="20" t="s">
        <v>135</v>
      </c>
      <c r="B5" s="23" t="s">
        <v>161</v>
      </c>
    </row>
    <row r="6" spans="1:19" x14ac:dyDescent="0.3">
      <c r="A6" s="20" t="s">
        <v>136</v>
      </c>
      <c r="B6" s="20" t="s">
        <v>181</v>
      </c>
    </row>
    <row r="7" spans="1:19" x14ac:dyDescent="0.3">
      <c r="A7" s="20" t="s">
        <v>137</v>
      </c>
      <c r="B7" s="21">
        <v>43780</v>
      </c>
    </row>
    <row r="8" spans="1:19" x14ac:dyDescent="0.3">
      <c r="A8" s="20" t="s">
        <v>138</v>
      </c>
      <c r="B8" s="21">
        <v>43819</v>
      </c>
    </row>
    <row r="9" spans="1:19" x14ac:dyDescent="0.3">
      <c r="A9" s="20" t="s">
        <v>139</v>
      </c>
      <c r="B9" s="20" t="s">
        <v>140</v>
      </c>
    </row>
    <row r="10" spans="1:19" x14ac:dyDescent="0.3">
      <c r="A10" s="20" t="s">
        <v>141</v>
      </c>
      <c r="B10" s="23" t="s">
        <v>184</v>
      </c>
    </row>
    <row r="11" spans="1:19" x14ac:dyDescent="0.3">
      <c r="A11" s="20" t="s">
        <v>142</v>
      </c>
      <c r="B11" s="2" t="s">
        <v>219</v>
      </c>
    </row>
    <row r="12" spans="1:19" x14ac:dyDescent="0.3">
      <c r="A12" s="20" t="s">
        <v>143</v>
      </c>
    </row>
    <row r="13" spans="1:19" x14ac:dyDescent="0.3">
      <c r="B13" s="21"/>
    </row>
    <row r="14" spans="1:19" x14ac:dyDescent="0.3">
      <c r="A14" s="3"/>
      <c r="B14" s="19"/>
    </row>
    <row r="15" spans="1:19" s="13" customFormat="1" x14ac:dyDescent="0.3">
      <c r="B15" s="12" t="s">
        <v>144</v>
      </c>
      <c r="C15" s="12" t="s">
        <v>145</v>
      </c>
      <c r="D15" s="12" t="s">
        <v>146</v>
      </c>
      <c r="E15" s="12" t="s">
        <v>147</v>
      </c>
      <c r="F15" s="12" t="s">
        <v>148</v>
      </c>
      <c r="G15" s="12" t="s">
        <v>149</v>
      </c>
      <c r="H15" s="12" t="s">
        <v>150</v>
      </c>
      <c r="I15" s="12" t="s">
        <v>151</v>
      </c>
      <c r="J15" s="12" t="s">
        <v>152</v>
      </c>
      <c r="K15" s="12" t="s">
        <v>153</v>
      </c>
      <c r="L15" s="12" t="s">
        <v>154</v>
      </c>
      <c r="M15" s="12" t="s">
        <v>155</v>
      </c>
      <c r="N15" s="12" t="s">
        <v>156</v>
      </c>
      <c r="O15" s="12" t="s">
        <v>157</v>
      </c>
      <c r="P15" s="12" t="s">
        <v>158</v>
      </c>
      <c r="Q15" s="12" t="s">
        <v>159</v>
      </c>
      <c r="R15" s="12" t="s">
        <v>217</v>
      </c>
      <c r="S15" s="12" t="s">
        <v>218</v>
      </c>
    </row>
    <row r="16" spans="1:19" x14ac:dyDescent="0.3">
      <c r="A16" s="12" t="s">
        <v>162</v>
      </c>
      <c r="B16" s="76">
        <v>1503408</v>
      </c>
      <c r="C16" s="76">
        <v>1548124</v>
      </c>
      <c r="D16" s="76">
        <v>1584110</v>
      </c>
      <c r="E16" s="76">
        <v>1636169</v>
      </c>
      <c r="F16" s="76">
        <v>1675011</v>
      </c>
      <c r="G16" s="76">
        <v>1728273</v>
      </c>
      <c r="H16" s="76">
        <v>1776462</v>
      </c>
      <c r="I16" s="76">
        <v>1819641</v>
      </c>
      <c r="J16" s="76">
        <v>1814526</v>
      </c>
      <c r="K16" s="76">
        <v>1737448</v>
      </c>
      <c r="L16" s="76">
        <v>1771321</v>
      </c>
      <c r="M16" s="76">
        <v>1798603</v>
      </c>
      <c r="N16" s="76">
        <v>1825204</v>
      </c>
      <c r="O16" s="76">
        <v>1864255</v>
      </c>
      <c r="P16" s="76">
        <v>1912866</v>
      </c>
      <c r="Q16" s="76">
        <v>1957920</v>
      </c>
      <c r="R16" s="76">
        <v>1995478</v>
      </c>
      <c r="S16" s="76">
        <v>2033234</v>
      </c>
    </row>
    <row r="17" spans="1:19" x14ac:dyDescent="0.3">
      <c r="A17" s="3"/>
    </row>
    <row r="18" spans="1:19" x14ac:dyDescent="0.3">
      <c r="A18" s="76"/>
      <c r="B18" s="76"/>
    </row>
    <row r="19" spans="1:19" x14ac:dyDescent="0.3">
      <c r="A19" s="76"/>
      <c r="B19" s="76"/>
      <c r="C19" s="76"/>
      <c r="D19" s="76"/>
      <c r="E19" s="76"/>
      <c r="F19" s="76"/>
      <c r="G19" s="76"/>
      <c r="H19" s="76"/>
      <c r="I19" s="76"/>
      <c r="J19" s="76"/>
      <c r="K19" s="76"/>
      <c r="L19" s="76"/>
      <c r="M19" s="76"/>
      <c r="N19" s="76"/>
      <c r="O19" s="76"/>
      <c r="P19" s="76"/>
      <c r="Q19" s="76"/>
      <c r="R19" s="76"/>
      <c r="S19" s="76"/>
    </row>
    <row r="20" spans="1:19" x14ac:dyDescent="0.3">
      <c r="A20" s="76"/>
      <c r="B20" s="76"/>
      <c r="C20" s="76"/>
      <c r="D20" s="76"/>
      <c r="E20" s="76"/>
      <c r="F20" s="76"/>
      <c r="G20" s="76"/>
      <c r="H20" s="76"/>
      <c r="I20" s="76"/>
      <c r="J20" s="76"/>
      <c r="K20" s="76"/>
      <c r="L20" s="76"/>
      <c r="M20" s="76"/>
      <c r="N20" s="76"/>
      <c r="O20" s="76"/>
      <c r="P20" s="76"/>
      <c r="Q20" s="76"/>
      <c r="R20" s="76"/>
      <c r="S20" s="76"/>
    </row>
    <row r="21" spans="1:19" x14ac:dyDescent="0.3">
      <c r="A21" s="76"/>
      <c r="B21" s="76"/>
    </row>
    <row r="22" spans="1:19" x14ac:dyDescent="0.3">
      <c r="A22" s="76"/>
      <c r="B22" s="76"/>
    </row>
    <row r="23" spans="1:19" x14ac:dyDescent="0.3">
      <c r="A23" s="76"/>
      <c r="B23" s="76"/>
    </row>
    <row r="24" spans="1:19" x14ac:dyDescent="0.3">
      <c r="A24" s="76"/>
      <c r="B24" s="76"/>
    </row>
    <row r="25" spans="1:19" x14ac:dyDescent="0.3">
      <c r="A25" s="76"/>
      <c r="B25" s="76"/>
    </row>
    <row r="26" spans="1:19" x14ac:dyDescent="0.3">
      <c r="A26" s="76"/>
      <c r="B26" s="76"/>
    </row>
    <row r="27" spans="1:19" x14ac:dyDescent="0.3">
      <c r="A27" s="76"/>
      <c r="B27" s="76"/>
    </row>
    <row r="28" spans="1:19" x14ac:dyDescent="0.3">
      <c r="A28" s="76"/>
      <c r="B28" s="76"/>
    </row>
    <row r="29" spans="1:19" x14ac:dyDescent="0.3">
      <c r="A29" s="76"/>
      <c r="B29" s="76"/>
    </row>
    <row r="30" spans="1:19" x14ac:dyDescent="0.3">
      <c r="A30" s="76"/>
      <c r="B30" s="76"/>
    </row>
    <row r="31" spans="1:19" x14ac:dyDescent="0.3">
      <c r="A31" s="76"/>
      <c r="B31" s="76"/>
    </row>
    <row r="32" spans="1:19" x14ac:dyDescent="0.3">
      <c r="A32" s="76"/>
      <c r="B32" s="76"/>
    </row>
    <row r="33" spans="1:2" x14ac:dyDescent="0.3">
      <c r="A33" s="76"/>
      <c r="B33" s="76"/>
    </row>
    <row r="34" spans="1:2" x14ac:dyDescent="0.3">
      <c r="A34" s="76"/>
      <c r="B34" s="76"/>
    </row>
    <row r="35" spans="1:2" x14ac:dyDescent="0.3">
      <c r="A35" s="76"/>
      <c r="B35" s="76"/>
    </row>
  </sheetData>
  <hyperlinks>
    <hyperlink ref="B10" r:id="rId1" xr:uid="{517850BC-B79B-4B6E-BDA1-D7A48F799738}"/>
  </hyperlinks>
  <pageMargins left="0.7" right="0.7" top="0.75" bottom="0.75" header="0.3" footer="0.3"/>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S32"/>
  <sheetViews>
    <sheetView workbookViewId="0">
      <selection activeCell="B1" sqref="B1"/>
    </sheetView>
  </sheetViews>
  <sheetFormatPr defaultColWidth="9.109375" defaultRowHeight="14.4" x14ac:dyDescent="0.3"/>
  <cols>
    <col min="1" max="1" width="25" style="2" customWidth="1"/>
    <col min="2" max="2" width="11.109375" style="2" customWidth="1"/>
    <col min="3" max="10" width="9" style="2" customWidth="1"/>
    <col min="11" max="11" width="9.109375" style="2" customWidth="1"/>
    <col min="12" max="16384" width="9.109375" style="2"/>
  </cols>
  <sheetData>
    <row r="1" spans="1:19" x14ac:dyDescent="0.3">
      <c r="A1" t="s">
        <v>129</v>
      </c>
      <c r="B1"/>
    </row>
    <row r="2" spans="1:19" x14ac:dyDescent="0.3">
      <c r="A2" t="s">
        <v>131</v>
      </c>
      <c r="B2"/>
    </row>
    <row r="3" spans="1:19" x14ac:dyDescent="0.3">
      <c r="A3" t="s">
        <v>133</v>
      </c>
      <c r="B3"/>
    </row>
    <row r="4" spans="1:19" x14ac:dyDescent="0.3">
      <c r="A4" t="s">
        <v>134</v>
      </c>
      <c r="B4"/>
    </row>
    <row r="5" spans="1:19" x14ac:dyDescent="0.3">
      <c r="A5" t="s">
        <v>135</v>
      </c>
      <c r="B5" s="23"/>
    </row>
    <row r="6" spans="1:19" x14ac:dyDescent="0.3">
      <c r="A6" t="s">
        <v>136</v>
      </c>
      <c r="B6"/>
    </row>
    <row r="7" spans="1:19" x14ac:dyDescent="0.3">
      <c r="A7" t="s">
        <v>137</v>
      </c>
      <c r="B7" s="21"/>
    </row>
    <row r="8" spans="1:19" x14ac:dyDescent="0.3">
      <c r="A8" t="s">
        <v>138</v>
      </c>
      <c r="B8" s="21"/>
    </row>
    <row r="9" spans="1:19" x14ac:dyDescent="0.3">
      <c r="A9" t="s">
        <v>139</v>
      </c>
      <c r="B9"/>
    </row>
    <row r="10" spans="1:19" x14ac:dyDescent="0.3">
      <c r="A10" t="s">
        <v>141</v>
      </c>
      <c r="B10" s="23"/>
    </row>
    <row r="11" spans="1:19" x14ac:dyDescent="0.3">
      <c r="A11" t="s">
        <v>142</v>
      </c>
    </row>
    <row r="12" spans="1:19" x14ac:dyDescent="0.3">
      <c r="A12" t="s">
        <v>143</v>
      </c>
    </row>
    <row r="13" spans="1:19" x14ac:dyDescent="0.3">
      <c r="B13" s="21"/>
    </row>
    <row r="14" spans="1:19" x14ac:dyDescent="0.3">
      <c r="A14" s="3"/>
    </row>
    <row r="15" spans="1:19" x14ac:dyDescent="0.3">
      <c r="A15" s="76"/>
      <c r="B15" s="76"/>
    </row>
    <row r="16" spans="1:19" x14ac:dyDescent="0.3">
      <c r="A16" s="76"/>
      <c r="B16" s="76"/>
      <c r="C16" s="76"/>
      <c r="D16" s="76"/>
      <c r="E16" s="76"/>
      <c r="F16" s="76"/>
      <c r="G16" s="76"/>
      <c r="H16" s="76"/>
      <c r="I16" s="76"/>
      <c r="J16" s="76"/>
      <c r="K16" s="76"/>
      <c r="L16" s="76"/>
      <c r="M16" s="76"/>
      <c r="N16" s="76"/>
      <c r="O16" s="76"/>
      <c r="P16" s="76"/>
      <c r="Q16" s="76"/>
      <c r="R16" s="76"/>
      <c r="S16" s="76"/>
    </row>
    <row r="17" spans="1:19" x14ac:dyDescent="0.3">
      <c r="A17" s="76"/>
      <c r="B17" s="76"/>
      <c r="C17" s="76"/>
      <c r="D17" s="76"/>
      <c r="E17" s="76"/>
      <c r="F17" s="76"/>
      <c r="G17" s="76"/>
      <c r="H17" s="76"/>
      <c r="I17" s="76"/>
      <c r="J17" s="76"/>
      <c r="K17" s="76"/>
      <c r="L17" s="76"/>
      <c r="M17" s="76"/>
      <c r="N17" s="76"/>
      <c r="O17" s="76"/>
      <c r="P17" s="76"/>
      <c r="Q17" s="76"/>
      <c r="R17" s="76"/>
      <c r="S17" s="76"/>
    </row>
    <row r="18" spans="1:19" x14ac:dyDescent="0.3">
      <c r="A18" s="76"/>
      <c r="B18" s="76"/>
    </row>
    <row r="19" spans="1:19" x14ac:dyDescent="0.3">
      <c r="A19" s="76"/>
      <c r="B19" s="76"/>
    </row>
    <row r="20" spans="1:19" x14ac:dyDescent="0.3">
      <c r="A20" s="76"/>
      <c r="B20" s="76"/>
    </row>
    <row r="21" spans="1:19" x14ac:dyDescent="0.3">
      <c r="A21" s="76"/>
      <c r="B21" s="76"/>
    </row>
    <row r="22" spans="1:19" x14ac:dyDescent="0.3">
      <c r="A22" s="76"/>
      <c r="B22" s="76"/>
    </row>
    <row r="23" spans="1:19" x14ac:dyDescent="0.3">
      <c r="A23" s="76"/>
      <c r="B23" s="76"/>
    </row>
    <row r="24" spans="1:19" x14ac:dyDescent="0.3">
      <c r="A24" s="76"/>
      <c r="B24" s="76"/>
    </row>
    <row r="25" spans="1:19" x14ac:dyDescent="0.3">
      <c r="A25" s="76"/>
      <c r="B25" s="76"/>
    </row>
    <row r="26" spans="1:19" x14ac:dyDescent="0.3">
      <c r="A26" s="76"/>
      <c r="B26" s="76"/>
    </row>
    <row r="27" spans="1:19" x14ac:dyDescent="0.3">
      <c r="A27" s="76"/>
      <c r="B27" s="76"/>
    </row>
    <row r="28" spans="1:19" x14ac:dyDescent="0.3">
      <c r="A28" s="76"/>
      <c r="B28" s="76"/>
    </row>
    <row r="29" spans="1:19" x14ac:dyDescent="0.3">
      <c r="A29" s="76"/>
      <c r="B29" s="76"/>
    </row>
    <row r="30" spans="1:19" x14ac:dyDescent="0.3">
      <c r="A30" s="76"/>
      <c r="B30" s="76"/>
    </row>
    <row r="31" spans="1:19" x14ac:dyDescent="0.3">
      <c r="A31" s="76"/>
      <c r="B31" s="76"/>
    </row>
    <row r="32" spans="1:19" x14ac:dyDescent="0.3">
      <c r="A32" s="76"/>
      <c r="B32" s="76"/>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5"/>
  <sheetViews>
    <sheetView topLeftCell="F1" workbookViewId="0">
      <selection activeCell="I18" sqref="I18"/>
    </sheetView>
  </sheetViews>
  <sheetFormatPr defaultColWidth="9.109375" defaultRowHeight="14.4" x14ac:dyDescent="0.3"/>
  <cols>
    <col min="1" max="1" width="25" style="2" customWidth="1"/>
    <col min="2" max="2" width="14" style="2" customWidth="1"/>
    <col min="3" max="3" width="16.44140625" style="2" customWidth="1"/>
    <col min="4" max="4" width="27" style="2" customWidth="1"/>
    <col min="5" max="5" width="70.6640625" style="2" customWidth="1"/>
    <col min="6" max="6" width="25.6640625" style="2" customWidth="1"/>
    <col min="7" max="7" width="70.6640625" style="2" customWidth="1"/>
    <col min="8" max="8" width="15.109375" style="2" customWidth="1"/>
    <col min="9" max="10" width="14" style="2" customWidth="1"/>
    <col min="11" max="11" width="9.109375" style="2" customWidth="1"/>
    <col min="12" max="16384" width="9.109375" style="2"/>
  </cols>
  <sheetData>
    <row r="1" spans="1:2" x14ac:dyDescent="0.3">
      <c r="A1" t="s">
        <v>129</v>
      </c>
    </row>
    <row r="2" spans="1:2" x14ac:dyDescent="0.3">
      <c r="A2" t="s">
        <v>131</v>
      </c>
    </row>
    <row r="3" spans="1:2" x14ac:dyDescent="0.3">
      <c r="A3" t="s">
        <v>133</v>
      </c>
    </row>
    <row r="4" spans="1:2" x14ac:dyDescent="0.3">
      <c r="A4" t="s">
        <v>134</v>
      </c>
    </row>
    <row r="5" spans="1:2" x14ac:dyDescent="0.3">
      <c r="A5" t="s">
        <v>135</v>
      </c>
    </row>
    <row r="6" spans="1:2" x14ac:dyDescent="0.3">
      <c r="A6" t="s">
        <v>136</v>
      </c>
    </row>
    <row r="7" spans="1:2" x14ac:dyDescent="0.3">
      <c r="A7" t="s">
        <v>137</v>
      </c>
    </row>
    <row r="8" spans="1:2" x14ac:dyDescent="0.3">
      <c r="A8" t="s">
        <v>138</v>
      </c>
    </row>
    <row r="9" spans="1:2" x14ac:dyDescent="0.3">
      <c r="A9" t="s">
        <v>139</v>
      </c>
    </row>
    <row r="10" spans="1:2" x14ac:dyDescent="0.3">
      <c r="A10" t="s">
        <v>141</v>
      </c>
    </row>
    <row r="11" spans="1:2" x14ac:dyDescent="0.3">
      <c r="A11" t="s">
        <v>142</v>
      </c>
    </row>
    <row r="12" spans="1:2" x14ac:dyDescent="0.3">
      <c r="A12" t="s">
        <v>143</v>
      </c>
    </row>
    <row r="13" spans="1:2" x14ac:dyDescent="0.3">
      <c r="B13" s="21"/>
    </row>
    <row r="14" spans="1:2" x14ac:dyDescent="0.3">
      <c r="B14" s="21"/>
    </row>
    <row r="15" spans="1:2" s="13" customFormat="1" x14ac:dyDescent="0.3"/>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5"/>
  <sheetViews>
    <sheetView topLeftCell="F1" workbookViewId="0">
      <selection activeCell="I18" sqref="I18"/>
    </sheetView>
  </sheetViews>
  <sheetFormatPr defaultColWidth="9.109375" defaultRowHeight="14.4" x14ac:dyDescent="0.3"/>
  <cols>
    <col min="1" max="1" width="25" style="2" customWidth="1"/>
    <col min="2" max="2" width="14" style="2" customWidth="1"/>
    <col min="3" max="3" width="16.44140625" style="2" customWidth="1"/>
    <col min="4" max="4" width="27" style="2" customWidth="1"/>
    <col min="5" max="5" width="70.6640625" style="2" customWidth="1"/>
    <col min="6" max="6" width="25.6640625" style="2" customWidth="1"/>
    <col min="7" max="7" width="70.6640625" style="2" customWidth="1"/>
    <col min="8" max="8" width="15.109375" style="2" customWidth="1"/>
    <col min="9" max="10" width="14" style="2" customWidth="1"/>
    <col min="11" max="11" width="9.109375" style="2" customWidth="1"/>
    <col min="12" max="16384" width="9.109375" style="2"/>
  </cols>
  <sheetData>
    <row r="1" spans="1:2" x14ac:dyDescent="0.3">
      <c r="A1" t="s">
        <v>129</v>
      </c>
    </row>
    <row r="2" spans="1:2" x14ac:dyDescent="0.3">
      <c r="A2" t="s">
        <v>131</v>
      </c>
    </row>
    <row r="3" spans="1:2" x14ac:dyDescent="0.3">
      <c r="A3" t="s">
        <v>133</v>
      </c>
    </row>
    <row r="4" spans="1:2" x14ac:dyDescent="0.3">
      <c r="A4" t="s">
        <v>134</v>
      </c>
    </row>
    <row r="5" spans="1:2" x14ac:dyDescent="0.3">
      <c r="A5" t="s">
        <v>135</v>
      </c>
    </row>
    <row r="6" spans="1:2" x14ac:dyDescent="0.3">
      <c r="A6" t="s">
        <v>136</v>
      </c>
    </row>
    <row r="7" spans="1:2" x14ac:dyDescent="0.3">
      <c r="A7" t="s">
        <v>137</v>
      </c>
    </row>
    <row r="8" spans="1:2" x14ac:dyDescent="0.3">
      <c r="A8" t="s">
        <v>138</v>
      </c>
    </row>
    <row r="9" spans="1:2" x14ac:dyDescent="0.3">
      <c r="A9" t="s">
        <v>139</v>
      </c>
    </row>
    <row r="10" spans="1:2" x14ac:dyDescent="0.3">
      <c r="A10" t="s">
        <v>141</v>
      </c>
    </row>
    <row r="11" spans="1:2" x14ac:dyDescent="0.3">
      <c r="A11" t="s">
        <v>142</v>
      </c>
    </row>
    <row r="12" spans="1:2" x14ac:dyDescent="0.3">
      <c r="A12" t="s">
        <v>143</v>
      </c>
    </row>
    <row r="13" spans="1:2" x14ac:dyDescent="0.3">
      <c r="B13" s="21"/>
    </row>
    <row r="14" spans="1:2" x14ac:dyDescent="0.3">
      <c r="B14" s="21"/>
    </row>
    <row r="15" spans="1:2" s="13" customFormat="1" x14ac:dyDescent="0.3"/>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2"/>
  <sheetViews>
    <sheetView workbookViewId="0"/>
  </sheetViews>
  <sheetFormatPr defaultRowHeight="14.4" x14ac:dyDescent="0.3"/>
  <sheetData>
    <row r="1" spans="1:1" x14ac:dyDescent="0.3">
      <c r="A1" t="s">
        <v>129</v>
      </c>
    </row>
    <row r="2" spans="1:1" x14ac:dyDescent="0.3">
      <c r="A2" t="s">
        <v>131</v>
      </c>
    </row>
    <row r="3" spans="1:1" x14ac:dyDescent="0.3">
      <c r="A3" t="s">
        <v>133</v>
      </c>
    </row>
    <row r="4" spans="1:1" x14ac:dyDescent="0.3">
      <c r="A4" t="s">
        <v>134</v>
      </c>
    </row>
    <row r="5" spans="1:1" x14ac:dyDescent="0.3">
      <c r="A5" t="s">
        <v>135</v>
      </c>
    </row>
    <row r="6" spans="1:1" x14ac:dyDescent="0.3">
      <c r="A6" t="s">
        <v>136</v>
      </c>
    </row>
    <row r="7" spans="1:1" x14ac:dyDescent="0.3">
      <c r="A7" t="s">
        <v>137</v>
      </c>
    </row>
    <row r="8" spans="1:1" x14ac:dyDescent="0.3">
      <c r="A8" t="s">
        <v>138</v>
      </c>
    </row>
    <row r="9" spans="1:1" x14ac:dyDescent="0.3">
      <c r="A9" t="s">
        <v>139</v>
      </c>
    </row>
    <row r="10" spans="1:1" x14ac:dyDescent="0.3">
      <c r="A10" t="s">
        <v>141</v>
      </c>
    </row>
    <row r="11" spans="1:1" x14ac:dyDescent="0.3">
      <c r="A11" t="s">
        <v>142</v>
      </c>
    </row>
    <row r="12" spans="1:1" x14ac:dyDescent="0.3">
      <c r="A12" t="s">
        <v>143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McCrae, James</cp:lastModifiedBy>
  <dcterms:created xsi:type="dcterms:W3CDTF">2017-11-20T12:38:59Z</dcterms:created>
  <dcterms:modified xsi:type="dcterms:W3CDTF">2019-12-09T13:27:42Z</dcterms:modified>
</cp:coreProperties>
</file>