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2566\test_py\Tree002\all\"/>
    </mc:Choice>
  </mc:AlternateContent>
  <xr:revisionPtr revIDLastSave="0" documentId="13_ncr:1_{60A8DCDC-0E9B-474D-8AA6-E32A670955FC}" xr6:coauthVersionLast="47" xr6:coauthVersionMax="47" xr10:uidLastSave="{00000000-0000-0000-0000-000000000000}"/>
  <bookViews>
    <workbookView xWindow="-110" yWindow="-110" windowWidth="25820" windowHeight="15500" xr2:uid="{B03BF100-ABEE-41AE-BA00-8CA1B0CDC1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3" i="1"/>
  <c r="J14" i="1"/>
  <c r="J15" i="1"/>
  <c r="J16" i="1"/>
  <c r="J17" i="1"/>
  <c r="J18" i="1"/>
  <c r="J1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I20" i="1" l="1"/>
  <c r="I21" i="1" s="1"/>
  <c r="J23" i="1"/>
  <c r="J20" i="1"/>
  <c r="J21" i="1" s="1"/>
  <c r="J22" i="1"/>
  <c r="I22" i="1"/>
  <c r="I23" i="1"/>
</calcChain>
</file>

<file path=xl/sharedStrings.xml><?xml version="1.0" encoding="utf-8"?>
<sst xmlns="http://schemas.openxmlformats.org/spreadsheetml/2006/main" count="40" uniqueCount="37">
  <si>
    <t>Null</t>
  </si>
  <si>
    <t>ID</t>
  </si>
  <si>
    <t>Tree01</t>
  </si>
  <si>
    <t>Tree02</t>
  </si>
  <si>
    <t>Tree03</t>
  </si>
  <si>
    <t>Tree04</t>
  </si>
  <si>
    <t>Tree05</t>
  </si>
  <si>
    <t>Tree06</t>
  </si>
  <si>
    <t>Tree07</t>
  </si>
  <si>
    <t>Tree08</t>
  </si>
  <si>
    <t>Tree09</t>
  </si>
  <si>
    <t>Tree10</t>
  </si>
  <si>
    <t>Tree11</t>
  </si>
  <si>
    <t>Tree12</t>
  </si>
  <si>
    <t>Tree13</t>
  </si>
  <si>
    <t>Tree14</t>
  </si>
  <si>
    <t>Tree15</t>
  </si>
  <si>
    <t>Tree16</t>
  </si>
  <si>
    <t>MIN</t>
  </si>
  <si>
    <t>MEAN</t>
  </si>
  <si>
    <t>MAX</t>
  </si>
  <si>
    <t>RMSE</t>
  </si>
  <si>
    <t>ตารางสอบเทียบการวัด DBH ของต้นไม้ ด้วย ซอฟต์แวร์ภาษาไพธอน, ซอฟต์แวร์ Terra Solid กับ การวัดด้วย เทปวัดระยะ</t>
  </si>
  <si>
    <t>DBH_py = ซอฟต์แวร์ภาษาไพธอน</t>
  </si>
  <si>
    <t>DBH_Terra = ซอฟต์แวร์ Terra Solid</t>
  </si>
  <si>
    <t>DBH_Tape = เทปวัดระยะ</t>
  </si>
  <si>
    <t>Easting (m)</t>
  </si>
  <si>
    <t>Northing (m)</t>
  </si>
  <si>
    <t>Elevation (m)</t>
  </si>
  <si>
    <t>DBH_Py (m)</t>
  </si>
  <si>
    <t>DBH_Terra (m)</t>
  </si>
  <si>
    <t>DBH_Tape (m)</t>
  </si>
  <si>
    <t>Diff_py (m)</t>
  </si>
  <si>
    <t>Diff_Terra (m)</t>
  </si>
  <si>
    <t>Null = วัดไม่ได้</t>
  </si>
  <si>
    <t>MAPE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</si>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</sst>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1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H Sarabun New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7" fontId="4" fillId="2" borderId="2" xfId="0" applyNumberFormat="1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1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171" fontId="4" fillId="2" borderId="1" xfId="0" applyNumberFormat="1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973D-5DDA-4072-8E30-689099974DEA}">
  <dimension ref="B2:N30"/>
  <sheetViews>
    <sheetView tabSelected="1" workbookViewId="0">
      <selection activeCell="N19" sqref="N19"/>
    </sheetView>
  </sheetViews>
  <sheetFormatPr defaultRowHeight="14.5" x14ac:dyDescent="0.35"/>
  <cols>
    <col min="2" max="2" width="16.6328125" style="2" customWidth="1"/>
    <col min="3" max="3" width="13.1796875" style="1" customWidth="1"/>
    <col min="4" max="4" width="12.08984375" style="1" customWidth="1"/>
    <col min="5" max="5" width="11.90625" style="1" bestFit="1" customWidth="1"/>
    <col min="6" max="6" width="16.81640625" style="3" customWidth="1"/>
    <col min="7" max="7" width="17" style="3" customWidth="1"/>
    <col min="8" max="8" width="14.453125" style="3" customWidth="1"/>
    <col min="9" max="9" width="11.36328125" customWidth="1"/>
    <col min="10" max="10" width="13.90625" customWidth="1"/>
    <col min="11" max="11" width="10.81640625" bestFit="1" customWidth="1"/>
  </cols>
  <sheetData>
    <row r="2" spans="2:10" ht="21" x14ac:dyDescent="0.7">
      <c r="B2" s="16" t="s">
        <v>22</v>
      </c>
      <c r="C2" s="16"/>
      <c r="D2" s="16"/>
      <c r="E2" s="16"/>
      <c r="F2" s="16"/>
      <c r="G2" s="16"/>
      <c r="H2" s="16"/>
      <c r="I2" s="16"/>
      <c r="J2" s="16"/>
    </row>
    <row r="3" spans="2:10" x14ac:dyDescent="0.35">
      <c r="B3" s="15" t="s">
        <v>1</v>
      </c>
      <c r="C3" s="11" t="s">
        <v>26</v>
      </c>
      <c r="D3" s="11" t="s">
        <v>27</v>
      </c>
      <c r="E3" s="11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10" t="s">
        <v>33</v>
      </c>
    </row>
    <row r="4" spans="2:10" x14ac:dyDescent="0.35">
      <c r="B4" s="6" t="s">
        <v>2</v>
      </c>
      <c r="C4" s="5">
        <v>669791.50899999996</v>
      </c>
      <c r="D4" s="5">
        <v>1531342.665</v>
      </c>
      <c r="E4" s="5">
        <v>0.95</v>
      </c>
      <c r="F4" s="5">
        <v>0.257118346</v>
      </c>
      <c r="G4" s="5">
        <v>0.32</v>
      </c>
      <c r="H4" s="5">
        <v>0.33400000000000002</v>
      </c>
      <c r="I4" s="5">
        <f>F4-H4</f>
        <v>-7.6881654000000021E-2</v>
      </c>
      <c r="J4" s="5">
        <f>G4-H4</f>
        <v>-1.4000000000000012E-2</v>
      </c>
    </row>
    <row r="5" spans="2:10" x14ac:dyDescent="0.35">
      <c r="B5" s="4" t="s">
        <v>3</v>
      </c>
      <c r="C5" s="5">
        <v>669798.91</v>
      </c>
      <c r="D5" s="5">
        <v>1531332.8829999999</v>
      </c>
      <c r="E5" s="5">
        <v>1</v>
      </c>
      <c r="F5" s="5">
        <v>0.26466340399999999</v>
      </c>
      <c r="G5" s="5">
        <v>0.24</v>
      </c>
      <c r="H5" s="5">
        <v>0.30299999999999999</v>
      </c>
      <c r="I5" s="5">
        <f t="shared" ref="I5:I19" si="0">F5-H5</f>
        <v>-3.8336596000000001E-2</v>
      </c>
      <c r="J5" s="5">
        <f>G5-H5</f>
        <v>-6.3E-2</v>
      </c>
    </row>
    <row r="6" spans="2:10" x14ac:dyDescent="0.35">
      <c r="B6" s="6" t="s">
        <v>4</v>
      </c>
      <c r="C6" s="5">
        <v>669798.57200000004</v>
      </c>
      <c r="D6" s="5">
        <v>1531329.477</v>
      </c>
      <c r="E6" s="5">
        <v>0.89</v>
      </c>
      <c r="F6" s="5">
        <v>0.46345533</v>
      </c>
      <c r="G6" s="5">
        <v>0.45</v>
      </c>
      <c r="H6" s="5">
        <v>0.48399999999999999</v>
      </c>
      <c r="I6" s="5">
        <f t="shared" si="0"/>
        <v>-2.0544669999999987E-2</v>
      </c>
      <c r="J6" s="5">
        <f>G6-H6</f>
        <v>-3.3999999999999975E-2</v>
      </c>
    </row>
    <row r="7" spans="2:10" x14ac:dyDescent="0.35">
      <c r="B7" s="4" t="s">
        <v>5</v>
      </c>
      <c r="C7" s="5">
        <v>669802.88800000004</v>
      </c>
      <c r="D7" s="5">
        <v>1531322.976</v>
      </c>
      <c r="E7" s="5">
        <v>0.77</v>
      </c>
      <c r="F7" s="5">
        <v>0.36290725499999998</v>
      </c>
      <c r="G7" s="5">
        <v>0.36</v>
      </c>
      <c r="H7" s="5">
        <v>0.373</v>
      </c>
      <c r="I7" s="5">
        <f t="shared" si="0"/>
        <v>-1.0092745000000014E-2</v>
      </c>
      <c r="J7" s="5">
        <f>G7-H7</f>
        <v>-1.3000000000000012E-2</v>
      </c>
    </row>
    <row r="8" spans="2:10" x14ac:dyDescent="0.35">
      <c r="B8" s="6" t="s">
        <v>6</v>
      </c>
      <c r="C8" s="5">
        <v>669805.92599999998</v>
      </c>
      <c r="D8" s="5">
        <v>1531322.314</v>
      </c>
      <c r="E8" s="5">
        <v>0.86</v>
      </c>
      <c r="F8" s="5">
        <v>0.18717489300000001</v>
      </c>
      <c r="G8" s="5">
        <v>0.18</v>
      </c>
      <c r="H8" s="5">
        <v>0.19400000000000001</v>
      </c>
      <c r="I8" s="5">
        <f t="shared" si="0"/>
        <v>-6.8251069999999969E-3</v>
      </c>
      <c r="J8" s="5">
        <f>G8-H8</f>
        <v>-1.4000000000000012E-2</v>
      </c>
    </row>
    <row r="9" spans="2:10" x14ac:dyDescent="0.35">
      <c r="B9" s="4" t="s">
        <v>7</v>
      </c>
      <c r="C9" s="5">
        <v>669800.31200000003</v>
      </c>
      <c r="D9" s="5">
        <v>1531317.5319999999</v>
      </c>
      <c r="E9" s="5">
        <v>0.77</v>
      </c>
      <c r="F9" s="5">
        <v>0.39300279100000002</v>
      </c>
      <c r="G9" s="5">
        <v>0.39</v>
      </c>
      <c r="H9" s="5">
        <v>0.40400000000000003</v>
      </c>
      <c r="I9" s="5">
        <f t="shared" si="0"/>
        <v>-1.0997209000000008E-2</v>
      </c>
      <c r="J9" s="5">
        <f>G9-H9</f>
        <v>-1.4000000000000012E-2</v>
      </c>
    </row>
    <row r="10" spans="2:10" x14ac:dyDescent="0.35">
      <c r="B10" s="6" t="s">
        <v>8</v>
      </c>
      <c r="C10" s="5">
        <v>669799.47900000005</v>
      </c>
      <c r="D10" s="5">
        <v>1531315.719</v>
      </c>
      <c r="E10" s="5">
        <v>0.91</v>
      </c>
      <c r="F10" s="5">
        <v>0.364250992</v>
      </c>
      <c r="G10" s="5">
        <v>0.36</v>
      </c>
      <c r="H10" s="5">
        <v>0.35699999999999998</v>
      </c>
      <c r="I10" s="5">
        <f t="shared" si="0"/>
        <v>7.2509920000000117E-3</v>
      </c>
      <c r="J10" s="5">
        <f>G10-H10</f>
        <v>3.0000000000000027E-3</v>
      </c>
    </row>
    <row r="11" spans="2:10" x14ac:dyDescent="0.35">
      <c r="B11" s="4" t="s">
        <v>9</v>
      </c>
      <c r="C11" s="5">
        <v>669794.5</v>
      </c>
      <c r="D11" s="5">
        <v>1531316.409</v>
      </c>
      <c r="E11" s="5">
        <v>0.75</v>
      </c>
      <c r="F11" s="5">
        <v>0.32259244399999998</v>
      </c>
      <c r="G11" s="5" t="s">
        <v>0</v>
      </c>
      <c r="H11" s="5">
        <v>0.33400000000000002</v>
      </c>
      <c r="I11" s="5">
        <f t="shared" si="0"/>
        <v>-1.1407556000000041E-2</v>
      </c>
      <c r="J11" s="5" t="s">
        <v>0</v>
      </c>
    </row>
    <row r="12" spans="2:10" x14ac:dyDescent="0.35">
      <c r="B12" s="6" t="s">
        <v>10</v>
      </c>
      <c r="C12" s="5">
        <v>669804.00899999996</v>
      </c>
      <c r="D12" s="5">
        <v>1531306.675</v>
      </c>
      <c r="E12" s="5">
        <v>0.73</v>
      </c>
      <c r="F12" s="5">
        <v>0.24888022900000001</v>
      </c>
      <c r="G12" s="5" t="s">
        <v>0</v>
      </c>
      <c r="H12" s="5">
        <v>0.23599999999999999</v>
      </c>
      <c r="I12" s="5">
        <f t="shared" si="0"/>
        <v>1.2880229000000021E-2</v>
      </c>
      <c r="J12" s="5" t="s">
        <v>0</v>
      </c>
    </row>
    <row r="13" spans="2:10" x14ac:dyDescent="0.35">
      <c r="B13" s="4" t="s">
        <v>11</v>
      </c>
      <c r="C13" s="5">
        <v>669807.14199999999</v>
      </c>
      <c r="D13" s="5">
        <v>1531305.686</v>
      </c>
      <c r="E13" s="5">
        <v>0.81</v>
      </c>
      <c r="F13" s="5">
        <v>0.16981516499999999</v>
      </c>
      <c r="G13" s="5">
        <v>0.17</v>
      </c>
      <c r="H13" s="5">
        <v>0.17799999999999999</v>
      </c>
      <c r="I13" s="5">
        <f t="shared" si="0"/>
        <v>-8.1848350000000014E-3</v>
      </c>
      <c r="J13" s="5">
        <f>G13-H13</f>
        <v>-7.9999999999999793E-3</v>
      </c>
    </row>
    <row r="14" spans="2:10" x14ac:dyDescent="0.35">
      <c r="B14" s="6" t="s">
        <v>12</v>
      </c>
      <c r="C14" s="5">
        <v>669820.97900000005</v>
      </c>
      <c r="D14" s="5">
        <v>1531302.5870000001</v>
      </c>
      <c r="E14" s="5">
        <v>0.78</v>
      </c>
      <c r="F14" s="5">
        <v>0.29150390900000001</v>
      </c>
      <c r="G14" s="5">
        <v>0.28999999999999998</v>
      </c>
      <c r="H14" s="5">
        <v>0.29899999999999999</v>
      </c>
      <c r="I14" s="5">
        <f t="shared" si="0"/>
        <v>-7.4960909999999825E-3</v>
      </c>
      <c r="J14" s="5">
        <f>G14-H14</f>
        <v>-9.000000000000008E-3</v>
      </c>
    </row>
    <row r="15" spans="2:10" x14ac:dyDescent="0.35">
      <c r="B15" s="4" t="s">
        <v>13</v>
      </c>
      <c r="C15" s="5">
        <v>669831.18999999994</v>
      </c>
      <c r="D15" s="5">
        <v>1531310.419</v>
      </c>
      <c r="E15" s="5">
        <v>0.91</v>
      </c>
      <c r="F15" s="5">
        <v>0.394098689</v>
      </c>
      <c r="G15" s="5">
        <v>0.37</v>
      </c>
      <c r="H15" s="5">
        <v>0.433</v>
      </c>
      <c r="I15" s="5">
        <f t="shared" si="0"/>
        <v>-3.8901310999999994E-2</v>
      </c>
      <c r="J15" s="5">
        <f>G15-H15</f>
        <v>-6.3E-2</v>
      </c>
    </row>
    <row r="16" spans="2:10" x14ac:dyDescent="0.35">
      <c r="B16" s="6" t="s">
        <v>14</v>
      </c>
      <c r="C16" s="5">
        <v>669832.321</v>
      </c>
      <c r="D16" s="5">
        <v>1531322.699</v>
      </c>
      <c r="E16" s="5">
        <v>0.88900000000000001</v>
      </c>
      <c r="F16" s="5">
        <v>0.20187651600000001</v>
      </c>
      <c r="G16" s="5">
        <v>0.2</v>
      </c>
      <c r="H16" s="5">
        <v>0.216</v>
      </c>
      <c r="I16" s="5">
        <f t="shared" si="0"/>
        <v>-1.4123483999999992E-2</v>
      </c>
      <c r="J16" s="5">
        <f>G16-H16</f>
        <v>-1.5999999999999986E-2</v>
      </c>
    </row>
    <row r="17" spans="2:14" x14ac:dyDescent="0.35">
      <c r="B17" s="4" t="s">
        <v>15</v>
      </c>
      <c r="C17" s="5">
        <v>669832.08799999999</v>
      </c>
      <c r="D17" s="5">
        <v>1531330.0079999999</v>
      </c>
      <c r="E17" s="5">
        <v>0.92</v>
      </c>
      <c r="F17" s="5">
        <v>0.24356939599999999</v>
      </c>
      <c r="G17" s="5">
        <v>0.24</v>
      </c>
      <c r="H17" s="5">
        <v>0.26100000000000001</v>
      </c>
      <c r="I17" s="5">
        <f t="shared" si="0"/>
        <v>-1.7430604000000016E-2</v>
      </c>
      <c r="J17" s="5">
        <f>G17-H17</f>
        <v>-2.1000000000000019E-2</v>
      </c>
      <c r="N17" s="1"/>
    </row>
    <row r="18" spans="2:14" x14ac:dyDescent="0.35">
      <c r="B18" s="6" t="s">
        <v>16</v>
      </c>
      <c r="C18" s="5">
        <v>669831.88899999997</v>
      </c>
      <c r="D18" s="5">
        <v>1531336.79</v>
      </c>
      <c r="E18" s="5">
        <v>0.93</v>
      </c>
      <c r="F18" s="5">
        <v>0.14531397500000001</v>
      </c>
      <c r="G18" s="5">
        <v>0.15</v>
      </c>
      <c r="H18" s="5">
        <v>0.16900000000000001</v>
      </c>
      <c r="I18" s="5">
        <f t="shared" si="0"/>
        <v>-2.3686024999999999E-2</v>
      </c>
      <c r="J18" s="5">
        <f>G18-H18</f>
        <v>-1.9000000000000017E-2</v>
      </c>
      <c r="N18" s="1"/>
    </row>
    <row r="19" spans="2:14" x14ac:dyDescent="0.35">
      <c r="B19" s="7" t="s">
        <v>17</v>
      </c>
      <c r="C19" s="8">
        <v>669813.24399999995</v>
      </c>
      <c r="D19" s="8">
        <v>1531340.172</v>
      </c>
      <c r="E19" s="8">
        <v>1.0900000000000001</v>
      </c>
      <c r="F19" s="8">
        <v>0.38258943400000001</v>
      </c>
      <c r="G19" s="8">
        <v>0.38</v>
      </c>
      <c r="H19" s="8">
        <v>0.39200000000000002</v>
      </c>
      <c r="I19" s="5">
        <f t="shared" si="0"/>
        <v>-9.4105660000000091E-3</v>
      </c>
      <c r="J19" s="5">
        <f>G19-H19</f>
        <v>-1.2000000000000011E-2</v>
      </c>
    </row>
    <row r="20" spans="2:14" x14ac:dyDescent="0.35">
      <c r="B20" s="12" t="s">
        <v>19</v>
      </c>
      <c r="C20" s="13"/>
      <c r="D20" s="13"/>
      <c r="E20" s="13"/>
      <c r="F20" s="13"/>
      <c r="G20" s="13"/>
      <c r="H20" s="14"/>
      <c r="I20" s="9">
        <f>AVERAGE(I4:I19)</f>
        <v>-1.7136702000000004E-2</v>
      </c>
      <c r="J20" s="10">
        <f>AVERAGE(J4:J19)</f>
        <v>-2.1214285714285717E-2</v>
      </c>
    </row>
    <row r="21" spans="2:14" x14ac:dyDescent="0.35">
      <c r="B21" s="12" t="s">
        <v>18</v>
      </c>
      <c r="C21" s="13"/>
      <c r="D21" s="13"/>
      <c r="E21" s="13"/>
      <c r="F21" s="13"/>
      <c r="G21" s="13"/>
      <c r="H21" s="14"/>
      <c r="I21" s="9">
        <f>MIN(I4:I20)</f>
        <v>-7.6881654000000021E-2</v>
      </c>
      <c r="J21" s="10">
        <f>MIN(J4:J20)</f>
        <v>-6.3E-2</v>
      </c>
    </row>
    <row r="22" spans="2:14" x14ac:dyDescent="0.35">
      <c r="B22" s="12" t="s">
        <v>20</v>
      </c>
      <c r="C22" s="13"/>
      <c r="D22" s="13"/>
      <c r="E22" s="13"/>
      <c r="F22" s="13"/>
      <c r="G22" s="13"/>
      <c r="H22" s="14"/>
      <c r="I22" s="9">
        <f>MAX(I4:I19)</f>
        <v>1.2880229000000021E-2</v>
      </c>
      <c r="J22" s="10">
        <f>MAX(J4:J19)</f>
        <v>3.0000000000000027E-3</v>
      </c>
    </row>
    <row r="23" spans="2:14" x14ac:dyDescent="0.35">
      <c r="B23" s="19" t="s">
        <v>21</v>
      </c>
      <c r="C23" s="20"/>
      <c r="D23" s="20"/>
      <c r="E23" s="20"/>
      <c r="F23" s="20"/>
      <c r="G23" s="20"/>
      <c r="H23" s="21"/>
      <c r="I23" s="17">
        <f>SQRT(SUMSQ(I4:I19)/COUNTA(I4:I19))</f>
        <v>2.6469251833056113E-2</v>
      </c>
      <c r="J23" s="18">
        <f>SQRT(SUMSQ(J4:J19)/COUNTA(J4:J19))</f>
        <v>2.6465779792025777E-2</v>
      </c>
    </row>
    <row r="24" spans="2:14" x14ac:dyDescent="0.35">
      <c r="B24" s="24" t="s">
        <v>35</v>
      </c>
      <c r="C24" s="24"/>
      <c r="D24" s="24"/>
      <c r="E24" s="24"/>
      <c r="F24" s="24"/>
      <c r="G24" s="24"/>
      <c r="H24" s="24"/>
      <c r="I24" s="25">
        <v>6.6400000000000001E-2</v>
      </c>
      <c r="J24" s="25">
        <v>7.4800000000000005E-2</v>
      </c>
    </row>
    <row r="25" spans="2:14" x14ac:dyDescent="0.35">
      <c r="B25" s="26" t="s">
        <v>36</v>
      </c>
      <c r="C25" s="26"/>
      <c r="D25" s="26"/>
      <c r="E25" s="26"/>
      <c r="F25" s="26"/>
      <c r="G25" s="26"/>
      <c r="H25" s="26"/>
      <c r="I25" s="27">
        <v>0.81310000000000004</v>
      </c>
      <c r="J25" s="27">
        <v>0.84989999999999999</v>
      </c>
    </row>
    <row r="27" spans="2:14" x14ac:dyDescent="0.35">
      <c r="C27" s="22" t="s">
        <v>23</v>
      </c>
      <c r="D27" s="22"/>
      <c r="E27" s="22"/>
    </row>
    <row r="28" spans="2:14" x14ac:dyDescent="0.35">
      <c r="C28" s="22" t="s">
        <v>24</v>
      </c>
      <c r="D28" s="22"/>
      <c r="E28" s="22"/>
    </row>
    <row r="29" spans="2:14" x14ac:dyDescent="0.35">
      <c r="C29" s="22" t="s">
        <v>25</v>
      </c>
      <c r="D29" s="22"/>
      <c r="E29" s="22"/>
    </row>
    <row r="30" spans="2:14" x14ac:dyDescent="0.35">
      <c r="C30" s="23" t="s">
        <v>34</v>
      </c>
      <c r="D30" s="23"/>
      <c r="E30" s="23"/>
    </row>
  </sheetData>
  <mergeCells count="11">
    <mergeCell ref="B24:H24"/>
    <mergeCell ref="C27:E27"/>
    <mergeCell ref="C28:E28"/>
    <mergeCell ref="C29:E29"/>
    <mergeCell ref="C30:E30"/>
    <mergeCell ref="B25:H25"/>
    <mergeCell ref="B20:H20"/>
    <mergeCell ref="B21:H21"/>
    <mergeCell ref="B22:H22"/>
    <mergeCell ref="B23:H23"/>
    <mergeCell ref="B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Anurak Numahan</dc:creator>
  <cp:lastModifiedBy>Anurak Numahan</cp:lastModifiedBy>
  <dcterms:created xsi:type="dcterms:W3CDTF">2025-03-22T13:24:06Z</dcterms:created>
  <dcterms:modified xsi:type="dcterms:W3CDTF">2025-03-22T17:22:14Z</dcterms:modified>
</cp:coreProperties>
</file>