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bdulmohsenalkherayef/Documents/Abdulmohsen/Black Hat/Completed/"/>
    </mc:Choice>
  </mc:AlternateContent>
  <xr:revisionPtr revIDLastSave="0" documentId="13_ncr:1_{A77420A9-0793-A442-9FAA-D9DBFC15904F}" xr6:coauthVersionLast="47" xr6:coauthVersionMax="47" xr10:uidLastSave="{00000000-0000-0000-0000-000000000000}"/>
  <bookViews>
    <workbookView xWindow="28800" yWindow="-3100" windowWidth="38400" windowHeight="21100" activeTab="1" xr2:uid="{D8FBB9CD-659B-4A47-80B5-AB97D114377C}"/>
  </bookViews>
  <sheets>
    <sheet name="Document Control" sheetId="4" r:id="rId1"/>
    <sheet name="Risk Register" sheetId="1" r:id="rId2"/>
    <sheet name="Heat Ma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O8" i="1" s="1"/>
  <c r="G9" i="1"/>
  <c r="O9" i="1" s="1"/>
  <c r="G10" i="1"/>
  <c r="X10" i="1" s="1"/>
  <c r="G11" i="1"/>
  <c r="O11" i="1" s="1"/>
  <c r="G12" i="1"/>
  <c r="O12" i="1" s="1"/>
  <c r="G13" i="1"/>
  <c r="O13" i="1" s="1"/>
  <c r="G14" i="1"/>
  <c r="O14" i="1"/>
  <c r="X14" i="1"/>
  <c r="G15" i="1"/>
  <c r="O15" i="1" s="1"/>
  <c r="G16" i="1"/>
  <c r="O16" i="1" s="1"/>
  <c r="G17" i="1"/>
  <c r="X17" i="1" s="1"/>
  <c r="G18" i="1"/>
  <c r="X18" i="1" s="1"/>
  <c r="O18" i="1"/>
  <c r="G19" i="1"/>
  <c r="O19" i="1" s="1"/>
  <c r="G20" i="1"/>
  <c r="O20" i="1"/>
  <c r="X20" i="1"/>
  <c r="G21" i="1"/>
  <c r="O21" i="1" s="1"/>
  <c r="G22" i="1"/>
  <c r="O22" i="1"/>
  <c r="X22" i="1"/>
  <c r="G23" i="1"/>
  <c r="O23" i="1" s="1"/>
  <c r="X23" i="1"/>
  <c r="G24" i="1"/>
  <c r="O24" i="1" s="1"/>
  <c r="G25" i="1"/>
  <c r="O25" i="1" s="1"/>
  <c r="X25" i="1"/>
  <c r="G26" i="1"/>
  <c r="X26" i="1" s="1"/>
  <c r="G27" i="1"/>
  <c r="O27" i="1" s="1"/>
  <c r="G28" i="1"/>
  <c r="O28" i="1" s="1"/>
  <c r="G29" i="1"/>
  <c r="O29" i="1" s="1"/>
  <c r="G30" i="1"/>
  <c r="O30" i="1" s="1"/>
  <c r="G4" i="1"/>
  <c r="X4" i="1" s="1"/>
  <c r="G5" i="1"/>
  <c r="X5" i="1" s="1"/>
  <c r="G6" i="1"/>
  <c r="X6" i="1" s="1"/>
  <c r="G7" i="1"/>
  <c r="O7" i="1" s="1"/>
  <c r="G3" i="1"/>
  <c r="X3" i="1" s="1"/>
  <c r="O17" i="1" l="1"/>
  <c r="X12" i="1"/>
  <c r="X27" i="1"/>
  <c r="X30" i="1"/>
  <c r="O26" i="1"/>
  <c r="X19" i="1"/>
  <c r="X15" i="1"/>
  <c r="X11" i="1"/>
  <c r="X28" i="1"/>
  <c r="X9" i="1"/>
  <c r="X24" i="1"/>
  <c r="X16" i="1"/>
  <c r="X8" i="1"/>
  <c r="O10" i="1"/>
  <c r="X29" i="1"/>
  <c r="X21" i="1"/>
  <c r="X13" i="1"/>
  <c r="X7" i="1"/>
  <c r="O6" i="1"/>
  <c r="O5" i="1"/>
  <c r="O4" i="1"/>
  <c r="O3" i="1"/>
</calcChain>
</file>

<file path=xl/sharedStrings.xml><?xml version="1.0" encoding="utf-8"?>
<sst xmlns="http://schemas.openxmlformats.org/spreadsheetml/2006/main" count="234" uniqueCount="101">
  <si>
    <t>Risk owner</t>
  </si>
  <si>
    <t>Risk cause</t>
  </si>
  <si>
    <t>Risk treatment description</t>
  </si>
  <si>
    <t>Residual risk description</t>
  </si>
  <si>
    <t>Comment</t>
  </si>
  <si>
    <t>Risk ID</t>
  </si>
  <si>
    <t>Risk Category</t>
  </si>
  <si>
    <t>Cybersecurity Risk Register</t>
  </si>
  <si>
    <t>Identification Date</t>
  </si>
  <si>
    <t xml:space="preserve">Description </t>
  </si>
  <si>
    <t xml:space="preserve">Effected Asset </t>
  </si>
  <si>
    <t>Confidentiality</t>
  </si>
  <si>
    <t>Integrity</t>
  </si>
  <si>
    <t>Availability</t>
  </si>
  <si>
    <t>CSR - 001</t>
  </si>
  <si>
    <t>CSR - 002</t>
  </si>
  <si>
    <t>CSR - 003</t>
  </si>
  <si>
    <t>CSR - 004</t>
  </si>
  <si>
    <t>CSR - 005</t>
  </si>
  <si>
    <t xml:space="preserve"> Risk Rating</t>
  </si>
  <si>
    <t>Treatment Action</t>
  </si>
  <si>
    <t>Select Treatment Action</t>
  </si>
  <si>
    <t xml:space="preserve">Risk analysis </t>
  </si>
  <si>
    <t>Impact</t>
  </si>
  <si>
    <t>Likelihood</t>
  </si>
  <si>
    <t>Owner of action</t>
  </si>
  <si>
    <t>Deadline</t>
  </si>
  <si>
    <t>Residual Likelihood</t>
  </si>
  <si>
    <t>Residual Impact</t>
  </si>
  <si>
    <t>Residaul Rating</t>
  </si>
  <si>
    <t>Select Risk Category</t>
  </si>
  <si>
    <t>Asset Confidentiality</t>
  </si>
  <si>
    <t>Asset Integrity</t>
  </si>
  <si>
    <t>Asset Availability</t>
  </si>
  <si>
    <t>Asset Value</t>
  </si>
  <si>
    <t>Impact 1 (Likelihood 1)</t>
  </si>
  <si>
    <t>Impact 1 (Likelihood 2)</t>
  </si>
  <si>
    <t>Impact 1 (Likelihood 3)</t>
  </si>
  <si>
    <t>Impact 1 (Likelihood 4)</t>
  </si>
  <si>
    <t>Impact 1 (Likelihood 5)</t>
  </si>
  <si>
    <t>Impact 2 (Likelihood 1)</t>
  </si>
  <si>
    <t>Impact 2 (Likelihood 2)</t>
  </si>
  <si>
    <t>Impact 2 (Likelihood 3)</t>
  </si>
  <si>
    <t>Impact 2 (Likelihood 4)</t>
  </si>
  <si>
    <t>Impact 2 (Likelihood 5)</t>
  </si>
  <si>
    <t>Impact 3 (Likelihood 1)</t>
  </si>
  <si>
    <t>Impact 3 (Likelihood 2)</t>
  </si>
  <si>
    <t>Impact 3 (Likelihood 3)</t>
  </si>
  <si>
    <t>Impact 3 (Likelihood 4)</t>
  </si>
  <si>
    <t>Impact 3 (Likelihood 5)</t>
  </si>
  <si>
    <t>Impact 4 (Likelihood 1)</t>
  </si>
  <si>
    <t>Impact 4 (Likelihood 2)</t>
  </si>
  <si>
    <t>Impact 4 (Likelihood 3)</t>
  </si>
  <si>
    <t>Impact 4 (Likelihood 4)</t>
  </si>
  <si>
    <t>Impact 4 (Likelihood 5)</t>
  </si>
  <si>
    <t>Impact 5 (Likelihood 1)</t>
  </si>
  <si>
    <t>Impact 5 (Likelihood 2)</t>
  </si>
  <si>
    <t>Impact 5 (Likelihood 3)</t>
  </si>
  <si>
    <t>Impact 5 (Likelihood 4)</t>
  </si>
  <si>
    <t>Impact 5 (Likelihood 5)</t>
  </si>
  <si>
    <t>Asset Value 3</t>
  </si>
  <si>
    <t>Asset Value 4</t>
  </si>
  <si>
    <t>Asset Value 5</t>
  </si>
  <si>
    <t>Asset Value 6</t>
  </si>
  <si>
    <t>Asset Value 7</t>
  </si>
  <si>
    <t>Asset Value 8</t>
  </si>
  <si>
    <t>Asset Value 9</t>
  </si>
  <si>
    <t>\</t>
  </si>
  <si>
    <t># of Acceptance Form (If applicabel)</t>
  </si>
  <si>
    <t>Mitigate</t>
  </si>
  <si>
    <t>CSR - 006</t>
  </si>
  <si>
    <t>CSR - 007</t>
  </si>
  <si>
    <t>CSR - 008</t>
  </si>
  <si>
    <t>CSR - 009</t>
  </si>
  <si>
    <t>CSR - 010</t>
  </si>
  <si>
    <t>CSR - 011</t>
  </si>
  <si>
    <t>CSR - 012</t>
  </si>
  <si>
    <t>CSR - 013</t>
  </si>
  <si>
    <t>CSR - 014</t>
  </si>
  <si>
    <t>CSR - 015</t>
  </si>
  <si>
    <t>CSR - 016</t>
  </si>
  <si>
    <t>CSR - 017</t>
  </si>
  <si>
    <t>CSR - 018</t>
  </si>
  <si>
    <t>CSR - 019</t>
  </si>
  <si>
    <t>CSR - 020</t>
  </si>
  <si>
    <t>CSR - 021</t>
  </si>
  <si>
    <t>CSR - 022</t>
  </si>
  <si>
    <t>CSR - 023</t>
  </si>
  <si>
    <t>CSR - 024</t>
  </si>
  <si>
    <t>CSR - 025</t>
  </si>
  <si>
    <t>CSR - 026</t>
  </si>
  <si>
    <t>CSR - 027</t>
  </si>
  <si>
    <t>CSR - 028</t>
  </si>
  <si>
    <t>Document Name </t>
  </si>
  <si>
    <t>Document History</t>
  </si>
  <si>
    <t>Version</t>
  </si>
  <si>
    <t>Prepared by</t>
  </si>
  <si>
    <t>Reviewed by</t>
  </si>
  <si>
    <t>Date</t>
  </si>
  <si>
    <t>Comments </t>
  </si>
  <si>
    <t>Abdulmohsen AlKherayef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</si>
</sst>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9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sz val="10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18"/>
      <color theme="1"/>
      <name val="Aptos Narrow"/>
      <scheme val="minor"/>
    </font>
    <font>
      <b/>
      <sz val="18"/>
      <color theme="0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9.9978637043366805E-2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0" borderId="0" xfId="0" applyFont="1"/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164" fontId="3" fillId="0" borderId="7" xfId="0" applyNumberFormat="1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0" fillId="2" borderId="4" xfId="0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0" fillId="4" borderId="0" xfId="0" applyFill="1"/>
    <xf numFmtId="0" fontId="7" fillId="4" borderId="16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0" fontId="8" fillId="5" borderId="14" xfId="0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8" fillId="5" borderId="16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/>
    <xf numFmtId="0" fontId="4" fillId="0" borderId="3" xfId="0" applyFont="1" applyBorder="1"/>
  </cellXfs>
  <cellStyles count="1">
    <cellStyle name="Normal" xfId="0" builtinId="0"/>
  </cellStyles>
  <dxfs count="45">
    <dxf>
      <fill>
        <patternFill>
          <bgColor rgb="FFFF505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 patternType="solid">
          <bgColor rgb="FFFFFF00"/>
        </patternFill>
      </fill>
    </dxf>
    <dxf>
      <fill>
        <patternFill>
          <bgColor rgb="FFFFFF80"/>
        </patternFill>
      </fill>
    </dxf>
    <dxf>
      <fill>
        <patternFill>
          <bgColor rgb="FFFF505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 patternType="solid">
          <bgColor rgb="FFFFFF00"/>
        </patternFill>
      </fill>
    </dxf>
    <dxf>
      <fill>
        <patternFill>
          <bgColor rgb="FFFFFF80"/>
        </patternFill>
      </fill>
    </dxf>
    <dxf>
      <fill>
        <patternFill>
          <bgColor rgb="FFFF505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FF8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164" formatCode="dd/mm/yyyy;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164" formatCode="dd/mm/yyyy;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9BBCEA6-65D0-E344-942B-C2DCC3ACECE8}" name="Table4" displayName="Table4" ref="A2:Y30" totalsRowShown="0" headerRowDxfId="44" dataDxfId="42" headerRowBorderDxfId="43" tableBorderDxfId="41" totalsRowBorderDxfId="40">
  <autoFilter ref="A2:Y30" xr:uid="{39BBCEA6-65D0-E344-942B-C2DCC3ACECE8}"/>
  <tableColumns count="25">
    <tableColumn id="1" xr3:uid="{C61106ED-2847-C441-91F1-143A20C2E425}" name="Risk ID" dataDxfId="39"/>
    <tableColumn id="2" xr3:uid="{E78D93AD-0838-8141-B4CA-BE4E108D84D8}" name="Risk Category" dataDxfId="38"/>
    <tableColumn id="3" xr3:uid="{0053C713-121B-CA4C-96EE-FE7AA4089F64}" name="Effected Asset " dataDxfId="37"/>
    <tableColumn id="4" xr3:uid="{78859DE1-E0CB-5040-AA15-E327CEA9A33E}" name="Asset Confidentiality" dataDxfId="36"/>
    <tableColumn id="5" xr3:uid="{12C077DD-D89F-4649-B6CC-D3506AADC9AB}" name="Asset Integrity" dataDxfId="35"/>
    <tableColumn id="6" xr3:uid="{9503F65F-83AE-BB4A-8569-C266270A721A}" name="Asset Availability" dataDxfId="34"/>
    <tableColumn id="7" xr3:uid="{529EDD33-DACC-7C40-848C-F0AF4865CD71}" name="Asset Value" dataDxfId="33">
      <calculatedColumnFormula>D3+E3+F3</calculatedColumnFormula>
    </tableColumn>
    <tableColumn id="8" xr3:uid="{4C420CCA-D1B3-3142-8B80-6D8087C6CF2A}" name="Risk owner" dataDxfId="32"/>
    <tableColumn id="9" xr3:uid="{761D910D-80BF-2F4B-BE74-7779C74A10E8}" name="Identification Date" dataDxfId="31"/>
    <tableColumn id="10" xr3:uid="{5303E607-53CD-9D48-AEBD-FD2DBBE6183A}" name="Description " dataDxfId="30"/>
    <tableColumn id="11" xr3:uid="{F4A5CF4A-D6AB-5542-A570-39DECB7CF808}" name="Risk cause" dataDxfId="29"/>
    <tableColumn id="12" xr3:uid="{08C41278-67D3-CD48-A47E-926B4E281E0F}" name="Risk analysis " dataDxfId="28"/>
    <tableColumn id="13" xr3:uid="{409E4119-CF12-AA46-83C1-F345D6439C05}" name="Likelihood" dataDxfId="27"/>
    <tableColumn id="14" xr3:uid="{1F0B8652-99BD-B744-8E5D-8506A6323F3B}" name="Impact" dataDxfId="26"/>
    <tableColumn id="15" xr3:uid="{D05EBA2C-55D9-5843-892E-C8DFFBAA0BAB}" name=" Risk Rating" dataDxfId="25">
      <calculatedColumnFormula>IF(G3*M3*N3&lt;=48,"Very Low",IF(G3*M3*N3&lt;=90,"Low",IF(G3*M3*N3&lt;=135,"Medium",IF(G3*M3*N3&lt;=180,"High","Critical"))))</calculatedColumnFormula>
    </tableColumn>
    <tableColumn id="16" xr3:uid="{AA56CF29-BF12-D94C-8125-0ED5DADAD143}" name="Treatment Action" dataDxfId="24"/>
    <tableColumn id="25" xr3:uid="{FC9189BA-C383-F848-9DB1-B5E324533C15}" name="# of Acceptance Form (If applicabel)" dataDxfId="23"/>
    <tableColumn id="17" xr3:uid="{070F0A61-8304-8A47-B1CC-FFBC44A95CA2}" name="Risk treatment description" dataDxfId="22"/>
    <tableColumn id="18" xr3:uid="{7C4C8C79-3F04-514A-BA56-514F3861AD1D}" name="Owner of action" dataDxfId="21"/>
    <tableColumn id="19" xr3:uid="{9F4BC85C-B2D5-6F4D-8533-787F81261C28}" name="Deadline" dataDxfId="20"/>
    <tableColumn id="20" xr3:uid="{FD81EACE-2614-034F-A186-A48C98DD1032}" name="Residual risk description" dataDxfId="19"/>
    <tableColumn id="21" xr3:uid="{30C9E7B5-FCB4-3B4E-BE6F-FF92FF8CADA0}" name="Residual Likelihood" dataDxfId="18"/>
    <tableColumn id="22" xr3:uid="{4DF1DB43-F7BC-264E-98FE-678A37557B20}" name="Residual Impact" dataDxfId="17"/>
    <tableColumn id="23" xr3:uid="{8DD6BE6B-CA24-E04D-89B1-491139CB910C}" name="Residaul Rating" dataDxfId="16">
      <calculatedColumnFormula>IF(G3*V3*W3&lt;=48,"Very Low",IF(G3*V3*W3&lt;=90,"Low",IF(G3*V3*W3&lt;=135,"Medium",IF(G3*V3*W3&lt;=180,"High","Critical"))))</calculatedColumnFormula>
    </tableColumn>
    <tableColumn id="24" xr3:uid="{45CF6301-2B70-C74C-BEB5-B03156B1EF0B}" name="Comment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1F85B-AF54-9845-9892-5A94F1C4E4B5}">
  <dimension ref="B1:F9"/>
  <sheetViews>
    <sheetView workbookViewId="0">
      <selection activeCell="E19" sqref="E19"/>
    </sheetView>
  </sheetViews>
  <sheetFormatPr baseColWidth="10" defaultRowHeight="16" x14ac:dyDescent="0.2"/>
  <cols>
    <col min="1" max="1" width="10.83203125" style="23"/>
    <col min="2" max="2" width="11.1640625" style="23" bestFit="1" customWidth="1"/>
    <col min="3" max="3" width="39" style="23" customWidth="1"/>
    <col min="4" max="4" width="35.1640625" style="23" customWidth="1"/>
    <col min="5" max="5" width="19.1640625" style="23" customWidth="1"/>
    <col min="6" max="6" width="30.5" style="23" customWidth="1"/>
    <col min="7" max="16384" width="10.83203125" style="23"/>
  </cols>
  <sheetData>
    <row r="1" spans="2:6" ht="17" thickBot="1" x14ac:dyDescent="0.25"/>
    <row r="2" spans="2:6" ht="24" x14ac:dyDescent="0.2">
      <c r="B2" s="27" t="s">
        <v>93</v>
      </c>
      <c r="C2" s="28"/>
      <c r="D2" s="28"/>
      <c r="E2" s="28"/>
      <c r="F2" s="29"/>
    </row>
    <row r="3" spans="2:6" ht="24" x14ac:dyDescent="0.2">
      <c r="B3" s="30" t="s">
        <v>7</v>
      </c>
      <c r="C3" s="31"/>
      <c r="D3" s="31"/>
      <c r="E3" s="31"/>
      <c r="F3" s="32"/>
    </row>
    <row r="4" spans="2:6" ht="24" x14ac:dyDescent="0.2">
      <c r="B4" s="33" t="s">
        <v>94</v>
      </c>
      <c r="C4" s="34"/>
      <c r="D4" s="34"/>
      <c r="E4" s="34"/>
      <c r="F4" s="35"/>
    </row>
    <row r="5" spans="2:6" ht="24" x14ac:dyDescent="0.2">
      <c r="B5" s="24" t="s">
        <v>95</v>
      </c>
      <c r="C5" s="25" t="s">
        <v>96</v>
      </c>
      <c r="D5" s="25" t="s">
        <v>97</v>
      </c>
      <c r="E5" s="25" t="s">
        <v>98</v>
      </c>
      <c r="F5" s="26" t="s">
        <v>99</v>
      </c>
    </row>
    <row r="6" spans="2:6" ht="24" x14ac:dyDescent="0.2">
      <c r="B6" s="24">
        <v>1</v>
      </c>
      <c r="C6" s="25" t="s">
        <v>100</v>
      </c>
      <c r="D6" s="25"/>
      <c r="E6" s="25"/>
      <c r="F6" s="26"/>
    </row>
    <row r="7" spans="2:6" ht="24" x14ac:dyDescent="0.2">
      <c r="B7" s="24">
        <v>2</v>
      </c>
      <c r="C7" s="25"/>
      <c r="D7" s="25"/>
      <c r="E7" s="25"/>
      <c r="F7" s="26"/>
    </row>
    <row r="8" spans="2:6" ht="24" x14ac:dyDescent="0.2">
      <c r="B8" s="24">
        <v>3</v>
      </c>
      <c r="C8" s="25"/>
      <c r="D8" s="25"/>
      <c r="E8" s="25"/>
      <c r="F8" s="26"/>
    </row>
    <row r="9" spans="2:6" ht="24" x14ac:dyDescent="0.2">
      <c r="B9" s="24">
        <v>4</v>
      </c>
      <c r="C9" s="25"/>
      <c r="D9" s="25"/>
      <c r="E9" s="25"/>
      <c r="F9" s="26"/>
    </row>
  </sheetData>
  <mergeCells count="3">
    <mergeCell ref="B2:F2"/>
    <mergeCell ref="B3:F3"/>
    <mergeCell ref="B4:F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57C83-A85A-534E-9202-BBFAB47F3BDF}">
  <dimension ref="A1:Y30"/>
  <sheetViews>
    <sheetView tabSelected="1" workbookViewId="0">
      <selection activeCell="C7" sqref="C7"/>
    </sheetView>
  </sheetViews>
  <sheetFormatPr baseColWidth="10" defaultRowHeight="16" x14ac:dyDescent="0.2"/>
  <cols>
    <col min="1" max="1" width="12" style="1" bestFit="1" customWidth="1"/>
    <col min="2" max="2" width="17.6640625" style="1" bestFit="1" customWidth="1"/>
    <col min="3" max="3" width="18.33203125" style="1" bestFit="1" customWidth="1"/>
    <col min="4" max="4" width="19.1640625" style="1" bestFit="1" customWidth="1"/>
    <col min="5" max="5" width="18.1640625" style="1" bestFit="1" customWidth="1"/>
    <col min="6" max="6" width="15.1640625" style="1" bestFit="1" customWidth="1"/>
    <col min="7" max="7" width="11" style="1" customWidth="1"/>
    <col min="8" max="8" width="14.6640625" style="1" customWidth="1"/>
    <col min="9" max="9" width="18.83203125" style="1" customWidth="1"/>
    <col min="10" max="10" width="18.1640625" style="1" customWidth="1"/>
    <col min="11" max="11" width="14" style="1" customWidth="1"/>
    <col min="12" max="12" width="14.6640625" style="1" customWidth="1"/>
    <col min="13" max="13" width="12" style="1" customWidth="1"/>
    <col min="14" max="14" width="10.83203125" style="1"/>
    <col min="15" max="15" width="13.1640625" style="1" customWidth="1"/>
    <col min="16" max="17" width="17.6640625" style="1" customWidth="1"/>
    <col min="18" max="18" width="25.5" style="1" customWidth="1"/>
    <col min="19" max="19" width="16.33203125" style="1" customWidth="1"/>
    <col min="20" max="20" width="10.83203125" style="1"/>
    <col min="21" max="21" width="23.83203125" style="1" customWidth="1"/>
    <col min="22" max="22" width="19.5" style="1" customWidth="1"/>
    <col min="23" max="23" width="16.83203125" style="1" customWidth="1"/>
    <col min="24" max="24" width="16.33203125" style="1" customWidth="1"/>
    <col min="25" max="25" width="11.83203125" style="1" customWidth="1"/>
    <col min="26" max="16384" width="10.83203125" style="1"/>
  </cols>
  <sheetData>
    <row r="1" spans="1:25" x14ac:dyDescent="0.2">
      <c r="A1" s="36" t="s">
        <v>7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8"/>
    </row>
    <row r="2" spans="1:25" ht="34" x14ac:dyDescent="0.2">
      <c r="A2" s="2" t="s">
        <v>5</v>
      </c>
      <c r="B2" s="3" t="s">
        <v>6</v>
      </c>
      <c r="C2" s="3" t="s">
        <v>10</v>
      </c>
      <c r="D2" s="13" t="s">
        <v>31</v>
      </c>
      <c r="E2" s="15" t="s">
        <v>32</v>
      </c>
      <c r="F2" s="15" t="s">
        <v>33</v>
      </c>
      <c r="G2" s="16" t="s">
        <v>34</v>
      </c>
      <c r="H2" s="3" t="s">
        <v>0</v>
      </c>
      <c r="I2" s="3" t="s">
        <v>8</v>
      </c>
      <c r="J2" s="3" t="s">
        <v>9</v>
      </c>
      <c r="K2" s="3" t="s">
        <v>1</v>
      </c>
      <c r="L2" s="3" t="s">
        <v>22</v>
      </c>
      <c r="M2" s="3" t="s">
        <v>24</v>
      </c>
      <c r="N2" s="3" t="s">
        <v>23</v>
      </c>
      <c r="O2" s="3" t="s">
        <v>19</v>
      </c>
      <c r="P2" s="3" t="s">
        <v>20</v>
      </c>
      <c r="Q2" s="22" t="s">
        <v>68</v>
      </c>
      <c r="R2" s="3" t="s">
        <v>2</v>
      </c>
      <c r="S2" s="3" t="s">
        <v>25</v>
      </c>
      <c r="T2" s="3" t="s">
        <v>26</v>
      </c>
      <c r="U2" s="3" t="s">
        <v>3</v>
      </c>
      <c r="V2" s="3" t="s">
        <v>27</v>
      </c>
      <c r="W2" s="3" t="s">
        <v>28</v>
      </c>
      <c r="X2" s="3" t="s">
        <v>29</v>
      </c>
      <c r="Y2" s="4" t="s">
        <v>4</v>
      </c>
    </row>
    <row r="3" spans="1:25" ht="34" x14ac:dyDescent="0.2">
      <c r="A3" s="5" t="s">
        <v>14</v>
      </c>
      <c r="B3" s="6" t="s">
        <v>30</v>
      </c>
      <c r="C3" s="6"/>
      <c r="D3" s="6">
        <v>2</v>
      </c>
      <c r="E3" s="6">
        <v>2</v>
      </c>
      <c r="F3" s="6">
        <v>3</v>
      </c>
      <c r="G3" s="6">
        <f>D3+E3+F3</f>
        <v>7</v>
      </c>
      <c r="H3" s="6"/>
      <c r="I3" s="7"/>
      <c r="J3" s="6"/>
      <c r="K3" s="6"/>
      <c r="L3" s="6"/>
      <c r="M3" s="6">
        <v>4</v>
      </c>
      <c r="N3" s="6">
        <v>5</v>
      </c>
      <c r="O3" s="10" t="str">
        <f t="shared" ref="O3:O7" si="0">IF(G3*M3*N3&lt;=48,"Very Low",IF(G3*M3*N3&lt;=90,"Low",IF(G3*M3*N3&lt;=135,"Medium",IF(G3*M3*N3&lt;=180,"High","Critical"))))</f>
        <v>High</v>
      </c>
      <c r="P3" s="14" t="s">
        <v>69</v>
      </c>
      <c r="Q3" s="6"/>
      <c r="R3" s="6"/>
      <c r="S3" s="6"/>
      <c r="T3" s="7"/>
      <c r="U3" s="6"/>
      <c r="V3" s="6">
        <v>2</v>
      </c>
      <c r="W3" s="6">
        <v>5</v>
      </c>
      <c r="X3" s="10" t="str">
        <f t="shared" ref="X3:X6" si="1">IF(G3*V3*W3&lt;=48,"Very Low",IF(G3*V3*W3&lt;=90,"Low",IF(G3*V3*W3&lt;=135,"Medium",IF(G3*V3*W3&lt;=180,"High","Critical"))))</f>
        <v>Low</v>
      </c>
      <c r="Y3" s="8"/>
    </row>
    <row r="4" spans="1:25" ht="34" x14ac:dyDescent="0.2">
      <c r="A4" s="5" t="s">
        <v>15</v>
      </c>
      <c r="B4" s="6" t="s">
        <v>30</v>
      </c>
      <c r="C4" s="6"/>
      <c r="D4" s="6" t="s">
        <v>11</v>
      </c>
      <c r="E4" s="6" t="s">
        <v>12</v>
      </c>
      <c r="F4" s="6" t="s">
        <v>13</v>
      </c>
      <c r="G4" s="6" t="e">
        <f t="shared" ref="G4:G7" si="2">D4+E4+F4</f>
        <v>#VALUE!</v>
      </c>
      <c r="H4" s="6"/>
      <c r="I4" s="7"/>
      <c r="J4" s="6"/>
      <c r="K4" s="6"/>
      <c r="L4" s="6"/>
      <c r="M4" s="6"/>
      <c r="N4" s="6"/>
      <c r="O4" s="10" t="e">
        <f t="shared" si="0"/>
        <v>#VALUE!</v>
      </c>
      <c r="P4" s="6" t="s">
        <v>21</v>
      </c>
      <c r="Q4" s="6"/>
      <c r="R4" s="6"/>
      <c r="S4" s="6"/>
      <c r="T4" s="7"/>
      <c r="U4" s="6"/>
      <c r="V4" s="6"/>
      <c r="W4" s="6"/>
      <c r="X4" s="10" t="e">
        <f t="shared" si="1"/>
        <v>#VALUE!</v>
      </c>
      <c r="Y4" s="8"/>
    </row>
    <row r="5" spans="1:25" ht="34" x14ac:dyDescent="0.2">
      <c r="A5" s="5" t="s">
        <v>16</v>
      </c>
      <c r="B5" s="6" t="s">
        <v>30</v>
      </c>
      <c r="C5" s="6"/>
      <c r="D5" s="6" t="s">
        <v>11</v>
      </c>
      <c r="E5" s="6" t="s">
        <v>12</v>
      </c>
      <c r="F5" s="6" t="s">
        <v>13</v>
      </c>
      <c r="G5" s="6" t="e">
        <f t="shared" si="2"/>
        <v>#VALUE!</v>
      </c>
      <c r="H5" s="6"/>
      <c r="I5" s="7"/>
      <c r="J5" s="6"/>
      <c r="K5" s="6"/>
      <c r="L5" s="6"/>
      <c r="M5" s="6"/>
      <c r="N5" s="6"/>
      <c r="O5" s="10" t="e">
        <f t="shared" si="0"/>
        <v>#VALUE!</v>
      </c>
      <c r="P5" s="6" t="s">
        <v>21</v>
      </c>
      <c r="Q5" s="6"/>
      <c r="R5" s="6"/>
      <c r="S5" s="6"/>
      <c r="T5" s="7"/>
      <c r="U5" s="6"/>
      <c r="V5" s="6"/>
      <c r="W5" s="6"/>
      <c r="X5" s="10" t="e">
        <f t="shared" si="1"/>
        <v>#VALUE!</v>
      </c>
      <c r="Y5" s="8"/>
    </row>
    <row r="6" spans="1:25" ht="34" x14ac:dyDescent="0.2">
      <c r="A6" s="5" t="s">
        <v>17</v>
      </c>
      <c r="B6" s="6" t="s">
        <v>30</v>
      </c>
      <c r="C6" s="6"/>
      <c r="D6" s="6" t="s">
        <v>11</v>
      </c>
      <c r="E6" s="6" t="s">
        <v>12</v>
      </c>
      <c r="F6" s="6" t="s">
        <v>13</v>
      </c>
      <c r="G6" s="6" t="e">
        <f t="shared" si="2"/>
        <v>#VALUE!</v>
      </c>
      <c r="H6" s="6"/>
      <c r="I6" s="7"/>
      <c r="J6" s="6"/>
      <c r="K6" s="6"/>
      <c r="L6" s="6"/>
      <c r="M6" s="6"/>
      <c r="N6" s="6"/>
      <c r="O6" s="10" t="e">
        <f t="shared" si="0"/>
        <v>#VALUE!</v>
      </c>
      <c r="P6" s="6" t="s">
        <v>21</v>
      </c>
      <c r="Q6" s="6"/>
      <c r="R6" s="6"/>
      <c r="S6" s="6"/>
      <c r="T6" s="7"/>
      <c r="U6" s="6"/>
      <c r="V6" s="6"/>
      <c r="W6" s="6"/>
      <c r="X6" s="10" t="e">
        <f t="shared" si="1"/>
        <v>#VALUE!</v>
      </c>
      <c r="Y6" s="8"/>
    </row>
    <row r="7" spans="1:25" ht="34" x14ac:dyDescent="0.2">
      <c r="A7" s="9" t="s">
        <v>18</v>
      </c>
      <c r="B7" s="10" t="s">
        <v>30</v>
      </c>
      <c r="C7" s="10"/>
      <c r="D7" s="6" t="s">
        <v>11</v>
      </c>
      <c r="E7" s="6" t="s">
        <v>12</v>
      </c>
      <c r="F7" s="6" t="s">
        <v>13</v>
      </c>
      <c r="G7" s="10" t="e">
        <f t="shared" si="2"/>
        <v>#VALUE!</v>
      </c>
      <c r="H7" s="10"/>
      <c r="I7" s="11"/>
      <c r="J7" s="10"/>
      <c r="K7" s="10"/>
      <c r="L7" s="10"/>
      <c r="M7" s="10"/>
      <c r="N7" s="10"/>
      <c r="O7" s="10" t="e">
        <f t="shared" si="0"/>
        <v>#VALUE!</v>
      </c>
      <c r="P7" s="10" t="s">
        <v>21</v>
      </c>
      <c r="Q7" s="10"/>
      <c r="R7" s="10"/>
      <c r="S7" s="10"/>
      <c r="T7" s="11"/>
      <c r="U7" s="10"/>
      <c r="V7" s="10"/>
      <c r="W7" s="10"/>
      <c r="X7" s="10" t="e">
        <f>IF(G7*V7*W7&lt;=48,"Very Low",IF(G7*V7*W7&lt;=90,"Low",IF(G7*V7*W7&lt;=135,"Medium",IF(G7*V7*W7&lt;=180,"High","Critical"))))</f>
        <v>#VALUE!</v>
      </c>
      <c r="Y7" s="12"/>
    </row>
    <row r="8" spans="1:25" ht="34" x14ac:dyDescent="0.2">
      <c r="A8" s="5" t="s">
        <v>70</v>
      </c>
      <c r="B8" s="6" t="s">
        <v>30</v>
      </c>
      <c r="C8" s="6"/>
      <c r="D8" s="6" t="s">
        <v>11</v>
      </c>
      <c r="E8" s="6" t="s">
        <v>12</v>
      </c>
      <c r="F8" s="6" t="s">
        <v>13</v>
      </c>
      <c r="G8" s="6" t="e">
        <f t="shared" ref="G8:G30" si="3">D8+E8+F8</f>
        <v>#VALUE!</v>
      </c>
      <c r="H8" s="6"/>
      <c r="I8" s="7"/>
      <c r="J8" s="6"/>
      <c r="K8" s="6"/>
      <c r="L8" s="6"/>
      <c r="M8" s="6"/>
      <c r="N8" s="6"/>
      <c r="O8" s="10" t="e">
        <f t="shared" ref="O8:O30" si="4">IF(G8*M8*N8&lt;=48,"Very Low",IF(G8*M8*N8&lt;=90,"Low",IF(G8*M8*N8&lt;=135,"Medium",IF(G8*M8*N8&lt;=180,"High","Critical"))))</f>
        <v>#VALUE!</v>
      </c>
      <c r="P8" s="6" t="s">
        <v>21</v>
      </c>
      <c r="Q8" s="6"/>
      <c r="R8" s="6"/>
      <c r="S8" s="6"/>
      <c r="T8" s="7"/>
      <c r="U8" s="6"/>
      <c r="V8" s="6"/>
      <c r="W8" s="6"/>
      <c r="X8" s="10" t="e">
        <f t="shared" ref="X8:X30" si="5">IF(G8*V8*W8&lt;=48,"Very Low",IF(G8*V8*W8&lt;=90,"Low",IF(G8*V8*W8&lt;=135,"Medium",IF(G8*V8*W8&lt;=180,"High","Critical"))))</f>
        <v>#VALUE!</v>
      </c>
      <c r="Y8" s="8"/>
    </row>
    <row r="9" spans="1:25" ht="34" x14ac:dyDescent="0.2">
      <c r="A9" s="5" t="s">
        <v>71</v>
      </c>
      <c r="B9" s="6" t="s">
        <v>30</v>
      </c>
      <c r="C9" s="6"/>
      <c r="D9" s="6" t="s">
        <v>11</v>
      </c>
      <c r="E9" s="6" t="s">
        <v>12</v>
      </c>
      <c r="F9" s="6" t="s">
        <v>13</v>
      </c>
      <c r="G9" s="6" t="e">
        <f t="shared" si="3"/>
        <v>#VALUE!</v>
      </c>
      <c r="H9" s="6"/>
      <c r="I9" s="7"/>
      <c r="J9" s="6"/>
      <c r="K9" s="6"/>
      <c r="L9" s="6"/>
      <c r="M9" s="6"/>
      <c r="N9" s="6"/>
      <c r="O9" s="10" t="e">
        <f t="shared" si="4"/>
        <v>#VALUE!</v>
      </c>
      <c r="P9" s="6" t="s">
        <v>21</v>
      </c>
      <c r="Q9" s="6"/>
      <c r="R9" s="6"/>
      <c r="S9" s="6"/>
      <c r="T9" s="7"/>
      <c r="U9" s="6"/>
      <c r="V9" s="6"/>
      <c r="W9" s="6"/>
      <c r="X9" s="10" t="e">
        <f t="shared" si="5"/>
        <v>#VALUE!</v>
      </c>
      <c r="Y9" s="8"/>
    </row>
    <row r="10" spans="1:25" ht="34" x14ac:dyDescent="0.2">
      <c r="A10" s="9" t="s">
        <v>72</v>
      </c>
      <c r="B10" s="10" t="s">
        <v>30</v>
      </c>
      <c r="C10" s="10"/>
      <c r="D10" s="6" t="s">
        <v>11</v>
      </c>
      <c r="E10" s="6" t="s">
        <v>12</v>
      </c>
      <c r="F10" s="6" t="s">
        <v>13</v>
      </c>
      <c r="G10" s="10" t="e">
        <f t="shared" si="3"/>
        <v>#VALUE!</v>
      </c>
      <c r="H10" s="10"/>
      <c r="I10" s="11"/>
      <c r="J10" s="10"/>
      <c r="K10" s="10"/>
      <c r="L10" s="10"/>
      <c r="M10" s="10"/>
      <c r="N10" s="10"/>
      <c r="O10" s="10" t="e">
        <f t="shared" si="4"/>
        <v>#VALUE!</v>
      </c>
      <c r="P10" s="10" t="s">
        <v>21</v>
      </c>
      <c r="Q10" s="10"/>
      <c r="R10" s="10"/>
      <c r="S10" s="10"/>
      <c r="T10" s="11"/>
      <c r="U10" s="10"/>
      <c r="V10" s="10"/>
      <c r="W10" s="10"/>
      <c r="X10" s="10" t="e">
        <f t="shared" si="5"/>
        <v>#VALUE!</v>
      </c>
      <c r="Y10" s="12"/>
    </row>
    <row r="11" spans="1:25" ht="34" x14ac:dyDescent="0.2">
      <c r="A11" s="5" t="s">
        <v>73</v>
      </c>
      <c r="B11" s="6" t="s">
        <v>30</v>
      </c>
      <c r="C11" s="6"/>
      <c r="D11" s="6" t="s">
        <v>11</v>
      </c>
      <c r="E11" s="6" t="s">
        <v>12</v>
      </c>
      <c r="F11" s="6" t="s">
        <v>13</v>
      </c>
      <c r="G11" s="6" t="e">
        <f t="shared" si="3"/>
        <v>#VALUE!</v>
      </c>
      <c r="H11" s="6"/>
      <c r="I11" s="7"/>
      <c r="J11" s="6"/>
      <c r="K11" s="6"/>
      <c r="L11" s="6"/>
      <c r="M11" s="6"/>
      <c r="N11" s="6"/>
      <c r="O11" s="10" t="e">
        <f t="shared" si="4"/>
        <v>#VALUE!</v>
      </c>
      <c r="P11" s="6" t="s">
        <v>21</v>
      </c>
      <c r="Q11" s="6"/>
      <c r="R11" s="6"/>
      <c r="S11" s="6"/>
      <c r="T11" s="7"/>
      <c r="U11" s="6"/>
      <c r="V11" s="6"/>
      <c r="W11" s="6"/>
      <c r="X11" s="10" t="e">
        <f t="shared" si="5"/>
        <v>#VALUE!</v>
      </c>
      <c r="Y11" s="8"/>
    </row>
    <row r="12" spans="1:25" ht="34" x14ac:dyDescent="0.2">
      <c r="A12" s="5" t="s">
        <v>74</v>
      </c>
      <c r="B12" s="6" t="s">
        <v>30</v>
      </c>
      <c r="C12" s="6"/>
      <c r="D12" s="6" t="s">
        <v>11</v>
      </c>
      <c r="E12" s="6" t="s">
        <v>12</v>
      </c>
      <c r="F12" s="6" t="s">
        <v>13</v>
      </c>
      <c r="G12" s="6" t="e">
        <f t="shared" si="3"/>
        <v>#VALUE!</v>
      </c>
      <c r="H12" s="6"/>
      <c r="I12" s="7"/>
      <c r="J12" s="6"/>
      <c r="K12" s="6"/>
      <c r="L12" s="6"/>
      <c r="M12" s="6"/>
      <c r="N12" s="6"/>
      <c r="O12" s="10" t="e">
        <f t="shared" si="4"/>
        <v>#VALUE!</v>
      </c>
      <c r="P12" s="6" t="s">
        <v>21</v>
      </c>
      <c r="Q12" s="6"/>
      <c r="R12" s="6"/>
      <c r="S12" s="6"/>
      <c r="T12" s="7"/>
      <c r="U12" s="6"/>
      <c r="V12" s="6"/>
      <c r="W12" s="6"/>
      <c r="X12" s="10" t="e">
        <f t="shared" si="5"/>
        <v>#VALUE!</v>
      </c>
      <c r="Y12" s="8"/>
    </row>
    <row r="13" spans="1:25" ht="34" x14ac:dyDescent="0.2">
      <c r="A13" s="9" t="s">
        <v>75</v>
      </c>
      <c r="B13" s="10" t="s">
        <v>30</v>
      </c>
      <c r="C13" s="10"/>
      <c r="D13" s="6" t="s">
        <v>11</v>
      </c>
      <c r="E13" s="6" t="s">
        <v>12</v>
      </c>
      <c r="F13" s="6" t="s">
        <v>13</v>
      </c>
      <c r="G13" s="10" t="e">
        <f t="shared" si="3"/>
        <v>#VALUE!</v>
      </c>
      <c r="H13" s="10"/>
      <c r="I13" s="11"/>
      <c r="J13" s="10"/>
      <c r="K13" s="10"/>
      <c r="L13" s="10"/>
      <c r="M13" s="10"/>
      <c r="N13" s="10"/>
      <c r="O13" s="10" t="e">
        <f t="shared" si="4"/>
        <v>#VALUE!</v>
      </c>
      <c r="P13" s="10" t="s">
        <v>21</v>
      </c>
      <c r="Q13" s="10"/>
      <c r="R13" s="10"/>
      <c r="S13" s="10"/>
      <c r="T13" s="11"/>
      <c r="U13" s="10"/>
      <c r="V13" s="10"/>
      <c r="W13" s="10"/>
      <c r="X13" s="10" t="e">
        <f t="shared" si="5"/>
        <v>#VALUE!</v>
      </c>
      <c r="Y13" s="12"/>
    </row>
    <row r="14" spans="1:25" ht="34" x14ac:dyDescent="0.2">
      <c r="A14" s="5" t="s">
        <v>76</v>
      </c>
      <c r="B14" s="6" t="s">
        <v>30</v>
      </c>
      <c r="C14" s="6"/>
      <c r="D14" s="6" t="s">
        <v>11</v>
      </c>
      <c r="E14" s="6" t="s">
        <v>12</v>
      </c>
      <c r="F14" s="6" t="s">
        <v>13</v>
      </c>
      <c r="G14" s="6" t="e">
        <f t="shared" si="3"/>
        <v>#VALUE!</v>
      </c>
      <c r="H14" s="6"/>
      <c r="I14" s="7"/>
      <c r="J14" s="6"/>
      <c r="K14" s="6"/>
      <c r="L14" s="6"/>
      <c r="M14" s="6"/>
      <c r="N14" s="6"/>
      <c r="O14" s="10" t="e">
        <f t="shared" si="4"/>
        <v>#VALUE!</v>
      </c>
      <c r="P14" s="6" t="s">
        <v>21</v>
      </c>
      <c r="Q14" s="6"/>
      <c r="R14" s="6"/>
      <c r="S14" s="6"/>
      <c r="T14" s="7"/>
      <c r="U14" s="6"/>
      <c r="V14" s="6"/>
      <c r="W14" s="6"/>
      <c r="X14" s="10" t="e">
        <f t="shared" si="5"/>
        <v>#VALUE!</v>
      </c>
      <c r="Y14" s="8"/>
    </row>
    <row r="15" spans="1:25" ht="34" x14ac:dyDescent="0.2">
      <c r="A15" s="5" t="s">
        <v>77</v>
      </c>
      <c r="B15" s="6" t="s">
        <v>30</v>
      </c>
      <c r="C15" s="6"/>
      <c r="D15" s="6" t="s">
        <v>11</v>
      </c>
      <c r="E15" s="6" t="s">
        <v>12</v>
      </c>
      <c r="F15" s="6" t="s">
        <v>13</v>
      </c>
      <c r="G15" s="6" t="e">
        <f t="shared" si="3"/>
        <v>#VALUE!</v>
      </c>
      <c r="H15" s="6"/>
      <c r="I15" s="7"/>
      <c r="J15" s="6"/>
      <c r="K15" s="6"/>
      <c r="L15" s="6"/>
      <c r="M15" s="6"/>
      <c r="N15" s="6"/>
      <c r="O15" s="10" t="e">
        <f t="shared" si="4"/>
        <v>#VALUE!</v>
      </c>
      <c r="P15" s="6" t="s">
        <v>21</v>
      </c>
      <c r="Q15" s="6"/>
      <c r="R15" s="6"/>
      <c r="S15" s="6"/>
      <c r="T15" s="7"/>
      <c r="U15" s="6"/>
      <c r="V15" s="6"/>
      <c r="W15" s="6"/>
      <c r="X15" s="10" t="e">
        <f t="shared" si="5"/>
        <v>#VALUE!</v>
      </c>
      <c r="Y15" s="8"/>
    </row>
    <row r="16" spans="1:25" ht="34" x14ac:dyDescent="0.2">
      <c r="A16" s="9" t="s">
        <v>78</v>
      </c>
      <c r="B16" s="10" t="s">
        <v>30</v>
      </c>
      <c r="C16" s="10"/>
      <c r="D16" s="6" t="s">
        <v>11</v>
      </c>
      <c r="E16" s="6" t="s">
        <v>12</v>
      </c>
      <c r="F16" s="6" t="s">
        <v>13</v>
      </c>
      <c r="G16" s="10" t="e">
        <f t="shared" si="3"/>
        <v>#VALUE!</v>
      </c>
      <c r="H16" s="10"/>
      <c r="I16" s="11"/>
      <c r="J16" s="10"/>
      <c r="K16" s="10"/>
      <c r="L16" s="10"/>
      <c r="M16" s="10"/>
      <c r="N16" s="10"/>
      <c r="O16" s="10" t="e">
        <f t="shared" si="4"/>
        <v>#VALUE!</v>
      </c>
      <c r="P16" s="10" t="s">
        <v>21</v>
      </c>
      <c r="Q16" s="10"/>
      <c r="R16" s="10"/>
      <c r="S16" s="10"/>
      <c r="T16" s="11"/>
      <c r="U16" s="10"/>
      <c r="V16" s="10"/>
      <c r="W16" s="10"/>
      <c r="X16" s="10" t="e">
        <f t="shared" si="5"/>
        <v>#VALUE!</v>
      </c>
      <c r="Y16" s="12"/>
    </row>
    <row r="17" spans="1:25" ht="34" x14ac:dyDescent="0.2">
      <c r="A17" s="5" t="s">
        <v>79</v>
      </c>
      <c r="B17" s="6" t="s">
        <v>30</v>
      </c>
      <c r="C17" s="6"/>
      <c r="D17" s="6" t="s">
        <v>11</v>
      </c>
      <c r="E17" s="6" t="s">
        <v>12</v>
      </c>
      <c r="F17" s="6" t="s">
        <v>13</v>
      </c>
      <c r="G17" s="6" t="e">
        <f t="shared" si="3"/>
        <v>#VALUE!</v>
      </c>
      <c r="H17" s="6"/>
      <c r="I17" s="7"/>
      <c r="J17" s="6"/>
      <c r="K17" s="6"/>
      <c r="L17" s="6"/>
      <c r="M17" s="6"/>
      <c r="N17" s="6"/>
      <c r="O17" s="10" t="e">
        <f t="shared" si="4"/>
        <v>#VALUE!</v>
      </c>
      <c r="P17" s="6" t="s">
        <v>21</v>
      </c>
      <c r="Q17" s="6"/>
      <c r="R17" s="6"/>
      <c r="S17" s="6"/>
      <c r="T17" s="7"/>
      <c r="U17" s="6"/>
      <c r="V17" s="6"/>
      <c r="W17" s="6"/>
      <c r="X17" s="10" t="e">
        <f t="shared" si="5"/>
        <v>#VALUE!</v>
      </c>
      <c r="Y17" s="8"/>
    </row>
    <row r="18" spans="1:25" ht="34" x14ac:dyDescent="0.2">
      <c r="A18" s="5" t="s">
        <v>80</v>
      </c>
      <c r="B18" s="6" t="s">
        <v>30</v>
      </c>
      <c r="C18" s="6"/>
      <c r="D18" s="6" t="s">
        <v>11</v>
      </c>
      <c r="E18" s="6" t="s">
        <v>12</v>
      </c>
      <c r="F18" s="6" t="s">
        <v>13</v>
      </c>
      <c r="G18" s="6" t="e">
        <f t="shared" si="3"/>
        <v>#VALUE!</v>
      </c>
      <c r="H18" s="6"/>
      <c r="I18" s="7"/>
      <c r="J18" s="6"/>
      <c r="K18" s="6"/>
      <c r="L18" s="6"/>
      <c r="M18" s="6"/>
      <c r="N18" s="6"/>
      <c r="O18" s="10" t="e">
        <f t="shared" si="4"/>
        <v>#VALUE!</v>
      </c>
      <c r="P18" s="6" t="s">
        <v>21</v>
      </c>
      <c r="Q18" s="6"/>
      <c r="R18" s="6"/>
      <c r="S18" s="6"/>
      <c r="T18" s="7"/>
      <c r="U18" s="6"/>
      <c r="V18" s="6"/>
      <c r="W18" s="6"/>
      <c r="X18" s="10" t="e">
        <f t="shared" si="5"/>
        <v>#VALUE!</v>
      </c>
      <c r="Y18" s="8"/>
    </row>
    <row r="19" spans="1:25" ht="34" x14ac:dyDescent="0.2">
      <c r="A19" s="9" t="s">
        <v>81</v>
      </c>
      <c r="B19" s="10" t="s">
        <v>30</v>
      </c>
      <c r="C19" s="10"/>
      <c r="D19" s="6" t="s">
        <v>11</v>
      </c>
      <c r="E19" s="6" t="s">
        <v>12</v>
      </c>
      <c r="F19" s="6" t="s">
        <v>13</v>
      </c>
      <c r="G19" s="10" t="e">
        <f t="shared" si="3"/>
        <v>#VALUE!</v>
      </c>
      <c r="H19" s="10"/>
      <c r="I19" s="11"/>
      <c r="J19" s="10"/>
      <c r="K19" s="10"/>
      <c r="L19" s="10"/>
      <c r="M19" s="10"/>
      <c r="N19" s="10"/>
      <c r="O19" s="10" t="e">
        <f t="shared" si="4"/>
        <v>#VALUE!</v>
      </c>
      <c r="P19" s="10" t="s">
        <v>21</v>
      </c>
      <c r="Q19" s="10"/>
      <c r="R19" s="10"/>
      <c r="S19" s="10"/>
      <c r="T19" s="11"/>
      <c r="U19" s="10"/>
      <c r="V19" s="10"/>
      <c r="W19" s="10"/>
      <c r="X19" s="10" t="e">
        <f t="shared" si="5"/>
        <v>#VALUE!</v>
      </c>
      <c r="Y19" s="12"/>
    </row>
    <row r="20" spans="1:25" ht="34" x14ac:dyDescent="0.2">
      <c r="A20" s="5" t="s">
        <v>82</v>
      </c>
      <c r="B20" s="6" t="s">
        <v>30</v>
      </c>
      <c r="C20" s="6"/>
      <c r="D20" s="6" t="s">
        <v>11</v>
      </c>
      <c r="E20" s="6" t="s">
        <v>12</v>
      </c>
      <c r="F20" s="6" t="s">
        <v>13</v>
      </c>
      <c r="G20" s="6" t="e">
        <f t="shared" si="3"/>
        <v>#VALUE!</v>
      </c>
      <c r="H20" s="6"/>
      <c r="I20" s="7"/>
      <c r="J20" s="6"/>
      <c r="K20" s="6"/>
      <c r="L20" s="6"/>
      <c r="M20" s="6"/>
      <c r="N20" s="6"/>
      <c r="O20" s="10" t="e">
        <f t="shared" si="4"/>
        <v>#VALUE!</v>
      </c>
      <c r="P20" s="6" t="s">
        <v>21</v>
      </c>
      <c r="Q20" s="6"/>
      <c r="R20" s="6"/>
      <c r="S20" s="6"/>
      <c r="T20" s="7"/>
      <c r="U20" s="6"/>
      <c r="V20" s="6"/>
      <c r="W20" s="6"/>
      <c r="X20" s="10" t="e">
        <f t="shared" si="5"/>
        <v>#VALUE!</v>
      </c>
      <c r="Y20" s="8"/>
    </row>
    <row r="21" spans="1:25" ht="34" x14ac:dyDescent="0.2">
      <c r="A21" s="5" t="s">
        <v>83</v>
      </c>
      <c r="B21" s="6" t="s">
        <v>30</v>
      </c>
      <c r="C21" s="6"/>
      <c r="D21" s="6" t="s">
        <v>11</v>
      </c>
      <c r="E21" s="6" t="s">
        <v>12</v>
      </c>
      <c r="F21" s="6" t="s">
        <v>13</v>
      </c>
      <c r="G21" s="6" t="e">
        <f t="shared" si="3"/>
        <v>#VALUE!</v>
      </c>
      <c r="H21" s="6"/>
      <c r="I21" s="7"/>
      <c r="J21" s="6"/>
      <c r="K21" s="6"/>
      <c r="L21" s="6"/>
      <c r="M21" s="6"/>
      <c r="N21" s="6"/>
      <c r="O21" s="10" t="e">
        <f t="shared" si="4"/>
        <v>#VALUE!</v>
      </c>
      <c r="P21" s="6" t="s">
        <v>21</v>
      </c>
      <c r="Q21" s="6"/>
      <c r="R21" s="6"/>
      <c r="S21" s="6"/>
      <c r="T21" s="7"/>
      <c r="U21" s="6"/>
      <c r="V21" s="6"/>
      <c r="W21" s="6"/>
      <c r="X21" s="10" t="e">
        <f t="shared" si="5"/>
        <v>#VALUE!</v>
      </c>
      <c r="Y21" s="8"/>
    </row>
    <row r="22" spans="1:25" ht="34" x14ac:dyDescent="0.2">
      <c r="A22" s="9" t="s">
        <v>84</v>
      </c>
      <c r="B22" s="10" t="s">
        <v>30</v>
      </c>
      <c r="C22" s="10"/>
      <c r="D22" s="6" t="s">
        <v>11</v>
      </c>
      <c r="E22" s="6" t="s">
        <v>12</v>
      </c>
      <c r="F22" s="6" t="s">
        <v>13</v>
      </c>
      <c r="G22" s="10" t="e">
        <f t="shared" si="3"/>
        <v>#VALUE!</v>
      </c>
      <c r="H22" s="10"/>
      <c r="I22" s="11"/>
      <c r="J22" s="10"/>
      <c r="K22" s="10"/>
      <c r="L22" s="10"/>
      <c r="M22" s="10"/>
      <c r="N22" s="10"/>
      <c r="O22" s="10" t="e">
        <f t="shared" si="4"/>
        <v>#VALUE!</v>
      </c>
      <c r="P22" s="10" t="s">
        <v>21</v>
      </c>
      <c r="Q22" s="10"/>
      <c r="R22" s="10"/>
      <c r="S22" s="10"/>
      <c r="T22" s="11"/>
      <c r="U22" s="10"/>
      <c r="V22" s="10"/>
      <c r="W22" s="10"/>
      <c r="X22" s="10" t="e">
        <f t="shared" si="5"/>
        <v>#VALUE!</v>
      </c>
      <c r="Y22" s="12"/>
    </row>
    <row r="23" spans="1:25" ht="34" x14ac:dyDescent="0.2">
      <c r="A23" s="5" t="s">
        <v>85</v>
      </c>
      <c r="B23" s="6" t="s">
        <v>30</v>
      </c>
      <c r="C23" s="6"/>
      <c r="D23" s="6" t="s">
        <v>11</v>
      </c>
      <c r="E23" s="6" t="s">
        <v>12</v>
      </c>
      <c r="F23" s="6" t="s">
        <v>13</v>
      </c>
      <c r="G23" s="6" t="e">
        <f t="shared" si="3"/>
        <v>#VALUE!</v>
      </c>
      <c r="H23" s="6"/>
      <c r="I23" s="7"/>
      <c r="J23" s="6"/>
      <c r="K23" s="6"/>
      <c r="L23" s="6"/>
      <c r="M23" s="6"/>
      <c r="N23" s="6"/>
      <c r="O23" s="10" t="e">
        <f t="shared" si="4"/>
        <v>#VALUE!</v>
      </c>
      <c r="P23" s="6" t="s">
        <v>21</v>
      </c>
      <c r="Q23" s="6"/>
      <c r="R23" s="6"/>
      <c r="S23" s="6"/>
      <c r="T23" s="7"/>
      <c r="U23" s="6"/>
      <c r="V23" s="6"/>
      <c r="W23" s="6"/>
      <c r="X23" s="10" t="e">
        <f t="shared" si="5"/>
        <v>#VALUE!</v>
      </c>
      <c r="Y23" s="8"/>
    </row>
    <row r="24" spans="1:25" ht="34" x14ac:dyDescent="0.2">
      <c r="A24" s="5" t="s">
        <v>86</v>
      </c>
      <c r="B24" s="6" t="s">
        <v>30</v>
      </c>
      <c r="C24" s="6"/>
      <c r="D24" s="6" t="s">
        <v>11</v>
      </c>
      <c r="E24" s="6" t="s">
        <v>12</v>
      </c>
      <c r="F24" s="6" t="s">
        <v>13</v>
      </c>
      <c r="G24" s="6" t="e">
        <f t="shared" si="3"/>
        <v>#VALUE!</v>
      </c>
      <c r="H24" s="6"/>
      <c r="I24" s="7"/>
      <c r="J24" s="6"/>
      <c r="K24" s="6"/>
      <c r="L24" s="6"/>
      <c r="M24" s="6"/>
      <c r="N24" s="6"/>
      <c r="O24" s="10" t="e">
        <f t="shared" si="4"/>
        <v>#VALUE!</v>
      </c>
      <c r="P24" s="6" t="s">
        <v>21</v>
      </c>
      <c r="Q24" s="6"/>
      <c r="R24" s="6"/>
      <c r="S24" s="6"/>
      <c r="T24" s="7"/>
      <c r="U24" s="6"/>
      <c r="V24" s="6"/>
      <c r="W24" s="6"/>
      <c r="X24" s="10" t="e">
        <f t="shared" si="5"/>
        <v>#VALUE!</v>
      </c>
      <c r="Y24" s="8"/>
    </row>
    <row r="25" spans="1:25" ht="34" x14ac:dyDescent="0.2">
      <c r="A25" s="9" t="s">
        <v>87</v>
      </c>
      <c r="B25" s="10" t="s">
        <v>30</v>
      </c>
      <c r="C25" s="10"/>
      <c r="D25" s="6" t="s">
        <v>11</v>
      </c>
      <c r="E25" s="6" t="s">
        <v>12</v>
      </c>
      <c r="F25" s="6" t="s">
        <v>13</v>
      </c>
      <c r="G25" s="10" t="e">
        <f t="shared" si="3"/>
        <v>#VALUE!</v>
      </c>
      <c r="H25" s="10"/>
      <c r="I25" s="11"/>
      <c r="J25" s="10"/>
      <c r="K25" s="10"/>
      <c r="L25" s="10"/>
      <c r="M25" s="10"/>
      <c r="N25" s="10"/>
      <c r="O25" s="10" t="e">
        <f t="shared" si="4"/>
        <v>#VALUE!</v>
      </c>
      <c r="P25" s="10" t="s">
        <v>21</v>
      </c>
      <c r="Q25" s="10"/>
      <c r="R25" s="10"/>
      <c r="S25" s="10"/>
      <c r="T25" s="11"/>
      <c r="U25" s="10"/>
      <c r="V25" s="10"/>
      <c r="W25" s="10"/>
      <c r="X25" s="10" t="e">
        <f t="shared" si="5"/>
        <v>#VALUE!</v>
      </c>
      <c r="Y25" s="12"/>
    </row>
    <row r="26" spans="1:25" ht="34" x14ac:dyDescent="0.2">
      <c r="A26" s="5" t="s">
        <v>88</v>
      </c>
      <c r="B26" s="6" t="s">
        <v>30</v>
      </c>
      <c r="C26" s="6"/>
      <c r="D26" s="6" t="s">
        <v>11</v>
      </c>
      <c r="E26" s="6" t="s">
        <v>12</v>
      </c>
      <c r="F26" s="6" t="s">
        <v>13</v>
      </c>
      <c r="G26" s="6" t="e">
        <f t="shared" si="3"/>
        <v>#VALUE!</v>
      </c>
      <c r="H26" s="6"/>
      <c r="I26" s="7"/>
      <c r="J26" s="6"/>
      <c r="K26" s="6"/>
      <c r="L26" s="6"/>
      <c r="M26" s="6"/>
      <c r="N26" s="6"/>
      <c r="O26" s="10" t="e">
        <f t="shared" si="4"/>
        <v>#VALUE!</v>
      </c>
      <c r="P26" s="6" t="s">
        <v>21</v>
      </c>
      <c r="Q26" s="6"/>
      <c r="R26" s="6"/>
      <c r="S26" s="6"/>
      <c r="T26" s="7"/>
      <c r="U26" s="6"/>
      <c r="V26" s="6"/>
      <c r="W26" s="6"/>
      <c r="X26" s="10" t="e">
        <f t="shared" si="5"/>
        <v>#VALUE!</v>
      </c>
      <c r="Y26" s="8"/>
    </row>
    <row r="27" spans="1:25" ht="34" x14ac:dyDescent="0.2">
      <c r="A27" s="5" t="s">
        <v>89</v>
      </c>
      <c r="B27" s="6" t="s">
        <v>30</v>
      </c>
      <c r="C27" s="6"/>
      <c r="D27" s="6" t="s">
        <v>11</v>
      </c>
      <c r="E27" s="6" t="s">
        <v>12</v>
      </c>
      <c r="F27" s="6" t="s">
        <v>13</v>
      </c>
      <c r="G27" s="6" t="e">
        <f t="shared" si="3"/>
        <v>#VALUE!</v>
      </c>
      <c r="H27" s="6"/>
      <c r="I27" s="7"/>
      <c r="J27" s="6"/>
      <c r="K27" s="6"/>
      <c r="L27" s="6"/>
      <c r="M27" s="6"/>
      <c r="N27" s="6"/>
      <c r="O27" s="10" t="e">
        <f t="shared" si="4"/>
        <v>#VALUE!</v>
      </c>
      <c r="P27" s="6" t="s">
        <v>21</v>
      </c>
      <c r="Q27" s="6"/>
      <c r="R27" s="6"/>
      <c r="S27" s="6"/>
      <c r="T27" s="7"/>
      <c r="U27" s="6"/>
      <c r="V27" s="6"/>
      <c r="W27" s="6"/>
      <c r="X27" s="10" t="e">
        <f t="shared" si="5"/>
        <v>#VALUE!</v>
      </c>
      <c r="Y27" s="8"/>
    </row>
    <row r="28" spans="1:25" ht="34" x14ac:dyDescent="0.2">
      <c r="A28" s="9" t="s">
        <v>90</v>
      </c>
      <c r="B28" s="10" t="s">
        <v>30</v>
      </c>
      <c r="C28" s="10"/>
      <c r="D28" s="6" t="s">
        <v>11</v>
      </c>
      <c r="E28" s="6" t="s">
        <v>12</v>
      </c>
      <c r="F28" s="6" t="s">
        <v>13</v>
      </c>
      <c r="G28" s="10" t="e">
        <f t="shared" si="3"/>
        <v>#VALUE!</v>
      </c>
      <c r="H28" s="10"/>
      <c r="I28" s="11"/>
      <c r="J28" s="10"/>
      <c r="K28" s="10"/>
      <c r="L28" s="10"/>
      <c r="M28" s="10"/>
      <c r="N28" s="10"/>
      <c r="O28" s="10" t="e">
        <f t="shared" si="4"/>
        <v>#VALUE!</v>
      </c>
      <c r="P28" s="10" t="s">
        <v>21</v>
      </c>
      <c r="Q28" s="10"/>
      <c r="R28" s="10"/>
      <c r="S28" s="10"/>
      <c r="T28" s="11"/>
      <c r="U28" s="10"/>
      <c r="V28" s="10"/>
      <c r="W28" s="10"/>
      <c r="X28" s="10" t="e">
        <f t="shared" si="5"/>
        <v>#VALUE!</v>
      </c>
      <c r="Y28" s="12"/>
    </row>
    <row r="29" spans="1:25" ht="34" x14ac:dyDescent="0.2">
      <c r="A29" s="5" t="s">
        <v>91</v>
      </c>
      <c r="B29" s="6" t="s">
        <v>30</v>
      </c>
      <c r="C29" s="6"/>
      <c r="D29" s="6" t="s">
        <v>11</v>
      </c>
      <c r="E29" s="6" t="s">
        <v>12</v>
      </c>
      <c r="F29" s="6" t="s">
        <v>13</v>
      </c>
      <c r="G29" s="6" t="e">
        <f t="shared" si="3"/>
        <v>#VALUE!</v>
      </c>
      <c r="H29" s="6"/>
      <c r="I29" s="7"/>
      <c r="J29" s="6"/>
      <c r="K29" s="6"/>
      <c r="L29" s="6"/>
      <c r="M29" s="6"/>
      <c r="N29" s="6"/>
      <c r="O29" s="10" t="e">
        <f t="shared" si="4"/>
        <v>#VALUE!</v>
      </c>
      <c r="P29" s="6" t="s">
        <v>21</v>
      </c>
      <c r="Q29" s="6"/>
      <c r="R29" s="6"/>
      <c r="S29" s="6"/>
      <c r="T29" s="7"/>
      <c r="U29" s="6"/>
      <c r="V29" s="6"/>
      <c r="W29" s="6"/>
      <c r="X29" s="10" t="e">
        <f t="shared" si="5"/>
        <v>#VALUE!</v>
      </c>
      <c r="Y29" s="8"/>
    </row>
    <row r="30" spans="1:25" ht="34" x14ac:dyDescent="0.2">
      <c r="A30" s="5" t="s">
        <v>92</v>
      </c>
      <c r="B30" s="6" t="s">
        <v>30</v>
      </c>
      <c r="C30" s="6"/>
      <c r="D30" s="6" t="s">
        <v>11</v>
      </c>
      <c r="E30" s="6" t="s">
        <v>12</v>
      </c>
      <c r="F30" s="6" t="s">
        <v>13</v>
      </c>
      <c r="G30" s="6" t="e">
        <f t="shared" si="3"/>
        <v>#VALUE!</v>
      </c>
      <c r="H30" s="6"/>
      <c r="I30" s="7"/>
      <c r="J30" s="6"/>
      <c r="K30" s="6"/>
      <c r="L30" s="6"/>
      <c r="M30" s="6"/>
      <c r="N30" s="6"/>
      <c r="O30" s="10" t="e">
        <f t="shared" si="4"/>
        <v>#VALUE!</v>
      </c>
      <c r="P30" s="6" t="s">
        <v>21</v>
      </c>
      <c r="Q30" s="6"/>
      <c r="R30" s="6"/>
      <c r="S30" s="6"/>
      <c r="T30" s="7"/>
      <c r="U30" s="6"/>
      <c r="V30" s="6"/>
      <c r="W30" s="6"/>
      <c r="X30" s="10" t="e">
        <f t="shared" si="5"/>
        <v>#VALUE!</v>
      </c>
      <c r="Y30" s="8"/>
    </row>
  </sheetData>
  <mergeCells count="1">
    <mergeCell ref="A1:Y1"/>
  </mergeCells>
  <phoneticPr fontId="2" type="noConversion"/>
  <conditionalFormatting sqref="O3:O30">
    <cfRule type="cellIs" dxfId="14" priority="6" operator="equal">
      <formula>"Very Low"</formula>
    </cfRule>
    <cfRule type="cellIs" dxfId="13" priority="7" operator="equal">
      <formula>"Low"</formula>
    </cfRule>
    <cfRule type="cellIs" dxfId="12" priority="8" operator="equal">
      <formula>"Medium"</formula>
    </cfRule>
    <cfRule type="cellIs" dxfId="11" priority="9" operator="equal">
      <formula>"High"</formula>
    </cfRule>
    <cfRule type="cellIs" dxfId="10" priority="10" operator="equal">
      <formula>"Critical"</formula>
    </cfRule>
  </conditionalFormatting>
  <conditionalFormatting sqref="X3:X30">
    <cfRule type="cellIs" dxfId="9" priority="1" operator="equal">
      <formula>"Very Low"</formula>
    </cfRule>
    <cfRule type="cellIs" dxfId="8" priority="2" operator="equal">
      <formula>"Low"</formula>
    </cfRule>
    <cfRule type="cellIs" dxfId="7" priority="3" operator="equal">
      <formula>"Medium"</formula>
    </cfRule>
    <cfRule type="cellIs" dxfId="6" priority="4" operator="equal">
      <formula>"High"</formula>
    </cfRule>
    <cfRule type="cellIs" dxfId="5" priority="5" operator="equal">
      <formula>"Critical"</formula>
    </cfRule>
  </conditionalFormatting>
  <dataValidations count="6">
    <dataValidation allowBlank="1" showErrorMessage="1" sqref="O3:O30 X3:X30" xr:uid="{79156B7A-4719-7D4E-8D1F-BF8872FE1396}"/>
    <dataValidation type="custom" allowBlank="1" showDropDown="1" showErrorMessage="1" sqref="T3:T30 I3:I30" xr:uid="{DB7DFA3A-68FE-2D42-B686-122919B05937}">
      <formula1>OR(NOT(ISERROR(DATEVALUE(I3))), AND(ISNUMBER(I3), LEFT(CELL("format", I3))="D"))</formula1>
    </dataValidation>
    <dataValidation type="list" allowBlank="1" showInputMessage="1" showErrorMessage="1" sqref="B3:B30" xr:uid="{2B31735F-933C-A141-89D6-57E10D7BE192}">
      <formula1>"Technical, Operational, Compliance, Human, Strategic"</formula1>
    </dataValidation>
    <dataValidation type="list" allowBlank="1" showInputMessage="1" showErrorMessage="1" sqref="D3:F30" xr:uid="{B363613B-2CF8-F34C-8E1D-2C4A46CBDAAB}">
      <formula1>"1, 2, 3"</formula1>
    </dataValidation>
    <dataValidation type="list" allowBlank="1" showInputMessage="1" showErrorMessage="1" sqref="P3:P30" xr:uid="{5D00D6CF-4BA5-C244-8C7B-BC7F2745FC38}">
      <formula1>"Mitigate, Avoid, Transfer, Acceptance"</formula1>
    </dataValidation>
    <dataValidation type="list" allowBlank="1" showInputMessage="1" showErrorMessage="1" sqref="M3:N30 V3:W30" xr:uid="{632C6600-5AFC-7448-915F-44E1D4AF8EB0}">
      <formula1>"1,2,3,4,5"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C1988-5EC4-8846-8C4A-865B9F7F2BAD}">
  <dimension ref="A1:Z15"/>
  <sheetViews>
    <sheetView workbookViewId="0">
      <selection activeCell="W13" sqref="W13"/>
    </sheetView>
  </sheetViews>
  <sheetFormatPr baseColWidth="10" defaultRowHeight="14" x14ac:dyDescent="0.2"/>
  <cols>
    <col min="1" max="1" width="18.83203125" style="18" customWidth="1"/>
    <col min="2" max="2" width="10.83203125" style="18" customWidth="1"/>
    <col min="3" max="3" width="10.83203125" style="18"/>
    <col min="4" max="7" width="10.83203125" style="18" customWidth="1"/>
    <col min="8" max="16384" width="10.83203125" style="18"/>
  </cols>
  <sheetData>
    <row r="1" spans="1:26" s="17" customFormat="1" ht="30" x14ac:dyDescent="0.2">
      <c r="A1" s="20" t="s">
        <v>34</v>
      </c>
      <c r="B1" s="20" t="s">
        <v>35</v>
      </c>
      <c r="C1" s="20" t="s">
        <v>36</v>
      </c>
      <c r="D1" s="20" t="s">
        <v>37</v>
      </c>
      <c r="E1" s="20" t="s">
        <v>38</v>
      </c>
      <c r="F1" s="20" t="s">
        <v>39</v>
      </c>
      <c r="G1" s="20" t="s">
        <v>40</v>
      </c>
      <c r="H1" s="20" t="s">
        <v>41</v>
      </c>
      <c r="I1" s="20" t="s">
        <v>42</v>
      </c>
      <c r="J1" s="20" t="s">
        <v>43</v>
      </c>
      <c r="K1" s="20" t="s">
        <v>44</v>
      </c>
      <c r="L1" s="20" t="s">
        <v>45</v>
      </c>
      <c r="M1" s="20" t="s">
        <v>46</v>
      </c>
      <c r="N1" s="20" t="s">
        <v>47</v>
      </c>
      <c r="O1" s="20" t="s">
        <v>48</v>
      </c>
      <c r="P1" s="20" t="s">
        <v>49</v>
      </c>
      <c r="Q1" s="20" t="s">
        <v>50</v>
      </c>
      <c r="R1" s="20" t="s">
        <v>51</v>
      </c>
      <c r="S1" s="20" t="s">
        <v>52</v>
      </c>
      <c r="T1" s="20" t="s">
        <v>53</v>
      </c>
      <c r="U1" s="20" t="s">
        <v>54</v>
      </c>
      <c r="V1" s="20" t="s">
        <v>55</v>
      </c>
      <c r="W1" s="20" t="s">
        <v>56</v>
      </c>
      <c r="X1" s="20" t="s">
        <v>57</v>
      </c>
      <c r="Y1" s="20" t="s">
        <v>58</v>
      </c>
      <c r="Z1" s="20" t="s">
        <v>59</v>
      </c>
    </row>
    <row r="2" spans="1:26" ht="16" x14ac:dyDescent="0.2">
      <c r="A2" s="21" t="s">
        <v>60</v>
      </c>
      <c r="B2" s="19">
        <v>3</v>
      </c>
      <c r="C2" s="19">
        <v>6</v>
      </c>
      <c r="D2" s="19">
        <v>9</v>
      </c>
      <c r="E2" s="19">
        <v>12</v>
      </c>
      <c r="F2" s="19">
        <v>15</v>
      </c>
      <c r="G2" s="19">
        <v>6</v>
      </c>
      <c r="H2" s="19">
        <v>12</v>
      </c>
      <c r="I2" s="19">
        <v>18</v>
      </c>
      <c r="J2" s="19">
        <v>24</v>
      </c>
      <c r="K2" s="19">
        <v>30</v>
      </c>
      <c r="L2" s="19">
        <v>9</v>
      </c>
      <c r="M2" s="19">
        <v>18</v>
      </c>
      <c r="N2" s="19">
        <v>27</v>
      </c>
      <c r="O2" s="19">
        <v>36</v>
      </c>
      <c r="P2" s="19">
        <v>45</v>
      </c>
      <c r="Q2" s="19">
        <v>12</v>
      </c>
      <c r="R2" s="19">
        <v>24</v>
      </c>
      <c r="S2" s="19">
        <v>36</v>
      </c>
      <c r="T2" s="19">
        <v>48</v>
      </c>
      <c r="U2" s="19">
        <v>60</v>
      </c>
      <c r="V2" s="19">
        <v>15</v>
      </c>
      <c r="W2" s="19">
        <v>30</v>
      </c>
      <c r="X2" s="19">
        <v>45</v>
      </c>
      <c r="Y2" s="19">
        <v>60</v>
      </c>
      <c r="Z2" s="19">
        <v>75</v>
      </c>
    </row>
    <row r="3" spans="1:26" ht="16" x14ac:dyDescent="0.2">
      <c r="A3" s="21" t="s">
        <v>61</v>
      </c>
      <c r="B3" s="19">
        <v>4</v>
      </c>
      <c r="C3" s="19">
        <v>8</v>
      </c>
      <c r="D3" s="19">
        <v>12</v>
      </c>
      <c r="E3" s="19">
        <v>16</v>
      </c>
      <c r="F3" s="19">
        <v>20</v>
      </c>
      <c r="G3" s="19">
        <v>8</v>
      </c>
      <c r="H3" s="19">
        <v>16</v>
      </c>
      <c r="I3" s="19">
        <v>24</v>
      </c>
      <c r="J3" s="19">
        <v>32</v>
      </c>
      <c r="K3" s="19">
        <v>40</v>
      </c>
      <c r="L3" s="19">
        <v>12</v>
      </c>
      <c r="M3" s="19">
        <v>24</v>
      </c>
      <c r="N3" s="19">
        <v>36</v>
      </c>
      <c r="O3" s="19">
        <v>48</v>
      </c>
      <c r="P3" s="19">
        <v>60</v>
      </c>
      <c r="Q3" s="19">
        <v>16</v>
      </c>
      <c r="R3" s="19">
        <v>32</v>
      </c>
      <c r="S3" s="19">
        <v>48</v>
      </c>
      <c r="T3" s="19">
        <v>64</v>
      </c>
      <c r="U3" s="19">
        <v>80</v>
      </c>
      <c r="V3" s="19">
        <v>20</v>
      </c>
      <c r="W3" s="19">
        <v>40</v>
      </c>
      <c r="X3" s="19">
        <v>60</v>
      </c>
      <c r="Y3" s="19">
        <v>80</v>
      </c>
      <c r="Z3" s="19">
        <v>100</v>
      </c>
    </row>
    <row r="4" spans="1:26" ht="16" x14ac:dyDescent="0.2">
      <c r="A4" s="21" t="s">
        <v>62</v>
      </c>
      <c r="B4" s="19">
        <v>5</v>
      </c>
      <c r="C4" s="19">
        <v>10</v>
      </c>
      <c r="D4" s="19">
        <v>15</v>
      </c>
      <c r="E4" s="19">
        <v>20</v>
      </c>
      <c r="F4" s="19">
        <v>25</v>
      </c>
      <c r="G4" s="19">
        <v>10</v>
      </c>
      <c r="H4" s="19">
        <v>20</v>
      </c>
      <c r="I4" s="19">
        <v>30</v>
      </c>
      <c r="J4" s="19">
        <v>40</v>
      </c>
      <c r="K4" s="19">
        <v>50</v>
      </c>
      <c r="L4" s="19">
        <v>15</v>
      </c>
      <c r="M4" s="19">
        <v>30</v>
      </c>
      <c r="N4" s="19">
        <v>45</v>
      </c>
      <c r="O4" s="19">
        <v>60</v>
      </c>
      <c r="P4" s="19">
        <v>75</v>
      </c>
      <c r="Q4" s="19">
        <v>20</v>
      </c>
      <c r="R4" s="19">
        <v>40</v>
      </c>
      <c r="S4" s="19">
        <v>60</v>
      </c>
      <c r="T4" s="19">
        <v>80</v>
      </c>
      <c r="U4" s="19">
        <v>100</v>
      </c>
      <c r="V4" s="19">
        <v>25</v>
      </c>
      <c r="W4" s="19">
        <v>50</v>
      </c>
      <c r="X4" s="19">
        <v>75</v>
      </c>
      <c r="Y4" s="19">
        <v>100</v>
      </c>
      <c r="Z4" s="19">
        <v>125</v>
      </c>
    </row>
    <row r="5" spans="1:26" ht="16" x14ac:dyDescent="0.2">
      <c r="A5" s="21" t="s">
        <v>63</v>
      </c>
      <c r="B5" s="19">
        <v>6</v>
      </c>
      <c r="C5" s="19">
        <v>12</v>
      </c>
      <c r="D5" s="19">
        <v>18</v>
      </c>
      <c r="E5" s="19">
        <v>24</v>
      </c>
      <c r="F5" s="19">
        <v>30</v>
      </c>
      <c r="G5" s="19">
        <v>12</v>
      </c>
      <c r="H5" s="19">
        <v>24</v>
      </c>
      <c r="I5" s="19">
        <v>36</v>
      </c>
      <c r="J5" s="19">
        <v>48</v>
      </c>
      <c r="K5" s="19">
        <v>60</v>
      </c>
      <c r="L5" s="19">
        <v>18</v>
      </c>
      <c r="M5" s="19">
        <v>36</v>
      </c>
      <c r="N5" s="19">
        <v>54</v>
      </c>
      <c r="O5" s="19">
        <v>72</v>
      </c>
      <c r="P5" s="19">
        <v>90</v>
      </c>
      <c r="Q5" s="19">
        <v>24</v>
      </c>
      <c r="R5" s="19">
        <v>48</v>
      </c>
      <c r="S5" s="19">
        <v>72</v>
      </c>
      <c r="T5" s="19">
        <v>96</v>
      </c>
      <c r="U5" s="19">
        <v>120</v>
      </c>
      <c r="V5" s="19">
        <v>30</v>
      </c>
      <c r="W5" s="19">
        <v>60</v>
      </c>
      <c r="X5" s="19">
        <v>90</v>
      </c>
      <c r="Y5" s="19">
        <v>120</v>
      </c>
      <c r="Z5" s="19">
        <v>150</v>
      </c>
    </row>
    <row r="6" spans="1:26" ht="16" x14ac:dyDescent="0.2">
      <c r="A6" s="21" t="s">
        <v>64</v>
      </c>
      <c r="B6" s="19">
        <v>7</v>
      </c>
      <c r="C6" s="19">
        <v>14</v>
      </c>
      <c r="D6" s="19">
        <v>21</v>
      </c>
      <c r="E6" s="19">
        <v>28</v>
      </c>
      <c r="F6" s="19">
        <v>35</v>
      </c>
      <c r="G6" s="19">
        <v>14</v>
      </c>
      <c r="H6" s="19">
        <v>28</v>
      </c>
      <c r="I6" s="19">
        <v>42</v>
      </c>
      <c r="J6" s="19">
        <v>56</v>
      </c>
      <c r="K6" s="19">
        <v>70</v>
      </c>
      <c r="L6" s="19">
        <v>21</v>
      </c>
      <c r="M6" s="19">
        <v>42</v>
      </c>
      <c r="N6" s="19">
        <v>63</v>
      </c>
      <c r="O6" s="19">
        <v>84</v>
      </c>
      <c r="P6" s="19">
        <v>105</v>
      </c>
      <c r="Q6" s="19">
        <v>28</v>
      </c>
      <c r="R6" s="19">
        <v>56</v>
      </c>
      <c r="S6" s="19">
        <v>84</v>
      </c>
      <c r="T6" s="19">
        <v>112</v>
      </c>
      <c r="U6" s="19">
        <v>140</v>
      </c>
      <c r="V6" s="19">
        <v>35</v>
      </c>
      <c r="W6" s="19">
        <v>70</v>
      </c>
      <c r="X6" s="19">
        <v>105</v>
      </c>
      <c r="Y6" s="19">
        <v>140</v>
      </c>
      <c r="Z6" s="19">
        <v>175</v>
      </c>
    </row>
    <row r="7" spans="1:26" ht="16" x14ac:dyDescent="0.2">
      <c r="A7" s="21" t="s">
        <v>65</v>
      </c>
      <c r="B7" s="19">
        <v>8</v>
      </c>
      <c r="C7" s="19">
        <v>16</v>
      </c>
      <c r="D7" s="19">
        <v>24</v>
      </c>
      <c r="E7" s="19">
        <v>32</v>
      </c>
      <c r="F7" s="19">
        <v>40</v>
      </c>
      <c r="G7" s="19">
        <v>16</v>
      </c>
      <c r="H7" s="19">
        <v>32</v>
      </c>
      <c r="I7" s="19">
        <v>48</v>
      </c>
      <c r="J7" s="19">
        <v>64</v>
      </c>
      <c r="K7" s="19">
        <v>80</v>
      </c>
      <c r="L7" s="19">
        <v>24</v>
      </c>
      <c r="M7" s="19">
        <v>48</v>
      </c>
      <c r="N7" s="19">
        <v>72</v>
      </c>
      <c r="O7" s="19">
        <v>96</v>
      </c>
      <c r="P7" s="19">
        <v>120</v>
      </c>
      <c r="Q7" s="19">
        <v>32</v>
      </c>
      <c r="R7" s="19">
        <v>64</v>
      </c>
      <c r="S7" s="19">
        <v>96</v>
      </c>
      <c r="T7" s="19">
        <v>128</v>
      </c>
      <c r="U7" s="19">
        <v>160</v>
      </c>
      <c r="V7" s="19">
        <v>40</v>
      </c>
      <c r="W7" s="19">
        <v>80</v>
      </c>
      <c r="X7" s="19">
        <v>120</v>
      </c>
      <c r="Y7" s="19">
        <v>160</v>
      </c>
      <c r="Z7" s="19">
        <v>200</v>
      </c>
    </row>
    <row r="8" spans="1:26" ht="16" x14ac:dyDescent="0.2">
      <c r="A8" s="21" t="s">
        <v>66</v>
      </c>
      <c r="B8" s="19">
        <v>9</v>
      </c>
      <c r="C8" s="19">
        <v>18</v>
      </c>
      <c r="D8" s="19">
        <v>27</v>
      </c>
      <c r="E8" s="19">
        <v>36</v>
      </c>
      <c r="F8" s="19">
        <v>45</v>
      </c>
      <c r="G8" s="19">
        <v>18</v>
      </c>
      <c r="H8" s="19">
        <v>36</v>
      </c>
      <c r="I8" s="19">
        <v>54</v>
      </c>
      <c r="J8" s="19">
        <v>72</v>
      </c>
      <c r="K8" s="19">
        <v>90</v>
      </c>
      <c r="L8" s="19">
        <v>27</v>
      </c>
      <c r="M8" s="19">
        <v>54</v>
      </c>
      <c r="N8" s="19">
        <v>81</v>
      </c>
      <c r="O8" s="19">
        <v>108</v>
      </c>
      <c r="P8" s="19">
        <v>135</v>
      </c>
      <c r="Q8" s="19">
        <v>36</v>
      </c>
      <c r="R8" s="19">
        <v>72</v>
      </c>
      <c r="S8" s="19">
        <v>108</v>
      </c>
      <c r="T8" s="19">
        <v>144</v>
      </c>
      <c r="U8" s="19">
        <v>180</v>
      </c>
      <c r="V8" s="19">
        <v>45</v>
      </c>
      <c r="W8" s="19">
        <v>90</v>
      </c>
      <c r="X8" s="19">
        <v>135</v>
      </c>
      <c r="Y8" s="19">
        <v>180</v>
      </c>
      <c r="Z8" s="19">
        <v>225</v>
      </c>
    </row>
    <row r="15" spans="1:26" x14ac:dyDescent="0.2">
      <c r="E15" s="18" t="s">
        <v>67</v>
      </c>
    </row>
  </sheetData>
  <conditionalFormatting sqref="B2:Z8">
    <cfRule type="cellIs" dxfId="4" priority="1" stopIfTrue="1" operator="lessThanOrEqual">
      <formula>48</formula>
    </cfRule>
    <cfRule type="cellIs" dxfId="3" priority="2" stopIfTrue="1" operator="lessThanOrEqual">
      <formula>90</formula>
    </cfRule>
    <cfRule type="cellIs" dxfId="2" priority="3" stopIfTrue="1" operator="lessThanOrEqual">
      <formula>135</formula>
    </cfRule>
    <cfRule type="cellIs" dxfId="1" priority="4" stopIfTrue="1" operator="lessThanOrEqual">
      <formula>180</formula>
    </cfRule>
    <cfRule type="cellIs" dxfId="0" priority="5" stopIfTrue="1" operator="greaterThan">
      <formula>180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 Control</vt:lpstr>
      <vt:lpstr>Risk Register</vt:lpstr>
      <vt:lpstr>Heat 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عبدالمحسن</dc:creator>
  <cp:lastModifiedBy>عبدالمحسن</cp:lastModifiedBy>
  <dcterms:created xsi:type="dcterms:W3CDTF">2024-10-28T15:36:55Z</dcterms:created>
  <dcterms:modified xsi:type="dcterms:W3CDTF">2024-11-23T17:43:18Z</dcterms:modified>
</cp:coreProperties>
</file>