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giorgluc_students_zhaw_ch/Documents/Dokumente/Scuola/Master/Master_HS_2020/Master Thesis/OpenDSS/StadtWerk/GridInfos/"/>
    </mc:Choice>
  </mc:AlternateContent>
  <xr:revisionPtr revIDLastSave="4" documentId="13_ncr:1_{8FD177E1-0A35-4616-B649-764510B57CF1}" xr6:coauthVersionLast="45" xr6:coauthVersionMax="45" xr10:uidLastSave="{047019A3-C970-4E4C-8C3B-D1B506BBAFCB}"/>
  <bookViews>
    <workbookView xWindow="-108" yWindow="-108" windowWidth="23256" windowHeight="12576" activeTab="1" xr2:uid="{00000000-000D-0000-FFFF-FFFF00000000}"/>
  </bookViews>
  <sheets>
    <sheet name="load" sheetId="3" r:id="rId1"/>
    <sheet name="line" sheetId="2" r:id="rId2"/>
    <sheet name="Transformers" sheetId="5" r:id="rId3"/>
    <sheet name="Ext Grid" sheetId="6" r:id="rId4"/>
  </sheets>
  <definedNames>
    <definedName name="_xlnm._FilterDatabase" localSheetId="1" hidden="1">line!$K$1:$L$8</definedName>
    <definedName name="_xlnm._FilterDatabase" localSheetId="0" hidden="1">load!$A$1:$G$7</definedName>
    <definedName name="a" localSheetId="0" hidden="1">load!$A$1:$G$7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3" l="1"/>
  <c r="G10" i="3"/>
  <c r="G9" i="3"/>
  <c r="G8" i="3"/>
  <c r="G3" i="3" l="1"/>
  <c r="G4" i="3"/>
  <c r="G5" i="3"/>
  <c r="G6" i="3"/>
  <c r="G7" i="3"/>
  <c r="G2" i="3"/>
</calcChain>
</file>

<file path=xl/sharedStrings.xml><?xml version="1.0" encoding="utf-8"?>
<sst xmlns="http://schemas.openxmlformats.org/spreadsheetml/2006/main" count="153" uniqueCount="90">
  <si>
    <t>Typ</t>
  </si>
  <si>
    <t>number of customers</t>
  </si>
  <si>
    <t>class</t>
  </si>
  <si>
    <t>annual energy consumption</t>
  </si>
  <si>
    <t>house</t>
  </si>
  <si>
    <t>H0</t>
  </si>
  <si>
    <t>Name</t>
  </si>
  <si>
    <t>Length</t>
  </si>
  <si>
    <t>R(1)</t>
  </si>
  <si>
    <t>X(1)</t>
  </si>
  <si>
    <t>Units</t>
  </si>
  <si>
    <t>From</t>
  </si>
  <si>
    <t>To</t>
  </si>
  <si>
    <t>Un</t>
  </si>
  <si>
    <t>km</t>
  </si>
  <si>
    <t>annual energy consumption
PV</t>
  </si>
  <si>
    <t>SLP Tmax [h]</t>
  </si>
  <si>
    <t>Pmax_PCC</t>
  </si>
  <si>
    <t>phases</t>
  </si>
  <si>
    <t>Bus</t>
  </si>
  <si>
    <t>nphases</t>
  </si>
  <si>
    <t>Pmax_kVar</t>
  </si>
  <si>
    <t>Imax(A)</t>
  </si>
  <si>
    <t>Fuse limit</t>
  </si>
  <si>
    <t>Voltage [kV]</t>
  </si>
  <si>
    <t>Voltage [p.u]</t>
  </si>
  <si>
    <t>Frequency</t>
  </si>
  <si>
    <t>bus</t>
  </si>
  <si>
    <t>MVAsc 3ph</t>
  </si>
  <si>
    <t>MVAsc 1ph</t>
  </si>
  <si>
    <t>Snom kVA</t>
  </si>
  <si>
    <t>HV kV</t>
  </si>
  <si>
    <t>LV kV</t>
  </si>
  <si>
    <t>HV conn</t>
  </si>
  <si>
    <t>LV conn</t>
  </si>
  <si>
    <t>HV bus</t>
  </si>
  <si>
    <t>LV bus</t>
  </si>
  <si>
    <t>HV Numtaps</t>
  </si>
  <si>
    <t>HV Mintap</t>
  </si>
  <si>
    <t>HV Maxtap</t>
  </si>
  <si>
    <t>LV Numtaps</t>
  </si>
  <si>
    <t>LV Mintap</t>
  </si>
  <si>
    <t>LV Maxtap</t>
  </si>
  <si>
    <t>loadloss %</t>
  </si>
  <si>
    <t>noloadloss %</t>
  </si>
  <si>
    <t>XHL</t>
  </si>
  <si>
    <t>TR1</t>
  </si>
  <si>
    <t>Delta</t>
  </si>
  <si>
    <t>Wye</t>
  </si>
  <si>
    <t>Service</t>
  </si>
  <si>
    <t>Load1</t>
  </si>
  <si>
    <t>Load2</t>
  </si>
  <si>
    <t>Load3</t>
  </si>
  <si>
    <t>Load4</t>
  </si>
  <si>
    <t>Load5</t>
  </si>
  <si>
    <t>Load6</t>
  </si>
  <si>
    <t>EV charger</t>
  </si>
  <si>
    <t>Private</t>
  </si>
  <si>
    <t>Workplace</t>
  </si>
  <si>
    <t>Line_2</t>
  </si>
  <si>
    <t>Line_1</t>
  </si>
  <si>
    <t>Line_3</t>
  </si>
  <si>
    <t>Line_4</t>
  </si>
  <si>
    <t>Line_6</t>
  </si>
  <si>
    <t>Line_7</t>
  </si>
  <si>
    <t>Line_8</t>
  </si>
  <si>
    <t>Bus2</t>
  </si>
  <si>
    <t>Bus1</t>
  </si>
  <si>
    <t>Bus3</t>
  </si>
  <si>
    <t>Bus4</t>
  </si>
  <si>
    <t>Bus5</t>
  </si>
  <si>
    <t>Bus6</t>
  </si>
  <si>
    <t>Bus7</t>
  </si>
  <si>
    <t>G0</t>
  </si>
  <si>
    <t>Ext_Grid</t>
  </si>
  <si>
    <t>C(1)</t>
  </si>
  <si>
    <t>LV_Busbar</t>
  </si>
  <si>
    <t>MV_Busbar</t>
  </si>
  <si>
    <t>Line_9</t>
  </si>
  <si>
    <t>Line_10</t>
  </si>
  <si>
    <t>Line_11</t>
  </si>
  <si>
    <t>Line_12</t>
  </si>
  <si>
    <t>Bus8</t>
  </si>
  <si>
    <t>Bus9</t>
  </si>
  <si>
    <t>Bus10</t>
  </si>
  <si>
    <t>Bus11</t>
  </si>
  <si>
    <t>Load7</t>
  </si>
  <si>
    <t>Load8</t>
  </si>
  <si>
    <t>Load9</t>
  </si>
  <si>
    <t>Load10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</si>
</sst>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&quot; kWh&quot;"/>
    <numFmt numFmtId="165" formatCode="General&quot; kW&quot;"/>
    <numFmt numFmtId="166" formatCode="0.0"/>
  </numFmts>
  <fonts count="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Normal" xfId="0" builtinId="0"/>
    <cellStyle name="Standard 2" xfId="1" xr:uid="{26906646-81CB-4E71-886E-1D6BBA4236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"/>
  <sheetViews>
    <sheetView topLeftCell="C1" zoomScale="85" zoomScaleNormal="85" workbookViewId="0">
      <pane ySplit="1" topLeftCell="A2" activePane="bottomLeft" state="frozen"/>
      <selection pane="bottomLeft" sqref="A1:K11"/>
    </sheetView>
  </sheetViews>
  <sheetFormatPr defaultColWidth="11" defaultRowHeight="15.75" customHeight="1" x14ac:dyDescent="0.25"/>
  <cols>
    <col min="1" max="1" width="16.8984375" style="1" customWidth="1"/>
    <col min="2" max="2" width="25.69921875" style="1" bestFit="1" customWidth="1"/>
    <col min="3" max="4" width="21.296875" style="1" customWidth="1"/>
    <col min="5" max="5" width="21.69921875" style="1" customWidth="1"/>
    <col min="6" max="6" width="21.296875" style="1" customWidth="1"/>
    <col min="7" max="8" width="26.59765625" style="5" customWidth="1"/>
    <col min="9" max="9" width="23.3984375" style="4" bestFit="1" customWidth="1"/>
    <col min="10" max="10" width="15.8984375" style="4" customWidth="1"/>
    <col min="11" max="16384" width="11" style="4"/>
  </cols>
  <sheetData>
    <row r="1" spans="1:12" ht="36.6" customHeight="1" x14ac:dyDescent="0.25">
      <c r="A1" s="1" t="s">
        <v>6</v>
      </c>
      <c r="B1" s="1" t="s">
        <v>19</v>
      </c>
      <c r="C1" s="1" t="s">
        <v>0</v>
      </c>
      <c r="D1" s="1" t="s">
        <v>56</v>
      </c>
      <c r="E1" s="1" t="s">
        <v>1</v>
      </c>
      <c r="F1" s="1" t="s">
        <v>2</v>
      </c>
      <c r="G1" s="2" t="s">
        <v>3</v>
      </c>
      <c r="H1" s="2" t="s">
        <v>18</v>
      </c>
      <c r="I1" s="3" t="s">
        <v>15</v>
      </c>
      <c r="J1" s="8" t="s">
        <v>16</v>
      </c>
      <c r="K1" s="8" t="s">
        <v>17</v>
      </c>
      <c r="L1" s="4" t="s">
        <v>21</v>
      </c>
    </row>
    <row r="2" spans="1:12" ht="15.75" customHeight="1" x14ac:dyDescent="0.25">
      <c r="A2" s="1" t="s">
        <v>50</v>
      </c>
      <c r="B2" s="1" t="s">
        <v>66</v>
      </c>
      <c r="C2" s="1" t="s">
        <v>4</v>
      </c>
      <c r="D2" s="1" t="s">
        <v>58</v>
      </c>
      <c r="E2" s="6">
        <v>1</v>
      </c>
      <c r="F2" s="1" t="s">
        <v>73</v>
      </c>
      <c r="G2" s="5">
        <f>K2*J2</f>
        <v>72718.105838779113</v>
      </c>
      <c r="H2" s="6">
        <v>3</v>
      </c>
      <c r="J2" s="4">
        <v>4847.8737225852738</v>
      </c>
      <c r="K2" s="7">
        <v>15</v>
      </c>
      <c r="L2" s="4">
        <v>0</v>
      </c>
    </row>
    <row r="3" spans="1:12" ht="15.75" customHeight="1" x14ac:dyDescent="0.25">
      <c r="A3" s="1" t="s">
        <v>51</v>
      </c>
      <c r="B3" s="1" t="s">
        <v>67</v>
      </c>
      <c r="C3" s="1" t="s">
        <v>4</v>
      </c>
      <c r="D3" s="1" t="s">
        <v>57</v>
      </c>
      <c r="E3" s="6">
        <v>1</v>
      </c>
      <c r="F3" s="1" t="s">
        <v>5</v>
      </c>
      <c r="G3" s="5">
        <f t="shared" ref="G3:G11" si="0">K3*J3</f>
        <v>33712.113866857995</v>
      </c>
      <c r="H3" s="6">
        <v>3</v>
      </c>
      <c r="J3" s="4">
        <v>4847.8737225852738</v>
      </c>
      <c r="K3" s="7">
        <v>6.9539999999999997</v>
      </c>
      <c r="L3" s="4">
        <v>0</v>
      </c>
    </row>
    <row r="4" spans="1:12" ht="13.8" customHeight="1" x14ac:dyDescent="0.25">
      <c r="A4" s="1" t="s">
        <v>52</v>
      </c>
      <c r="B4" s="1" t="s">
        <v>68</v>
      </c>
      <c r="C4" s="1" t="s">
        <v>4</v>
      </c>
      <c r="D4" s="1" t="s">
        <v>57</v>
      </c>
      <c r="E4" s="6">
        <v>1</v>
      </c>
      <c r="F4" s="1" t="s">
        <v>5</v>
      </c>
      <c r="G4" s="5">
        <f t="shared" si="0"/>
        <v>11015</v>
      </c>
      <c r="H4" s="6">
        <v>3</v>
      </c>
      <c r="J4" s="4">
        <v>4847.8737225852738</v>
      </c>
      <c r="K4" s="7">
        <v>2.2721301400000002</v>
      </c>
      <c r="L4" s="4">
        <v>0</v>
      </c>
    </row>
    <row r="5" spans="1:12" ht="14.4" customHeight="1" x14ac:dyDescent="0.25">
      <c r="A5" s="1" t="s">
        <v>53</v>
      </c>
      <c r="B5" s="1" t="s">
        <v>70</v>
      </c>
      <c r="C5" s="1" t="s">
        <v>4</v>
      </c>
      <c r="D5" s="1" t="s">
        <v>57</v>
      </c>
      <c r="E5" s="6">
        <v>1</v>
      </c>
      <c r="F5" s="1" t="s">
        <v>5</v>
      </c>
      <c r="G5" s="5">
        <f t="shared" si="0"/>
        <v>6654.1914716205465</v>
      </c>
      <c r="H5" s="6">
        <v>3</v>
      </c>
      <c r="J5" s="4">
        <v>4847.8737225852738</v>
      </c>
      <c r="K5" s="7">
        <v>1.3726</v>
      </c>
      <c r="L5" s="4">
        <v>0</v>
      </c>
    </row>
    <row r="6" spans="1:12" ht="14.4" customHeight="1" x14ac:dyDescent="0.25">
      <c r="A6" s="1" t="s">
        <v>54</v>
      </c>
      <c r="B6" s="1" t="s">
        <v>71</v>
      </c>
      <c r="C6" s="1" t="s">
        <v>4</v>
      </c>
      <c r="D6" s="1" t="s">
        <v>57</v>
      </c>
      <c r="E6" s="6">
        <v>1</v>
      </c>
      <c r="F6" s="1" t="s">
        <v>5</v>
      </c>
      <c r="G6" s="5">
        <f t="shared" si="0"/>
        <v>18317.206073416197</v>
      </c>
      <c r="H6" s="6">
        <v>3</v>
      </c>
      <c r="J6" s="4">
        <v>4847.8737225852738</v>
      </c>
      <c r="K6" s="7">
        <v>3.7784</v>
      </c>
      <c r="L6" s="4">
        <v>0</v>
      </c>
    </row>
    <row r="7" spans="1:12" ht="14.4" customHeight="1" x14ac:dyDescent="0.25">
      <c r="A7" s="1" t="s">
        <v>55</v>
      </c>
      <c r="B7" s="1" t="s">
        <v>72</v>
      </c>
      <c r="C7" s="1" t="s">
        <v>4</v>
      </c>
      <c r="D7" s="1" t="s">
        <v>57</v>
      </c>
      <c r="E7" s="6">
        <v>1</v>
      </c>
      <c r="F7" s="1" t="s">
        <v>5</v>
      </c>
      <c r="G7" s="5">
        <f t="shared" si="0"/>
        <v>4814.908181271694</v>
      </c>
      <c r="H7" s="6">
        <v>3</v>
      </c>
      <c r="J7" s="4">
        <v>4847.8737225852738</v>
      </c>
      <c r="K7" s="7">
        <v>0.99319999999999997</v>
      </c>
      <c r="L7" s="4">
        <v>0</v>
      </c>
    </row>
    <row r="8" spans="1:12" ht="15.75" customHeight="1" x14ac:dyDescent="0.25">
      <c r="A8" s="1" t="s">
        <v>86</v>
      </c>
      <c r="B8" s="1" t="s">
        <v>82</v>
      </c>
      <c r="C8" s="1" t="s">
        <v>4</v>
      </c>
      <c r="D8" s="1" t="s">
        <v>57</v>
      </c>
      <c r="E8" s="1">
        <v>1</v>
      </c>
      <c r="F8" s="1" t="s">
        <v>5</v>
      </c>
      <c r="G8" s="5">
        <f t="shared" si="0"/>
        <v>4140.0841590878235</v>
      </c>
      <c r="H8" s="6">
        <v>3</v>
      </c>
      <c r="J8" s="4">
        <v>4847.8737225852738</v>
      </c>
      <c r="K8" s="7">
        <v>0.85399999999999998</v>
      </c>
      <c r="L8" s="4">
        <v>0</v>
      </c>
    </row>
    <row r="9" spans="1:12" ht="15.75" customHeight="1" x14ac:dyDescent="0.25">
      <c r="A9" s="1" t="s">
        <v>87</v>
      </c>
      <c r="B9" s="1" t="s">
        <v>83</v>
      </c>
      <c r="C9" s="1" t="s">
        <v>4</v>
      </c>
      <c r="D9" s="1" t="s">
        <v>57</v>
      </c>
      <c r="E9" s="1">
        <v>1</v>
      </c>
      <c r="F9" s="1" t="s">
        <v>5</v>
      </c>
      <c r="G9" s="5">
        <f t="shared" si="0"/>
        <v>11850.142527487442</v>
      </c>
      <c r="H9" s="6">
        <v>3</v>
      </c>
      <c r="J9" s="4">
        <v>4847.8737225852738</v>
      </c>
      <c r="K9" s="7">
        <v>2.4443999999999999</v>
      </c>
      <c r="L9" s="4">
        <v>0</v>
      </c>
    </row>
    <row r="10" spans="1:12" ht="15.75" customHeight="1" x14ac:dyDescent="0.25">
      <c r="A10" s="1" t="s">
        <v>88</v>
      </c>
      <c r="B10" s="1" t="s">
        <v>84</v>
      </c>
      <c r="C10" s="1" t="s">
        <v>4</v>
      </c>
      <c r="D10" s="1" t="s">
        <v>57</v>
      </c>
      <c r="E10" s="1">
        <v>1</v>
      </c>
      <c r="F10" s="1" t="s">
        <v>5</v>
      </c>
      <c r="G10" s="5">
        <f t="shared" si="0"/>
        <v>2837.9452772014192</v>
      </c>
      <c r="H10" s="6">
        <v>3</v>
      </c>
      <c r="J10" s="4">
        <v>4847.8737225852738</v>
      </c>
      <c r="K10" s="7">
        <v>0.58540000000000003</v>
      </c>
      <c r="L10" s="4">
        <v>0</v>
      </c>
    </row>
    <row r="11" spans="1:12" ht="15.75" customHeight="1" x14ac:dyDescent="0.25">
      <c r="A11" s="1" t="s">
        <v>89</v>
      </c>
      <c r="B11" s="1" t="s">
        <v>85</v>
      </c>
      <c r="C11" s="1" t="s">
        <v>4</v>
      </c>
      <c r="D11" s="1" t="s">
        <v>57</v>
      </c>
      <c r="E11" s="1">
        <v>1</v>
      </c>
      <c r="F11" s="1" t="s">
        <v>5</v>
      </c>
      <c r="G11" s="5">
        <f t="shared" si="0"/>
        <v>9079.0979076577005</v>
      </c>
      <c r="H11" s="6">
        <v>3</v>
      </c>
      <c r="J11" s="4">
        <v>4847.8737225852738</v>
      </c>
      <c r="K11" s="7">
        <v>1.8728</v>
      </c>
      <c r="L11" s="4">
        <v>0</v>
      </c>
    </row>
  </sheetData>
  <autoFilter ref="A1:G7" xr:uid="{00000000-0009-0000-0000-000000000000}">
    <filterColumn colId="5">
      <customFilters>
        <customFilter operator="notEqual" val=" "/>
      </customFilters>
    </filterColumn>
    <sortState xmlns:xlrd2="http://schemas.microsoft.com/office/spreadsheetml/2017/richdata2" ref="A3:G7">
      <sortCondition ref="B1:B7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tabSelected="1" zoomScale="85" zoomScaleNormal="85" workbookViewId="0">
      <pane ySplit="1" topLeftCell="A2" activePane="bottomLeft" state="frozen"/>
      <selection pane="bottomLeft" activeCell="B3" sqref="B3:B12"/>
    </sheetView>
  </sheetViews>
  <sheetFormatPr defaultColWidth="10.69921875" defaultRowHeight="13.8" x14ac:dyDescent="0.25"/>
  <cols>
    <col min="2" max="2" width="9.3984375" customWidth="1"/>
    <col min="3" max="4" width="10.69921875" customWidth="1"/>
    <col min="5" max="5" width="9.796875" customWidth="1"/>
    <col min="6" max="7" width="10.69921875" customWidth="1"/>
    <col min="8" max="8" width="7.796875" customWidth="1"/>
    <col min="9" max="10" width="10.69921875" customWidth="1"/>
    <col min="11" max="12" width="23.59765625" style="11" customWidth="1"/>
  </cols>
  <sheetData>
    <row r="1" spans="1:13" s="10" customFormat="1" ht="30" customHeight="1" x14ac:dyDescent="0.25">
      <c r="A1" s="1" t="s">
        <v>6</v>
      </c>
      <c r="B1" s="1" t="s">
        <v>20</v>
      </c>
      <c r="C1" s="1" t="s">
        <v>7</v>
      </c>
      <c r="D1" s="1" t="s">
        <v>49</v>
      </c>
      <c r="E1" s="1" t="s">
        <v>8</v>
      </c>
      <c r="F1" s="1" t="s">
        <v>9</v>
      </c>
      <c r="G1" s="1" t="s">
        <v>75</v>
      </c>
      <c r="H1" s="1" t="s">
        <v>10</v>
      </c>
      <c r="I1" s="1" t="s">
        <v>22</v>
      </c>
      <c r="J1" s="1" t="s">
        <v>23</v>
      </c>
      <c r="K1" s="12" t="s">
        <v>11</v>
      </c>
      <c r="L1" s="12" t="s">
        <v>12</v>
      </c>
      <c r="M1" s="1" t="s">
        <v>13</v>
      </c>
    </row>
    <row r="2" spans="1:13" s="10" customFormat="1" x14ac:dyDescent="0.25">
      <c r="A2" s="10" t="s">
        <v>60</v>
      </c>
      <c r="B2" s="10">
        <v>3</v>
      </c>
      <c r="C2" s="10">
        <v>2.5000000000000001E-2</v>
      </c>
      <c r="D2" s="10" t="b">
        <v>1</v>
      </c>
      <c r="E2">
        <v>0.153</v>
      </c>
      <c r="F2">
        <v>8.3000000000000004E-2</v>
      </c>
      <c r="G2" s="10">
        <v>0</v>
      </c>
      <c r="H2" s="10" t="s">
        <v>14</v>
      </c>
      <c r="I2" s="10">
        <v>400</v>
      </c>
      <c r="J2" s="10">
        <v>250</v>
      </c>
      <c r="K2" s="11" t="s">
        <v>76</v>
      </c>
      <c r="L2" s="11" t="s">
        <v>66</v>
      </c>
      <c r="M2" s="10">
        <v>0.4</v>
      </c>
    </row>
    <row r="3" spans="1:13" s="10" customFormat="1" x14ac:dyDescent="0.25">
      <c r="A3" s="10" t="s">
        <v>59</v>
      </c>
      <c r="B3" s="10">
        <v>3</v>
      </c>
      <c r="C3" s="10">
        <v>0.03</v>
      </c>
      <c r="D3" s="10" t="b">
        <v>1</v>
      </c>
      <c r="E3">
        <v>0.153</v>
      </c>
      <c r="F3">
        <v>8.3000000000000004E-2</v>
      </c>
      <c r="G3" s="10">
        <v>0</v>
      </c>
      <c r="H3" s="10" t="s">
        <v>14</v>
      </c>
      <c r="I3" s="10">
        <v>400</v>
      </c>
      <c r="J3" s="10">
        <v>250</v>
      </c>
      <c r="K3" s="11" t="s">
        <v>76</v>
      </c>
      <c r="L3" s="11" t="s">
        <v>67</v>
      </c>
      <c r="M3" s="10">
        <v>0.4</v>
      </c>
    </row>
    <row r="4" spans="1:13" s="10" customFormat="1" ht="13.2" customHeight="1" x14ac:dyDescent="0.25">
      <c r="A4" s="10" t="s">
        <v>61</v>
      </c>
      <c r="B4" s="10">
        <v>3</v>
      </c>
      <c r="C4" s="10">
        <v>0.01</v>
      </c>
      <c r="D4" s="10" t="b">
        <v>1</v>
      </c>
      <c r="E4">
        <v>0.72799999999999998</v>
      </c>
      <c r="F4">
        <v>9.4E-2</v>
      </c>
      <c r="G4" s="10">
        <v>0</v>
      </c>
      <c r="H4" s="10" t="s">
        <v>14</v>
      </c>
      <c r="I4" s="10">
        <v>250</v>
      </c>
      <c r="J4" s="10">
        <v>100</v>
      </c>
      <c r="K4" s="11" t="s">
        <v>67</v>
      </c>
      <c r="L4" s="11" t="s">
        <v>68</v>
      </c>
      <c r="M4" s="10">
        <v>0.4</v>
      </c>
    </row>
    <row r="5" spans="1:13" s="10" customFormat="1" x14ac:dyDescent="0.25">
      <c r="A5" s="10" t="s">
        <v>62</v>
      </c>
      <c r="B5" s="10">
        <v>3</v>
      </c>
      <c r="C5" s="10">
        <v>0.05</v>
      </c>
      <c r="D5" s="10" t="b">
        <v>1</v>
      </c>
      <c r="E5">
        <v>1.1519999999999999</v>
      </c>
      <c r="F5">
        <v>9.9000000000000005E-2</v>
      </c>
      <c r="G5" s="10">
        <v>0</v>
      </c>
      <c r="H5" s="10" t="s">
        <v>14</v>
      </c>
      <c r="I5" s="10">
        <v>100</v>
      </c>
      <c r="J5" s="10">
        <v>40</v>
      </c>
      <c r="K5" s="11" t="s">
        <v>66</v>
      </c>
      <c r="L5" s="11" t="s">
        <v>69</v>
      </c>
      <c r="M5" s="10">
        <v>0.4</v>
      </c>
    </row>
    <row r="6" spans="1:13" s="10" customFormat="1" x14ac:dyDescent="0.25">
      <c r="A6" s="10" t="s">
        <v>63</v>
      </c>
      <c r="B6" s="10">
        <v>3</v>
      </c>
      <c r="C6" s="10">
        <v>0.04</v>
      </c>
      <c r="D6" s="10" t="b">
        <v>1</v>
      </c>
      <c r="E6">
        <v>1.1519999999999999</v>
      </c>
      <c r="F6">
        <v>9.9000000000000005E-2</v>
      </c>
      <c r="G6" s="10">
        <v>0</v>
      </c>
      <c r="H6" s="10" t="s">
        <v>14</v>
      </c>
      <c r="I6" s="10">
        <v>100</v>
      </c>
      <c r="J6" s="10">
        <v>25</v>
      </c>
      <c r="K6" s="11" t="s">
        <v>69</v>
      </c>
      <c r="L6" s="11" t="s">
        <v>70</v>
      </c>
      <c r="M6" s="10">
        <v>0.4</v>
      </c>
    </row>
    <row r="7" spans="1:13" s="10" customFormat="1" x14ac:dyDescent="0.25">
      <c r="A7" s="10" t="s">
        <v>64</v>
      </c>
      <c r="B7" s="10">
        <v>3</v>
      </c>
      <c r="C7" s="10">
        <v>0.1</v>
      </c>
      <c r="D7" s="10" t="b">
        <v>1</v>
      </c>
      <c r="E7">
        <v>1.1519999999999999</v>
      </c>
      <c r="F7">
        <v>9.9000000000000005E-2</v>
      </c>
      <c r="G7" s="10">
        <v>0</v>
      </c>
      <c r="H7" s="10" t="s">
        <v>14</v>
      </c>
      <c r="I7" s="10">
        <v>100</v>
      </c>
      <c r="J7" s="10">
        <v>40</v>
      </c>
      <c r="K7" s="11" t="s">
        <v>69</v>
      </c>
      <c r="L7" s="11" t="s">
        <v>71</v>
      </c>
      <c r="M7" s="10">
        <v>0.4</v>
      </c>
    </row>
    <row r="8" spans="1:13" s="10" customFormat="1" x14ac:dyDescent="0.25">
      <c r="A8" s="10" t="s">
        <v>65</v>
      </c>
      <c r="B8" s="10">
        <v>3</v>
      </c>
      <c r="C8" s="10">
        <v>7.0000000000000001E-3</v>
      </c>
      <c r="D8" s="10" t="b">
        <v>1</v>
      </c>
      <c r="E8">
        <v>1.1519999999999999</v>
      </c>
      <c r="F8">
        <v>9.9000000000000005E-2</v>
      </c>
      <c r="G8" s="10">
        <v>0</v>
      </c>
      <c r="H8" s="10" t="s">
        <v>14</v>
      </c>
      <c r="I8" s="10">
        <v>100</v>
      </c>
      <c r="J8" s="10">
        <v>25</v>
      </c>
      <c r="K8" s="11" t="s">
        <v>71</v>
      </c>
      <c r="L8" s="11" t="s">
        <v>72</v>
      </c>
      <c r="M8" s="10">
        <v>0.4</v>
      </c>
    </row>
    <row r="9" spans="1:13" x14ac:dyDescent="0.25">
      <c r="A9" s="10" t="s">
        <v>78</v>
      </c>
      <c r="B9" s="10">
        <v>3</v>
      </c>
      <c r="C9" s="10">
        <v>0.01</v>
      </c>
      <c r="D9" s="10" t="b">
        <v>1</v>
      </c>
      <c r="E9">
        <v>0.72799999999999998</v>
      </c>
      <c r="F9">
        <v>9.4E-2</v>
      </c>
      <c r="G9" s="10">
        <v>0</v>
      </c>
      <c r="H9" s="10" t="s">
        <v>14</v>
      </c>
      <c r="I9" s="10">
        <v>250</v>
      </c>
      <c r="J9" s="10">
        <v>100</v>
      </c>
      <c r="K9" s="11" t="s">
        <v>68</v>
      </c>
      <c r="L9" s="11" t="s">
        <v>82</v>
      </c>
      <c r="M9" s="10">
        <v>0.4</v>
      </c>
    </row>
    <row r="10" spans="1:13" x14ac:dyDescent="0.25">
      <c r="A10" s="10" t="s">
        <v>79</v>
      </c>
      <c r="B10" s="10">
        <v>3</v>
      </c>
      <c r="C10" s="10">
        <v>5.0000000000000001E-3</v>
      </c>
      <c r="D10" s="10" t="b">
        <v>1</v>
      </c>
      <c r="E10">
        <v>1.1519999999999999</v>
      </c>
      <c r="F10">
        <v>9.9000000000000005E-2</v>
      </c>
      <c r="G10" s="10">
        <v>0</v>
      </c>
      <c r="H10" s="10" t="s">
        <v>14</v>
      </c>
      <c r="I10" s="10">
        <v>100</v>
      </c>
      <c r="J10" s="10">
        <v>25</v>
      </c>
      <c r="K10" s="11" t="s">
        <v>82</v>
      </c>
      <c r="L10" s="11" t="s">
        <v>83</v>
      </c>
      <c r="M10" s="10">
        <v>0.4</v>
      </c>
    </row>
    <row r="11" spans="1:13" x14ac:dyDescent="0.25">
      <c r="A11" s="10" t="s">
        <v>80</v>
      </c>
      <c r="B11" s="10">
        <v>3</v>
      </c>
      <c r="C11" s="10">
        <v>5.0000000000000001E-3</v>
      </c>
      <c r="D11" s="10" t="b">
        <v>1</v>
      </c>
      <c r="E11">
        <v>1.1519999999999999</v>
      </c>
      <c r="F11">
        <v>9.9000000000000005E-2</v>
      </c>
      <c r="G11" s="10">
        <v>0</v>
      </c>
      <c r="H11" s="10" t="s">
        <v>14</v>
      </c>
      <c r="I11" s="10">
        <v>100</v>
      </c>
      <c r="J11" s="10">
        <v>25</v>
      </c>
      <c r="K11" s="11" t="s">
        <v>83</v>
      </c>
      <c r="L11" s="11" t="s">
        <v>84</v>
      </c>
      <c r="M11" s="10">
        <v>0.4</v>
      </c>
    </row>
    <row r="12" spans="1:13" x14ac:dyDescent="0.25">
      <c r="A12" s="10" t="s">
        <v>81</v>
      </c>
      <c r="B12" s="10">
        <v>3</v>
      </c>
      <c r="C12" s="10">
        <v>7.0000000000000007E-2</v>
      </c>
      <c r="D12" s="10" t="b">
        <v>1</v>
      </c>
      <c r="E12">
        <v>1.1519999999999999</v>
      </c>
      <c r="F12">
        <v>9.9000000000000005E-2</v>
      </c>
      <c r="G12" s="10">
        <v>0</v>
      </c>
      <c r="H12" s="10" t="s">
        <v>14</v>
      </c>
      <c r="I12" s="10">
        <v>100</v>
      </c>
      <c r="J12" s="10">
        <v>25</v>
      </c>
      <c r="K12" s="11" t="s">
        <v>70</v>
      </c>
      <c r="L12" s="11" t="s">
        <v>85</v>
      </c>
      <c r="M12" s="10">
        <v>0.4</v>
      </c>
    </row>
  </sheetData>
  <autoFilter ref="K1:L8" xr:uid="{61B99B97-A618-4B9C-87A6-4C26120BEE08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994A-D7A0-47D1-865F-A6C6246677E6}">
  <dimension ref="A1:S2"/>
  <sheetViews>
    <sheetView workbookViewId="0">
      <selection activeCell="H3" sqref="H3"/>
    </sheetView>
  </sheetViews>
  <sheetFormatPr defaultRowHeight="13.8" x14ac:dyDescent="0.25"/>
  <cols>
    <col min="1" max="8" width="12.19921875" customWidth="1"/>
    <col min="9" max="9" width="26.19921875" customWidth="1"/>
    <col min="11" max="16" width="13.3984375" customWidth="1"/>
    <col min="17" max="18" width="12.296875" customWidth="1"/>
  </cols>
  <sheetData>
    <row r="1" spans="1:19" x14ac:dyDescent="0.25">
      <c r="A1" t="s">
        <v>6</v>
      </c>
      <c r="B1" t="s">
        <v>30</v>
      </c>
      <c r="C1" t="s">
        <v>26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18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</row>
    <row r="2" spans="1:19" x14ac:dyDescent="0.25">
      <c r="A2" t="s">
        <v>46</v>
      </c>
      <c r="B2">
        <v>1000</v>
      </c>
      <c r="C2">
        <v>50</v>
      </c>
      <c r="D2">
        <v>11</v>
      </c>
      <c r="E2">
        <v>0.4</v>
      </c>
      <c r="F2" t="s">
        <v>47</v>
      </c>
      <c r="G2" t="s">
        <v>48</v>
      </c>
      <c r="H2" t="s">
        <v>77</v>
      </c>
      <c r="I2" t="s">
        <v>76</v>
      </c>
      <c r="J2">
        <v>3</v>
      </c>
      <c r="K2">
        <v>11</v>
      </c>
      <c r="L2">
        <v>0.9</v>
      </c>
      <c r="M2">
        <v>1.1000000000000001</v>
      </c>
      <c r="N2">
        <v>8</v>
      </c>
      <c r="O2">
        <v>0.92500000000000004</v>
      </c>
      <c r="P2">
        <v>1.125</v>
      </c>
      <c r="Q2">
        <v>0.67</v>
      </c>
      <c r="R2">
        <v>8.4400000000000003E-2</v>
      </c>
      <c r="S2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FAA0-E630-49D0-AF98-41CA25929294}">
  <dimension ref="A1:H2"/>
  <sheetViews>
    <sheetView workbookViewId="0">
      <selection activeCell="A29" sqref="A29"/>
    </sheetView>
  </sheetViews>
  <sheetFormatPr defaultRowHeight="13.8" x14ac:dyDescent="0.25"/>
  <cols>
    <col min="1" max="1" width="14.69921875" customWidth="1"/>
    <col min="2" max="6" width="12.69921875" customWidth="1"/>
    <col min="7" max="7" width="11.3984375" customWidth="1"/>
    <col min="8" max="8" width="11.796875" customWidth="1"/>
  </cols>
  <sheetData>
    <row r="1" spans="1:8" x14ac:dyDescent="0.25">
      <c r="A1" t="s">
        <v>6</v>
      </c>
      <c r="B1" t="s">
        <v>24</v>
      </c>
      <c r="C1" t="s">
        <v>25</v>
      </c>
      <c r="D1" t="s">
        <v>26</v>
      </c>
      <c r="E1" t="s">
        <v>18</v>
      </c>
      <c r="F1" t="s">
        <v>27</v>
      </c>
      <c r="G1" t="s">
        <v>28</v>
      </c>
      <c r="H1" t="s">
        <v>29</v>
      </c>
    </row>
    <row r="2" spans="1:8" x14ac:dyDescent="0.25">
      <c r="A2" t="s">
        <v>74</v>
      </c>
      <c r="B2">
        <v>11</v>
      </c>
      <c r="C2" s="9">
        <v>1</v>
      </c>
      <c r="D2">
        <v>50</v>
      </c>
      <c r="E2">
        <v>3</v>
      </c>
      <c r="F2" t="s">
        <v>77</v>
      </c>
      <c r="G2">
        <v>149.00899999999999</v>
      </c>
      <c r="H2">
        <v>149.00899999999999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</vt:lpstr>
      <vt:lpstr>line</vt:lpstr>
      <vt:lpstr>Transformers</vt:lpstr>
      <vt:lpstr>Ext Grid</vt:lpstr>
    </vt:vector>
  </TitlesOfParts>
  <Company>Stadt Winterthur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Reist</dc:creator>
  <cp:lastModifiedBy>Luca Giorgi</cp:lastModifiedBy>
  <dcterms:created xsi:type="dcterms:W3CDTF">2018-11-23T15:08:27Z</dcterms:created>
  <dcterms:modified xsi:type="dcterms:W3CDTF">2021-01-21T17:22:38Z</dcterms:modified>
</cp:coreProperties>
</file>