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saidi/Documents/Amity/2 Pioneers/"/>
    </mc:Choice>
  </mc:AlternateContent>
  <xr:revisionPtr revIDLastSave="0" documentId="13_ncr:1_{955B5113-81B6-FC49-9771-8F12A6D4D951}" xr6:coauthVersionLast="47" xr6:coauthVersionMax="47" xr10:uidLastSave="{00000000-0000-0000-0000-000000000000}"/>
  <bookViews>
    <workbookView xWindow="0" yWindow="7540" windowWidth="25520" windowHeight="7300" activeTab="1" xr2:uid="{9CB98857-1688-F24F-B949-CA3F78417559}"/>
  </bookViews>
  <sheets>
    <sheet name="motors" sheetId="1" r:id="rId1"/>
    <sheet name="batteries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7" i="1" l="1"/>
  <c r="I6" i="1" l="1"/>
  <c r="I3" i="1" l="1"/>
  <c r="I4" i="1"/>
  <c r="I5" i="1"/>
  <c r="I2" i="1"/>
</calcChain>
</file>

<file path=xl/sharedStrings.xml><?xml version="1.0" encoding="utf-8"?>
<sst xmlns="http://schemas.openxmlformats.org/spreadsheetml/2006/main" count="28" uniqueCount="26">
  <si>
    <t>Mass (kg)</t>
  </si>
  <si>
    <t>Voltage (V)</t>
  </si>
  <si>
    <t>ESC Max Current (A)</t>
  </si>
  <si>
    <t>Efficient Power Throttle (%)</t>
  </si>
  <si>
    <t>Efficient Power (W)</t>
  </si>
  <si>
    <t>Efficient Power Thrust (kg)</t>
  </si>
  <si>
    <t>Max Power (W)</t>
  </si>
  <si>
    <t>Max Power Thrust (kg)</t>
  </si>
  <si>
    <t>Propeller</t>
  </si>
  <si>
    <t>Motor Price (USD)</t>
  </si>
  <si>
    <t>ESC Price (USD)</t>
  </si>
  <si>
    <t>T-Motor U15 II</t>
  </si>
  <si>
    <t>T-Motor V13L</t>
  </si>
  <si>
    <t>VZ42x16.5</t>
  </si>
  <si>
    <t>Panasonic</t>
  </si>
  <si>
    <t>Molicel</t>
  </si>
  <si>
    <t>Current (Ah)</t>
  </si>
  <si>
    <t>T-Motor AT8030 85CC KV190</t>
  </si>
  <si>
    <t>25*10</t>
  </si>
  <si>
    <t>Thrust-to-Power Efficiency (g/W)</t>
  </si>
  <si>
    <t>Mad Motor x8025</t>
  </si>
  <si>
    <t>T-Motor V10L 120cc KV170</t>
  </si>
  <si>
    <t>G29*9.5</t>
  </si>
  <si>
    <t>T-Motor U15XXL KV29</t>
  </si>
  <si>
    <t>ESC Mass (kg)</t>
  </si>
  <si>
    <t>62*24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</si>
</sst>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44008-AB2C-B74B-A834-F402B4A48268}">
  <dimension ref="A1:N7"/>
  <sheetViews>
    <sheetView workbookViewId="0">
      <selection activeCell="N2" sqref="N2"/>
    </sheetView>
  </sheetViews>
  <sheetFormatPr baseColWidth="10" defaultRowHeight="16" x14ac:dyDescent="0.2"/>
  <sheetData>
    <row r="1" spans="1:14" x14ac:dyDescent="0.2">
      <c r="B1" t="s">
        <v>0</v>
      </c>
      <c r="C1" t="s">
        <v>1</v>
      </c>
      <c r="D1" t="s">
        <v>2</v>
      </c>
      <c r="E1" t="s">
        <v>24</v>
      </c>
      <c r="F1" t="s">
        <v>3</v>
      </c>
      <c r="G1" t="s">
        <v>4</v>
      </c>
      <c r="H1" t="s">
        <v>5</v>
      </c>
      <c r="I1" t="s">
        <v>19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2">
      <c r="A2" t="s">
        <v>11</v>
      </c>
      <c r="B2">
        <v>1.74</v>
      </c>
      <c r="C2">
        <v>60</v>
      </c>
      <c r="F2">
        <v>50</v>
      </c>
      <c r="G2">
        <v>1494</v>
      </c>
      <c r="H2">
        <v>12.2</v>
      </c>
      <c r="I2">
        <f>1000*H2/G2</f>
        <v>8.1659973226238289</v>
      </c>
      <c r="J2">
        <v>8580</v>
      </c>
      <c r="K2">
        <v>36.5</v>
      </c>
      <c r="M2">
        <v>689.9</v>
      </c>
    </row>
    <row r="3" spans="1:14" x14ac:dyDescent="0.2">
      <c r="A3" t="s">
        <v>17</v>
      </c>
      <c r="B3">
        <v>1.115</v>
      </c>
      <c r="C3">
        <v>40.96</v>
      </c>
      <c r="D3">
        <v>165</v>
      </c>
      <c r="F3">
        <v>60</v>
      </c>
      <c r="G3">
        <v>1698</v>
      </c>
      <c r="H3">
        <v>9.3670000000000009</v>
      </c>
      <c r="I3">
        <f t="shared" ref="I3:I7" si="0">1000*H3/G3</f>
        <v>5.5164899882214371</v>
      </c>
      <c r="J3">
        <v>5565</v>
      </c>
      <c r="K3">
        <v>21.988</v>
      </c>
      <c r="L3" t="s">
        <v>18</v>
      </c>
      <c r="M3">
        <v>469</v>
      </c>
    </row>
    <row r="4" spans="1:14" x14ac:dyDescent="0.2">
      <c r="A4" t="s">
        <v>20</v>
      </c>
      <c r="B4">
        <v>1.016</v>
      </c>
      <c r="F4">
        <v>35</v>
      </c>
      <c r="G4">
        <v>494</v>
      </c>
      <c r="H4">
        <v>3.2629999999999999</v>
      </c>
      <c r="I4">
        <f t="shared" si="0"/>
        <v>6.6052631578947372</v>
      </c>
      <c r="J4">
        <v>6023</v>
      </c>
      <c r="K4">
        <v>21.733000000000001</v>
      </c>
      <c r="M4">
        <v>299</v>
      </c>
    </row>
    <row r="5" spans="1:14" x14ac:dyDescent="0.2">
      <c r="A5" t="s">
        <v>12</v>
      </c>
      <c r="B5">
        <v>1.68</v>
      </c>
      <c r="C5">
        <v>100</v>
      </c>
      <c r="D5">
        <v>200</v>
      </c>
      <c r="F5">
        <v>45</v>
      </c>
      <c r="G5">
        <v>4926</v>
      </c>
      <c r="H5">
        <v>26.64</v>
      </c>
      <c r="I5">
        <f t="shared" si="0"/>
        <v>5.4080389768574912</v>
      </c>
      <c r="J5">
        <v>18563</v>
      </c>
      <c r="K5">
        <v>54.753999999999998</v>
      </c>
      <c r="L5" t="s">
        <v>13</v>
      </c>
      <c r="M5">
        <v>859</v>
      </c>
      <c r="N5">
        <v>1149.9000000000001</v>
      </c>
    </row>
    <row r="6" spans="1:14" x14ac:dyDescent="0.2">
      <c r="A6" t="s">
        <v>21</v>
      </c>
      <c r="B6">
        <v>1.34</v>
      </c>
      <c r="C6">
        <v>47.02</v>
      </c>
      <c r="D6">
        <v>200</v>
      </c>
      <c r="F6">
        <v>55</v>
      </c>
      <c r="G6">
        <v>1965</v>
      </c>
      <c r="H6">
        <v>11.254</v>
      </c>
      <c r="I6">
        <f t="shared" si="0"/>
        <v>5.7272264631043255</v>
      </c>
      <c r="J6">
        <v>7673</v>
      </c>
      <c r="K6">
        <v>28.869</v>
      </c>
      <c r="L6" t="s">
        <v>22</v>
      </c>
      <c r="M6">
        <v>399</v>
      </c>
      <c r="N6">
        <v>499</v>
      </c>
    </row>
    <row r="7" spans="1:14" x14ac:dyDescent="0.2">
      <c r="A7" t="s">
        <v>23</v>
      </c>
      <c r="B7">
        <v>5.13</v>
      </c>
      <c r="C7">
        <v>96</v>
      </c>
      <c r="D7">
        <v>300</v>
      </c>
      <c r="E7">
        <v>0.87</v>
      </c>
      <c r="F7">
        <v>70</v>
      </c>
      <c r="G7">
        <v>7414</v>
      </c>
      <c r="H7">
        <v>53.442999999999998</v>
      </c>
      <c r="I7">
        <f t="shared" si="0"/>
        <v>7.2083895333153496</v>
      </c>
      <c r="J7">
        <v>20089</v>
      </c>
      <c r="K7">
        <v>101.449</v>
      </c>
      <c r="L7" t="s">
        <v>25</v>
      </c>
      <c r="M7">
        <v>6197</v>
      </c>
      <c r="N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C139E-93AF-2A47-8C38-26D0D917A541}">
  <dimension ref="A1:D3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B1" t="s">
        <v>16</v>
      </c>
      <c r="C1" t="s">
        <v>1</v>
      </c>
      <c r="D1" t="s">
        <v>0</v>
      </c>
    </row>
    <row r="2" spans="1:4" x14ac:dyDescent="0.2">
      <c r="A2" t="s">
        <v>14</v>
      </c>
      <c r="B2">
        <v>3.4</v>
      </c>
      <c r="C2">
        <v>3.65</v>
      </c>
      <c r="D2">
        <v>4.5999999999999999E-2</v>
      </c>
    </row>
    <row r="3" spans="1:4" x14ac:dyDescent="0.2">
      <c r="A3" t="s">
        <v>15</v>
      </c>
      <c r="B3">
        <v>4.2</v>
      </c>
      <c r="C3">
        <v>3.6</v>
      </c>
      <c r="D3">
        <v>7.0000000000000007E-2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motors</vt:lpstr>
      <vt:lpstr>batteries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2024-09-13T19:04:19Z</dcterms:created>
  <dcterms:modified xsi:type="dcterms:W3CDTF">2024-09-15T05:40:15Z</dcterms:modified>
</cp:coreProperties>
</file>