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clickhouse-jpa\"/>
    </mc:Choice>
  </mc:AlternateContent>
  <xr:revisionPtr revIDLastSave="0" documentId="13_ncr:1_{2D8657AF-EF4C-4692-814F-C6D7256AEE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ps" sheetId="1" r:id="rId1"/>
    <sheet name="insert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B26" i="2"/>
  <c r="B27" i="2"/>
  <c r="B28" i="2"/>
  <c r="B29" i="2"/>
  <c r="B30" i="2"/>
  <c r="B31" i="2"/>
  <c r="B32" i="2"/>
  <c r="D2" i="2"/>
  <c r="C2" i="2"/>
  <c r="B2" i="2"/>
</calcChain>
</file>

<file path=xl/sharedStrings.xml><?xml version="1.0" encoding="utf-8"?>
<sst xmlns="http://schemas.openxmlformats.org/spreadsheetml/2006/main" count="8" uniqueCount="5">
  <si>
    <t>Mysql</t>
    <phoneticPr fontId="1" type="noConversion"/>
  </si>
  <si>
    <t>ClickHouse</t>
    <phoneticPr fontId="1" type="noConversion"/>
  </si>
  <si>
    <t>ElasticSearch</t>
    <phoneticPr fontId="1" type="noConversion"/>
  </si>
  <si>
    <t>ClickHouse relative ratio</t>
    <phoneticPr fontId="1" type="noConversion"/>
  </si>
  <si>
    <t>ElasticSearch relative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</si>
</sst>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</a:t>
            </a:r>
            <a:endParaRPr lang="zh-CN" altLang="en-US"/>
          </a:p>
        </c:rich>
      </c:tx>
      <c:layout>
        <c:manualLayout>
          <c:xMode val="edge"/>
          <c:yMode val="edge"/>
          <c:x val="0.8277777777777778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insertRate!$E$1</c:f>
              <c:strCache>
                <c:ptCount val="1"/>
                <c:pt idx="0">
                  <c:v>ClickHouse relative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insertRate!$A$2:$A$32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insertRate!$E$2:$E$32</c:f>
              <c:numCache>
                <c:formatCode>0.00_ </c:formatCode>
                <c:ptCount val="31"/>
                <c:pt idx="0">
                  <c:v>0.75231933812954332</c:v>
                </c:pt>
                <c:pt idx="1">
                  <c:v>1.4283340775407101</c:v>
                </c:pt>
                <c:pt idx="2">
                  <c:v>1.8390078264488705</c:v>
                </c:pt>
                <c:pt idx="3">
                  <c:v>1.3111247952209844</c:v>
                </c:pt>
                <c:pt idx="4">
                  <c:v>1.4128984745021038</c:v>
                </c:pt>
                <c:pt idx="5">
                  <c:v>1.9897477484334187</c:v>
                </c:pt>
                <c:pt idx="6">
                  <c:v>2.302515843298695</c:v>
                </c:pt>
                <c:pt idx="7">
                  <c:v>4.3486063658239891</c:v>
                </c:pt>
                <c:pt idx="8">
                  <c:v>4.5974082786540835</c:v>
                </c:pt>
                <c:pt idx="9">
                  <c:v>5.2799118923931259</c:v>
                </c:pt>
                <c:pt idx="10">
                  <c:v>6.3418748327775596</c:v>
                </c:pt>
                <c:pt idx="11">
                  <c:v>6.2297714216113258</c:v>
                </c:pt>
                <c:pt idx="12">
                  <c:v>7.4187713933048718</c:v>
                </c:pt>
                <c:pt idx="13">
                  <c:v>7.6091178537034736</c:v>
                </c:pt>
                <c:pt idx="14">
                  <c:v>7.059670076143262</c:v>
                </c:pt>
                <c:pt idx="15">
                  <c:v>8.8632106274471454</c:v>
                </c:pt>
                <c:pt idx="16">
                  <c:v>9.0250822509333588</c:v>
                </c:pt>
                <c:pt idx="17">
                  <c:v>8.9645221864478124</c:v>
                </c:pt>
                <c:pt idx="18">
                  <c:v>9.3504154987043915</c:v>
                </c:pt>
                <c:pt idx="19">
                  <c:v>9.6703440923469461</c:v>
                </c:pt>
                <c:pt idx="20">
                  <c:v>9.1718108857734997</c:v>
                </c:pt>
                <c:pt idx="21">
                  <c:v>10.024239524571451</c:v>
                </c:pt>
                <c:pt idx="22">
                  <c:v>10.372507017929289</c:v>
                </c:pt>
                <c:pt idx="23">
                  <c:v>10.41287773969146</c:v>
                </c:pt>
                <c:pt idx="24">
                  <c:v>10.418388414609254</c:v>
                </c:pt>
                <c:pt idx="25">
                  <c:v>11.604822112509058</c:v>
                </c:pt>
                <c:pt idx="26">
                  <c:v>12.35786776252055</c:v>
                </c:pt>
                <c:pt idx="27">
                  <c:v>9.4620879939624647</c:v>
                </c:pt>
                <c:pt idx="28">
                  <c:v>12.344132322993735</c:v>
                </c:pt>
                <c:pt idx="29">
                  <c:v>11.901454227279848</c:v>
                </c:pt>
                <c:pt idx="30">
                  <c:v>11.924009353463477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4A20-8516-A3EB32491393}"/>
            </c:ext>
          </c:extLst>
        </c:ser>
        <c:ser>
          <c:idx val="1"/>
          <c:order val="1"/>
          <c:tx>
            <c:strRef>
              <c:f>insertRate!$F$1</c:f>
              <c:strCache>
                <c:ptCount val="1"/>
                <c:pt idx="0">
                  <c:v>ElasticSearch relative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insertRate!$A$2:$A$32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insertRate!$F$2:$F$32</c:f>
              <c:numCache>
                <c:formatCode>0.00_ </c:formatCode>
                <c:ptCount val="31"/>
                <c:pt idx="0">
                  <c:v>0.45442620970440778</c:v>
                </c:pt>
                <c:pt idx="1">
                  <c:v>0.46791202113390884</c:v>
                </c:pt>
                <c:pt idx="2">
                  <c:v>0.79371878139008911</c:v>
                </c:pt>
                <c:pt idx="3">
                  <c:v>1.0194604214781249</c:v>
                </c:pt>
                <c:pt idx="4">
                  <c:v>1.2762374656442477</c:v>
                </c:pt>
                <c:pt idx="5">
                  <c:v>1.3892048033501558</c:v>
                </c:pt>
                <c:pt idx="6">
                  <c:v>1.6306904316327817</c:v>
                </c:pt>
                <c:pt idx="7">
                  <c:v>1.7723703578853633</c:v>
                </c:pt>
                <c:pt idx="8">
                  <c:v>1.9869168782942372</c:v>
                </c:pt>
                <c:pt idx="9">
                  <c:v>2.1527823028682698</c:v>
                </c:pt>
                <c:pt idx="10">
                  <c:v>2.2126557673616198</c:v>
                </c:pt>
                <c:pt idx="11">
                  <c:v>2.4348833367814966</c:v>
                </c:pt>
                <c:pt idx="12">
                  <c:v>2.7507369579662888</c:v>
                </c:pt>
                <c:pt idx="13">
                  <c:v>2.9859083309754886</c:v>
                </c:pt>
                <c:pt idx="14">
                  <c:v>3.1501411840418854</c:v>
                </c:pt>
                <c:pt idx="15">
                  <c:v>3.3691757389646835</c:v>
                </c:pt>
                <c:pt idx="16">
                  <c:v>3.255853964777871</c:v>
                </c:pt>
                <c:pt idx="17">
                  <c:v>3.3474295147735877</c:v>
                </c:pt>
                <c:pt idx="18">
                  <c:v>3.5629675208287797</c:v>
                </c:pt>
                <c:pt idx="19">
                  <c:v>3.7788111004934306</c:v>
                </c:pt>
                <c:pt idx="20">
                  <c:v>3.4636731196488979</c:v>
                </c:pt>
                <c:pt idx="21">
                  <c:v>3.6316019455245692</c:v>
                </c:pt>
                <c:pt idx="22">
                  <c:v>3.4091157266352154</c:v>
                </c:pt>
                <c:pt idx="23">
                  <c:v>3.8525980222955138</c:v>
                </c:pt>
                <c:pt idx="24">
                  <c:v>3.7842728738267275</c:v>
                </c:pt>
                <c:pt idx="25">
                  <c:v>3.8854189988610983</c:v>
                </c:pt>
                <c:pt idx="26">
                  <c:v>3.9173868707684907</c:v>
                </c:pt>
                <c:pt idx="27">
                  <c:v>3.9565633845828181</c:v>
                </c:pt>
                <c:pt idx="28">
                  <c:v>4.0657362072062337</c:v>
                </c:pt>
                <c:pt idx="29">
                  <c:v>3.9161361941018917</c:v>
                </c:pt>
                <c:pt idx="30">
                  <c:v>4.2196156422149658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4-4A20-8516-A3EB3249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593407"/>
        <c:axId val="1946595487"/>
      </c:barChart>
      <c:catAx>
        <c:axId val="19465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595487"/>
        <c:crosses val="autoZero"/>
        <c:auto val="1"/>
        <c:lblAlgn val="ctr"/>
        <c:lblOffset val="100"/>
        <c:noMultiLvlLbl val="0"/>
      </c:catAx>
      <c:valAx>
        <c:axId val="19465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59340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rate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insertRate!$B$1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insertRate!$A$2:$A$32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insertRate!$B$2:$B$32</c:f>
              <c:numCache>
                <c:formatCode>0_);[Red]\(0\)</c:formatCode>
                <c:ptCount val="31"/>
                <c:pt idx="0">
                  <c:v>1225.134</c:v>
                </c:pt>
                <c:pt idx="1">
                  <c:v>6604.0847848660096</c:v>
                </c:pt>
                <c:pt idx="2">
                  <c:v>9499.5972225553396</c:v>
                </c:pt>
                <c:pt idx="3">
                  <c:v>10865.092532986651</c:v>
                </c:pt>
                <c:pt idx="4">
                  <c:v>11548.6432258934</c:v>
                </c:pt>
                <c:pt idx="5">
                  <c:v>12166.39545259855</c:v>
                </c:pt>
                <c:pt idx="6">
                  <c:v>12535.42889082582</c:v>
                </c:pt>
                <c:pt idx="7">
                  <c:v>13172.78179126238</c:v>
                </c:pt>
                <c:pt idx="8">
                  <c:v>13365.3637372752</c:v>
                </c:pt>
                <c:pt idx="9">
                  <c:v>13456.192191807781</c:v>
                </c:pt>
                <c:pt idx="10">
                  <c:v>12801.7313335826</c:v>
                </c:pt>
                <c:pt idx="11">
                  <c:v>13306.425099204711</c:v>
                </c:pt>
                <c:pt idx="12">
                  <c:v>13357.7251932006</c:v>
                </c:pt>
                <c:pt idx="13">
                  <c:v>13314.024274758351</c:v>
                </c:pt>
                <c:pt idx="14">
                  <c:v>13521.60533252676</c:v>
                </c:pt>
                <c:pt idx="15">
                  <c:v>13225.129044376665</c:v>
                </c:pt>
                <c:pt idx="16">
                  <c:v>13850.365201122993</c:v>
                </c:pt>
                <c:pt idx="17">
                  <c:v>13927.229201813658</c:v>
                </c:pt>
                <c:pt idx="18">
                  <c:v>14112.150759885943</c:v>
                </c:pt>
                <c:pt idx="19">
                  <c:v>14113.483505594921</c:v>
                </c:pt>
                <c:pt idx="20">
                  <c:v>14300.679876796919</c:v>
                </c:pt>
                <c:pt idx="21">
                  <c:v>14251.901828946748</c:v>
                </c:pt>
                <c:pt idx="22">
                  <c:v>14165.826940410156</c:v>
                </c:pt>
                <c:pt idx="23">
                  <c:v>14361.8395306814</c:v>
                </c:pt>
                <c:pt idx="24">
                  <c:v>14224.211054180112</c:v>
                </c:pt>
                <c:pt idx="25">
                  <c:v>14657.074430559025</c:v>
                </c:pt>
                <c:pt idx="26">
                  <c:v>14406.28862290046</c:v>
                </c:pt>
                <c:pt idx="27">
                  <c:v>14630.789859189759</c:v>
                </c:pt>
                <c:pt idx="28">
                  <c:v>14648.393576294688</c:v>
                </c:pt>
                <c:pt idx="29">
                  <c:v>14791.655178866484</c:v>
                </c:pt>
                <c:pt idx="30">
                  <c:v>14672.83481972142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B-45E7-A7BA-57E2B52A5093}"/>
            </c:ext>
          </c:extLst>
        </c:ser>
        <c:ser>
          <c:idx val="1"/>
          <c:order val="1"/>
          <c:tx>
            <c:strRef>
              <c:f>insertRate!$C$1</c:f>
              <c:strCache>
                <c:ptCount val="1"/>
                <c:pt idx="0">
                  <c:v>ClickHouse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insertRate!$A$2:$A$32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insertRate!$C$2:$C$32</c:f>
              <c:numCache>
                <c:formatCode>0_);[Red]\(0\)</c:formatCode>
                <c:ptCount val="31"/>
                <c:pt idx="0">
                  <c:v>921.69200000000001</c:v>
                </c:pt>
                <c:pt idx="1">
                  <c:v>9432.8393491922307</c:v>
                </c:pt>
                <c:pt idx="2">
                  <c:v>17469.833640391222</c:v>
                </c:pt>
                <c:pt idx="3">
                  <c:v>14245.49222236917</c:v>
                </c:pt>
                <c:pt idx="4">
                  <c:v>16317.060396433841</c:v>
                </c:pt>
                <c:pt idx="5">
                  <c:v>24208.05795835855</c:v>
                </c:pt>
                <c:pt idx="6">
                  <c:v>28863.023623670641</c:v>
                </c:pt>
                <c:pt idx="7">
                  <c:v>57283.242753093909</c:v>
                </c:pt>
                <c:pt idx="8">
                  <c:v>61446.033892972082</c:v>
                </c:pt>
                <c:pt idx="9">
                  <c:v>71047.509179853427</c:v>
                </c:pt>
                <c:pt idx="10">
                  <c:v>81186.977760427399</c:v>
                </c:pt>
                <c:pt idx="11">
                  <c:v>82895.986806837158</c:v>
                </c:pt>
                <c:pt idx="12">
                  <c:v>99097.909542944399</c:v>
                </c:pt>
                <c:pt idx="13">
                  <c:v>101307.97981370521</c:v>
                </c:pt>
                <c:pt idx="14">
                  <c:v>95458.072547458331</c:v>
                </c:pt>
                <c:pt idx="15">
                  <c:v>117217.10429547916</c:v>
                </c:pt>
                <c:pt idx="16">
                  <c:v>125000.68514560016</c:v>
                </c:pt>
                <c:pt idx="17">
                  <c:v>124850.9551754024</c:v>
                </c:pt>
                <c:pt idx="18">
                  <c:v>131954.47318529047</c:v>
                </c:pt>
                <c:pt idx="19">
                  <c:v>136482.2418407659</c:v>
                </c:pt>
                <c:pt idx="20">
                  <c:v>131163.13136796802</c:v>
                </c:pt>
                <c:pt idx="21">
                  <c:v>142864.47761404014</c:v>
                </c:pt>
                <c:pt idx="22">
                  <c:v>146935.13935417612</c:v>
                </c:pt>
                <c:pt idx="23">
                  <c:v>149548.07915005321</c:v>
                </c:pt>
                <c:pt idx="24">
                  <c:v>148193.35565382696</c:v>
                </c:pt>
                <c:pt idx="25">
                  <c:v>170092.74145644248</c:v>
                </c:pt>
                <c:pt idx="26">
                  <c:v>178031.00975050818</c:v>
                </c:pt>
                <c:pt idx="27">
                  <c:v>138437.82106882721</c:v>
                </c:pt>
                <c:pt idx="28">
                  <c:v>180821.70862507305</c:v>
                </c:pt>
                <c:pt idx="29">
                  <c:v>176042.20705698637</c:v>
                </c:pt>
                <c:pt idx="30">
                  <c:v>174959.01963218281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B-45E7-A7BA-57E2B52A5093}"/>
            </c:ext>
          </c:extLst>
        </c:ser>
        <c:ser>
          <c:idx val="2"/>
          <c:order val="2"/>
          <c:tx>
            <c:strRef>
              <c:f>insertRate!$D$1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insertRate!$A$2:$A$32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insertRate!$D$2:$D$32</c:f>
              <c:numCache>
                <c:formatCode>0_);[Red]\(0\)</c:formatCode>
                <c:ptCount val="31"/>
                <c:pt idx="0">
                  <c:v>556.73299999999995</c:v>
                </c:pt>
                <c:pt idx="1">
                  <c:v>3090.1306594263501</c:v>
                </c:pt>
                <c:pt idx="2">
                  <c:v>7540.0087311832995</c:v>
                </c:pt>
                <c:pt idx="3">
                  <c:v>11076.531813077399</c:v>
                </c:pt>
                <c:pt idx="4">
                  <c:v>14738.811162243801</c:v>
                </c:pt>
                <c:pt idx="5">
                  <c:v>16901.6150022074</c:v>
                </c:pt>
                <c:pt idx="6">
                  <c:v>20441.403948682801</c:v>
                </c:pt>
                <c:pt idx="7">
                  <c:v>23347.047977725502</c:v>
                </c:pt>
                <c:pt idx="8">
                  <c:v>26555.866794133839</c:v>
                </c:pt>
                <c:pt idx="9">
                  <c:v>28968.252414517981</c:v>
                </c:pt>
                <c:pt idx="10">
                  <c:v>28325.824667465502</c:v>
                </c:pt>
                <c:pt idx="11">
                  <c:v>32399.592746184622</c:v>
                </c:pt>
                <c:pt idx="12">
                  <c:v>36743.588363294279</c:v>
                </c:pt>
                <c:pt idx="13">
                  <c:v>39754.456000810846</c:v>
                </c:pt>
                <c:pt idx="14">
                  <c:v>42594.965832352922</c:v>
                </c:pt>
                <c:pt idx="15">
                  <c:v>44557.783920991045</c:v>
                </c:pt>
                <c:pt idx="16">
                  <c:v>45094.766453697754</c:v>
                </c:pt>
                <c:pt idx="17">
                  <c:v>46620.418089167637</c:v>
                </c:pt>
                <c:pt idx="18">
                  <c:v>50281.134806512797</c:v>
                </c:pt>
                <c:pt idx="19">
                  <c:v>53332.188137573023</c:v>
                </c:pt>
                <c:pt idx="20">
                  <c:v>49532.880481965403</c:v>
                </c:pt>
                <c:pt idx="21">
                  <c:v>51757.234409428173</c:v>
                </c:pt>
                <c:pt idx="22">
                  <c:v>48292.943403345082</c:v>
                </c:pt>
                <c:pt idx="23">
                  <c:v>55330.39457242869</c:v>
                </c:pt>
                <c:pt idx="24">
                  <c:v>53828.296043920076</c:v>
                </c:pt>
                <c:pt idx="25">
                  <c:v>56948.875460215248</c:v>
                </c:pt>
                <c:pt idx="26">
                  <c:v>56435.005907851744</c:v>
                </c:pt>
                <c:pt idx="27">
                  <c:v>57887.647444395807</c:v>
                </c:pt>
                <c:pt idx="28">
                  <c:v>59556.504140548524</c:v>
                </c:pt>
                <c:pt idx="29">
                  <c:v>57926.136216633728</c:v>
                </c:pt>
                <c:pt idx="30">
                  <c:v>61913.723320932906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B-45E7-A7BA-57E2B52A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313807"/>
        <c:axId val="1876311727"/>
      </c:barChart>
      <c:catAx>
        <c:axId val="18763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11727"/>
        <c:crosses val="autoZero"/>
        <c:auto val="1"/>
        <c:lblAlgn val="ctr"/>
        <c:lblOffset val="100"/>
        <c:noMultiLvlLbl val="0"/>
      </c:catAx>
      <c:valAx>
        <c:axId val="18763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13807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</xdr:row>
      <xdr:rowOff>136813</xdr:rowOff>
    </xdr:from>
    <xdr:to>
      <xdr:col>32</xdr:col>
      <xdr:colOff>38100</xdr:colOff>
      <xdr:row>62</xdr:row>
      <xdr:rowOff>138545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04C4C6-BFFC-4B63-809D-4EBBF697A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1264228</xdr:colOff>
      <xdr:row>63</xdr:row>
      <xdr:rowOff>17318</xdr:rowOff>
    </xdr:from>
    <xdr:to>
      <xdr:col>32</xdr:col>
      <xdr:colOff>34636</xdr:colOff>
      <xdr:row>117</xdr:row>
      <xdr:rowOff>107373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83697F-70F0-4066-9A4C-F1DBF1D9B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C17" sqref="C17"/>
    </sheetView>
  </sheetViews>
  <sheetFormatPr defaultRowHeight="14.25" x14ac:dyDescent="0.2"/>
  <cols>
    <col min="2" max="2" width="13" customWidth="1"/>
    <col min="3" max="3" width="14.875" customWidth="1"/>
    <col min="4" max="4" width="15.12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1225.134</v>
      </c>
      <c r="C2">
        <v>921.69200000000001</v>
      </c>
      <c r="D2">
        <v>556.73299999999995</v>
      </c>
    </row>
    <row r="3" spans="1:4" x14ac:dyDescent="0.2">
      <c r="A3">
        <v>10</v>
      </c>
      <c r="B3">
        <v>660.40847848660098</v>
      </c>
      <c r="C3">
        <v>943.28393491922304</v>
      </c>
      <c r="D3">
        <v>309.01306594263502</v>
      </c>
    </row>
    <row r="4" spans="1:4" x14ac:dyDescent="0.2">
      <c r="A4">
        <v>20</v>
      </c>
      <c r="B4">
        <v>474.97986112776698</v>
      </c>
      <c r="C4">
        <v>873.49168201956104</v>
      </c>
      <c r="D4">
        <v>377.000436559165</v>
      </c>
    </row>
    <row r="5" spans="1:4" x14ac:dyDescent="0.2">
      <c r="A5">
        <v>30</v>
      </c>
      <c r="B5">
        <v>362.16975109955501</v>
      </c>
      <c r="C5">
        <v>474.849740745639</v>
      </c>
      <c r="D5">
        <v>369.21772710258</v>
      </c>
    </row>
    <row r="6" spans="1:4" x14ac:dyDescent="0.2">
      <c r="A6">
        <v>40</v>
      </c>
      <c r="B6">
        <v>288.71608064733499</v>
      </c>
      <c r="C6">
        <v>407.92650991084599</v>
      </c>
      <c r="D6">
        <v>368.47027905609502</v>
      </c>
    </row>
    <row r="7" spans="1:4" x14ac:dyDescent="0.2">
      <c r="A7">
        <v>50</v>
      </c>
      <c r="B7">
        <v>243.32790905197101</v>
      </c>
      <c r="C7">
        <v>484.16115916717098</v>
      </c>
      <c r="D7">
        <v>338.03230004414797</v>
      </c>
    </row>
    <row r="8" spans="1:4" x14ac:dyDescent="0.2">
      <c r="A8">
        <v>60</v>
      </c>
      <c r="B8">
        <v>208.92381484709699</v>
      </c>
      <c r="C8">
        <v>481.05039372784398</v>
      </c>
      <c r="D8">
        <v>340.69006581138001</v>
      </c>
    </row>
    <row r="9" spans="1:4" x14ac:dyDescent="0.2">
      <c r="A9">
        <v>70</v>
      </c>
      <c r="B9">
        <v>188.18259701803399</v>
      </c>
      <c r="C9">
        <v>818.33203932991296</v>
      </c>
      <c r="D9">
        <v>333.52925682465002</v>
      </c>
    </row>
    <row r="10" spans="1:4" x14ac:dyDescent="0.2">
      <c r="A10">
        <v>80</v>
      </c>
      <c r="B10">
        <v>167.06704671593999</v>
      </c>
      <c r="C10">
        <v>768.07542366215102</v>
      </c>
      <c r="D10">
        <v>331.948334926673</v>
      </c>
    </row>
    <row r="11" spans="1:4" x14ac:dyDescent="0.2">
      <c r="A11">
        <v>90</v>
      </c>
      <c r="B11">
        <v>149.513246575642</v>
      </c>
      <c r="C11">
        <v>789.41676866503803</v>
      </c>
      <c r="D11">
        <v>321.869471272422</v>
      </c>
    </row>
    <row r="12" spans="1:4" x14ac:dyDescent="0.2">
      <c r="A12">
        <v>100</v>
      </c>
      <c r="B12">
        <v>128.017313335826</v>
      </c>
      <c r="C12">
        <v>811.86977760427396</v>
      </c>
      <c r="D12">
        <v>283.25824667465503</v>
      </c>
    </row>
    <row r="13" spans="1:4" x14ac:dyDescent="0.2">
      <c r="A13">
        <v>110</v>
      </c>
      <c r="B13">
        <v>120.967500901861</v>
      </c>
      <c r="C13">
        <v>753.59988006215599</v>
      </c>
      <c r="D13">
        <v>294.54175223804202</v>
      </c>
    </row>
    <row r="14" spans="1:4" x14ac:dyDescent="0.2">
      <c r="A14">
        <v>120</v>
      </c>
      <c r="B14">
        <v>111.314376610005</v>
      </c>
      <c r="C14">
        <v>825.81591285786999</v>
      </c>
      <c r="D14">
        <v>306.19656969411898</v>
      </c>
    </row>
    <row r="15" spans="1:4" x14ac:dyDescent="0.2">
      <c r="A15">
        <v>130</v>
      </c>
      <c r="B15">
        <v>102.415571344295</v>
      </c>
      <c r="C15">
        <v>779.29215241311704</v>
      </c>
      <c r="D15">
        <v>305.80350769854499</v>
      </c>
    </row>
    <row r="16" spans="1:4" x14ac:dyDescent="0.2">
      <c r="A16">
        <v>140</v>
      </c>
      <c r="B16">
        <v>96.582895232333996</v>
      </c>
      <c r="C16">
        <v>681.84337533898804</v>
      </c>
      <c r="D16">
        <v>304.24975594537801</v>
      </c>
    </row>
    <row r="17" spans="1:4" x14ac:dyDescent="0.2">
      <c r="A17">
        <v>150</v>
      </c>
      <c r="B17">
        <v>88.167526962511104</v>
      </c>
      <c r="C17">
        <v>781.44736196986105</v>
      </c>
      <c r="D17">
        <v>297.05189280660699</v>
      </c>
    </row>
    <row r="18" spans="1:4" x14ac:dyDescent="0.2">
      <c r="A18">
        <v>160</v>
      </c>
      <c r="B18">
        <v>86.564782507018705</v>
      </c>
      <c r="C18">
        <v>781.25428216000103</v>
      </c>
      <c r="D18">
        <v>281.84229033561098</v>
      </c>
    </row>
    <row r="19" spans="1:4" x14ac:dyDescent="0.2">
      <c r="A19">
        <v>170</v>
      </c>
      <c r="B19">
        <v>81.924877657727393</v>
      </c>
      <c r="C19">
        <v>734.41738338471998</v>
      </c>
      <c r="D19">
        <v>274.23775346569198</v>
      </c>
    </row>
    <row r="20" spans="1:4" x14ac:dyDescent="0.2">
      <c r="A20">
        <v>180</v>
      </c>
      <c r="B20">
        <v>78.400837554921907</v>
      </c>
      <c r="C20">
        <v>733.08040658494701</v>
      </c>
      <c r="D20">
        <v>279.33963781396</v>
      </c>
    </row>
    <row r="21" spans="1:4" x14ac:dyDescent="0.2">
      <c r="A21">
        <v>190</v>
      </c>
      <c r="B21">
        <v>74.281492134710106</v>
      </c>
      <c r="C21">
        <v>718.32758863561003</v>
      </c>
      <c r="D21">
        <v>280.69572703985801</v>
      </c>
    </row>
    <row r="22" spans="1:4" x14ac:dyDescent="0.2">
      <c r="A22">
        <v>200</v>
      </c>
      <c r="B22">
        <v>71.5033993839846</v>
      </c>
      <c r="C22">
        <v>655.81565683984002</v>
      </c>
      <c r="D22">
        <v>247.66440240982701</v>
      </c>
    </row>
    <row r="23" spans="1:4" x14ac:dyDescent="0.2">
      <c r="A23">
        <v>210</v>
      </c>
      <c r="B23">
        <v>67.866199185460701</v>
      </c>
      <c r="C23">
        <v>680.30703625733395</v>
      </c>
      <c r="D23">
        <v>246.463020997277</v>
      </c>
    </row>
    <row r="24" spans="1:4" x14ac:dyDescent="0.2">
      <c r="A24">
        <v>220</v>
      </c>
      <c r="B24">
        <v>64.390122456409799</v>
      </c>
      <c r="C24">
        <v>667.88699706443697</v>
      </c>
      <c r="D24">
        <v>219.513379106114</v>
      </c>
    </row>
    <row r="25" spans="1:4" x14ac:dyDescent="0.2">
      <c r="A25">
        <v>230</v>
      </c>
      <c r="B25">
        <v>62.442780568179998</v>
      </c>
      <c r="C25">
        <v>650.20903978284002</v>
      </c>
      <c r="D25">
        <v>240.56693292360299</v>
      </c>
    </row>
    <row r="26" spans="1:4" x14ac:dyDescent="0.2">
      <c r="A26">
        <v>240</v>
      </c>
      <c r="B26">
        <v>59.267546059083799</v>
      </c>
      <c r="C26">
        <v>617.47231522427899</v>
      </c>
      <c r="D26">
        <v>224.28456684966699</v>
      </c>
    </row>
    <row r="27" spans="1:4" x14ac:dyDescent="0.2">
      <c r="A27">
        <v>250</v>
      </c>
      <c r="B27">
        <v>58.628297722236098</v>
      </c>
      <c r="C27">
        <v>680.37096582576999</v>
      </c>
      <c r="D27">
        <v>227.79550184086099</v>
      </c>
    </row>
    <row r="28" spans="1:4" x14ac:dyDescent="0.2">
      <c r="A28">
        <v>260</v>
      </c>
      <c r="B28">
        <v>55.408802395770998</v>
      </c>
      <c r="C28">
        <v>684.73465288656996</v>
      </c>
      <c r="D28">
        <v>217.05771503019901</v>
      </c>
    </row>
    <row r="29" spans="1:4" x14ac:dyDescent="0.2">
      <c r="A29">
        <v>270</v>
      </c>
      <c r="B29">
        <v>54.188110589591702</v>
      </c>
      <c r="C29">
        <v>512.732670625286</v>
      </c>
      <c r="D29">
        <v>214.398694238503</v>
      </c>
    </row>
    <row r="30" spans="1:4" x14ac:dyDescent="0.2">
      <c r="A30">
        <v>280</v>
      </c>
      <c r="B30">
        <v>52.315691343909599</v>
      </c>
      <c r="C30">
        <v>645.79181651811803</v>
      </c>
      <c r="D30">
        <v>212.70180050195901</v>
      </c>
    </row>
    <row r="31" spans="1:4" x14ac:dyDescent="0.2">
      <c r="A31">
        <v>290</v>
      </c>
      <c r="B31">
        <v>51.005707513332702</v>
      </c>
      <c r="C31">
        <v>607.04209329995297</v>
      </c>
      <c r="D31">
        <v>199.745297298737</v>
      </c>
    </row>
    <row r="32" spans="1:4" x14ac:dyDescent="0.2">
      <c r="A32">
        <v>300</v>
      </c>
      <c r="B32">
        <v>48.909449399071399</v>
      </c>
      <c r="C32">
        <v>583.19673210727603</v>
      </c>
      <c r="D32">
        <v>206.37907773644301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0CCB-B453-4A7C-A286-64ED3C780045}">
  <dimension ref="A1:F32"/>
  <sheetViews>
    <sheetView tabSelected="1" zoomScale="40" zoomScaleNormal="40" workbookViewId="0">
      <selection activeCell="N38" sqref="N38"/>
    </sheetView>
  </sheetViews>
  <sheetFormatPr defaultRowHeight="14.25" x14ac:dyDescent="0.2"/>
  <cols>
    <col min="2" max="2" width="14.875" customWidth="1"/>
    <col min="3" max="3" width="16.5" customWidth="1"/>
    <col min="4" max="4" width="23.75" customWidth="1"/>
    <col min="5" max="5" width="27.25" customWidth="1"/>
    <col min="6" max="6" width="26.37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s="1">
        <f xml:space="preserve"> ops!B2*ops!$A2</f>
        <v>1225.134</v>
      </c>
      <c r="C2" s="1">
        <f xml:space="preserve"> ops!C2*ops!$A2</f>
        <v>921.69200000000001</v>
      </c>
      <c r="D2" s="1">
        <f xml:space="preserve"> ops!D2*ops!$A2</f>
        <v>556.73299999999995</v>
      </c>
      <c r="E2" s="2">
        <f xml:space="preserve"> C2 / B2</f>
        <v>0.75231933812954332</v>
      </c>
      <c r="F2" s="2">
        <f>D2/B2</f>
        <v>0.45442620970440778</v>
      </c>
    </row>
    <row r="3" spans="1:6" x14ac:dyDescent="0.2">
      <c r="A3">
        <v>10</v>
      </c>
      <c r="B3" s="1">
        <f xml:space="preserve"> ops!B3*ops!$A3</f>
        <v>6604.0847848660096</v>
      </c>
      <c r="C3" s="1">
        <f xml:space="preserve"> ops!C3*ops!$A3</f>
        <v>9432.8393491922307</v>
      </c>
      <c r="D3" s="1">
        <f xml:space="preserve"> ops!D3*ops!$A3</f>
        <v>3090.1306594263501</v>
      </c>
      <c r="E3" s="2">
        <f t="shared" ref="E3:E32" si="0" xml:space="preserve"> C3 / B3</f>
        <v>1.4283340775407101</v>
      </c>
      <c r="F3" s="2">
        <f t="shared" ref="F3:F32" si="1">D3/B3</f>
        <v>0.46791202113390884</v>
      </c>
    </row>
    <row r="4" spans="1:6" x14ac:dyDescent="0.2">
      <c r="A4">
        <v>20</v>
      </c>
      <c r="B4" s="1">
        <f xml:space="preserve"> ops!B4*ops!$A4</f>
        <v>9499.5972225553396</v>
      </c>
      <c r="C4" s="1">
        <f xml:space="preserve"> ops!C4*ops!$A4</f>
        <v>17469.833640391222</v>
      </c>
      <c r="D4" s="1">
        <f xml:space="preserve"> ops!D4*ops!$A4</f>
        <v>7540.0087311832995</v>
      </c>
      <c r="E4" s="2">
        <f t="shared" si="0"/>
        <v>1.8390078264488705</v>
      </c>
      <c r="F4" s="2">
        <f t="shared" si="1"/>
        <v>0.79371878139008911</v>
      </c>
    </row>
    <row r="5" spans="1:6" x14ac:dyDescent="0.2">
      <c r="A5">
        <v>30</v>
      </c>
      <c r="B5" s="1">
        <f xml:space="preserve"> ops!B5*ops!$A5</f>
        <v>10865.092532986651</v>
      </c>
      <c r="C5" s="1">
        <f xml:space="preserve"> ops!C5*ops!$A5</f>
        <v>14245.49222236917</v>
      </c>
      <c r="D5" s="1">
        <f xml:space="preserve"> ops!D5*ops!$A5</f>
        <v>11076.531813077399</v>
      </c>
      <c r="E5" s="2">
        <f t="shared" si="0"/>
        <v>1.3111247952209844</v>
      </c>
      <c r="F5" s="2">
        <f t="shared" si="1"/>
        <v>1.0194604214781249</v>
      </c>
    </row>
    <row r="6" spans="1:6" x14ac:dyDescent="0.2">
      <c r="A6">
        <v>40</v>
      </c>
      <c r="B6" s="1">
        <f xml:space="preserve"> ops!B6*ops!$A6</f>
        <v>11548.6432258934</v>
      </c>
      <c r="C6" s="1">
        <f xml:space="preserve"> ops!C6*ops!$A6</f>
        <v>16317.060396433841</v>
      </c>
      <c r="D6" s="1">
        <f xml:space="preserve"> ops!D6*ops!$A6</f>
        <v>14738.811162243801</v>
      </c>
      <c r="E6" s="2">
        <f t="shared" si="0"/>
        <v>1.4128984745021038</v>
      </c>
      <c r="F6" s="2">
        <f t="shared" si="1"/>
        <v>1.2762374656442477</v>
      </c>
    </row>
    <row r="7" spans="1:6" x14ac:dyDescent="0.2">
      <c r="A7">
        <v>50</v>
      </c>
      <c r="B7" s="1">
        <f xml:space="preserve"> ops!B7*ops!$A7</f>
        <v>12166.39545259855</v>
      </c>
      <c r="C7" s="1">
        <f xml:space="preserve"> ops!C7*ops!$A7</f>
        <v>24208.05795835855</v>
      </c>
      <c r="D7" s="1">
        <f xml:space="preserve"> ops!D7*ops!$A7</f>
        <v>16901.6150022074</v>
      </c>
      <c r="E7" s="2">
        <f t="shared" si="0"/>
        <v>1.9897477484334187</v>
      </c>
      <c r="F7" s="2">
        <f t="shared" si="1"/>
        <v>1.3892048033501558</v>
      </c>
    </row>
    <row r="8" spans="1:6" x14ac:dyDescent="0.2">
      <c r="A8">
        <v>60</v>
      </c>
      <c r="B8" s="1">
        <f xml:space="preserve"> ops!B8*ops!$A8</f>
        <v>12535.42889082582</v>
      </c>
      <c r="C8" s="1">
        <f xml:space="preserve"> ops!C8*ops!$A8</f>
        <v>28863.023623670641</v>
      </c>
      <c r="D8" s="1">
        <f xml:space="preserve"> ops!D8*ops!$A8</f>
        <v>20441.403948682801</v>
      </c>
      <c r="E8" s="2">
        <f t="shared" si="0"/>
        <v>2.302515843298695</v>
      </c>
      <c r="F8" s="2">
        <f t="shared" si="1"/>
        <v>1.6306904316327817</v>
      </c>
    </row>
    <row r="9" spans="1:6" x14ac:dyDescent="0.2">
      <c r="A9">
        <v>70</v>
      </c>
      <c r="B9" s="1">
        <f xml:space="preserve"> ops!B9*ops!$A9</f>
        <v>13172.78179126238</v>
      </c>
      <c r="C9" s="1">
        <f xml:space="preserve"> ops!C9*ops!$A9</f>
        <v>57283.242753093909</v>
      </c>
      <c r="D9" s="1">
        <f xml:space="preserve"> ops!D9*ops!$A9</f>
        <v>23347.047977725502</v>
      </c>
      <c r="E9" s="2">
        <f t="shared" si="0"/>
        <v>4.3486063658239891</v>
      </c>
      <c r="F9" s="2">
        <f t="shared" si="1"/>
        <v>1.7723703578853633</v>
      </c>
    </row>
    <row r="10" spans="1:6" x14ac:dyDescent="0.2">
      <c r="A10">
        <v>80</v>
      </c>
      <c r="B10" s="1">
        <f xml:space="preserve"> ops!B10*ops!$A10</f>
        <v>13365.3637372752</v>
      </c>
      <c r="C10" s="1">
        <f xml:space="preserve"> ops!C10*ops!$A10</f>
        <v>61446.033892972082</v>
      </c>
      <c r="D10" s="1">
        <f xml:space="preserve"> ops!D10*ops!$A10</f>
        <v>26555.866794133839</v>
      </c>
      <c r="E10" s="2">
        <f t="shared" si="0"/>
        <v>4.5974082786540835</v>
      </c>
      <c r="F10" s="2">
        <f t="shared" si="1"/>
        <v>1.9869168782942372</v>
      </c>
    </row>
    <row r="11" spans="1:6" x14ac:dyDescent="0.2">
      <c r="A11">
        <v>90</v>
      </c>
      <c r="B11" s="1">
        <f xml:space="preserve"> ops!B11*ops!$A11</f>
        <v>13456.192191807781</v>
      </c>
      <c r="C11" s="1">
        <f xml:space="preserve"> ops!C11*ops!$A11</f>
        <v>71047.509179853427</v>
      </c>
      <c r="D11" s="1">
        <f xml:space="preserve"> ops!D11*ops!$A11</f>
        <v>28968.252414517981</v>
      </c>
      <c r="E11" s="2">
        <f t="shared" si="0"/>
        <v>5.2799118923931259</v>
      </c>
      <c r="F11" s="2">
        <f t="shared" si="1"/>
        <v>2.1527823028682698</v>
      </c>
    </row>
    <row r="12" spans="1:6" x14ac:dyDescent="0.2">
      <c r="A12">
        <v>100</v>
      </c>
      <c r="B12" s="1">
        <f xml:space="preserve"> ops!B12*ops!$A12</f>
        <v>12801.7313335826</v>
      </c>
      <c r="C12" s="1">
        <f xml:space="preserve"> ops!C12*ops!$A12</f>
        <v>81186.977760427399</v>
      </c>
      <c r="D12" s="1">
        <f xml:space="preserve"> ops!D12*ops!$A12</f>
        <v>28325.824667465502</v>
      </c>
      <c r="E12" s="2">
        <f t="shared" si="0"/>
        <v>6.3418748327775596</v>
      </c>
      <c r="F12" s="2">
        <f t="shared" si="1"/>
        <v>2.2126557673616198</v>
      </c>
    </row>
    <row r="13" spans="1:6" x14ac:dyDescent="0.2">
      <c r="A13">
        <v>110</v>
      </c>
      <c r="B13" s="1">
        <f xml:space="preserve"> ops!B13*ops!$A13</f>
        <v>13306.425099204711</v>
      </c>
      <c r="C13" s="1">
        <f xml:space="preserve"> ops!C13*ops!$A13</f>
        <v>82895.986806837158</v>
      </c>
      <c r="D13" s="1">
        <f xml:space="preserve"> ops!D13*ops!$A13</f>
        <v>32399.592746184622</v>
      </c>
      <c r="E13" s="2">
        <f t="shared" si="0"/>
        <v>6.2297714216113258</v>
      </c>
      <c r="F13" s="2">
        <f t="shared" si="1"/>
        <v>2.4348833367814966</v>
      </c>
    </row>
    <row r="14" spans="1:6" x14ac:dyDescent="0.2">
      <c r="A14">
        <v>120</v>
      </c>
      <c r="B14" s="1">
        <f xml:space="preserve"> ops!B14*ops!$A14</f>
        <v>13357.7251932006</v>
      </c>
      <c r="C14" s="1">
        <f xml:space="preserve"> ops!C14*ops!$A14</f>
        <v>99097.909542944399</v>
      </c>
      <c r="D14" s="1">
        <f xml:space="preserve"> ops!D14*ops!$A14</f>
        <v>36743.588363294279</v>
      </c>
      <c r="E14" s="2">
        <f t="shared" si="0"/>
        <v>7.4187713933048718</v>
      </c>
      <c r="F14" s="2">
        <f t="shared" si="1"/>
        <v>2.7507369579662888</v>
      </c>
    </row>
    <row r="15" spans="1:6" x14ac:dyDescent="0.2">
      <c r="A15">
        <v>130</v>
      </c>
      <c r="B15" s="1">
        <f xml:space="preserve"> ops!B15*ops!$A15</f>
        <v>13314.024274758351</v>
      </c>
      <c r="C15" s="1">
        <f xml:space="preserve"> ops!C15*ops!$A15</f>
        <v>101307.97981370521</v>
      </c>
      <c r="D15" s="1">
        <f xml:space="preserve"> ops!D15*ops!$A15</f>
        <v>39754.456000810846</v>
      </c>
      <c r="E15" s="2">
        <f t="shared" si="0"/>
        <v>7.6091178537034736</v>
      </c>
      <c r="F15" s="2">
        <f t="shared" si="1"/>
        <v>2.9859083309754886</v>
      </c>
    </row>
    <row r="16" spans="1:6" x14ac:dyDescent="0.2">
      <c r="A16">
        <v>140</v>
      </c>
      <c r="B16" s="1">
        <f xml:space="preserve"> ops!B16*ops!$A16</f>
        <v>13521.60533252676</v>
      </c>
      <c r="C16" s="1">
        <f xml:space="preserve"> ops!C16*ops!$A16</f>
        <v>95458.072547458331</v>
      </c>
      <c r="D16" s="1">
        <f xml:space="preserve"> ops!D16*ops!$A16</f>
        <v>42594.965832352922</v>
      </c>
      <c r="E16" s="2">
        <f t="shared" si="0"/>
        <v>7.059670076143262</v>
      </c>
      <c r="F16" s="2">
        <f t="shared" si="1"/>
        <v>3.1501411840418854</v>
      </c>
    </row>
    <row r="17" spans="1:6" x14ac:dyDescent="0.2">
      <c r="A17">
        <v>150</v>
      </c>
      <c r="B17" s="1">
        <f xml:space="preserve"> ops!B17*ops!$A17</f>
        <v>13225.129044376665</v>
      </c>
      <c r="C17" s="1">
        <f xml:space="preserve"> ops!C17*ops!$A17</f>
        <v>117217.10429547916</v>
      </c>
      <c r="D17" s="1">
        <f xml:space="preserve"> ops!D17*ops!$A17</f>
        <v>44557.783920991045</v>
      </c>
      <c r="E17" s="2">
        <f t="shared" si="0"/>
        <v>8.8632106274471454</v>
      </c>
      <c r="F17" s="2">
        <f t="shared" si="1"/>
        <v>3.3691757389646835</v>
      </c>
    </row>
    <row r="18" spans="1:6" x14ac:dyDescent="0.2">
      <c r="A18">
        <v>160</v>
      </c>
      <c r="B18" s="1">
        <f xml:space="preserve"> ops!B18*ops!$A18</f>
        <v>13850.365201122993</v>
      </c>
      <c r="C18" s="1">
        <f xml:space="preserve"> ops!C18*ops!$A18</f>
        <v>125000.68514560016</v>
      </c>
      <c r="D18" s="1">
        <f xml:space="preserve"> ops!D18*ops!$A18</f>
        <v>45094.766453697754</v>
      </c>
      <c r="E18" s="2">
        <f t="shared" si="0"/>
        <v>9.0250822509333588</v>
      </c>
      <c r="F18" s="2">
        <f t="shared" si="1"/>
        <v>3.255853964777871</v>
      </c>
    </row>
    <row r="19" spans="1:6" x14ac:dyDescent="0.2">
      <c r="A19">
        <v>170</v>
      </c>
      <c r="B19" s="1">
        <f xml:space="preserve"> ops!B19*ops!$A19</f>
        <v>13927.229201813658</v>
      </c>
      <c r="C19" s="1">
        <f xml:space="preserve"> ops!C19*ops!$A19</f>
        <v>124850.9551754024</v>
      </c>
      <c r="D19" s="1">
        <f xml:space="preserve"> ops!D19*ops!$A19</f>
        <v>46620.418089167637</v>
      </c>
      <c r="E19" s="2">
        <f t="shared" si="0"/>
        <v>8.9645221864478124</v>
      </c>
      <c r="F19" s="2">
        <f t="shared" si="1"/>
        <v>3.3474295147735877</v>
      </c>
    </row>
    <row r="20" spans="1:6" x14ac:dyDescent="0.2">
      <c r="A20">
        <v>180</v>
      </c>
      <c r="B20" s="1">
        <f xml:space="preserve"> ops!B20*ops!$A20</f>
        <v>14112.150759885943</v>
      </c>
      <c r="C20" s="1">
        <f xml:space="preserve"> ops!C20*ops!$A20</f>
        <v>131954.47318529047</v>
      </c>
      <c r="D20" s="1">
        <f xml:space="preserve"> ops!D20*ops!$A20</f>
        <v>50281.134806512797</v>
      </c>
      <c r="E20" s="2">
        <f t="shared" si="0"/>
        <v>9.3504154987043915</v>
      </c>
      <c r="F20" s="2">
        <f t="shared" si="1"/>
        <v>3.5629675208287797</v>
      </c>
    </row>
    <row r="21" spans="1:6" x14ac:dyDescent="0.2">
      <c r="A21">
        <v>190</v>
      </c>
      <c r="B21" s="1">
        <f xml:space="preserve"> ops!B21*ops!$A21</f>
        <v>14113.483505594921</v>
      </c>
      <c r="C21" s="1">
        <f xml:space="preserve"> ops!C21*ops!$A21</f>
        <v>136482.2418407659</v>
      </c>
      <c r="D21" s="1">
        <f xml:space="preserve"> ops!D21*ops!$A21</f>
        <v>53332.188137573023</v>
      </c>
      <c r="E21" s="2">
        <f t="shared" si="0"/>
        <v>9.6703440923469461</v>
      </c>
      <c r="F21" s="2">
        <f t="shared" si="1"/>
        <v>3.7788111004934306</v>
      </c>
    </row>
    <row r="22" spans="1:6" x14ac:dyDescent="0.2">
      <c r="A22">
        <v>200</v>
      </c>
      <c r="B22" s="1">
        <f xml:space="preserve"> ops!B22*ops!$A22</f>
        <v>14300.679876796919</v>
      </c>
      <c r="C22" s="1">
        <f xml:space="preserve"> ops!C22*ops!$A22</f>
        <v>131163.13136796802</v>
      </c>
      <c r="D22" s="1">
        <f xml:space="preserve"> ops!D22*ops!$A22</f>
        <v>49532.880481965403</v>
      </c>
      <c r="E22" s="2">
        <f t="shared" si="0"/>
        <v>9.1718108857734997</v>
      </c>
      <c r="F22" s="2">
        <f t="shared" si="1"/>
        <v>3.4636731196488979</v>
      </c>
    </row>
    <row r="23" spans="1:6" x14ac:dyDescent="0.2">
      <c r="A23">
        <v>210</v>
      </c>
      <c r="B23" s="1">
        <f xml:space="preserve"> ops!B23*ops!$A23</f>
        <v>14251.901828946748</v>
      </c>
      <c r="C23" s="1">
        <f xml:space="preserve"> ops!C23*ops!$A23</f>
        <v>142864.47761404014</v>
      </c>
      <c r="D23" s="1">
        <f xml:space="preserve"> ops!D23*ops!$A23</f>
        <v>51757.234409428173</v>
      </c>
      <c r="E23" s="2">
        <f t="shared" si="0"/>
        <v>10.024239524571451</v>
      </c>
      <c r="F23" s="2">
        <f t="shared" si="1"/>
        <v>3.6316019455245692</v>
      </c>
    </row>
    <row r="24" spans="1:6" x14ac:dyDescent="0.2">
      <c r="A24">
        <v>220</v>
      </c>
      <c r="B24" s="1">
        <f xml:space="preserve"> ops!B24*ops!$A24</f>
        <v>14165.826940410156</v>
      </c>
      <c r="C24" s="1">
        <f xml:space="preserve"> ops!C24*ops!$A24</f>
        <v>146935.13935417612</v>
      </c>
      <c r="D24" s="1">
        <f xml:space="preserve"> ops!D24*ops!$A24</f>
        <v>48292.943403345082</v>
      </c>
      <c r="E24" s="2">
        <f t="shared" si="0"/>
        <v>10.372507017929289</v>
      </c>
      <c r="F24" s="2">
        <f t="shared" si="1"/>
        <v>3.4091157266352154</v>
      </c>
    </row>
    <row r="25" spans="1:6" x14ac:dyDescent="0.2">
      <c r="A25">
        <v>230</v>
      </c>
      <c r="B25" s="1">
        <f xml:space="preserve"> ops!B25*ops!$A25</f>
        <v>14361.8395306814</v>
      </c>
      <c r="C25" s="1">
        <f xml:space="preserve"> ops!C25*ops!$A25</f>
        <v>149548.07915005321</v>
      </c>
      <c r="D25" s="1">
        <f xml:space="preserve"> ops!D25*ops!$A25</f>
        <v>55330.39457242869</v>
      </c>
      <c r="E25" s="2">
        <f t="shared" si="0"/>
        <v>10.41287773969146</v>
      </c>
      <c r="F25" s="2">
        <f t="shared" si="1"/>
        <v>3.8525980222955138</v>
      </c>
    </row>
    <row r="26" spans="1:6" x14ac:dyDescent="0.2">
      <c r="A26">
        <v>240</v>
      </c>
      <c r="B26" s="1">
        <f xml:space="preserve"> ops!B26*ops!$A26</f>
        <v>14224.211054180112</v>
      </c>
      <c r="C26" s="1">
        <f xml:space="preserve"> ops!C26*ops!$A26</f>
        <v>148193.35565382696</v>
      </c>
      <c r="D26" s="1">
        <f xml:space="preserve"> ops!D26*ops!$A26</f>
        <v>53828.296043920076</v>
      </c>
      <c r="E26" s="2">
        <f t="shared" si="0"/>
        <v>10.418388414609254</v>
      </c>
      <c r="F26" s="2">
        <f t="shared" si="1"/>
        <v>3.7842728738267275</v>
      </c>
    </row>
    <row r="27" spans="1:6" x14ac:dyDescent="0.2">
      <c r="A27">
        <v>250</v>
      </c>
      <c r="B27" s="1">
        <f xml:space="preserve"> ops!B27*ops!$A27</f>
        <v>14657.074430559025</v>
      </c>
      <c r="C27" s="1">
        <f xml:space="preserve"> ops!C27*ops!$A27</f>
        <v>170092.74145644248</v>
      </c>
      <c r="D27" s="1">
        <f xml:space="preserve"> ops!D27*ops!$A27</f>
        <v>56948.875460215248</v>
      </c>
      <c r="E27" s="2">
        <f t="shared" si="0"/>
        <v>11.604822112509058</v>
      </c>
      <c r="F27" s="2">
        <f t="shared" si="1"/>
        <v>3.8854189988610983</v>
      </c>
    </row>
    <row r="28" spans="1:6" x14ac:dyDescent="0.2">
      <c r="A28">
        <v>260</v>
      </c>
      <c r="B28" s="1">
        <f xml:space="preserve"> ops!B28*ops!$A28</f>
        <v>14406.28862290046</v>
      </c>
      <c r="C28" s="1">
        <f xml:space="preserve"> ops!C28*ops!$A28</f>
        <v>178031.00975050818</v>
      </c>
      <c r="D28" s="1">
        <f xml:space="preserve"> ops!D28*ops!$A28</f>
        <v>56435.005907851744</v>
      </c>
      <c r="E28" s="2">
        <f t="shared" si="0"/>
        <v>12.35786776252055</v>
      </c>
      <c r="F28" s="2">
        <f t="shared" si="1"/>
        <v>3.9173868707684907</v>
      </c>
    </row>
    <row r="29" spans="1:6" x14ac:dyDescent="0.2">
      <c r="A29">
        <v>270</v>
      </c>
      <c r="B29" s="1">
        <f xml:space="preserve"> ops!B29*ops!$A29</f>
        <v>14630.789859189759</v>
      </c>
      <c r="C29" s="1">
        <f xml:space="preserve"> ops!C29*ops!$A29</f>
        <v>138437.82106882721</v>
      </c>
      <c r="D29" s="1">
        <f xml:space="preserve"> ops!D29*ops!$A29</f>
        <v>57887.647444395807</v>
      </c>
      <c r="E29" s="2">
        <f t="shared" si="0"/>
        <v>9.4620879939624647</v>
      </c>
      <c r="F29" s="2">
        <f t="shared" si="1"/>
        <v>3.9565633845828181</v>
      </c>
    </row>
    <row r="30" spans="1:6" x14ac:dyDescent="0.2">
      <c r="A30">
        <v>280</v>
      </c>
      <c r="B30" s="1">
        <f xml:space="preserve"> ops!B30*ops!$A30</f>
        <v>14648.393576294688</v>
      </c>
      <c r="C30" s="1">
        <f xml:space="preserve"> ops!C30*ops!$A30</f>
        <v>180821.70862507305</v>
      </c>
      <c r="D30" s="1">
        <f xml:space="preserve"> ops!D30*ops!$A30</f>
        <v>59556.504140548524</v>
      </c>
      <c r="E30" s="2">
        <f t="shared" si="0"/>
        <v>12.344132322993735</v>
      </c>
      <c r="F30" s="2">
        <f t="shared" si="1"/>
        <v>4.0657362072062337</v>
      </c>
    </row>
    <row r="31" spans="1:6" x14ac:dyDescent="0.2">
      <c r="A31">
        <v>290</v>
      </c>
      <c r="B31" s="1">
        <f xml:space="preserve"> ops!B31*ops!$A31</f>
        <v>14791.655178866484</v>
      </c>
      <c r="C31" s="1">
        <f xml:space="preserve"> ops!C31*ops!$A31</f>
        <v>176042.20705698637</v>
      </c>
      <c r="D31" s="1">
        <f xml:space="preserve"> ops!D31*ops!$A31</f>
        <v>57926.136216633728</v>
      </c>
      <c r="E31" s="2">
        <f t="shared" si="0"/>
        <v>11.901454227279848</v>
      </c>
      <c r="F31" s="2">
        <f t="shared" si="1"/>
        <v>3.9161361941018917</v>
      </c>
    </row>
    <row r="32" spans="1:6" x14ac:dyDescent="0.2">
      <c r="A32">
        <v>300</v>
      </c>
      <c r="B32" s="1">
        <f xml:space="preserve"> ops!B32*ops!$A32</f>
        <v>14672.83481972142</v>
      </c>
      <c r="C32" s="1">
        <f xml:space="preserve"> ops!C32*ops!$A32</f>
        <v>174959.01963218281</v>
      </c>
      <c r="D32" s="1">
        <f xml:space="preserve"> ops!D32*ops!$A32</f>
        <v>61913.723320932906</v>
      </c>
      <c r="E32" s="2">
        <f t="shared" si="0"/>
        <v>11.924009353463477</v>
      </c>
      <c r="F32" s="2">
        <f t="shared" si="1"/>
        <v>4.2196156422149658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ops</vt:lpstr>
      <vt:lpstr>insertRate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13090</dc:creator>
  <cp:lastModifiedBy>丁震宇</cp:lastModifiedBy>
  <dcterms:created xsi:type="dcterms:W3CDTF">2015-06-05T18:19:34Z</dcterms:created>
  <dcterms:modified xsi:type="dcterms:W3CDTF">2022-03-08T06:00:28Z</dcterms:modified>
</cp:coreProperties>
</file>