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simmons/PROBONO2/"/>
    </mc:Choice>
  </mc:AlternateContent>
  <bookViews>
    <workbookView xWindow="640" yWindow="1180" windowWidth="2488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14" i="1"/>
  <c r="I6" i="1"/>
  <c r="I14" i="1"/>
  <c r="F6" i="1"/>
  <c r="F14" i="1"/>
  <c r="C6" i="1"/>
  <c r="C14" i="1"/>
  <c r="L10" i="1"/>
  <c r="L12" i="1"/>
  <c r="L13" i="1"/>
  <c r="I10" i="1"/>
  <c r="I12" i="1"/>
  <c r="I13" i="1"/>
  <c r="F10" i="1"/>
  <c r="F12" i="1"/>
  <c r="F13" i="1"/>
  <c r="C10" i="1"/>
  <c r="C12" i="1"/>
  <c r="C13" i="1"/>
</calcChain>
</file>

<file path=xl/sharedStrings.xml><?xml version="1.0" encoding="utf-8"?>
<sst xmlns="http://schemas.openxmlformats.org/spreadsheetml/2006/main" count="46" uniqueCount="14">
  <si>
    <t>price/oz</t>
  </si>
  <si>
    <t>Organic X</t>
  </si>
  <si>
    <t>Organix Y</t>
  </si>
  <si>
    <t>Nonorganic X</t>
  </si>
  <si>
    <t>Quantity Reg</t>
  </si>
  <si>
    <t>intercept</t>
  </si>
  <si>
    <t>elasticity</t>
  </si>
  <si>
    <t>Quantity</t>
  </si>
  <si>
    <t>Cost Reg</t>
  </si>
  <si>
    <t>coef</t>
  </si>
  <si>
    <t>cost/oz</t>
  </si>
  <si>
    <t>Profit/oz</t>
  </si>
  <si>
    <t>Profit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</si>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</sst>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D21" sqref="D21"/>
    </sheetView>
  </sheetViews>
  <sheetFormatPr baseColWidth="10" defaultRowHeight="16" x14ac:dyDescent="0.2"/>
  <cols>
    <col min="1" max="1" width="11.6640625" bestFit="1" customWidth="1"/>
  </cols>
  <sheetData>
    <row r="1" spans="1:12" x14ac:dyDescent="0.2">
      <c r="B1" t="s">
        <v>0</v>
      </c>
      <c r="C1" s="1">
        <v>2.5000000000000001E-2</v>
      </c>
      <c r="E1" t="s">
        <v>0</v>
      </c>
      <c r="F1" s="1">
        <v>2.5000000000000001E-2</v>
      </c>
      <c r="H1" t="s">
        <v>0</v>
      </c>
      <c r="I1" s="1">
        <v>2.5000000000000001E-2</v>
      </c>
      <c r="K1" t="s">
        <v>0</v>
      </c>
      <c r="L1" s="1">
        <v>2.5000000000000001E-2</v>
      </c>
    </row>
    <row r="3" spans="1:12" x14ac:dyDescent="0.2">
      <c r="B3" t="s">
        <v>1</v>
      </c>
      <c r="E3" t="s">
        <v>2</v>
      </c>
      <c r="H3" t="s">
        <v>3</v>
      </c>
      <c r="K3" t="s">
        <v>1</v>
      </c>
    </row>
    <row r="4" spans="1:12" x14ac:dyDescent="0.2">
      <c r="A4" t="s">
        <v>4</v>
      </c>
      <c r="B4" t="s">
        <v>5</v>
      </c>
      <c r="C4">
        <v>-16.8432</v>
      </c>
      <c r="E4" t="s">
        <v>5</v>
      </c>
      <c r="F4">
        <v>-15.7803</v>
      </c>
      <c r="H4" t="s">
        <v>5</v>
      </c>
      <c r="I4">
        <v>-15.8704</v>
      </c>
      <c r="K4" t="s">
        <v>5</v>
      </c>
      <c r="L4">
        <v>-15.4133</v>
      </c>
    </row>
    <row r="5" spans="1:12" x14ac:dyDescent="0.2">
      <c r="B5" t="s">
        <v>6</v>
      </c>
      <c r="C5">
        <v>-7.0397999999999996</v>
      </c>
      <c r="E5" t="s">
        <v>6</v>
      </c>
      <c r="F5">
        <v>-6.7308000000000003</v>
      </c>
      <c r="H5" t="s">
        <v>6</v>
      </c>
      <c r="I5">
        <v>-6.7511000000000001</v>
      </c>
      <c r="K5" t="s">
        <v>6</v>
      </c>
      <c r="L5">
        <v>-6.657</v>
      </c>
    </row>
    <row r="6" spans="1:12" x14ac:dyDescent="0.2">
      <c r="B6" t="s">
        <v>7</v>
      </c>
      <c r="C6">
        <f>EXP(C4)*C1^C5</f>
        <v>9189.1027847812657</v>
      </c>
      <c r="E6" t="s">
        <v>7</v>
      </c>
      <c r="F6">
        <f>EXP(F4)*F1^F5</f>
        <v>8508.4054450424137</v>
      </c>
      <c r="H6" t="s">
        <v>7</v>
      </c>
      <c r="I6">
        <f>EXP(I4)*I1^I5</f>
        <v>8379.9236517806767</v>
      </c>
      <c r="K6" t="s">
        <v>7</v>
      </c>
      <c r="L6">
        <f>EXP(L4)*L1^L5</f>
        <v>9354.1046508049058</v>
      </c>
    </row>
    <row r="8" spans="1:12" x14ac:dyDescent="0.2">
      <c r="A8" t="s">
        <v>8</v>
      </c>
      <c r="B8" t="s">
        <v>5</v>
      </c>
      <c r="C8">
        <v>-5.9999999999999995E-4</v>
      </c>
      <c r="E8" t="s">
        <v>5</v>
      </c>
      <c r="F8">
        <v>2.9999999999999997E-4</v>
      </c>
      <c r="H8" t="s">
        <v>5</v>
      </c>
      <c r="I8">
        <v>-4.0000000000000002E-4</v>
      </c>
      <c r="K8" t="s">
        <v>5</v>
      </c>
      <c r="L8">
        <v>2.9999999999999997E-4</v>
      </c>
    </row>
    <row r="9" spans="1:12" x14ac:dyDescent="0.2">
      <c r="B9" t="s">
        <v>9</v>
      </c>
      <c r="C9">
        <v>0.84909999999999997</v>
      </c>
      <c r="E9" t="s">
        <v>9</v>
      </c>
      <c r="F9">
        <v>0.80420000000000003</v>
      </c>
      <c r="H9" t="s">
        <v>9</v>
      </c>
      <c r="I9">
        <v>0.84340000000000004</v>
      </c>
      <c r="K9" t="s">
        <v>9</v>
      </c>
      <c r="L9">
        <v>0.80400000000000005</v>
      </c>
    </row>
    <row r="10" spans="1:12" x14ac:dyDescent="0.2">
      <c r="B10" t="s">
        <v>10</v>
      </c>
      <c r="C10">
        <f>C8 + C9*C1</f>
        <v>2.06275E-2</v>
      </c>
      <c r="E10" t="s">
        <v>10</v>
      </c>
      <c r="F10">
        <f>F8 + F9*F1</f>
        <v>2.0405000000000003E-2</v>
      </c>
      <c r="H10" t="s">
        <v>10</v>
      </c>
      <c r="I10">
        <f>I8 + I9*I1</f>
        <v>2.0685000000000002E-2</v>
      </c>
      <c r="K10" t="s">
        <v>10</v>
      </c>
      <c r="L10">
        <f>L8 + L9*L1</f>
        <v>2.0400000000000005E-2</v>
      </c>
    </row>
    <row r="12" spans="1:12" x14ac:dyDescent="0.2">
      <c r="B12" t="s">
        <v>11</v>
      </c>
      <c r="C12">
        <f>C1-C10</f>
        <v>4.3725000000000014E-3</v>
      </c>
      <c r="E12" t="s">
        <v>11</v>
      </c>
      <c r="F12">
        <f>F1-F10</f>
        <v>4.5949999999999984E-3</v>
      </c>
      <c r="H12" t="s">
        <v>11</v>
      </c>
      <c r="I12">
        <f>I1-I10</f>
        <v>4.3149999999999994E-3</v>
      </c>
      <c r="K12" t="s">
        <v>11</v>
      </c>
      <c r="L12">
        <f>L1-L10</f>
        <v>4.5999999999999965E-3</v>
      </c>
    </row>
    <row r="13" spans="1:12" x14ac:dyDescent="0.2">
      <c r="B13" t="s">
        <v>12</v>
      </c>
      <c r="C13" s="2">
        <f>C12*C6</f>
        <v>40.1793519264561</v>
      </c>
      <c r="E13" t="s">
        <v>12</v>
      </c>
      <c r="F13" s="2">
        <f>F12*F6</f>
        <v>39.09612301996988</v>
      </c>
      <c r="H13" t="s">
        <v>12</v>
      </c>
      <c r="I13" s="2">
        <f>I12*I6</f>
        <v>36.159370557433611</v>
      </c>
      <c r="K13" t="s">
        <v>12</v>
      </c>
      <c r="L13" s="2">
        <f>L12*L6</f>
        <v>43.028881393702534</v>
      </c>
    </row>
    <row r="14" spans="1:12" x14ac:dyDescent="0.2">
      <c r="B14" t="s">
        <v>13</v>
      </c>
      <c r="C14" s="2">
        <f>C6*C1</f>
        <v>229.72756961953166</v>
      </c>
      <c r="E14" t="s">
        <v>13</v>
      </c>
      <c r="F14" s="2">
        <f>F6*F1</f>
        <v>212.71013612606035</v>
      </c>
      <c r="H14" t="s">
        <v>13</v>
      </c>
      <c r="I14" s="2">
        <f>I6*I1</f>
        <v>209.49809129451694</v>
      </c>
      <c r="K14" t="s">
        <v>13</v>
      </c>
      <c r="L14" s="2">
        <f>L6*L1</f>
        <v>233.85261627012267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2016-10-15T06:12:30Z</dcterms:created>
  <dcterms:modified xsi:type="dcterms:W3CDTF">2016-10-15T06:17:13Z</dcterms:modified>
</cp:coreProperties>
</file>