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188" documentId="11_924874E5C5FBB6926123EA198B3E8C185103838B" xr6:coauthVersionLast="47" xr6:coauthVersionMax="47" xr10:uidLastSave="{387014A7-1735-45A3-BCB1-9D707B51152D}"/>
  <bookViews>
    <workbookView xWindow="240" yWindow="105" windowWidth="14805" windowHeight="8010" firstSheet="3" activeTab="3" xr2:uid="{00000000-000D-0000-FFFF-FFFF00000000}"/>
  </bookViews>
  <sheets>
    <sheet name="58 град" sheetId="1" r:id="rId1"/>
    <sheet name="45 град" sheetId="2" r:id="rId2"/>
    <sheet name="67,5 град" sheetId="3" r:id="rId3"/>
    <sheet name="22,5 град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2" i="4"/>
  <c r="D2" i="4"/>
  <c r="E2" i="4" s="1"/>
  <c r="J2" i="2"/>
  <c r="D2" i="3"/>
  <c r="E2" i="3" s="1"/>
  <c r="D2" i="2"/>
  <c r="E2" i="2" s="1"/>
  <c r="G5" i="1"/>
  <c r="E2" i="1"/>
  <c r="D2" i="1"/>
  <c r="J2" i="1"/>
  <c r="G5" i="4" l="1"/>
  <c r="G5" i="3"/>
  <c r="G5" i="2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5" i="1"/>
  <c r="B6" i="1"/>
  <c r="B7" i="1"/>
  <c r="B8" i="1"/>
  <c r="B9" i="1"/>
  <c r="B10" i="1"/>
  <c r="B11" i="1"/>
  <c r="B12" i="1"/>
  <c r="B4" i="1"/>
  <c r="B3" i="1"/>
  <c r="B102" i="4" l="1"/>
  <c r="D102" i="4" s="1"/>
  <c r="E102" i="4" s="1"/>
  <c r="B101" i="4"/>
  <c r="D101" i="4" s="1"/>
  <c r="E101" i="4" s="1"/>
  <c r="B100" i="4"/>
  <c r="D100" i="4" s="1"/>
  <c r="E100" i="4" s="1"/>
  <c r="B99" i="4"/>
  <c r="D99" i="4" s="1"/>
  <c r="E99" i="4" s="1"/>
  <c r="B98" i="4"/>
  <c r="D98" i="4" s="1"/>
  <c r="E98" i="4" s="1"/>
  <c r="B97" i="4"/>
  <c r="D97" i="4" s="1"/>
  <c r="E97" i="4" s="1"/>
  <c r="B96" i="4"/>
  <c r="D96" i="4" s="1"/>
  <c r="E96" i="4" s="1"/>
  <c r="B95" i="4"/>
  <c r="D95" i="4" s="1"/>
  <c r="E95" i="4" s="1"/>
  <c r="B94" i="4"/>
  <c r="D94" i="4" s="1"/>
  <c r="E94" i="4" s="1"/>
  <c r="B93" i="4"/>
  <c r="D93" i="4" s="1"/>
  <c r="E93" i="4" s="1"/>
  <c r="B92" i="4"/>
  <c r="D92" i="4" s="1"/>
  <c r="E92" i="4" s="1"/>
  <c r="B91" i="4"/>
  <c r="D91" i="4" s="1"/>
  <c r="E91" i="4" s="1"/>
  <c r="B90" i="4"/>
  <c r="D90" i="4" s="1"/>
  <c r="E90" i="4" s="1"/>
  <c r="B89" i="4"/>
  <c r="D89" i="4" s="1"/>
  <c r="E89" i="4" s="1"/>
  <c r="B88" i="4"/>
  <c r="D88" i="4" s="1"/>
  <c r="E88" i="4" s="1"/>
  <c r="B87" i="4"/>
  <c r="D87" i="4" s="1"/>
  <c r="E87" i="4" s="1"/>
  <c r="B86" i="4"/>
  <c r="D86" i="4" s="1"/>
  <c r="E86" i="4" s="1"/>
  <c r="B85" i="4"/>
  <c r="D85" i="4" s="1"/>
  <c r="E85" i="4" s="1"/>
  <c r="B84" i="4"/>
  <c r="D84" i="4" s="1"/>
  <c r="E84" i="4" s="1"/>
  <c r="B83" i="4"/>
  <c r="D83" i="4" s="1"/>
  <c r="E83" i="4" s="1"/>
  <c r="B82" i="4"/>
  <c r="D82" i="4" s="1"/>
  <c r="E82" i="4" s="1"/>
  <c r="B81" i="4"/>
  <c r="D81" i="4" s="1"/>
  <c r="E81" i="4" s="1"/>
  <c r="B80" i="4"/>
  <c r="D80" i="4" s="1"/>
  <c r="E80" i="4" s="1"/>
  <c r="B79" i="4"/>
  <c r="D79" i="4" s="1"/>
  <c r="E79" i="4" s="1"/>
  <c r="B78" i="4"/>
  <c r="D78" i="4" s="1"/>
  <c r="E78" i="4" s="1"/>
  <c r="B77" i="4"/>
  <c r="D77" i="4" s="1"/>
  <c r="E77" i="4" s="1"/>
  <c r="B76" i="4"/>
  <c r="D76" i="4" s="1"/>
  <c r="E76" i="4" s="1"/>
  <c r="B75" i="4"/>
  <c r="D75" i="4" s="1"/>
  <c r="E75" i="4" s="1"/>
  <c r="B74" i="4"/>
  <c r="D74" i="4" s="1"/>
  <c r="E74" i="4" s="1"/>
  <c r="B73" i="4"/>
  <c r="D73" i="4" s="1"/>
  <c r="E73" i="4" s="1"/>
  <c r="B72" i="4"/>
  <c r="D72" i="4" s="1"/>
  <c r="E72" i="4" s="1"/>
  <c r="B71" i="4"/>
  <c r="D71" i="4" s="1"/>
  <c r="E71" i="4" s="1"/>
  <c r="B70" i="4"/>
  <c r="D70" i="4" s="1"/>
  <c r="E70" i="4" s="1"/>
  <c r="B69" i="4"/>
  <c r="D69" i="4" s="1"/>
  <c r="E69" i="4" s="1"/>
  <c r="B68" i="4"/>
  <c r="D68" i="4" s="1"/>
  <c r="E68" i="4" s="1"/>
  <c r="B67" i="4"/>
  <c r="D67" i="4" s="1"/>
  <c r="E67" i="4" s="1"/>
  <c r="B66" i="4"/>
  <c r="D66" i="4" s="1"/>
  <c r="E66" i="4" s="1"/>
  <c r="B65" i="4"/>
  <c r="D65" i="4" s="1"/>
  <c r="E65" i="4" s="1"/>
  <c r="B64" i="4"/>
  <c r="D64" i="4" s="1"/>
  <c r="E64" i="4" s="1"/>
  <c r="B63" i="4"/>
  <c r="D63" i="4" s="1"/>
  <c r="E63" i="4" s="1"/>
  <c r="B62" i="4"/>
  <c r="D62" i="4" s="1"/>
  <c r="E62" i="4" s="1"/>
  <c r="B61" i="4"/>
  <c r="D61" i="4" s="1"/>
  <c r="E61" i="4" s="1"/>
  <c r="B60" i="4"/>
  <c r="D60" i="4" s="1"/>
  <c r="E60" i="4" s="1"/>
  <c r="B59" i="4"/>
  <c r="D59" i="4" s="1"/>
  <c r="E59" i="4" s="1"/>
  <c r="B58" i="4"/>
  <c r="D58" i="4" s="1"/>
  <c r="E58" i="4" s="1"/>
  <c r="B57" i="4"/>
  <c r="D57" i="4" s="1"/>
  <c r="E57" i="4" s="1"/>
  <c r="B56" i="4"/>
  <c r="D56" i="4" s="1"/>
  <c r="E56" i="4" s="1"/>
  <c r="B55" i="4"/>
  <c r="D55" i="4" s="1"/>
  <c r="E55" i="4" s="1"/>
  <c r="B54" i="4"/>
  <c r="D54" i="4" s="1"/>
  <c r="E54" i="4" s="1"/>
  <c r="B53" i="4"/>
  <c r="D53" i="4" s="1"/>
  <c r="E53" i="4" s="1"/>
  <c r="B52" i="4"/>
  <c r="D52" i="4" s="1"/>
  <c r="E52" i="4" s="1"/>
  <c r="B51" i="4"/>
  <c r="D51" i="4" s="1"/>
  <c r="E51" i="4" s="1"/>
  <c r="B50" i="4"/>
  <c r="D50" i="4" s="1"/>
  <c r="E50" i="4" s="1"/>
  <c r="B49" i="4"/>
  <c r="D49" i="4" s="1"/>
  <c r="E49" i="4" s="1"/>
  <c r="B48" i="4"/>
  <c r="D48" i="4" s="1"/>
  <c r="E48" i="4" s="1"/>
  <c r="B47" i="4"/>
  <c r="D47" i="4" s="1"/>
  <c r="E47" i="4" s="1"/>
  <c r="B46" i="4"/>
  <c r="D46" i="4" s="1"/>
  <c r="E46" i="4" s="1"/>
  <c r="B45" i="4"/>
  <c r="D45" i="4" s="1"/>
  <c r="E45" i="4" s="1"/>
  <c r="B44" i="4"/>
  <c r="D44" i="4" s="1"/>
  <c r="E44" i="4" s="1"/>
  <c r="B43" i="4"/>
  <c r="D43" i="4" s="1"/>
  <c r="E43" i="4" s="1"/>
  <c r="B42" i="4"/>
  <c r="D42" i="4" s="1"/>
  <c r="E42" i="4" s="1"/>
  <c r="B41" i="4"/>
  <c r="D41" i="4" s="1"/>
  <c r="E41" i="4" s="1"/>
  <c r="B40" i="4"/>
  <c r="D40" i="4" s="1"/>
  <c r="E40" i="4" s="1"/>
  <c r="B39" i="4"/>
  <c r="D39" i="4" s="1"/>
  <c r="E39" i="4" s="1"/>
  <c r="B38" i="4"/>
  <c r="D38" i="4" s="1"/>
  <c r="E38" i="4" s="1"/>
  <c r="B37" i="4"/>
  <c r="D37" i="4" s="1"/>
  <c r="E37" i="4" s="1"/>
  <c r="B36" i="4"/>
  <c r="D36" i="4" s="1"/>
  <c r="E36" i="4" s="1"/>
  <c r="B35" i="4"/>
  <c r="D35" i="4" s="1"/>
  <c r="E35" i="4" s="1"/>
  <c r="B34" i="4"/>
  <c r="D34" i="4" s="1"/>
  <c r="E34" i="4" s="1"/>
  <c r="B33" i="4"/>
  <c r="D33" i="4" s="1"/>
  <c r="E33" i="4" s="1"/>
  <c r="B32" i="4"/>
  <c r="D32" i="4" s="1"/>
  <c r="E32" i="4" s="1"/>
  <c r="B31" i="4"/>
  <c r="D31" i="4" s="1"/>
  <c r="E31" i="4" s="1"/>
  <c r="B30" i="4"/>
  <c r="D30" i="4" s="1"/>
  <c r="E30" i="4" s="1"/>
  <c r="B29" i="4"/>
  <c r="D29" i="4" s="1"/>
  <c r="E29" i="4" s="1"/>
  <c r="B28" i="4"/>
  <c r="D28" i="4" s="1"/>
  <c r="E28" i="4" s="1"/>
  <c r="B27" i="4"/>
  <c r="D27" i="4" s="1"/>
  <c r="E27" i="4" s="1"/>
  <c r="B26" i="4"/>
  <c r="D26" i="4" s="1"/>
  <c r="E26" i="4" s="1"/>
  <c r="B25" i="4"/>
  <c r="D25" i="4" s="1"/>
  <c r="E25" i="4" s="1"/>
  <c r="B24" i="4"/>
  <c r="D24" i="4" s="1"/>
  <c r="E24" i="4" s="1"/>
  <c r="B23" i="4"/>
  <c r="D23" i="4" s="1"/>
  <c r="E23" i="4" s="1"/>
  <c r="B22" i="4"/>
  <c r="D22" i="4" s="1"/>
  <c r="E22" i="4" s="1"/>
  <c r="B21" i="4"/>
  <c r="D21" i="4" s="1"/>
  <c r="E21" i="4" s="1"/>
  <c r="B20" i="4"/>
  <c r="D20" i="4" s="1"/>
  <c r="E20" i="4" s="1"/>
  <c r="B19" i="4"/>
  <c r="D19" i="4" s="1"/>
  <c r="E19" i="4" s="1"/>
  <c r="B18" i="4"/>
  <c r="D18" i="4" s="1"/>
  <c r="E18" i="4" s="1"/>
  <c r="B17" i="4"/>
  <c r="D17" i="4" s="1"/>
  <c r="E17" i="4" s="1"/>
  <c r="B16" i="4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E5" i="4" s="1"/>
  <c r="B4" i="4"/>
  <c r="D4" i="4" s="1"/>
  <c r="E4" i="4" s="1"/>
  <c r="B3" i="4"/>
  <c r="D3" i="4" s="1"/>
  <c r="E3" i="4" s="1"/>
  <c r="B102" i="3"/>
  <c r="D102" i="3" s="1"/>
  <c r="E102" i="3" s="1"/>
  <c r="B101" i="3"/>
  <c r="D101" i="3" s="1"/>
  <c r="E101" i="3" s="1"/>
  <c r="B100" i="3"/>
  <c r="D100" i="3" s="1"/>
  <c r="E100" i="3" s="1"/>
  <c r="B99" i="3"/>
  <c r="D99" i="3" s="1"/>
  <c r="E99" i="3" s="1"/>
  <c r="B98" i="3"/>
  <c r="D98" i="3" s="1"/>
  <c r="E98" i="3" s="1"/>
  <c r="B97" i="3"/>
  <c r="D97" i="3" s="1"/>
  <c r="E97" i="3" s="1"/>
  <c r="B96" i="3"/>
  <c r="D96" i="3" s="1"/>
  <c r="E96" i="3" s="1"/>
  <c r="B95" i="3"/>
  <c r="D95" i="3" s="1"/>
  <c r="E95" i="3" s="1"/>
  <c r="B94" i="3"/>
  <c r="D94" i="3" s="1"/>
  <c r="E94" i="3" s="1"/>
  <c r="B93" i="3"/>
  <c r="D93" i="3" s="1"/>
  <c r="E93" i="3" s="1"/>
  <c r="B92" i="3"/>
  <c r="D92" i="3" s="1"/>
  <c r="E92" i="3" s="1"/>
  <c r="B91" i="3"/>
  <c r="D91" i="3" s="1"/>
  <c r="E91" i="3" s="1"/>
  <c r="B90" i="3"/>
  <c r="D90" i="3" s="1"/>
  <c r="E90" i="3" s="1"/>
  <c r="B89" i="3"/>
  <c r="D89" i="3" s="1"/>
  <c r="E89" i="3" s="1"/>
  <c r="B88" i="3"/>
  <c r="D88" i="3" s="1"/>
  <c r="E88" i="3" s="1"/>
  <c r="B87" i="3"/>
  <c r="D87" i="3" s="1"/>
  <c r="E87" i="3" s="1"/>
  <c r="B86" i="3"/>
  <c r="D86" i="3" s="1"/>
  <c r="E86" i="3" s="1"/>
  <c r="B85" i="3"/>
  <c r="D85" i="3" s="1"/>
  <c r="E85" i="3" s="1"/>
  <c r="B84" i="3"/>
  <c r="D84" i="3" s="1"/>
  <c r="E84" i="3" s="1"/>
  <c r="B83" i="3"/>
  <c r="D83" i="3" s="1"/>
  <c r="E83" i="3" s="1"/>
  <c r="B82" i="3"/>
  <c r="D82" i="3" s="1"/>
  <c r="E82" i="3" s="1"/>
  <c r="B81" i="3"/>
  <c r="D81" i="3" s="1"/>
  <c r="E81" i="3" s="1"/>
  <c r="B80" i="3"/>
  <c r="D80" i="3" s="1"/>
  <c r="E80" i="3" s="1"/>
  <c r="B79" i="3"/>
  <c r="D79" i="3" s="1"/>
  <c r="E79" i="3" s="1"/>
  <c r="B78" i="3"/>
  <c r="D78" i="3" s="1"/>
  <c r="E78" i="3" s="1"/>
  <c r="B77" i="3"/>
  <c r="D77" i="3" s="1"/>
  <c r="E77" i="3" s="1"/>
  <c r="B76" i="3"/>
  <c r="D76" i="3" s="1"/>
  <c r="E76" i="3" s="1"/>
  <c r="B75" i="3"/>
  <c r="D75" i="3" s="1"/>
  <c r="E75" i="3" s="1"/>
  <c r="B74" i="3"/>
  <c r="D74" i="3" s="1"/>
  <c r="E74" i="3" s="1"/>
  <c r="B73" i="3"/>
  <c r="D73" i="3" s="1"/>
  <c r="E73" i="3" s="1"/>
  <c r="B72" i="3"/>
  <c r="D72" i="3" s="1"/>
  <c r="E72" i="3" s="1"/>
  <c r="B71" i="3"/>
  <c r="D71" i="3" s="1"/>
  <c r="E71" i="3" s="1"/>
  <c r="B70" i="3"/>
  <c r="D70" i="3" s="1"/>
  <c r="E70" i="3" s="1"/>
  <c r="B69" i="3"/>
  <c r="D69" i="3" s="1"/>
  <c r="E69" i="3" s="1"/>
  <c r="B68" i="3"/>
  <c r="D68" i="3" s="1"/>
  <c r="E68" i="3" s="1"/>
  <c r="B67" i="3"/>
  <c r="D67" i="3" s="1"/>
  <c r="E67" i="3" s="1"/>
  <c r="B66" i="3"/>
  <c r="D66" i="3" s="1"/>
  <c r="E66" i="3" s="1"/>
  <c r="B65" i="3"/>
  <c r="D65" i="3" s="1"/>
  <c r="E65" i="3" s="1"/>
  <c r="B64" i="3"/>
  <c r="D64" i="3" s="1"/>
  <c r="E64" i="3" s="1"/>
  <c r="B63" i="3"/>
  <c r="D63" i="3" s="1"/>
  <c r="E63" i="3" s="1"/>
  <c r="B62" i="3"/>
  <c r="D62" i="3" s="1"/>
  <c r="E62" i="3" s="1"/>
  <c r="B61" i="3"/>
  <c r="D61" i="3" s="1"/>
  <c r="E61" i="3" s="1"/>
  <c r="B60" i="3"/>
  <c r="D60" i="3" s="1"/>
  <c r="E60" i="3" s="1"/>
  <c r="B59" i="3"/>
  <c r="D59" i="3" s="1"/>
  <c r="E59" i="3" s="1"/>
  <c r="B58" i="3"/>
  <c r="D58" i="3" s="1"/>
  <c r="E58" i="3" s="1"/>
  <c r="B57" i="3"/>
  <c r="D57" i="3" s="1"/>
  <c r="E57" i="3" s="1"/>
  <c r="B56" i="3"/>
  <c r="D56" i="3" s="1"/>
  <c r="E56" i="3" s="1"/>
  <c r="B55" i="3"/>
  <c r="D55" i="3" s="1"/>
  <c r="E55" i="3" s="1"/>
  <c r="B54" i="3"/>
  <c r="D54" i="3" s="1"/>
  <c r="E54" i="3" s="1"/>
  <c r="B53" i="3"/>
  <c r="D53" i="3" s="1"/>
  <c r="E53" i="3" s="1"/>
  <c r="B52" i="3"/>
  <c r="D52" i="3" s="1"/>
  <c r="E52" i="3" s="1"/>
  <c r="B51" i="3"/>
  <c r="D51" i="3" s="1"/>
  <c r="E51" i="3" s="1"/>
  <c r="B50" i="3"/>
  <c r="D50" i="3" s="1"/>
  <c r="E50" i="3" s="1"/>
  <c r="B49" i="3"/>
  <c r="D49" i="3" s="1"/>
  <c r="E49" i="3" s="1"/>
  <c r="B48" i="3"/>
  <c r="D48" i="3" s="1"/>
  <c r="E48" i="3" s="1"/>
  <c r="B47" i="3"/>
  <c r="D47" i="3" s="1"/>
  <c r="E47" i="3" s="1"/>
  <c r="B46" i="3"/>
  <c r="D46" i="3" s="1"/>
  <c r="E46" i="3" s="1"/>
  <c r="B45" i="3"/>
  <c r="D45" i="3" s="1"/>
  <c r="E45" i="3" s="1"/>
  <c r="B44" i="3"/>
  <c r="D44" i="3" s="1"/>
  <c r="E44" i="3" s="1"/>
  <c r="B43" i="3"/>
  <c r="D43" i="3" s="1"/>
  <c r="E43" i="3" s="1"/>
  <c r="B42" i="3"/>
  <c r="D42" i="3" s="1"/>
  <c r="E42" i="3" s="1"/>
  <c r="B41" i="3"/>
  <c r="D41" i="3" s="1"/>
  <c r="E41" i="3" s="1"/>
  <c r="B40" i="3"/>
  <c r="D40" i="3" s="1"/>
  <c r="E40" i="3" s="1"/>
  <c r="B39" i="3"/>
  <c r="D39" i="3" s="1"/>
  <c r="E39" i="3" s="1"/>
  <c r="B38" i="3"/>
  <c r="D38" i="3" s="1"/>
  <c r="E38" i="3" s="1"/>
  <c r="B37" i="3"/>
  <c r="D37" i="3" s="1"/>
  <c r="E37" i="3" s="1"/>
  <c r="B36" i="3"/>
  <c r="D36" i="3" s="1"/>
  <c r="E36" i="3" s="1"/>
  <c r="B35" i="3"/>
  <c r="D35" i="3" s="1"/>
  <c r="E35" i="3" s="1"/>
  <c r="B34" i="3"/>
  <c r="D34" i="3" s="1"/>
  <c r="E34" i="3" s="1"/>
  <c r="B33" i="3"/>
  <c r="D33" i="3" s="1"/>
  <c r="E33" i="3" s="1"/>
  <c r="B32" i="3"/>
  <c r="D32" i="3" s="1"/>
  <c r="E32" i="3" s="1"/>
  <c r="B31" i="3"/>
  <c r="D31" i="3" s="1"/>
  <c r="E31" i="3" s="1"/>
  <c r="B30" i="3"/>
  <c r="D30" i="3" s="1"/>
  <c r="E30" i="3" s="1"/>
  <c r="B29" i="3"/>
  <c r="D29" i="3" s="1"/>
  <c r="E29" i="3" s="1"/>
  <c r="B28" i="3"/>
  <c r="D28" i="3" s="1"/>
  <c r="E28" i="3" s="1"/>
  <c r="B27" i="3"/>
  <c r="D27" i="3" s="1"/>
  <c r="E27" i="3" s="1"/>
  <c r="B26" i="3"/>
  <c r="D26" i="3" s="1"/>
  <c r="E26" i="3" s="1"/>
  <c r="B25" i="3"/>
  <c r="D25" i="3" s="1"/>
  <c r="E25" i="3" s="1"/>
  <c r="B24" i="3"/>
  <c r="D24" i="3" s="1"/>
  <c r="E24" i="3" s="1"/>
  <c r="B23" i="3"/>
  <c r="D23" i="3" s="1"/>
  <c r="E23" i="3" s="1"/>
  <c r="B22" i="3"/>
  <c r="D22" i="3" s="1"/>
  <c r="E22" i="3" s="1"/>
  <c r="B21" i="3"/>
  <c r="D21" i="3" s="1"/>
  <c r="E21" i="3" s="1"/>
  <c r="B20" i="3"/>
  <c r="D20" i="3" s="1"/>
  <c r="E20" i="3" s="1"/>
  <c r="B19" i="3"/>
  <c r="D19" i="3" s="1"/>
  <c r="E19" i="3" s="1"/>
  <c r="B18" i="3"/>
  <c r="D18" i="3" s="1"/>
  <c r="E18" i="3" s="1"/>
  <c r="B17" i="3"/>
  <c r="D17" i="3" s="1"/>
  <c r="E17" i="3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E5" i="3" s="1"/>
  <c r="B4" i="3"/>
  <c r="D4" i="3" s="1"/>
  <c r="E4" i="3" s="1"/>
  <c r="B3" i="3"/>
  <c r="D3" i="3" s="1"/>
  <c r="E3" i="3" s="1"/>
  <c r="B102" i="2"/>
  <c r="D102" i="2" s="1"/>
  <c r="E102" i="2" s="1"/>
  <c r="B101" i="2"/>
  <c r="D101" i="2" s="1"/>
  <c r="E101" i="2" s="1"/>
  <c r="B100" i="2"/>
  <c r="D100" i="2" s="1"/>
  <c r="E100" i="2" s="1"/>
  <c r="B99" i="2"/>
  <c r="D99" i="2" s="1"/>
  <c r="E99" i="2" s="1"/>
  <c r="B98" i="2"/>
  <c r="D98" i="2" s="1"/>
  <c r="E98" i="2" s="1"/>
  <c r="B97" i="2"/>
  <c r="D97" i="2" s="1"/>
  <c r="E97" i="2" s="1"/>
  <c r="B96" i="2"/>
  <c r="D96" i="2" s="1"/>
  <c r="E96" i="2" s="1"/>
  <c r="B95" i="2"/>
  <c r="D95" i="2" s="1"/>
  <c r="E95" i="2" s="1"/>
  <c r="B94" i="2"/>
  <c r="D94" i="2" s="1"/>
  <c r="E94" i="2" s="1"/>
  <c r="B93" i="2"/>
  <c r="D93" i="2" s="1"/>
  <c r="E93" i="2" s="1"/>
  <c r="B92" i="2"/>
  <c r="D92" i="2" s="1"/>
  <c r="E92" i="2" s="1"/>
  <c r="B91" i="2"/>
  <c r="D91" i="2" s="1"/>
  <c r="E91" i="2" s="1"/>
  <c r="B90" i="2"/>
  <c r="D90" i="2" s="1"/>
  <c r="E90" i="2" s="1"/>
  <c r="B89" i="2"/>
  <c r="D89" i="2" s="1"/>
  <c r="E89" i="2" s="1"/>
  <c r="B88" i="2"/>
  <c r="D88" i="2" s="1"/>
  <c r="E88" i="2" s="1"/>
  <c r="B87" i="2"/>
  <c r="D87" i="2" s="1"/>
  <c r="E87" i="2" s="1"/>
  <c r="B86" i="2"/>
  <c r="D86" i="2" s="1"/>
  <c r="E86" i="2" s="1"/>
  <c r="B85" i="2"/>
  <c r="D85" i="2" s="1"/>
  <c r="E85" i="2" s="1"/>
  <c r="B84" i="2"/>
  <c r="D84" i="2" s="1"/>
  <c r="E84" i="2" s="1"/>
  <c r="B83" i="2"/>
  <c r="D83" i="2" s="1"/>
  <c r="E83" i="2" s="1"/>
  <c r="B82" i="2"/>
  <c r="D82" i="2" s="1"/>
  <c r="E82" i="2" s="1"/>
  <c r="B81" i="2"/>
  <c r="D81" i="2" s="1"/>
  <c r="E81" i="2" s="1"/>
  <c r="B80" i="2"/>
  <c r="D80" i="2" s="1"/>
  <c r="E80" i="2" s="1"/>
  <c r="B79" i="2"/>
  <c r="D79" i="2" s="1"/>
  <c r="E79" i="2" s="1"/>
  <c r="B78" i="2"/>
  <c r="D78" i="2" s="1"/>
  <c r="E78" i="2" s="1"/>
  <c r="B77" i="2"/>
  <c r="D77" i="2" s="1"/>
  <c r="E77" i="2" s="1"/>
  <c r="B76" i="2"/>
  <c r="D76" i="2" s="1"/>
  <c r="E76" i="2" s="1"/>
  <c r="B75" i="2"/>
  <c r="D75" i="2" s="1"/>
  <c r="E75" i="2" s="1"/>
  <c r="B74" i="2"/>
  <c r="D74" i="2" s="1"/>
  <c r="E74" i="2" s="1"/>
  <c r="B73" i="2"/>
  <c r="D73" i="2" s="1"/>
  <c r="E73" i="2" s="1"/>
  <c r="B72" i="2"/>
  <c r="D72" i="2" s="1"/>
  <c r="E72" i="2" s="1"/>
  <c r="B71" i="2"/>
  <c r="D71" i="2" s="1"/>
  <c r="E71" i="2" s="1"/>
  <c r="B70" i="2"/>
  <c r="D70" i="2" s="1"/>
  <c r="E70" i="2" s="1"/>
  <c r="B69" i="2"/>
  <c r="D69" i="2" s="1"/>
  <c r="E69" i="2" s="1"/>
  <c r="B68" i="2"/>
  <c r="D68" i="2" s="1"/>
  <c r="E68" i="2" s="1"/>
  <c r="B67" i="2"/>
  <c r="D67" i="2" s="1"/>
  <c r="E67" i="2" s="1"/>
  <c r="B66" i="2"/>
  <c r="D66" i="2" s="1"/>
  <c r="E66" i="2" s="1"/>
  <c r="B65" i="2"/>
  <c r="D65" i="2" s="1"/>
  <c r="E65" i="2" s="1"/>
  <c r="B64" i="2"/>
  <c r="D64" i="2" s="1"/>
  <c r="E64" i="2" s="1"/>
  <c r="B63" i="2"/>
  <c r="D63" i="2" s="1"/>
  <c r="E63" i="2" s="1"/>
  <c r="B62" i="2"/>
  <c r="D62" i="2" s="1"/>
  <c r="E62" i="2" s="1"/>
  <c r="B61" i="2"/>
  <c r="D61" i="2" s="1"/>
  <c r="E61" i="2" s="1"/>
  <c r="B60" i="2"/>
  <c r="D60" i="2" s="1"/>
  <c r="E60" i="2" s="1"/>
  <c r="B59" i="2"/>
  <c r="D59" i="2" s="1"/>
  <c r="E59" i="2" s="1"/>
  <c r="B58" i="2"/>
  <c r="D58" i="2" s="1"/>
  <c r="E58" i="2" s="1"/>
  <c r="B57" i="2"/>
  <c r="D57" i="2" s="1"/>
  <c r="E57" i="2" s="1"/>
  <c r="B56" i="2"/>
  <c r="D56" i="2" s="1"/>
  <c r="E56" i="2" s="1"/>
  <c r="B55" i="2"/>
  <c r="D55" i="2" s="1"/>
  <c r="E55" i="2" s="1"/>
  <c r="B54" i="2"/>
  <c r="D54" i="2" s="1"/>
  <c r="E54" i="2" s="1"/>
  <c r="B53" i="2"/>
  <c r="D53" i="2" s="1"/>
  <c r="E53" i="2" s="1"/>
  <c r="B52" i="2"/>
  <c r="D52" i="2" s="1"/>
  <c r="E52" i="2" s="1"/>
  <c r="B51" i="2"/>
  <c r="D51" i="2" s="1"/>
  <c r="E51" i="2" s="1"/>
  <c r="B50" i="2"/>
  <c r="D50" i="2" s="1"/>
  <c r="E50" i="2" s="1"/>
  <c r="B49" i="2"/>
  <c r="D49" i="2" s="1"/>
  <c r="E49" i="2" s="1"/>
  <c r="B48" i="2"/>
  <c r="D48" i="2" s="1"/>
  <c r="E48" i="2" s="1"/>
  <c r="B47" i="2"/>
  <c r="D47" i="2" s="1"/>
  <c r="E47" i="2" s="1"/>
  <c r="B46" i="2"/>
  <c r="D46" i="2" s="1"/>
  <c r="E46" i="2" s="1"/>
  <c r="B45" i="2"/>
  <c r="D45" i="2" s="1"/>
  <c r="E45" i="2" s="1"/>
  <c r="B44" i="2"/>
  <c r="D44" i="2" s="1"/>
  <c r="E44" i="2" s="1"/>
  <c r="B43" i="2"/>
  <c r="D43" i="2" s="1"/>
  <c r="E43" i="2" s="1"/>
  <c r="B42" i="2"/>
  <c r="D42" i="2" s="1"/>
  <c r="E42" i="2" s="1"/>
  <c r="B41" i="2"/>
  <c r="D41" i="2" s="1"/>
  <c r="E41" i="2" s="1"/>
  <c r="B40" i="2"/>
  <c r="D40" i="2" s="1"/>
  <c r="E40" i="2" s="1"/>
  <c r="B39" i="2"/>
  <c r="D39" i="2" s="1"/>
  <c r="E39" i="2" s="1"/>
  <c r="B38" i="2"/>
  <c r="D38" i="2" s="1"/>
  <c r="E38" i="2" s="1"/>
  <c r="B37" i="2"/>
  <c r="D37" i="2" s="1"/>
  <c r="E37" i="2" s="1"/>
  <c r="B36" i="2"/>
  <c r="D36" i="2" s="1"/>
  <c r="E36" i="2" s="1"/>
  <c r="B35" i="2"/>
  <c r="D35" i="2" s="1"/>
  <c r="E35" i="2" s="1"/>
  <c r="B34" i="2"/>
  <c r="D34" i="2" s="1"/>
  <c r="E34" i="2" s="1"/>
  <c r="B33" i="2"/>
  <c r="D33" i="2" s="1"/>
  <c r="E33" i="2" s="1"/>
  <c r="B32" i="2"/>
  <c r="D32" i="2" s="1"/>
  <c r="E32" i="2" s="1"/>
  <c r="B31" i="2"/>
  <c r="D31" i="2" s="1"/>
  <c r="E31" i="2" s="1"/>
  <c r="B30" i="2"/>
  <c r="D30" i="2" s="1"/>
  <c r="E30" i="2" s="1"/>
  <c r="B29" i="2"/>
  <c r="D29" i="2" s="1"/>
  <c r="E29" i="2" s="1"/>
  <c r="B28" i="2"/>
  <c r="D28" i="2" s="1"/>
  <c r="E28" i="2" s="1"/>
  <c r="B27" i="2"/>
  <c r="D27" i="2" s="1"/>
  <c r="E27" i="2" s="1"/>
  <c r="B26" i="2"/>
  <c r="D26" i="2" s="1"/>
  <c r="E26" i="2" s="1"/>
  <c r="B25" i="2"/>
  <c r="D25" i="2" s="1"/>
  <c r="E25" i="2" s="1"/>
  <c r="B24" i="2"/>
  <c r="D24" i="2" s="1"/>
  <c r="E24" i="2" s="1"/>
  <c r="B23" i="2"/>
  <c r="D23" i="2" s="1"/>
  <c r="E23" i="2" s="1"/>
  <c r="B22" i="2"/>
  <c r="D22" i="2" s="1"/>
  <c r="E22" i="2" s="1"/>
  <c r="B21" i="2"/>
  <c r="D21" i="2" s="1"/>
  <c r="E21" i="2" s="1"/>
  <c r="B20" i="2"/>
  <c r="D20" i="2" s="1"/>
  <c r="E20" i="2" s="1"/>
  <c r="B19" i="2"/>
  <c r="D19" i="2" s="1"/>
  <c r="E19" i="2" s="1"/>
  <c r="B18" i="2"/>
  <c r="D18" i="2" s="1"/>
  <c r="E18" i="2" s="1"/>
  <c r="B17" i="2"/>
  <c r="D17" i="2" s="1"/>
  <c r="E17" i="2" s="1"/>
  <c r="B16" i="2"/>
  <c r="D16" i="2" s="1"/>
  <c r="E16" i="2" s="1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E11" i="2" s="1"/>
  <c r="B10" i="2"/>
  <c r="D10" i="2" s="1"/>
  <c r="E10" i="2" s="1"/>
  <c r="B9" i="2"/>
  <c r="D9" i="2" s="1"/>
  <c r="E9" i="2" s="1"/>
  <c r="B8" i="2"/>
  <c r="D8" i="2" s="1"/>
  <c r="E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E3" i="2" s="1"/>
  <c r="D3" i="1"/>
  <c r="E3" i="1" s="1"/>
  <c r="D4" i="1"/>
  <c r="E4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</calcChain>
</file>

<file path=xl/sharedStrings.xml><?xml version="1.0" encoding="utf-8"?>
<sst xmlns="http://schemas.openxmlformats.org/spreadsheetml/2006/main" count="36" uniqueCount="9">
  <si>
    <t>%</t>
  </si>
  <si>
    <t>t</t>
  </si>
  <si>
    <t>x</t>
  </si>
  <si>
    <t>y</t>
  </si>
  <si>
    <t>v0</t>
  </si>
  <si>
    <t>g</t>
  </si>
  <si>
    <t>h</t>
  </si>
  <si>
    <t>a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</si>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</sst>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'58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'58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36.703816602434223</c:v>
                </c:pt>
                <c:pt idx="2">
                  <c:v>73.407633204868446</c:v>
                </c:pt>
                <c:pt idx="3">
                  <c:v>110.11144980730268</c:v>
                </c:pt>
                <c:pt idx="4">
                  <c:v>146.81526640973689</c:v>
                </c:pt>
                <c:pt idx="5">
                  <c:v>183.51908301217111</c:v>
                </c:pt>
                <c:pt idx="6">
                  <c:v>220.22289961460535</c:v>
                </c:pt>
                <c:pt idx="7">
                  <c:v>256.9267162170396</c:v>
                </c:pt>
                <c:pt idx="8">
                  <c:v>293.63053281947379</c:v>
                </c:pt>
                <c:pt idx="9">
                  <c:v>330.33434942190803</c:v>
                </c:pt>
                <c:pt idx="10">
                  <c:v>367.03816602434222</c:v>
                </c:pt>
                <c:pt idx="11">
                  <c:v>403.74198262677646</c:v>
                </c:pt>
                <c:pt idx="12">
                  <c:v>440.44579922921071</c:v>
                </c:pt>
                <c:pt idx="13">
                  <c:v>477.14961583164489</c:v>
                </c:pt>
                <c:pt idx="14">
                  <c:v>513.8534324340792</c:v>
                </c:pt>
                <c:pt idx="15">
                  <c:v>550.55724903651333</c:v>
                </c:pt>
                <c:pt idx="16">
                  <c:v>587.26106563894757</c:v>
                </c:pt>
                <c:pt idx="17">
                  <c:v>623.96488224138182</c:v>
                </c:pt>
                <c:pt idx="18">
                  <c:v>660.66869884381606</c:v>
                </c:pt>
                <c:pt idx="19">
                  <c:v>697.3725154462503</c:v>
                </c:pt>
                <c:pt idx="20">
                  <c:v>734.07633204868443</c:v>
                </c:pt>
                <c:pt idx="21">
                  <c:v>770.78014865111868</c:v>
                </c:pt>
                <c:pt idx="22">
                  <c:v>807.48396525355292</c:v>
                </c:pt>
                <c:pt idx="23">
                  <c:v>844.18778185598717</c:v>
                </c:pt>
                <c:pt idx="24">
                  <c:v>880.89159845842141</c:v>
                </c:pt>
                <c:pt idx="25">
                  <c:v>917.59541506085554</c:v>
                </c:pt>
                <c:pt idx="26">
                  <c:v>954.29923166328979</c:v>
                </c:pt>
                <c:pt idx="27">
                  <c:v>991.00304826572415</c:v>
                </c:pt>
                <c:pt idx="28">
                  <c:v>1027.7068648681584</c:v>
                </c:pt>
                <c:pt idx="29">
                  <c:v>1064.4106814705924</c:v>
                </c:pt>
                <c:pt idx="30">
                  <c:v>1101.1144980730267</c:v>
                </c:pt>
                <c:pt idx="31">
                  <c:v>1137.8183146754609</c:v>
                </c:pt>
                <c:pt idx="32">
                  <c:v>1174.5221312778951</c:v>
                </c:pt>
                <c:pt idx="33">
                  <c:v>1211.2259478803294</c:v>
                </c:pt>
                <c:pt idx="34">
                  <c:v>1247.9297644827636</c:v>
                </c:pt>
                <c:pt idx="35">
                  <c:v>1284.6335810851979</c:v>
                </c:pt>
                <c:pt idx="36">
                  <c:v>1321.3373976876321</c:v>
                </c:pt>
                <c:pt idx="37">
                  <c:v>1358.0412142900661</c:v>
                </c:pt>
                <c:pt idx="38">
                  <c:v>1394.7450308925006</c:v>
                </c:pt>
                <c:pt idx="39">
                  <c:v>1431.4488474949349</c:v>
                </c:pt>
                <c:pt idx="40">
                  <c:v>1468.1526640973689</c:v>
                </c:pt>
                <c:pt idx="41">
                  <c:v>1504.8564806998033</c:v>
                </c:pt>
                <c:pt idx="42">
                  <c:v>1541.5602973022374</c:v>
                </c:pt>
                <c:pt idx="43">
                  <c:v>1578.2641139046716</c:v>
                </c:pt>
                <c:pt idx="44">
                  <c:v>1614.9679305071058</c:v>
                </c:pt>
                <c:pt idx="45">
                  <c:v>1651.6717471095401</c:v>
                </c:pt>
                <c:pt idx="46">
                  <c:v>1688.3755637119743</c:v>
                </c:pt>
                <c:pt idx="47">
                  <c:v>1725.0793803144086</c:v>
                </c:pt>
                <c:pt idx="48">
                  <c:v>1761.7831969168428</c:v>
                </c:pt>
                <c:pt idx="49">
                  <c:v>1798.4870135192771</c:v>
                </c:pt>
                <c:pt idx="50">
                  <c:v>1835.1908301217111</c:v>
                </c:pt>
                <c:pt idx="51">
                  <c:v>1871.8946467241453</c:v>
                </c:pt>
                <c:pt idx="52">
                  <c:v>1908.5984633265796</c:v>
                </c:pt>
                <c:pt idx="53">
                  <c:v>1945.3022799290138</c:v>
                </c:pt>
                <c:pt idx="54">
                  <c:v>1982.0060965314483</c:v>
                </c:pt>
                <c:pt idx="55">
                  <c:v>2018.7099131338825</c:v>
                </c:pt>
                <c:pt idx="56">
                  <c:v>2055.4137297363168</c:v>
                </c:pt>
                <c:pt idx="57">
                  <c:v>2092.1175463387508</c:v>
                </c:pt>
                <c:pt idx="58">
                  <c:v>2128.8213629411848</c:v>
                </c:pt>
                <c:pt idx="59">
                  <c:v>2165.5251795436193</c:v>
                </c:pt>
                <c:pt idx="60">
                  <c:v>2202.2289961460533</c:v>
                </c:pt>
                <c:pt idx="61">
                  <c:v>2238.9328127484878</c:v>
                </c:pt>
                <c:pt idx="62">
                  <c:v>2275.6366293509218</c:v>
                </c:pt>
                <c:pt idx="63">
                  <c:v>2312.3404459533563</c:v>
                </c:pt>
                <c:pt idx="64">
                  <c:v>2349.0442625557903</c:v>
                </c:pt>
                <c:pt idx="65">
                  <c:v>2385.7480791582243</c:v>
                </c:pt>
                <c:pt idx="66">
                  <c:v>2422.4518957606588</c:v>
                </c:pt>
                <c:pt idx="67">
                  <c:v>2459.1557123630928</c:v>
                </c:pt>
                <c:pt idx="68">
                  <c:v>2495.8595289655273</c:v>
                </c:pt>
                <c:pt idx="69">
                  <c:v>2532.5633455679617</c:v>
                </c:pt>
                <c:pt idx="70">
                  <c:v>2569.2671621703957</c:v>
                </c:pt>
                <c:pt idx="71">
                  <c:v>2605.9709787728298</c:v>
                </c:pt>
                <c:pt idx="72">
                  <c:v>2642.6747953752642</c:v>
                </c:pt>
                <c:pt idx="73">
                  <c:v>2679.3786119776983</c:v>
                </c:pt>
                <c:pt idx="74">
                  <c:v>2716.0824285801323</c:v>
                </c:pt>
                <c:pt idx="75">
                  <c:v>2752.7862451825672</c:v>
                </c:pt>
                <c:pt idx="76">
                  <c:v>2789.4900617850012</c:v>
                </c:pt>
                <c:pt idx="77">
                  <c:v>2826.1938783874352</c:v>
                </c:pt>
                <c:pt idx="78">
                  <c:v>2862.8976949898697</c:v>
                </c:pt>
                <c:pt idx="79">
                  <c:v>2899.6015115923037</c:v>
                </c:pt>
                <c:pt idx="80">
                  <c:v>2936.3053281947377</c:v>
                </c:pt>
                <c:pt idx="81">
                  <c:v>2973.0091447971722</c:v>
                </c:pt>
                <c:pt idx="82">
                  <c:v>3009.7129613996067</c:v>
                </c:pt>
                <c:pt idx="83">
                  <c:v>3046.4167780020407</c:v>
                </c:pt>
                <c:pt idx="84">
                  <c:v>3083.1205946044747</c:v>
                </c:pt>
                <c:pt idx="85">
                  <c:v>3119.8244112069092</c:v>
                </c:pt>
                <c:pt idx="86">
                  <c:v>3156.5282278093432</c:v>
                </c:pt>
                <c:pt idx="87">
                  <c:v>3193.2320444117772</c:v>
                </c:pt>
                <c:pt idx="88">
                  <c:v>3229.9358610142117</c:v>
                </c:pt>
                <c:pt idx="89">
                  <c:v>3266.6396776166462</c:v>
                </c:pt>
                <c:pt idx="90">
                  <c:v>3303.3434942190802</c:v>
                </c:pt>
                <c:pt idx="91">
                  <c:v>3340.0473108215147</c:v>
                </c:pt>
                <c:pt idx="92">
                  <c:v>3376.7511274239487</c:v>
                </c:pt>
                <c:pt idx="93">
                  <c:v>3413.4549440263831</c:v>
                </c:pt>
                <c:pt idx="94">
                  <c:v>3450.1587606288172</c:v>
                </c:pt>
                <c:pt idx="95">
                  <c:v>3486.8625772312516</c:v>
                </c:pt>
                <c:pt idx="96">
                  <c:v>3523.5663938336857</c:v>
                </c:pt>
                <c:pt idx="97">
                  <c:v>3560.2702104361197</c:v>
                </c:pt>
                <c:pt idx="98">
                  <c:v>3596.9740270385541</c:v>
                </c:pt>
                <c:pt idx="99">
                  <c:v>3633.6778436409882</c:v>
                </c:pt>
                <c:pt idx="100">
                  <c:v>3670.3816602434222</c:v>
                </c:pt>
              </c:numCache>
            </c:numRef>
          </c:xVal>
          <c:yVal>
            <c:numRef>
              <c:f>'58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58.084650227904007</c:v>
                </c:pt>
                <c:pt idx="2">
                  <c:v>114.99587317847663</c:v>
                </c:pt>
                <c:pt idx="3">
                  <c:v>170.73366885171785</c:v>
                </c:pt>
                <c:pt idx="4">
                  <c:v>225.29803724762766</c:v>
                </c:pt>
                <c:pt idx="5">
                  <c:v>278.68897836620607</c:v>
                </c:pt>
                <c:pt idx="6">
                  <c:v>330.9064922074532</c:v>
                </c:pt>
                <c:pt idx="7">
                  <c:v>381.95057877136884</c:v>
                </c:pt>
                <c:pt idx="8">
                  <c:v>431.82123805795305</c:v>
                </c:pt>
                <c:pt idx="9">
                  <c:v>480.51847006720595</c:v>
                </c:pt>
                <c:pt idx="10">
                  <c:v>528.04227479912731</c:v>
                </c:pt>
                <c:pt idx="11">
                  <c:v>574.39265225371742</c:v>
                </c:pt>
                <c:pt idx="12">
                  <c:v>619.56960243097615</c:v>
                </c:pt>
                <c:pt idx="13">
                  <c:v>663.57312533090339</c:v>
                </c:pt>
                <c:pt idx="14">
                  <c:v>706.40322095349939</c:v>
                </c:pt>
                <c:pt idx="15">
                  <c:v>748.05988929876366</c:v>
                </c:pt>
                <c:pt idx="16">
                  <c:v>788.54313036669691</c:v>
                </c:pt>
                <c:pt idx="17">
                  <c:v>827.85294415729868</c:v>
                </c:pt>
                <c:pt idx="18">
                  <c:v>865.98933067056896</c:v>
                </c:pt>
                <c:pt idx="19">
                  <c:v>902.95228990650787</c:v>
                </c:pt>
                <c:pt idx="20">
                  <c:v>938.74182186511518</c:v>
                </c:pt>
                <c:pt idx="21">
                  <c:v>973.35792654639147</c:v>
                </c:pt>
                <c:pt idx="22">
                  <c:v>1006.8006039503362</c:v>
                </c:pt>
                <c:pt idx="23">
                  <c:v>1039.0698540769495</c:v>
                </c:pt>
                <c:pt idx="24">
                  <c:v>1070.1656769262315</c:v>
                </c:pt>
                <c:pt idx="25">
                  <c:v>1100.0880724981819</c:v>
                </c:pt>
                <c:pt idx="26">
                  <c:v>1128.8370407928012</c:v>
                </c:pt>
                <c:pt idx="27">
                  <c:v>1156.412581810089</c:v>
                </c:pt>
                <c:pt idx="28">
                  <c:v>1182.8146955500454</c:v>
                </c:pt>
                <c:pt idx="29">
                  <c:v>1208.0433820126702</c:v>
                </c:pt>
                <c:pt idx="30">
                  <c:v>1232.0986411979638</c:v>
                </c:pt>
                <c:pt idx="31">
                  <c:v>1254.9804731059262</c:v>
                </c:pt>
                <c:pt idx="32">
                  <c:v>1276.6888777365568</c:v>
                </c:pt>
                <c:pt idx="33">
                  <c:v>1297.2238550898562</c:v>
                </c:pt>
                <c:pt idx="34">
                  <c:v>1316.5854051658243</c:v>
                </c:pt>
                <c:pt idx="35">
                  <c:v>1334.7735279644608</c:v>
                </c:pt>
                <c:pt idx="36">
                  <c:v>1351.7882234857664</c:v>
                </c:pt>
                <c:pt idx="37">
                  <c:v>1367.6294917297398</c:v>
                </c:pt>
                <c:pt idx="38">
                  <c:v>1382.2973326963825</c:v>
                </c:pt>
                <c:pt idx="39">
                  <c:v>1395.7917463856934</c:v>
                </c:pt>
                <c:pt idx="40">
                  <c:v>1408.1127327976728</c:v>
                </c:pt>
                <c:pt idx="41">
                  <c:v>1419.2602919323213</c:v>
                </c:pt>
                <c:pt idx="42">
                  <c:v>1429.2344237896382</c:v>
                </c:pt>
                <c:pt idx="43">
                  <c:v>1438.0351283696236</c:v>
                </c:pt>
                <c:pt idx="44">
                  <c:v>1445.6624056722776</c:v>
                </c:pt>
                <c:pt idx="45">
                  <c:v>1452.1162556976001</c:v>
                </c:pt>
                <c:pt idx="46">
                  <c:v>1457.3966784455915</c:v>
                </c:pt>
                <c:pt idx="47">
                  <c:v>1461.5036739162515</c:v>
                </c:pt>
                <c:pt idx="48">
                  <c:v>1464.4372421095802</c:v>
                </c:pt>
                <c:pt idx="49">
                  <c:v>1466.197383025577</c:v>
                </c:pt>
                <c:pt idx="50">
                  <c:v>1466.7840966642427</c:v>
                </c:pt>
                <c:pt idx="51">
                  <c:v>1466.197383025577</c:v>
                </c:pt>
                <c:pt idx="52">
                  <c:v>1464.4372421095802</c:v>
                </c:pt>
                <c:pt idx="53">
                  <c:v>1461.5036739162517</c:v>
                </c:pt>
                <c:pt idx="54">
                  <c:v>1457.3966784455918</c:v>
                </c:pt>
                <c:pt idx="55">
                  <c:v>1452.1162556976003</c:v>
                </c:pt>
                <c:pt idx="56">
                  <c:v>1445.6624056722776</c:v>
                </c:pt>
                <c:pt idx="57">
                  <c:v>1438.0351283696234</c:v>
                </c:pt>
                <c:pt idx="58">
                  <c:v>1429.2344237896384</c:v>
                </c:pt>
                <c:pt idx="59">
                  <c:v>1419.2602919323213</c:v>
                </c:pt>
                <c:pt idx="60">
                  <c:v>1408.1127327976733</c:v>
                </c:pt>
                <c:pt idx="61">
                  <c:v>1395.7917463856934</c:v>
                </c:pt>
                <c:pt idx="62">
                  <c:v>1382.2973326963825</c:v>
                </c:pt>
                <c:pt idx="63">
                  <c:v>1367.6294917297396</c:v>
                </c:pt>
                <c:pt idx="64">
                  <c:v>1351.7882234857661</c:v>
                </c:pt>
                <c:pt idx="65">
                  <c:v>1334.7735279644608</c:v>
                </c:pt>
                <c:pt idx="66">
                  <c:v>1316.5854051658243</c:v>
                </c:pt>
                <c:pt idx="67">
                  <c:v>1297.2238550898569</c:v>
                </c:pt>
                <c:pt idx="68">
                  <c:v>1276.6888777365571</c:v>
                </c:pt>
                <c:pt idx="69">
                  <c:v>1254.9804731059257</c:v>
                </c:pt>
                <c:pt idx="70">
                  <c:v>1232.0986411979634</c:v>
                </c:pt>
                <c:pt idx="71">
                  <c:v>1208.0433820126705</c:v>
                </c:pt>
                <c:pt idx="72">
                  <c:v>1182.8146955500461</c:v>
                </c:pt>
                <c:pt idx="73">
                  <c:v>1156.4125818100893</c:v>
                </c:pt>
                <c:pt idx="74">
                  <c:v>1128.8370407928014</c:v>
                </c:pt>
                <c:pt idx="75">
                  <c:v>1100.0880724981821</c:v>
                </c:pt>
                <c:pt idx="76">
                  <c:v>1070.1656769262318</c:v>
                </c:pt>
                <c:pt idx="77">
                  <c:v>1039.0698540769499</c:v>
                </c:pt>
                <c:pt idx="78">
                  <c:v>1006.8006039503357</c:v>
                </c:pt>
                <c:pt idx="79">
                  <c:v>973.35792654639226</c:v>
                </c:pt>
                <c:pt idx="80">
                  <c:v>938.74182186511553</c:v>
                </c:pt>
                <c:pt idx="81">
                  <c:v>902.95228990650776</c:v>
                </c:pt>
                <c:pt idx="82">
                  <c:v>865.98933067056851</c:v>
                </c:pt>
                <c:pt idx="83">
                  <c:v>827.85294415729868</c:v>
                </c:pt>
                <c:pt idx="84">
                  <c:v>788.54313036669737</c:v>
                </c:pt>
                <c:pt idx="85">
                  <c:v>748.05988929876366</c:v>
                </c:pt>
                <c:pt idx="86">
                  <c:v>706.40322095349984</c:v>
                </c:pt>
                <c:pt idx="87">
                  <c:v>663.57312533090408</c:v>
                </c:pt>
                <c:pt idx="88">
                  <c:v>619.56960243097637</c:v>
                </c:pt>
                <c:pt idx="89">
                  <c:v>574.39265225371764</c:v>
                </c:pt>
                <c:pt idx="90">
                  <c:v>528.04227479912697</c:v>
                </c:pt>
                <c:pt idx="91">
                  <c:v>480.51847006720618</c:v>
                </c:pt>
                <c:pt idx="92">
                  <c:v>431.82123805795345</c:v>
                </c:pt>
                <c:pt idx="93">
                  <c:v>381.95057877136878</c:v>
                </c:pt>
                <c:pt idx="94">
                  <c:v>330.90649220745308</c:v>
                </c:pt>
                <c:pt idx="95">
                  <c:v>278.68897836620636</c:v>
                </c:pt>
                <c:pt idx="96">
                  <c:v>225.2980372476286</c:v>
                </c:pt>
                <c:pt idx="97">
                  <c:v>170.73366885171799</c:v>
                </c:pt>
                <c:pt idx="98">
                  <c:v>114.99587317847636</c:v>
                </c:pt>
                <c:pt idx="99">
                  <c:v>58.084650227904604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8-4F6A-B05B-F5DD7DFA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54072"/>
        <c:axId val="1362224776"/>
      </c:scatterChart>
      <c:valAx>
        <c:axId val="193875407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24776"/>
        <c:crosses val="autoZero"/>
        <c:crossBetween val="midCat"/>
      </c:valAx>
      <c:valAx>
        <c:axId val="136222477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40.816313589054467</c:v>
                </c:pt>
                <c:pt idx="2">
                  <c:v>81.632627178108933</c:v>
                </c:pt>
                <c:pt idx="3">
                  <c:v>122.44894076716341</c:v>
                </c:pt>
                <c:pt idx="4">
                  <c:v>163.26525435621787</c:v>
                </c:pt>
                <c:pt idx="5">
                  <c:v>204.08156794527233</c:v>
                </c:pt>
                <c:pt idx="6">
                  <c:v>244.89788153432681</c:v>
                </c:pt>
                <c:pt idx="7">
                  <c:v>285.71419512338127</c:v>
                </c:pt>
                <c:pt idx="8">
                  <c:v>326.53050871243573</c:v>
                </c:pt>
                <c:pt idx="9">
                  <c:v>367.34682230149025</c:v>
                </c:pt>
                <c:pt idx="10">
                  <c:v>408.16313589054465</c:v>
                </c:pt>
                <c:pt idx="11">
                  <c:v>448.97944947959917</c:v>
                </c:pt>
                <c:pt idx="12">
                  <c:v>489.79576306865363</c:v>
                </c:pt>
                <c:pt idx="13">
                  <c:v>530.61207665770803</c:v>
                </c:pt>
                <c:pt idx="14">
                  <c:v>571.42839024676255</c:v>
                </c:pt>
                <c:pt idx="15">
                  <c:v>612.24470383581695</c:v>
                </c:pt>
                <c:pt idx="16">
                  <c:v>653.06101742487147</c:v>
                </c:pt>
                <c:pt idx="17">
                  <c:v>693.87733101392598</c:v>
                </c:pt>
                <c:pt idx="18">
                  <c:v>734.6936446029805</c:v>
                </c:pt>
                <c:pt idx="19">
                  <c:v>775.50995819203479</c:v>
                </c:pt>
                <c:pt idx="20">
                  <c:v>816.3262717810893</c:v>
                </c:pt>
                <c:pt idx="21">
                  <c:v>857.14258537014382</c:v>
                </c:pt>
                <c:pt idx="22">
                  <c:v>897.95889895919834</c:v>
                </c:pt>
                <c:pt idx="23">
                  <c:v>938.77521254825274</c:v>
                </c:pt>
                <c:pt idx="24">
                  <c:v>979.59152613730726</c:v>
                </c:pt>
                <c:pt idx="25">
                  <c:v>1020.4078397263617</c:v>
                </c:pt>
                <c:pt idx="26">
                  <c:v>1061.2241533154161</c:v>
                </c:pt>
                <c:pt idx="27">
                  <c:v>1102.0404669044706</c:v>
                </c:pt>
                <c:pt idx="28">
                  <c:v>1142.8567804935251</c:v>
                </c:pt>
                <c:pt idx="29">
                  <c:v>1183.6730940825794</c:v>
                </c:pt>
                <c:pt idx="30">
                  <c:v>1224.4894076716339</c:v>
                </c:pt>
                <c:pt idx="31">
                  <c:v>1265.3057212606884</c:v>
                </c:pt>
                <c:pt idx="32">
                  <c:v>1306.1220348497429</c:v>
                </c:pt>
                <c:pt idx="33">
                  <c:v>1346.9383484387974</c:v>
                </c:pt>
                <c:pt idx="34">
                  <c:v>1387.754662027852</c:v>
                </c:pt>
                <c:pt idx="35">
                  <c:v>1428.5709756169065</c:v>
                </c:pt>
                <c:pt idx="36">
                  <c:v>1469.387289205961</c:v>
                </c:pt>
                <c:pt idx="37">
                  <c:v>1510.2036027950155</c:v>
                </c:pt>
                <c:pt idx="38">
                  <c:v>1551.0199163840696</c:v>
                </c:pt>
                <c:pt idx="39">
                  <c:v>1591.8362299731241</c:v>
                </c:pt>
                <c:pt idx="40">
                  <c:v>1632.6525435621786</c:v>
                </c:pt>
                <c:pt idx="41">
                  <c:v>1673.4688571512331</c:v>
                </c:pt>
                <c:pt idx="42">
                  <c:v>1714.2851707402876</c:v>
                </c:pt>
                <c:pt idx="43">
                  <c:v>1755.1014843293422</c:v>
                </c:pt>
                <c:pt idx="44">
                  <c:v>1795.9177979183967</c:v>
                </c:pt>
                <c:pt idx="45">
                  <c:v>1836.7341115074512</c:v>
                </c:pt>
                <c:pt idx="46">
                  <c:v>1877.5504250965055</c:v>
                </c:pt>
                <c:pt idx="47">
                  <c:v>1918.36673868556</c:v>
                </c:pt>
                <c:pt idx="48">
                  <c:v>1959.1830522746145</c:v>
                </c:pt>
                <c:pt idx="49">
                  <c:v>1999.9993658636688</c:v>
                </c:pt>
                <c:pt idx="50">
                  <c:v>2040.8156794527233</c:v>
                </c:pt>
                <c:pt idx="51">
                  <c:v>2081.6319930417776</c:v>
                </c:pt>
                <c:pt idx="52">
                  <c:v>2122.4483066308321</c:v>
                </c:pt>
                <c:pt idx="53">
                  <c:v>2163.2646202198866</c:v>
                </c:pt>
                <c:pt idx="54">
                  <c:v>2204.0809338089412</c:v>
                </c:pt>
                <c:pt idx="55">
                  <c:v>2244.8972473979957</c:v>
                </c:pt>
                <c:pt idx="56">
                  <c:v>2285.7135609870502</c:v>
                </c:pt>
                <c:pt idx="57">
                  <c:v>2326.5298745761047</c:v>
                </c:pt>
                <c:pt idx="58">
                  <c:v>2367.3461881651588</c:v>
                </c:pt>
                <c:pt idx="59">
                  <c:v>2408.1625017542137</c:v>
                </c:pt>
                <c:pt idx="60">
                  <c:v>2448.9788153432678</c:v>
                </c:pt>
                <c:pt idx="61">
                  <c:v>2489.7951289323228</c:v>
                </c:pt>
                <c:pt idx="62">
                  <c:v>2530.6114425213768</c:v>
                </c:pt>
                <c:pt idx="63">
                  <c:v>2571.4277561104318</c:v>
                </c:pt>
                <c:pt idx="64">
                  <c:v>2612.2440696994859</c:v>
                </c:pt>
                <c:pt idx="65">
                  <c:v>2653.0603832885404</c:v>
                </c:pt>
                <c:pt idx="66">
                  <c:v>2693.8766968775949</c:v>
                </c:pt>
                <c:pt idx="67">
                  <c:v>2734.693010466649</c:v>
                </c:pt>
                <c:pt idx="68">
                  <c:v>2775.5093240557039</c:v>
                </c:pt>
                <c:pt idx="69">
                  <c:v>2816.325637644758</c:v>
                </c:pt>
                <c:pt idx="70">
                  <c:v>2857.141951233813</c:v>
                </c:pt>
                <c:pt idx="71">
                  <c:v>2897.958264822867</c:v>
                </c:pt>
                <c:pt idx="72">
                  <c:v>2938.774578411922</c:v>
                </c:pt>
                <c:pt idx="73">
                  <c:v>2979.5908920009761</c:v>
                </c:pt>
                <c:pt idx="74">
                  <c:v>3020.407205590031</c:v>
                </c:pt>
                <c:pt idx="75">
                  <c:v>3061.2235191790851</c:v>
                </c:pt>
                <c:pt idx="76">
                  <c:v>3102.0398327681391</c:v>
                </c:pt>
                <c:pt idx="77">
                  <c:v>3142.8561463571941</c:v>
                </c:pt>
                <c:pt idx="78">
                  <c:v>3183.6724599462482</c:v>
                </c:pt>
                <c:pt idx="79">
                  <c:v>3224.4887735353032</c:v>
                </c:pt>
                <c:pt idx="80">
                  <c:v>3265.3050871243572</c:v>
                </c:pt>
                <c:pt idx="81">
                  <c:v>3306.1214007134122</c:v>
                </c:pt>
                <c:pt idx="82">
                  <c:v>3346.9377143024662</c:v>
                </c:pt>
                <c:pt idx="83">
                  <c:v>3387.7540278915208</c:v>
                </c:pt>
                <c:pt idx="84">
                  <c:v>3428.5703414805753</c:v>
                </c:pt>
                <c:pt idx="85">
                  <c:v>3469.3866550696298</c:v>
                </c:pt>
                <c:pt idx="86">
                  <c:v>3510.2029686586843</c:v>
                </c:pt>
                <c:pt idx="87">
                  <c:v>3551.0192822477384</c:v>
                </c:pt>
                <c:pt idx="88">
                  <c:v>3591.8355958367933</c:v>
                </c:pt>
                <c:pt idx="89">
                  <c:v>3632.6519094258474</c:v>
                </c:pt>
                <c:pt idx="90">
                  <c:v>3673.4682230149024</c:v>
                </c:pt>
                <c:pt idx="91">
                  <c:v>3714.2845366039564</c:v>
                </c:pt>
                <c:pt idx="92">
                  <c:v>3755.100850193011</c:v>
                </c:pt>
                <c:pt idx="93">
                  <c:v>3795.9171637820655</c:v>
                </c:pt>
                <c:pt idx="94">
                  <c:v>3836.73347737112</c:v>
                </c:pt>
                <c:pt idx="95">
                  <c:v>3877.5497909601745</c:v>
                </c:pt>
                <c:pt idx="96">
                  <c:v>3918.366104549229</c:v>
                </c:pt>
                <c:pt idx="97">
                  <c:v>3959.1824181382835</c:v>
                </c:pt>
                <c:pt idx="98">
                  <c:v>3999.9987317273376</c:v>
                </c:pt>
                <c:pt idx="99">
                  <c:v>4040.8150453163921</c:v>
                </c:pt>
                <c:pt idx="100">
                  <c:v>4081.6313589054466</c:v>
                </c:pt>
              </c:numCache>
            </c:numRef>
          </c:xVal>
          <c:yVal>
            <c:numRef>
              <c:f>'45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40.375985165566277</c:v>
                </c:pt>
                <c:pt idx="2">
                  <c:v>79.936293863141316</c:v>
                </c:pt>
                <c:pt idx="3">
                  <c:v>118.68092609272513</c:v>
                </c:pt>
                <c:pt idx="4">
                  <c:v>156.60988185431768</c:v>
                </c:pt>
                <c:pt idx="5">
                  <c:v>193.723161147919</c:v>
                </c:pt>
                <c:pt idx="6">
                  <c:v>230.02076397352911</c:v>
                </c:pt>
                <c:pt idx="7">
                  <c:v>265.50269033114796</c:v>
                </c:pt>
                <c:pt idx="8">
                  <c:v>300.16894022077554</c:v>
                </c:pt>
                <c:pt idx="9">
                  <c:v>334.01951364241199</c:v>
                </c:pt>
                <c:pt idx="10">
                  <c:v>367.0544105960571</c:v>
                </c:pt>
                <c:pt idx="11">
                  <c:v>399.27363108171107</c:v>
                </c:pt>
                <c:pt idx="12">
                  <c:v>430.6771750993737</c:v>
                </c:pt>
                <c:pt idx="13">
                  <c:v>461.26504264904509</c:v>
                </c:pt>
                <c:pt idx="14">
                  <c:v>491.03723373072529</c:v>
                </c:pt>
                <c:pt idx="15">
                  <c:v>519.99374834441414</c:v>
                </c:pt>
                <c:pt idx="16">
                  <c:v>548.13458649011193</c:v>
                </c:pt>
                <c:pt idx="17">
                  <c:v>575.45974816781836</c:v>
                </c:pt>
                <c:pt idx="18">
                  <c:v>601.96923337753378</c:v>
                </c:pt>
                <c:pt idx="19">
                  <c:v>627.66304211925763</c:v>
                </c:pt>
                <c:pt idx="20">
                  <c:v>652.54117439299034</c:v>
                </c:pt>
                <c:pt idx="21">
                  <c:v>676.60363019873193</c:v>
                </c:pt>
                <c:pt idx="22">
                  <c:v>699.85040953648229</c:v>
                </c:pt>
                <c:pt idx="23">
                  <c:v>722.28151240624129</c:v>
                </c:pt>
                <c:pt idx="24">
                  <c:v>743.89693880800905</c:v>
                </c:pt>
                <c:pt idx="25">
                  <c:v>764.69668874178558</c:v>
                </c:pt>
                <c:pt idx="26">
                  <c:v>784.68076220757098</c:v>
                </c:pt>
                <c:pt idx="27">
                  <c:v>803.84915920536514</c:v>
                </c:pt>
                <c:pt idx="28">
                  <c:v>822.20187973516795</c:v>
                </c:pt>
                <c:pt idx="29">
                  <c:v>839.73892379697941</c:v>
                </c:pt>
                <c:pt idx="30">
                  <c:v>856.46029139079974</c:v>
                </c:pt>
                <c:pt idx="31">
                  <c:v>872.36598251662895</c:v>
                </c:pt>
                <c:pt idx="32">
                  <c:v>887.4559971744668</c:v>
                </c:pt>
                <c:pt idx="33">
                  <c:v>901.73033536431353</c:v>
                </c:pt>
                <c:pt idx="34">
                  <c:v>915.18899708616891</c:v>
                </c:pt>
                <c:pt idx="35">
                  <c:v>927.83198234003339</c:v>
                </c:pt>
                <c:pt idx="36">
                  <c:v>939.65929112590629</c:v>
                </c:pt>
                <c:pt idx="37">
                  <c:v>950.67092344378807</c:v>
                </c:pt>
                <c:pt idx="38">
                  <c:v>960.86687929367838</c:v>
                </c:pt>
                <c:pt idx="39">
                  <c:v>970.24715867557768</c:v>
                </c:pt>
                <c:pt idx="40">
                  <c:v>978.81176158948563</c:v>
                </c:pt>
                <c:pt idx="41">
                  <c:v>986.56068803540234</c:v>
                </c:pt>
                <c:pt idx="42">
                  <c:v>993.49393801332781</c:v>
                </c:pt>
                <c:pt idx="43">
                  <c:v>999.61151152326215</c:v>
                </c:pt>
                <c:pt idx="44">
                  <c:v>1004.9134085652054</c:v>
                </c:pt>
                <c:pt idx="45">
                  <c:v>1009.3996291391571</c:v>
                </c:pt>
                <c:pt idx="46">
                  <c:v>1013.0701732451178</c:v>
                </c:pt>
                <c:pt idx="47">
                  <c:v>1015.9250408830869</c:v>
                </c:pt>
                <c:pt idx="48">
                  <c:v>1017.9642320530651</c:v>
                </c:pt>
                <c:pt idx="49">
                  <c:v>1019.1877467550519</c:v>
                </c:pt>
                <c:pt idx="50">
                  <c:v>1019.5955849890476</c:v>
                </c:pt>
                <c:pt idx="51">
                  <c:v>1019.1877467550519</c:v>
                </c:pt>
                <c:pt idx="52">
                  <c:v>1017.9642320530652</c:v>
                </c:pt>
                <c:pt idx="53">
                  <c:v>1015.9250408830869</c:v>
                </c:pt>
                <c:pt idx="54">
                  <c:v>1013.0701732451178</c:v>
                </c:pt>
                <c:pt idx="55">
                  <c:v>1009.399629139157</c:v>
                </c:pt>
                <c:pt idx="56">
                  <c:v>1004.9134085652051</c:v>
                </c:pt>
                <c:pt idx="57">
                  <c:v>999.61151152326215</c:v>
                </c:pt>
                <c:pt idx="58">
                  <c:v>993.49393801332803</c:v>
                </c:pt>
                <c:pt idx="59">
                  <c:v>986.56068803540256</c:v>
                </c:pt>
                <c:pt idx="60">
                  <c:v>978.81176158948551</c:v>
                </c:pt>
                <c:pt idx="61">
                  <c:v>970.24715867557802</c:v>
                </c:pt>
                <c:pt idx="62">
                  <c:v>960.86687929367849</c:v>
                </c:pt>
                <c:pt idx="63">
                  <c:v>950.67092344378807</c:v>
                </c:pt>
                <c:pt idx="64">
                  <c:v>939.65929112590607</c:v>
                </c:pt>
                <c:pt idx="65">
                  <c:v>927.83198234003316</c:v>
                </c:pt>
                <c:pt idx="66">
                  <c:v>915.18899708616891</c:v>
                </c:pt>
                <c:pt idx="67">
                  <c:v>901.73033536431376</c:v>
                </c:pt>
                <c:pt idx="68">
                  <c:v>887.4559971744668</c:v>
                </c:pt>
                <c:pt idx="69">
                  <c:v>872.36598251662917</c:v>
                </c:pt>
                <c:pt idx="70">
                  <c:v>856.46029139080019</c:v>
                </c:pt>
                <c:pt idx="71">
                  <c:v>839.73892379697963</c:v>
                </c:pt>
                <c:pt idx="72">
                  <c:v>822.20187973516795</c:v>
                </c:pt>
                <c:pt idx="73">
                  <c:v>803.84915920536514</c:v>
                </c:pt>
                <c:pt idx="74">
                  <c:v>784.68076220757121</c:v>
                </c:pt>
                <c:pt idx="75">
                  <c:v>764.69668874178569</c:v>
                </c:pt>
                <c:pt idx="76">
                  <c:v>743.89693880800951</c:v>
                </c:pt>
                <c:pt idx="77">
                  <c:v>722.28151240624084</c:v>
                </c:pt>
                <c:pt idx="78">
                  <c:v>699.85040953648286</c:v>
                </c:pt>
                <c:pt idx="79">
                  <c:v>676.60363019873239</c:v>
                </c:pt>
                <c:pt idx="80">
                  <c:v>652.5411743929908</c:v>
                </c:pt>
                <c:pt idx="81">
                  <c:v>627.66304211925763</c:v>
                </c:pt>
                <c:pt idx="82">
                  <c:v>601.96923337753378</c:v>
                </c:pt>
                <c:pt idx="83">
                  <c:v>575.45974816781882</c:v>
                </c:pt>
                <c:pt idx="84">
                  <c:v>548.13458649011181</c:v>
                </c:pt>
                <c:pt idx="85">
                  <c:v>519.99374834441414</c:v>
                </c:pt>
                <c:pt idx="86">
                  <c:v>491.03723373072535</c:v>
                </c:pt>
                <c:pt idx="87">
                  <c:v>461.26504264904543</c:v>
                </c:pt>
                <c:pt idx="88">
                  <c:v>430.67717509937393</c:v>
                </c:pt>
                <c:pt idx="89">
                  <c:v>399.2736310817113</c:v>
                </c:pt>
                <c:pt idx="90">
                  <c:v>367.0544105960571</c:v>
                </c:pt>
                <c:pt idx="91">
                  <c:v>334.01951364241222</c:v>
                </c:pt>
                <c:pt idx="92">
                  <c:v>300.16894022077622</c:v>
                </c:pt>
                <c:pt idx="93">
                  <c:v>265.50269033114819</c:v>
                </c:pt>
                <c:pt idx="94">
                  <c:v>230.02076397352903</c:v>
                </c:pt>
                <c:pt idx="95">
                  <c:v>193.7231611479192</c:v>
                </c:pt>
                <c:pt idx="96">
                  <c:v>156.60988185431779</c:v>
                </c:pt>
                <c:pt idx="97">
                  <c:v>118.6809260927248</c:v>
                </c:pt>
                <c:pt idx="98">
                  <c:v>79.9362938631416</c:v>
                </c:pt>
                <c:pt idx="99">
                  <c:v>40.375985165567272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A4-44C6-A4BD-AE970BFE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09623"/>
        <c:axId val="281047751"/>
      </c:scatterChart>
      <c:valAx>
        <c:axId val="2066809623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47751"/>
        <c:crosses val="autoZero"/>
        <c:crossBetween val="midCat"/>
        <c:majorUnit val="500"/>
      </c:valAx>
      <c:valAx>
        <c:axId val="281047751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9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'67,5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'67,5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28.895955455038042</c:v>
                </c:pt>
                <c:pt idx="2">
                  <c:v>57.791910910076083</c:v>
                </c:pt>
                <c:pt idx="3">
                  <c:v>86.687866365114118</c:v>
                </c:pt>
                <c:pt idx="4">
                  <c:v>115.58382182015217</c:v>
                </c:pt>
                <c:pt idx="5">
                  <c:v>144.47977727519023</c:v>
                </c:pt>
                <c:pt idx="6">
                  <c:v>173.37573273022824</c:v>
                </c:pt>
                <c:pt idx="7">
                  <c:v>202.2716881852663</c:v>
                </c:pt>
                <c:pt idx="8">
                  <c:v>231.16764364030433</c:v>
                </c:pt>
                <c:pt idx="9">
                  <c:v>260.0635990953424</c:v>
                </c:pt>
                <c:pt idx="10">
                  <c:v>288.95955455038046</c:v>
                </c:pt>
                <c:pt idx="11">
                  <c:v>317.85551000541852</c:v>
                </c:pt>
                <c:pt idx="12">
                  <c:v>346.75146546045647</c:v>
                </c:pt>
                <c:pt idx="13">
                  <c:v>375.64742091549454</c:v>
                </c:pt>
                <c:pt idx="14">
                  <c:v>404.5433763705326</c:v>
                </c:pt>
                <c:pt idx="15">
                  <c:v>433.4393318255706</c:v>
                </c:pt>
                <c:pt idx="16">
                  <c:v>462.33528728060867</c:v>
                </c:pt>
                <c:pt idx="17">
                  <c:v>491.23124273564673</c:v>
                </c:pt>
                <c:pt idx="18">
                  <c:v>520.12719819068479</c:v>
                </c:pt>
                <c:pt idx="19">
                  <c:v>549.0231536457228</c:v>
                </c:pt>
                <c:pt idx="20">
                  <c:v>577.91910910076092</c:v>
                </c:pt>
                <c:pt idx="21">
                  <c:v>606.81506455579893</c:v>
                </c:pt>
                <c:pt idx="22">
                  <c:v>635.71102001083705</c:v>
                </c:pt>
                <c:pt idx="23">
                  <c:v>664.60697546587494</c:v>
                </c:pt>
                <c:pt idx="24">
                  <c:v>693.50293092091295</c:v>
                </c:pt>
                <c:pt idx="25">
                  <c:v>722.39888637595107</c:v>
                </c:pt>
                <c:pt idx="26">
                  <c:v>751.29484183098907</c:v>
                </c:pt>
                <c:pt idx="27">
                  <c:v>780.19079728602719</c:v>
                </c:pt>
                <c:pt idx="28">
                  <c:v>809.0867527410652</c:v>
                </c:pt>
                <c:pt idx="29">
                  <c:v>837.9827081961032</c:v>
                </c:pt>
                <c:pt idx="30">
                  <c:v>866.87866365114121</c:v>
                </c:pt>
                <c:pt idx="31">
                  <c:v>895.77461910617933</c:v>
                </c:pt>
                <c:pt idx="32">
                  <c:v>924.67057456121734</c:v>
                </c:pt>
                <c:pt idx="33">
                  <c:v>953.56653001625546</c:v>
                </c:pt>
                <c:pt idx="34">
                  <c:v>982.46248547129346</c:v>
                </c:pt>
                <c:pt idx="35">
                  <c:v>1011.3584409263316</c:v>
                </c:pt>
                <c:pt idx="36">
                  <c:v>1040.2543963813696</c:v>
                </c:pt>
                <c:pt idx="37">
                  <c:v>1069.1503518364075</c:v>
                </c:pt>
                <c:pt idx="38">
                  <c:v>1098.0463072914456</c:v>
                </c:pt>
                <c:pt idx="39">
                  <c:v>1126.9422627464837</c:v>
                </c:pt>
                <c:pt idx="40">
                  <c:v>1155.8382182015218</c:v>
                </c:pt>
                <c:pt idx="41">
                  <c:v>1184.7341736565597</c:v>
                </c:pt>
                <c:pt idx="42">
                  <c:v>1213.6301291115979</c:v>
                </c:pt>
                <c:pt idx="43">
                  <c:v>1242.526084566636</c:v>
                </c:pt>
                <c:pt idx="44">
                  <c:v>1271.4220400216741</c:v>
                </c:pt>
                <c:pt idx="45">
                  <c:v>1300.3179954767118</c:v>
                </c:pt>
                <c:pt idx="46">
                  <c:v>1329.2139509317499</c:v>
                </c:pt>
                <c:pt idx="47">
                  <c:v>1358.109906386788</c:v>
                </c:pt>
                <c:pt idx="48">
                  <c:v>1387.0058618418259</c:v>
                </c:pt>
                <c:pt idx="49">
                  <c:v>1415.901817296864</c:v>
                </c:pt>
                <c:pt idx="50">
                  <c:v>1444.7977727519021</c:v>
                </c:pt>
                <c:pt idx="51">
                  <c:v>1473.6937282069402</c:v>
                </c:pt>
                <c:pt idx="52">
                  <c:v>1502.5896836619781</c:v>
                </c:pt>
                <c:pt idx="53">
                  <c:v>1531.4856391170163</c:v>
                </c:pt>
                <c:pt idx="54">
                  <c:v>1560.3815945720544</c:v>
                </c:pt>
                <c:pt idx="55">
                  <c:v>1589.2775500270925</c:v>
                </c:pt>
                <c:pt idx="56">
                  <c:v>1618.1735054821304</c:v>
                </c:pt>
                <c:pt idx="57">
                  <c:v>1647.0694609371685</c:v>
                </c:pt>
                <c:pt idx="58">
                  <c:v>1675.9654163922064</c:v>
                </c:pt>
                <c:pt idx="59">
                  <c:v>1704.8613718472445</c:v>
                </c:pt>
                <c:pt idx="60">
                  <c:v>1733.7573273022824</c:v>
                </c:pt>
                <c:pt idx="61">
                  <c:v>1762.6532827573205</c:v>
                </c:pt>
                <c:pt idx="62">
                  <c:v>1791.5492382123587</c:v>
                </c:pt>
                <c:pt idx="63">
                  <c:v>1820.4451936673968</c:v>
                </c:pt>
                <c:pt idx="64">
                  <c:v>1849.3411491224347</c:v>
                </c:pt>
                <c:pt idx="65">
                  <c:v>1878.2371045774728</c:v>
                </c:pt>
                <c:pt idx="66">
                  <c:v>1907.1330600325109</c:v>
                </c:pt>
                <c:pt idx="67">
                  <c:v>1936.029015487549</c:v>
                </c:pt>
                <c:pt idx="68">
                  <c:v>1964.9249709425869</c:v>
                </c:pt>
                <c:pt idx="69">
                  <c:v>1993.820926397625</c:v>
                </c:pt>
                <c:pt idx="70">
                  <c:v>2022.7168818526632</c:v>
                </c:pt>
                <c:pt idx="71">
                  <c:v>2051.6128373077008</c:v>
                </c:pt>
                <c:pt idx="72">
                  <c:v>2080.5087927627392</c:v>
                </c:pt>
                <c:pt idx="73">
                  <c:v>2109.4047482177771</c:v>
                </c:pt>
                <c:pt idx="74">
                  <c:v>2138.300703672815</c:v>
                </c:pt>
                <c:pt idx="75">
                  <c:v>2167.1966591278533</c:v>
                </c:pt>
                <c:pt idx="76">
                  <c:v>2196.0926145828912</c:v>
                </c:pt>
                <c:pt idx="77">
                  <c:v>2224.9885700379291</c:v>
                </c:pt>
                <c:pt idx="78">
                  <c:v>2253.8845254929674</c:v>
                </c:pt>
                <c:pt idx="79">
                  <c:v>2282.7804809480053</c:v>
                </c:pt>
                <c:pt idx="80">
                  <c:v>2311.6764364030437</c:v>
                </c:pt>
                <c:pt idx="81">
                  <c:v>2340.5723918580816</c:v>
                </c:pt>
                <c:pt idx="82">
                  <c:v>2369.4683473131195</c:v>
                </c:pt>
                <c:pt idx="83">
                  <c:v>2398.3643027681578</c:v>
                </c:pt>
                <c:pt idx="84">
                  <c:v>2427.2602582231957</c:v>
                </c:pt>
                <c:pt idx="85">
                  <c:v>2456.1562136782336</c:v>
                </c:pt>
                <c:pt idx="86">
                  <c:v>2485.0521691332719</c:v>
                </c:pt>
                <c:pt idx="87">
                  <c:v>2513.9481245883098</c:v>
                </c:pt>
                <c:pt idx="88">
                  <c:v>2542.8440800433482</c:v>
                </c:pt>
                <c:pt idx="89">
                  <c:v>2571.7400354983861</c:v>
                </c:pt>
                <c:pt idx="90">
                  <c:v>2600.6359909534235</c:v>
                </c:pt>
                <c:pt idx="91">
                  <c:v>2629.5319464084619</c:v>
                </c:pt>
                <c:pt idx="92">
                  <c:v>2658.4279018634998</c:v>
                </c:pt>
                <c:pt idx="93">
                  <c:v>2687.3238573185376</c:v>
                </c:pt>
                <c:pt idx="94">
                  <c:v>2716.219812773576</c:v>
                </c:pt>
                <c:pt idx="95">
                  <c:v>2745.1157682286139</c:v>
                </c:pt>
                <c:pt idx="96">
                  <c:v>2774.0117236836518</c:v>
                </c:pt>
                <c:pt idx="97">
                  <c:v>2802.9076791386901</c:v>
                </c:pt>
                <c:pt idx="98">
                  <c:v>2831.803634593728</c:v>
                </c:pt>
                <c:pt idx="99">
                  <c:v>2860.6995900487664</c:v>
                </c:pt>
                <c:pt idx="100">
                  <c:v>2889.5955455038043</c:v>
                </c:pt>
              </c:numCache>
            </c:numRef>
          </c:xVal>
          <c:yVal>
            <c:numRef>
              <c:f>'67,5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68.946899117216518</c:v>
                </c:pt>
                <c:pt idx="2">
                  <c:v>136.5009315856004</c:v>
                </c:pt>
                <c:pt idx="3">
                  <c:v>202.6620974051516</c:v>
                </c:pt>
                <c:pt idx="4">
                  <c:v>267.43039657587013</c:v>
                </c:pt>
                <c:pt idx="5">
                  <c:v>330.80582909775615</c:v>
                </c:pt>
                <c:pt idx="6">
                  <c:v>392.78839497080929</c:v>
                </c:pt>
                <c:pt idx="7">
                  <c:v>453.37809419502992</c:v>
                </c:pt>
                <c:pt idx="8">
                  <c:v>512.57492677041773</c:v>
                </c:pt>
                <c:pt idx="9">
                  <c:v>570.37889269697314</c:v>
                </c:pt>
                <c:pt idx="10">
                  <c:v>626.78999197469579</c:v>
                </c:pt>
                <c:pt idx="11">
                  <c:v>681.80822460358581</c:v>
                </c:pt>
                <c:pt idx="12">
                  <c:v>735.43359058364285</c:v>
                </c:pt>
                <c:pt idx="13">
                  <c:v>787.6660899148676</c:v>
                </c:pt>
                <c:pt idx="14">
                  <c:v>838.50572259725971</c:v>
                </c:pt>
                <c:pt idx="15">
                  <c:v>887.95248863081895</c:v>
                </c:pt>
                <c:pt idx="16">
                  <c:v>936.00638801554555</c:v>
                </c:pt>
                <c:pt idx="17">
                  <c:v>982.66742075143964</c:v>
                </c:pt>
                <c:pt idx="18">
                  <c:v>1027.9355868385012</c:v>
                </c:pt>
                <c:pt idx="19">
                  <c:v>1071.8108862767299</c:v>
                </c:pt>
                <c:pt idx="20">
                  <c:v>1114.2933190661258</c:v>
                </c:pt>
                <c:pt idx="21">
                  <c:v>1155.3828852066893</c:v>
                </c:pt>
                <c:pt idx="22">
                  <c:v>1195.0795846984201</c:v>
                </c:pt>
                <c:pt idx="23">
                  <c:v>1233.3834175413178</c:v>
                </c:pt>
                <c:pt idx="24">
                  <c:v>1270.2943837353832</c:v>
                </c:pt>
                <c:pt idx="25">
                  <c:v>1305.8124832806161</c:v>
                </c:pt>
                <c:pt idx="26">
                  <c:v>1339.9377161770162</c:v>
                </c:pt>
                <c:pt idx="27">
                  <c:v>1372.6700824245838</c:v>
                </c:pt>
                <c:pt idx="28">
                  <c:v>1404.0095820233187</c:v>
                </c:pt>
                <c:pt idx="29">
                  <c:v>1433.9562149732205</c:v>
                </c:pt>
                <c:pt idx="30">
                  <c:v>1462.5099812742901</c:v>
                </c:pt>
                <c:pt idx="31">
                  <c:v>1489.6708809265269</c:v>
                </c:pt>
                <c:pt idx="32">
                  <c:v>1515.438913929931</c:v>
                </c:pt>
                <c:pt idx="33">
                  <c:v>1539.8140802845028</c:v>
                </c:pt>
                <c:pt idx="34">
                  <c:v>1562.7963799902413</c:v>
                </c:pt>
                <c:pt idx="35">
                  <c:v>1584.3858130471476</c:v>
                </c:pt>
                <c:pt idx="36">
                  <c:v>1604.5823794552211</c:v>
                </c:pt>
                <c:pt idx="37">
                  <c:v>1623.3860792144619</c:v>
                </c:pt>
                <c:pt idx="38">
                  <c:v>1640.7969123248704</c:v>
                </c:pt>
                <c:pt idx="39">
                  <c:v>1656.8148787864459</c:v>
                </c:pt>
                <c:pt idx="40">
                  <c:v>1671.4399785991889</c:v>
                </c:pt>
                <c:pt idx="41">
                  <c:v>1684.6722117630991</c:v>
                </c:pt>
                <c:pt idx="42">
                  <c:v>1696.5115782781766</c:v>
                </c:pt>
                <c:pt idx="43">
                  <c:v>1706.9580781444215</c:v>
                </c:pt>
                <c:pt idx="44">
                  <c:v>1716.0117113618339</c:v>
                </c:pt>
                <c:pt idx="45">
                  <c:v>1723.6724779304134</c:v>
                </c:pt>
                <c:pt idx="46">
                  <c:v>1729.9403778501603</c:v>
                </c:pt>
                <c:pt idx="47">
                  <c:v>1734.8154111210745</c:v>
                </c:pt>
                <c:pt idx="48">
                  <c:v>1738.2975777431561</c:v>
                </c:pt>
                <c:pt idx="49">
                  <c:v>1740.3868777164053</c:v>
                </c:pt>
                <c:pt idx="50">
                  <c:v>1741.0833110408214</c:v>
                </c:pt>
                <c:pt idx="51">
                  <c:v>1740.386877716405</c:v>
                </c:pt>
                <c:pt idx="52">
                  <c:v>1738.2975777431564</c:v>
                </c:pt>
                <c:pt idx="53">
                  <c:v>1734.8154111210742</c:v>
                </c:pt>
                <c:pt idx="54">
                  <c:v>1729.9403778501605</c:v>
                </c:pt>
                <c:pt idx="55">
                  <c:v>1723.6724779304136</c:v>
                </c:pt>
                <c:pt idx="56">
                  <c:v>1716.0117113618344</c:v>
                </c:pt>
                <c:pt idx="57">
                  <c:v>1706.9580781444215</c:v>
                </c:pt>
                <c:pt idx="58">
                  <c:v>1696.5115782781768</c:v>
                </c:pt>
                <c:pt idx="59">
                  <c:v>1684.6722117630989</c:v>
                </c:pt>
                <c:pt idx="60">
                  <c:v>1671.4399785991891</c:v>
                </c:pt>
                <c:pt idx="61">
                  <c:v>1656.8148787864461</c:v>
                </c:pt>
                <c:pt idx="62">
                  <c:v>1640.7969123248708</c:v>
                </c:pt>
                <c:pt idx="63">
                  <c:v>1623.3860792144619</c:v>
                </c:pt>
                <c:pt idx="64">
                  <c:v>1604.5823794552211</c:v>
                </c:pt>
                <c:pt idx="65">
                  <c:v>1584.3858130471485</c:v>
                </c:pt>
                <c:pt idx="66">
                  <c:v>1562.7963799902418</c:v>
                </c:pt>
                <c:pt idx="67">
                  <c:v>1539.8140802845028</c:v>
                </c:pt>
                <c:pt idx="68">
                  <c:v>1515.4389139299315</c:v>
                </c:pt>
                <c:pt idx="69">
                  <c:v>1489.6708809265269</c:v>
                </c:pt>
                <c:pt idx="70">
                  <c:v>1462.5099812742901</c:v>
                </c:pt>
                <c:pt idx="71">
                  <c:v>1433.956214973221</c:v>
                </c:pt>
                <c:pt idx="72">
                  <c:v>1404.0095820233187</c:v>
                </c:pt>
                <c:pt idx="73">
                  <c:v>1372.6700824245841</c:v>
                </c:pt>
                <c:pt idx="74">
                  <c:v>1339.9377161770167</c:v>
                </c:pt>
                <c:pt idx="75">
                  <c:v>1305.8124832806161</c:v>
                </c:pt>
                <c:pt idx="76">
                  <c:v>1270.2943837353841</c:v>
                </c:pt>
                <c:pt idx="77">
                  <c:v>1233.3834175413185</c:v>
                </c:pt>
                <c:pt idx="78">
                  <c:v>1195.0795846984201</c:v>
                </c:pt>
                <c:pt idx="79">
                  <c:v>1155.382885206689</c:v>
                </c:pt>
                <c:pt idx="80">
                  <c:v>1114.2933190661261</c:v>
                </c:pt>
                <c:pt idx="81">
                  <c:v>1071.8108862767294</c:v>
                </c:pt>
                <c:pt idx="82">
                  <c:v>1027.9355868385019</c:v>
                </c:pt>
                <c:pt idx="83">
                  <c:v>982.66742075143975</c:v>
                </c:pt>
                <c:pt idx="84">
                  <c:v>936.00638801554578</c:v>
                </c:pt>
                <c:pt idx="85">
                  <c:v>887.95248863081815</c:v>
                </c:pt>
                <c:pt idx="86">
                  <c:v>838.50572259725959</c:v>
                </c:pt>
                <c:pt idx="87">
                  <c:v>787.66608991486828</c:v>
                </c:pt>
                <c:pt idx="88">
                  <c:v>735.43359058364331</c:v>
                </c:pt>
                <c:pt idx="89">
                  <c:v>681.8082246035865</c:v>
                </c:pt>
                <c:pt idx="90">
                  <c:v>626.78999197469693</c:v>
                </c:pt>
                <c:pt idx="91">
                  <c:v>570.37889269697371</c:v>
                </c:pt>
                <c:pt idx="92">
                  <c:v>512.57492677041864</c:v>
                </c:pt>
                <c:pt idx="93">
                  <c:v>453.37809419503174</c:v>
                </c:pt>
                <c:pt idx="94">
                  <c:v>392.78839497080935</c:v>
                </c:pt>
                <c:pt idx="95">
                  <c:v>330.80582909775785</c:v>
                </c:pt>
                <c:pt idx="96">
                  <c:v>267.43039657587087</c:v>
                </c:pt>
                <c:pt idx="97">
                  <c:v>202.66209740515205</c:v>
                </c:pt>
                <c:pt idx="98">
                  <c:v>136.50093158560139</c:v>
                </c:pt>
                <c:pt idx="99">
                  <c:v>68.946899117217072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BF-40E9-AA62-799F9D38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88439"/>
        <c:axId val="1358228791"/>
      </c:scatterChart>
      <c:valAx>
        <c:axId val="1826388439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28791"/>
        <c:crosses val="autoZero"/>
        <c:crossBetween val="midCat"/>
      </c:valAx>
      <c:valAx>
        <c:axId val="1358228791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88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'22,5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'22,5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28.850007392055748</c:v>
                </c:pt>
                <c:pt idx="2">
                  <c:v>57.700014784111495</c:v>
                </c:pt>
                <c:pt idx="3">
                  <c:v>86.550022176167246</c:v>
                </c:pt>
                <c:pt idx="4">
                  <c:v>115.40002956822299</c:v>
                </c:pt>
                <c:pt idx="5">
                  <c:v>144.25003696027875</c:v>
                </c:pt>
                <c:pt idx="6">
                  <c:v>173.10004435233449</c:v>
                </c:pt>
                <c:pt idx="7">
                  <c:v>201.95005174439027</c:v>
                </c:pt>
                <c:pt idx="8">
                  <c:v>230.80005913644598</c:v>
                </c:pt>
                <c:pt idx="9">
                  <c:v>259.65006652850172</c:v>
                </c:pt>
                <c:pt idx="10">
                  <c:v>288.5000739205575</c:v>
                </c:pt>
                <c:pt idx="11">
                  <c:v>317.35008131261327</c:v>
                </c:pt>
                <c:pt idx="12">
                  <c:v>346.20008870466899</c:v>
                </c:pt>
                <c:pt idx="13">
                  <c:v>375.0500960967247</c:v>
                </c:pt>
                <c:pt idx="14">
                  <c:v>403.90010348878053</c:v>
                </c:pt>
                <c:pt idx="15">
                  <c:v>432.75011088083625</c:v>
                </c:pt>
                <c:pt idx="16">
                  <c:v>461.60011827289196</c:v>
                </c:pt>
                <c:pt idx="17">
                  <c:v>490.45012566494773</c:v>
                </c:pt>
                <c:pt idx="18">
                  <c:v>519.30013305700345</c:v>
                </c:pt>
                <c:pt idx="19">
                  <c:v>548.15014044905922</c:v>
                </c:pt>
                <c:pt idx="20">
                  <c:v>577.00014784111499</c:v>
                </c:pt>
                <c:pt idx="21">
                  <c:v>605.85015523317065</c:v>
                </c:pt>
                <c:pt idx="22">
                  <c:v>634.70016262522654</c:v>
                </c:pt>
                <c:pt idx="23">
                  <c:v>663.5501700172822</c:v>
                </c:pt>
                <c:pt idx="24">
                  <c:v>692.40017740933797</c:v>
                </c:pt>
                <c:pt idx="25">
                  <c:v>721.25018480139374</c:v>
                </c:pt>
                <c:pt idx="26">
                  <c:v>750.1001921934494</c:v>
                </c:pt>
                <c:pt idx="27">
                  <c:v>778.95019958550517</c:v>
                </c:pt>
                <c:pt idx="28">
                  <c:v>807.80020697756106</c:v>
                </c:pt>
                <c:pt idx="29">
                  <c:v>836.65021436961683</c:v>
                </c:pt>
                <c:pt idx="30">
                  <c:v>865.50022176167249</c:v>
                </c:pt>
                <c:pt idx="31">
                  <c:v>894.35022915372826</c:v>
                </c:pt>
                <c:pt idx="32">
                  <c:v>923.20023654578392</c:v>
                </c:pt>
                <c:pt idx="33">
                  <c:v>952.0502439378397</c:v>
                </c:pt>
                <c:pt idx="34">
                  <c:v>980.90025132989547</c:v>
                </c:pt>
                <c:pt idx="35">
                  <c:v>1009.7502587219511</c:v>
                </c:pt>
                <c:pt idx="36">
                  <c:v>1038.6002661140069</c:v>
                </c:pt>
                <c:pt idx="37">
                  <c:v>1067.4502735060628</c:v>
                </c:pt>
                <c:pt idx="38">
                  <c:v>1096.3002808981184</c:v>
                </c:pt>
                <c:pt idx="39">
                  <c:v>1125.1502882901743</c:v>
                </c:pt>
                <c:pt idx="40">
                  <c:v>1154.00029568223</c:v>
                </c:pt>
                <c:pt idx="41">
                  <c:v>1182.8503030742856</c:v>
                </c:pt>
                <c:pt idx="42">
                  <c:v>1211.7003104663413</c:v>
                </c:pt>
                <c:pt idx="43">
                  <c:v>1240.5503178583972</c:v>
                </c:pt>
                <c:pt idx="44">
                  <c:v>1269.4003252504531</c:v>
                </c:pt>
                <c:pt idx="45">
                  <c:v>1298.2503326425087</c:v>
                </c:pt>
                <c:pt idx="46">
                  <c:v>1327.1003400345644</c:v>
                </c:pt>
                <c:pt idx="47">
                  <c:v>1355.9503474266203</c:v>
                </c:pt>
                <c:pt idx="48">
                  <c:v>1384.8003548186759</c:v>
                </c:pt>
                <c:pt idx="49">
                  <c:v>1413.6503622107316</c:v>
                </c:pt>
                <c:pt idx="50">
                  <c:v>1442.5003696027875</c:v>
                </c:pt>
                <c:pt idx="51">
                  <c:v>1471.3503769948431</c:v>
                </c:pt>
                <c:pt idx="52">
                  <c:v>1500.2003843868988</c:v>
                </c:pt>
                <c:pt idx="53">
                  <c:v>1529.0503917789547</c:v>
                </c:pt>
                <c:pt idx="54">
                  <c:v>1557.9003991710103</c:v>
                </c:pt>
                <c:pt idx="55">
                  <c:v>1586.7504065630662</c:v>
                </c:pt>
                <c:pt idx="56">
                  <c:v>1615.6004139551221</c:v>
                </c:pt>
                <c:pt idx="57">
                  <c:v>1644.4504213471778</c:v>
                </c:pt>
                <c:pt idx="58">
                  <c:v>1673.3004287392337</c:v>
                </c:pt>
                <c:pt idx="59">
                  <c:v>1702.1504361312891</c:v>
                </c:pt>
                <c:pt idx="60">
                  <c:v>1731.000443523345</c:v>
                </c:pt>
                <c:pt idx="61">
                  <c:v>1759.8504509154006</c:v>
                </c:pt>
                <c:pt idx="62">
                  <c:v>1788.7004583074565</c:v>
                </c:pt>
                <c:pt idx="63">
                  <c:v>1817.550465699512</c:v>
                </c:pt>
                <c:pt idx="64">
                  <c:v>1846.4004730915678</c:v>
                </c:pt>
                <c:pt idx="65">
                  <c:v>1875.2504804836237</c:v>
                </c:pt>
                <c:pt idx="66">
                  <c:v>1904.1004878756794</c:v>
                </c:pt>
                <c:pt idx="67">
                  <c:v>1932.9504952677353</c:v>
                </c:pt>
                <c:pt idx="68">
                  <c:v>1961.8005026597909</c:v>
                </c:pt>
                <c:pt idx="69">
                  <c:v>1990.6505100518468</c:v>
                </c:pt>
                <c:pt idx="70">
                  <c:v>2019.5005174439023</c:v>
                </c:pt>
                <c:pt idx="71">
                  <c:v>2048.3505248359584</c:v>
                </c:pt>
                <c:pt idx="72">
                  <c:v>2077.2005322280138</c:v>
                </c:pt>
                <c:pt idx="73">
                  <c:v>2106.0505396200697</c:v>
                </c:pt>
                <c:pt idx="74">
                  <c:v>2134.9005470121256</c:v>
                </c:pt>
                <c:pt idx="75">
                  <c:v>2163.750554404181</c:v>
                </c:pt>
                <c:pt idx="76">
                  <c:v>2192.6005617962369</c:v>
                </c:pt>
                <c:pt idx="77">
                  <c:v>2221.4505691882928</c:v>
                </c:pt>
                <c:pt idx="78">
                  <c:v>2250.3005765803487</c:v>
                </c:pt>
                <c:pt idx="79">
                  <c:v>2279.1505839724041</c:v>
                </c:pt>
                <c:pt idx="80">
                  <c:v>2308.00059136446</c:v>
                </c:pt>
                <c:pt idx="81">
                  <c:v>2336.8505987565159</c:v>
                </c:pt>
                <c:pt idx="82">
                  <c:v>2365.7006061485713</c:v>
                </c:pt>
                <c:pt idx="83">
                  <c:v>2394.5506135406272</c:v>
                </c:pt>
                <c:pt idx="84">
                  <c:v>2423.4006209326826</c:v>
                </c:pt>
                <c:pt idx="85">
                  <c:v>2452.2506283247385</c:v>
                </c:pt>
                <c:pt idx="86">
                  <c:v>2481.1006357167944</c:v>
                </c:pt>
                <c:pt idx="87">
                  <c:v>2509.9506431088503</c:v>
                </c:pt>
                <c:pt idx="88">
                  <c:v>2538.8006505009062</c:v>
                </c:pt>
                <c:pt idx="89">
                  <c:v>2567.6506578929616</c:v>
                </c:pt>
                <c:pt idx="90">
                  <c:v>2596.5006652850175</c:v>
                </c:pt>
                <c:pt idx="91">
                  <c:v>2625.3506726770729</c:v>
                </c:pt>
                <c:pt idx="92">
                  <c:v>2654.2006800691288</c:v>
                </c:pt>
                <c:pt idx="93">
                  <c:v>2683.0506874611847</c:v>
                </c:pt>
                <c:pt idx="94">
                  <c:v>2711.9006948532406</c:v>
                </c:pt>
                <c:pt idx="95">
                  <c:v>2740.750702245296</c:v>
                </c:pt>
                <c:pt idx="96">
                  <c:v>2769.6007096373519</c:v>
                </c:pt>
                <c:pt idx="97">
                  <c:v>2798.4507170294078</c:v>
                </c:pt>
                <c:pt idx="98">
                  <c:v>2827.3007244214632</c:v>
                </c:pt>
                <c:pt idx="99">
                  <c:v>2856.1507318135191</c:v>
                </c:pt>
                <c:pt idx="100">
                  <c:v>2885.000739205575</c:v>
                </c:pt>
              </c:numCache>
            </c:numRef>
          </c:xVal>
          <c:yVal>
            <c:numRef>
              <c:f>'22,5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11.8239025928356</c:v>
                </c:pt>
                <c:pt idx="2">
                  <c:v>23.408938466624015</c:v>
                </c:pt>
                <c:pt idx="3">
                  <c:v>34.755107621365248</c:v>
                </c:pt>
                <c:pt idx="4">
                  <c:v>45.862410057059293</c:v>
                </c:pt>
                <c:pt idx="5">
                  <c:v>56.730845773706164</c:v>
                </c:pt>
                <c:pt idx="6">
                  <c:v>67.360414771305841</c:v>
                </c:pt>
                <c:pt idx="7">
                  <c:v>77.751117049858351</c:v>
                </c:pt>
                <c:pt idx="8">
                  <c:v>87.902952609363652</c:v>
                </c:pt>
                <c:pt idx="9">
                  <c:v>97.815921449821786</c:v>
                </c:pt>
                <c:pt idx="10">
                  <c:v>107.49002357123274</c:v>
                </c:pt>
                <c:pt idx="11">
                  <c:v>116.9252589735965</c:v>
                </c:pt>
                <c:pt idx="12">
                  <c:v>126.12162765691306</c:v>
                </c:pt>
                <c:pt idx="13">
                  <c:v>135.07912962118246</c:v>
                </c:pt>
                <c:pt idx="14">
                  <c:v>143.79776486640469</c:v>
                </c:pt>
                <c:pt idx="15">
                  <c:v>152.2775333925797</c:v>
                </c:pt>
                <c:pt idx="16">
                  <c:v>160.51843519970754</c:v>
                </c:pt>
                <c:pt idx="17">
                  <c:v>168.52047028778821</c:v>
                </c:pt>
                <c:pt idx="18">
                  <c:v>176.28363865682167</c:v>
                </c:pt>
                <c:pt idx="19">
                  <c:v>183.80794030680798</c:v>
                </c:pt>
                <c:pt idx="20">
                  <c:v>191.0933752377471</c:v>
                </c:pt>
                <c:pt idx="21">
                  <c:v>198.13994344963899</c:v>
                </c:pt>
                <c:pt idx="22">
                  <c:v>204.94764494248375</c:v>
                </c:pt>
                <c:pt idx="23">
                  <c:v>211.51647971628131</c:v>
                </c:pt>
                <c:pt idx="24">
                  <c:v>217.84644777103165</c:v>
                </c:pt>
                <c:pt idx="25">
                  <c:v>223.93754910673488</c:v>
                </c:pt>
                <c:pt idx="26">
                  <c:v>229.78978372339083</c:v>
                </c:pt>
                <c:pt idx="27">
                  <c:v>235.40315162099967</c:v>
                </c:pt>
                <c:pt idx="28">
                  <c:v>240.77765279956134</c:v>
                </c:pt>
                <c:pt idx="29">
                  <c:v>245.91328725907584</c:v>
                </c:pt>
                <c:pt idx="30">
                  <c:v>250.81005499954304</c:v>
                </c:pt>
                <c:pt idx="31">
                  <c:v>255.46795602096316</c:v>
                </c:pt>
                <c:pt idx="32">
                  <c:v>259.88699032333602</c:v>
                </c:pt>
                <c:pt idx="33">
                  <c:v>264.06715790666181</c:v>
                </c:pt>
                <c:pt idx="34">
                  <c:v>268.00845877094025</c:v>
                </c:pt>
                <c:pt idx="35">
                  <c:v>271.71089291617164</c:v>
                </c:pt>
                <c:pt idx="36">
                  <c:v>275.17446034235581</c:v>
                </c:pt>
                <c:pt idx="37">
                  <c:v>278.39916104949276</c:v>
                </c:pt>
                <c:pt idx="38">
                  <c:v>281.3849950375826</c:v>
                </c:pt>
                <c:pt idx="39">
                  <c:v>284.13196230662521</c:v>
                </c:pt>
                <c:pt idx="40">
                  <c:v>286.6400628566206</c:v>
                </c:pt>
                <c:pt idx="41">
                  <c:v>288.90929668756883</c:v>
                </c:pt>
                <c:pt idx="42">
                  <c:v>290.93966379946994</c:v>
                </c:pt>
                <c:pt idx="43">
                  <c:v>292.73116419232377</c:v>
                </c:pt>
                <c:pt idx="44">
                  <c:v>294.2837978661305</c:v>
                </c:pt>
                <c:pt idx="45">
                  <c:v>295.59756482089006</c:v>
                </c:pt>
                <c:pt idx="46">
                  <c:v>296.67246505660233</c:v>
                </c:pt>
                <c:pt idx="47">
                  <c:v>297.5084985732675</c:v>
                </c:pt>
                <c:pt idx="48">
                  <c:v>298.10566537088539</c:v>
                </c:pt>
                <c:pt idx="49">
                  <c:v>298.46396544945628</c:v>
                </c:pt>
                <c:pt idx="50">
                  <c:v>298.58339880897984</c:v>
                </c:pt>
                <c:pt idx="51">
                  <c:v>298.46396544945617</c:v>
                </c:pt>
                <c:pt idx="52">
                  <c:v>298.10566537088539</c:v>
                </c:pt>
                <c:pt idx="53">
                  <c:v>297.50849857326756</c:v>
                </c:pt>
                <c:pt idx="54">
                  <c:v>296.67246505660233</c:v>
                </c:pt>
                <c:pt idx="55">
                  <c:v>295.59756482089</c:v>
                </c:pt>
                <c:pt idx="56">
                  <c:v>294.28379786613044</c:v>
                </c:pt>
                <c:pt idx="57">
                  <c:v>292.73116419232377</c:v>
                </c:pt>
                <c:pt idx="58">
                  <c:v>290.93966379947</c:v>
                </c:pt>
                <c:pt idx="59">
                  <c:v>288.90929668756883</c:v>
                </c:pt>
                <c:pt idx="60">
                  <c:v>286.6400628566206</c:v>
                </c:pt>
                <c:pt idx="61">
                  <c:v>284.13196230662516</c:v>
                </c:pt>
                <c:pt idx="62">
                  <c:v>281.3849950375826</c:v>
                </c:pt>
                <c:pt idx="63">
                  <c:v>278.39916104949282</c:v>
                </c:pt>
                <c:pt idx="64">
                  <c:v>275.17446034235581</c:v>
                </c:pt>
                <c:pt idx="65">
                  <c:v>271.71089291617159</c:v>
                </c:pt>
                <c:pt idx="66">
                  <c:v>268.00845877094036</c:v>
                </c:pt>
                <c:pt idx="67">
                  <c:v>264.06715790666169</c:v>
                </c:pt>
                <c:pt idx="68">
                  <c:v>259.88699032333602</c:v>
                </c:pt>
                <c:pt idx="69">
                  <c:v>255.46795602096302</c:v>
                </c:pt>
                <c:pt idx="70">
                  <c:v>250.81005499954313</c:v>
                </c:pt>
                <c:pt idx="71">
                  <c:v>245.91328725907567</c:v>
                </c:pt>
                <c:pt idx="72">
                  <c:v>240.77765279956134</c:v>
                </c:pt>
                <c:pt idx="73">
                  <c:v>235.40315162099967</c:v>
                </c:pt>
                <c:pt idx="74">
                  <c:v>229.78978372339077</c:v>
                </c:pt>
                <c:pt idx="75">
                  <c:v>223.93754910673488</c:v>
                </c:pt>
                <c:pt idx="76">
                  <c:v>217.84644777103165</c:v>
                </c:pt>
                <c:pt idx="77">
                  <c:v>211.5164797162812</c:v>
                </c:pt>
                <c:pt idx="78">
                  <c:v>204.94764494248375</c:v>
                </c:pt>
                <c:pt idx="79">
                  <c:v>198.13994344963908</c:v>
                </c:pt>
                <c:pt idx="80">
                  <c:v>191.09337523774707</c:v>
                </c:pt>
                <c:pt idx="81">
                  <c:v>183.80794030680795</c:v>
                </c:pt>
                <c:pt idx="82">
                  <c:v>176.28363865682161</c:v>
                </c:pt>
                <c:pt idx="83">
                  <c:v>168.52047028778816</c:v>
                </c:pt>
                <c:pt idx="84">
                  <c:v>160.5184351997076</c:v>
                </c:pt>
                <c:pt idx="85">
                  <c:v>152.2775333925797</c:v>
                </c:pt>
                <c:pt idx="86">
                  <c:v>143.79776486640458</c:v>
                </c:pt>
                <c:pt idx="87">
                  <c:v>135.07912962118246</c:v>
                </c:pt>
                <c:pt idx="88">
                  <c:v>126.12162765691289</c:v>
                </c:pt>
                <c:pt idx="89">
                  <c:v>116.92525897359644</c:v>
                </c:pt>
                <c:pt idx="90">
                  <c:v>107.49002357123277</c:v>
                </c:pt>
                <c:pt idx="91">
                  <c:v>97.815921449821758</c:v>
                </c:pt>
                <c:pt idx="92">
                  <c:v>87.902952609363638</c:v>
                </c:pt>
                <c:pt idx="93">
                  <c:v>77.751117049858067</c:v>
                </c:pt>
                <c:pt idx="94">
                  <c:v>67.360414771305841</c:v>
                </c:pt>
                <c:pt idx="95">
                  <c:v>56.730845773706278</c:v>
                </c:pt>
                <c:pt idx="96">
                  <c:v>45.862410057059151</c:v>
                </c:pt>
                <c:pt idx="97">
                  <c:v>34.755107621365141</c:v>
                </c:pt>
                <c:pt idx="98">
                  <c:v>23.408938466624249</c:v>
                </c:pt>
                <c:pt idx="99">
                  <c:v>11.823902592835566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4-4010-BDA1-99C7E6A6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64583"/>
        <c:axId val="1600060855"/>
      </c:scatterChart>
      <c:valAx>
        <c:axId val="772664583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60855"/>
        <c:crosses val="autoZero"/>
        <c:crossBetween val="midCat"/>
      </c:valAx>
      <c:valAx>
        <c:axId val="1600060855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4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9525</xdr:rowOff>
    </xdr:from>
    <xdr:to>
      <xdr:col>12</xdr:col>
      <xdr:colOff>381000</xdr:colOff>
      <xdr:row>30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6791D6-A7C9-AB9F-81CA-5468D5C7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0</xdr:rowOff>
    </xdr:from>
    <xdr:to>
      <xdr:col>12</xdr:col>
      <xdr:colOff>381000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FB5479-7D62-D93F-F428-36889B039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9525</xdr:rowOff>
    </xdr:from>
    <xdr:to>
      <xdr:col>12</xdr:col>
      <xdr:colOff>257175</xdr:colOff>
      <xdr:row>27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99C6EC-FB25-27C3-136E-3AE1D00A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30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6D74F1-4FD4-A25C-2B3E-40A63EAEE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D1" sqref="D1:E102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D2" s="1">
        <f>$G$2*COS($J$2)*B2</f>
        <v>0</v>
      </c>
      <c r="E2" s="1">
        <f>TAN($J$2)*D2-$H$2/(2*$G$2*$G$2*COS($J$2)*COS($J$2))*D2*D2</f>
        <v>0</v>
      </c>
      <c r="G2" s="1">
        <v>200</v>
      </c>
      <c r="H2" s="1">
        <v>9.8000000000000007</v>
      </c>
      <c r="I2" s="1">
        <v>0</v>
      </c>
      <c r="J2" s="1">
        <f>58*3.14/180</f>
        <v>1.0117777777777779</v>
      </c>
    </row>
    <row r="3" spans="1:10">
      <c r="A3" s="1">
        <v>1</v>
      </c>
      <c r="B3" s="1">
        <f>($G$5/100)*A3</f>
        <v>0.34603103513805472</v>
      </c>
      <c r="D3" s="1">
        <f t="shared" ref="D3:D66" si="0">$G$2*COS($J$2)*B3</f>
        <v>36.703816602434223</v>
      </c>
      <c r="E3" s="1">
        <f t="shared" ref="E3:E66" si="1">TAN($J$2)*D3-$H$2/(2*$G$2*$G$2*COS($J$2)*COS($J$2))*D3*D3</f>
        <v>58.084650227904007</v>
      </c>
    </row>
    <row r="4" spans="1:10">
      <c r="A4" s="1">
        <v>2</v>
      </c>
      <c r="B4" s="1">
        <f>($G$5/100)*A4</f>
        <v>0.69206207027610944</v>
      </c>
      <c r="D4" s="1">
        <f t="shared" si="0"/>
        <v>73.407633204868446</v>
      </c>
      <c r="E4" s="1">
        <f t="shared" si="1"/>
        <v>114.99587317847663</v>
      </c>
      <c r="G4" s="1" t="s">
        <v>8</v>
      </c>
    </row>
    <row r="5" spans="1:10">
      <c r="A5" s="1">
        <v>3</v>
      </c>
      <c r="B5" s="1">
        <f>($G$5/100)*A5</f>
        <v>1.0380931054141642</v>
      </c>
      <c r="D5" s="1">
        <f t="shared" si="0"/>
        <v>110.11144980730268</v>
      </c>
      <c r="E5" s="1">
        <f t="shared" si="1"/>
        <v>170.73366885171785</v>
      </c>
      <c r="G5" s="1">
        <f>(G2*SIN(J2)+SQRT(G2*G2*SIN(J2)*SIN(J2)+2*H2*I2))/H2</f>
        <v>34.603103513805472</v>
      </c>
    </row>
    <row r="6" spans="1:10">
      <c r="A6" s="1">
        <v>4</v>
      </c>
      <c r="B6" s="1">
        <f>($G$5/100)*A6</f>
        <v>1.3841241405522189</v>
      </c>
      <c r="D6" s="1">
        <f t="shared" si="0"/>
        <v>146.81526640973689</v>
      </c>
      <c r="E6" s="1">
        <f t="shared" si="1"/>
        <v>225.29803724762766</v>
      </c>
    </row>
    <row r="7" spans="1:10">
      <c r="A7" s="1">
        <v>5</v>
      </c>
      <c r="B7" s="1">
        <f>($G$5/100)*A7</f>
        <v>1.7301551756902736</v>
      </c>
      <c r="D7" s="1">
        <f t="shared" si="0"/>
        <v>183.51908301217111</v>
      </c>
      <c r="E7" s="1">
        <f t="shared" si="1"/>
        <v>278.68897836620607</v>
      </c>
    </row>
    <row r="8" spans="1:10">
      <c r="A8" s="1">
        <v>6</v>
      </c>
      <c r="B8" s="1">
        <f>($G$5/100)*A8</f>
        <v>2.0761862108283284</v>
      </c>
      <c r="D8" s="1">
        <f t="shared" si="0"/>
        <v>220.22289961460535</v>
      </c>
      <c r="E8" s="1">
        <f t="shared" si="1"/>
        <v>330.9064922074532</v>
      </c>
    </row>
    <row r="9" spans="1:10">
      <c r="A9" s="1">
        <v>7</v>
      </c>
      <c r="B9" s="1">
        <f>($G$5/100)*A9</f>
        <v>2.4222172459663831</v>
      </c>
      <c r="D9" s="1">
        <f t="shared" si="0"/>
        <v>256.9267162170396</v>
      </c>
      <c r="E9" s="1">
        <f t="shared" si="1"/>
        <v>381.95057877136884</v>
      </c>
    </row>
    <row r="10" spans="1:10">
      <c r="A10" s="1">
        <v>8</v>
      </c>
      <c r="B10" s="1">
        <f>($G$5/100)*A10</f>
        <v>2.7682482811044378</v>
      </c>
      <c r="D10" s="1">
        <f t="shared" si="0"/>
        <v>293.63053281947379</v>
      </c>
      <c r="E10" s="1">
        <f t="shared" si="1"/>
        <v>431.82123805795305</v>
      </c>
    </row>
    <row r="11" spans="1:10">
      <c r="A11" s="1">
        <v>9</v>
      </c>
      <c r="B11" s="1">
        <f>($G$5/100)*A11</f>
        <v>3.1142793162424924</v>
      </c>
      <c r="D11" s="1">
        <f t="shared" si="0"/>
        <v>330.33434942190803</v>
      </c>
      <c r="E11" s="1">
        <f t="shared" si="1"/>
        <v>480.51847006720595</v>
      </c>
    </row>
    <row r="12" spans="1:10">
      <c r="A12" s="1">
        <v>10</v>
      </c>
      <c r="B12" s="1">
        <f>($G$5/100)*A12</f>
        <v>3.4603103513805471</v>
      </c>
      <c r="D12" s="1">
        <f t="shared" si="0"/>
        <v>367.03816602434222</v>
      </c>
      <c r="E12" s="1">
        <f t="shared" si="1"/>
        <v>528.04227479912731</v>
      </c>
    </row>
    <row r="13" spans="1:10">
      <c r="A13" s="1">
        <v>11</v>
      </c>
      <c r="B13" s="1">
        <f>($G$5/100)*A13</f>
        <v>3.8063413865186018</v>
      </c>
      <c r="D13" s="1">
        <f t="shared" si="0"/>
        <v>403.74198262677646</v>
      </c>
      <c r="E13" s="1">
        <f t="shared" si="1"/>
        <v>574.39265225371742</v>
      </c>
    </row>
    <row r="14" spans="1:10">
      <c r="A14" s="1">
        <v>12</v>
      </c>
      <c r="B14" s="1">
        <f>($G$5/100)*A14</f>
        <v>4.1523724216566569</v>
      </c>
      <c r="D14" s="1">
        <f t="shared" si="0"/>
        <v>440.44579922921071</v>
      </c>
      <c r="E14" s="1">
        <f t="shared" si="1"/>
        <v>619.56960243097615</v>
      </c>
    </row>
    <row r="15" spans="1:10">
      <c r="A15" s="1">
        <v>13</v>
      </c>
      <c r="B15" s="1">
        <f>($G$5/100)*A15</f>
        <v>4.4984034567947111</v>
      </c>
      <c r="D15" s="1">
        <f t="shared" si="0"/>
        <v>477.14961583164489</v>
      </c>
      <c r="E15" s="1">
        <f t="shared" si="1"/>
        <v>663.57312533090339</v>
      </c>
    </row>
    <row r="16" spans="1:10">
      <c r="A16" s="1">
        <v>14</v>
      </c>
      <c r="B16" s="1">
        <f>($G$5/100)*A16</f>
        <v>4.8444344919327662</v>
      </c>
      <c r="D16" s="1">
        <f t="shared" si="0"/>
        <v>513.8534324340792</v>
      </c>
      <c r="E16" s="1">
        <f t="shared" si="1"/>
        <v>706.40322095349939</v>
      </c>
    </row>
    <row r="17" spans="1:5">
      <c r="A17" s="1">
        <v>15</v>
      </c>
      <c r="B17" s="1">
        <f>($G$5/100)*A17</f>
        <v>5.1904655270708204</v>
      </c>
      <c r="D17" s="1">
        <f t="shared" si="0"/>
        <v>550.55724903651333</v>
      </c>
      <c r="E17" s="1">
        <f t="shared" si="1"/>
        <v>748.05988929876366</v>
      </c>
    </row>
    <row r="18" spans="1:5">
      <c r="A18" s="1">
        <v>16</v>
      </c>
      <c r="B18" s="1">
        <f>($G$5/100)*A18</f>
        <v>5.5364965622088755</v>
      </c>
      <c r="D18" s="1">
        <f t="shared" si="0"/>
        <v>587.26106563894757</v>
      </c>
      <c r="E18" s="1">
        <f t="shared" si="1"/>
        <v>788.54313036669691</v>
      </c>
    </row>
    <row r="19" spans="1:5">
      <c r="A19" s="1">
        <v>17</v>
      </c>
      <c r="B19" s="1">
        <f>($G$5/100)*A19</f>
        <v>5.8825275973469306</v>
      </c>
      <c r="D19" s="1">
        <f t="shared" si="0"/>
        <v>623.96488224138182</v>
      </c>
      <c r="E19" s="1">
        <f t="shared" si="1"/>
        <v>827.85294415729868</v>
      </c>
    </row>
    <row r="20" spans="1:5">
      <c r="A20" s="1">
        <v>18</v>
      </c>
      <c r="B20" s="1">
        <f>($G$5/100)*A20</f>
        <v>6.2285586324849849</v>
      </c>
      <c r="D20" s="1">
        <f t="shared" si="0"/>
        <v>660.66869884381606</v>
      </c>
      <c r="E20" s="1">
        <f t="shared" si="1"/>
        <v>865.98933067056896</v>
      </c>
    </row>
    <row r="21" spans="1:5">
      <c r="A21" s="1">
        <v>19</v>
      </c>
      <c r="B21" s="1">
        <f>($G$5/100)*A21</f>
        <v>6.57458966762304</v>
      </c>
      <c r="D21" s="1">
        <f t="shared" si="0"/>
        <v>697.3725154462503</v>
      </c>
      <c r="E21" s="1">
        <f t="shared" si="1"/>
        <v>902.95228990650787</v>
      </c>
    </row>
    <row r="22" spans="1:5">
      <c r="A22" s="1">
        <v>20</v>
      </c>
      <c r="B22" s="1">
        <f>($G$5/100)*A22</f>
        <v>6.9206207027610942</v>
      </c>
      <c r="D22" s="1">
        <f t="shared" si="0"/>
        <v>734.07633204868443</v>
      </c>
      <c r="E22" s="1">
        <f t="shared" si="1"/>
        <v>938.74182186511518</v>
      </c>
    </row>
    <row r="23" spans="1:5">
      <c r="A23" s="1">
        <v>21</v>
      </c>
      <c r="B23" s="1">
        <f>($G$5/100)*A23</f>
        <v>7.2666517378991493</v>
      </c>
      <c r="D23" s="1">
        <f t="shared" si="0"/>
        <v>770.78014865111868</v>
      </c>
      <c r="E23" s="1">
        <f t="shared" si="1"/>
        <v>973.35792654639147</v>
      </c>
    </row>
    <row r="24" spans="1:5">
      <c r="A24" s="1">
        <v>22</v>
      </c>
      <c r="B24" s="1">
        <f>($G$5/100)*A24</f>
        <v>7.6126827730372035</v>
      </c>
      <c r="D24" s="1">
        <f t="shared" si="0"/>
        <v>807.48396525355292</v>
      </c>
      <c r="E24" s="1">
        <f t="shared" si="1"/>
        <v>1006.8006039503362</v>
      </c>
    </row>
    <row r="25" spans="1:5">
      <c r="A25" s="1">
        <v>23</v>
      </c>
      <c r="B25" s="1">
        <f>($G$5/100)*A25</f>
        <v>7.9587138081752586</v>
      </c>
      <c r="D25" s="1">
        <f t="shared" si="0"/>
        <v>844.18778185598717</v>
      </c>
      <c r="E25" s="1">
        <f t="shared" si="1"/>
        <v>1039.0698540769495</v>
      </c>
    </row>
    <row r="26" spans="1:5">
      <c r="A26" s="1">
        <v>24</v>
      </c>
      <c r="B26" s="1">
        <f>($G$5/100)*A26</f>
        <v>8.3047448433133138</v>
      </c>
      <c r="D26" s="1">
        <f t="shared" si="0"/>
        <v>880.89159845842141</v>
      </c>
      <c r="E26" s="1">
        <f t="shared" si="1"/>
        <v>1070.1656769262315</v>
      </c>
    </row>
    <row r="27" spans="1:5">
      <c r="A27" s="1">
        <v>25</v>
      </c>
      <c r="B27" s="1">
        <f>($G$5/100)*A27</f>
        <v>8.650775878451368</v>
      </c>
      <c r="D27" s="1">
        <f t="shared" si="0"/>
        <v>917.59541506085554</v>
      </c>
      <c r="E27" s="1">
        <f t="shared" si="1"/>
        <v>1100.0880724981819</v>
      </c>
    </row>
    <row r="28" spans="1:5">
      <c r="A28" s="1">
        <v>26</v>
      </c>
      <c r="B28" s="1">
        <f>($G$5/100)*A28</f>
        <v>8.9968069135894222</v>
      </c>
      <c r="D28" s="1">
        <f t="shared" si="0"/>
        <v>954.29923166328979</v>
      </c>
      <c r="E28" s="1">
        <f t="shared" si="1"/>
        <v>1128.8370407928012</v>
      </c>
    </row>
    <row r="29" spans="1:5">
      <c r="A29" s="1">
        <v>27</v>
      </c>
      <c r="B29" s="1">
        <f>($G$5/100)*A29</f>
        <v>9.3428379487274782</v>
      </c>
      <c r="D29" s="1">
        <f t="shared" si="0"/>
        <v>991.00304826572415</v>
      </c>
      <c r="E29" s="1">
        <f t="shared" si="1"/>
        <v>1156.412581810089</v>
      </c>
    </row>
    <row r="30" spans="1:5">
      <c r="A30" s="1">
        <v>28</v>
      </c>
      <c r="B30" s="1">
        <f>($G$5/100)*A30</f>
        <v>9.6888689838655324</v>
      </c>
      <c r="D30" s="1">
        <f t="shared" si="0"/>
        <v>1027.7068648681584</v>
      </c>
      <c r="E30" s="1">
        <f t="shared" si="1"/>
        <v>1182.8146955500454</v>
      </c>
    </row>
    <row r="31" spans="1:5">
      <c r="A31" s="1">
        <v>29</v>
      </c>
      <c r="B31" s="1">
        <f>($G$5/100)*A31</f>
        <v>10.034900019003587</v>
      </c>
      <c r="D31" s="1">
        <f t="shared" si="0"/>
        <v>1064.4106814705924</v>
      </c>
      <c r="E31" s="1">
        <f t="shared" si="1"/>
        <v>1208.0433820126702</v>
      </c>
    </row>
    <row r="32" spans="1:5">
      <c r="A32" s="1">
        <v>30</v>
      </c>
      <c r="B32" s="1">
        <f>($G$5/100)*A32</f>
        <v>10.380931054141641</v>
      </c>
      <c r="D32" s="1">
        <f t="shared" si="0"/>
        <v>1101.1144980730267</v>
      </c>
      <c r="E32" s="1">
        <f t="shared" si="1"/>
        <v>1232.0986411979638</v>
      </c>
    </row>
    <row r="33" spans="1:5">
      <c r="A33" s="1">
        <v>31</v>
      </c>
      <c r="B33" s="1">
        <f>($G$5/100)*A33</f>
        <v>10.726962089279697</v>
      </c>
      <c r="D33" s="1">
        <f t="shared" si="0"/>
        <v>1137.8183146754609</v>
      </c>
      <c r="E33" s="1">
        <f t="shared" si="1"/>
        <v>1254.9804731059262</v>
      </c>
    </row>
    <row r="34" spans="1:5">
      <c r="A34" s="1">
        <v>32</v>
      </c>
      <c r="B34" s="1">
        <f>($G$5/100)*A34</f>
        <v>11.072993124417751</v>
      </c>
      <c r="D34" s="1">
        <f t="shared" si="0"/>
        <v>1174.5221312778951</v>
      </c>
      <c r="E34" s="1">
        <f t="shared" si="1"/>
        <v>1276.6888777365568</v>
      </c>
    </row>
    <row r="35" spans="1:5">
      <c r="A35" s="1">
        <v>33</v>
      </c>
      <c r="B35" s="1">
        <f>($G$5/100)*A35</f>
        <v>11.419024159555805</v>
      </c>
      <c r="D35" s="1">
        <f t="shared" si="0"/>
        <v>1211.2259478803294</v>
      </c>
      <c r="E35" s="1">
        <f t="shared" si="1"/>
        <v>1297.2238550898562</v>
      </c>
    </row>
    <row r="36" spans="1:5">
      <c r="A36" s="1">
        <v>34</v>
      </c>
      <c r="B36" s="1">
        <f>($G$5/100)*A36</f>
        <v>11.765055194693861</v>
      </c>
      <c r="D36" s="1">
        <f t="shared" si="0"/>
        <v>1247.9297644827636</v>
      </c>
      <c r="E36" s="1">
        <f t="shared" si="1"/>
        <v>1316.5854051658243</v>
      </c>
    </row>
    <row r="37" spans="1:5">
      <c r="A37" s="1">
        <v>35</v>
      </c>
      <c r="B37" s="1">
        <f>($G$5/100)*A37</f>
        <v>12.111086229831916</v>
      </c>
      <c r="D37" s="1">
        <f t="shared" si="0"/>
        <v>1284.6335810851979</v>
      </c>
      <c r="E37" s="1">
        <f t="shared" si="1"/>
        <v>1334.7735279644608</v>
      </c>
    </row>
    <row r="38" spans="1:5">
      <c r="A38" s="1">
        <v>36</v>
      </c>
      <c r="B38" s="1">
        <f>($G$5/100)*A38</f>
        <v>12.45711726496997</v>
      </c>
      <c r="D38" s="1">
        <f t="shared" si="0"/>
        <v>1321.3373976876321</v>
      </c>
      <c r="E38" s="1">
        <f t="shared" si="1"/>
        <v>1351.7882234857664</v>
      </c>
    </row>
    <row r="39" spans="1:5">
      <c r="A39" s="1">
        <v>37</v>
      </c>
      <c r="B39" s="1">
        <f>($G$5/100)*A39</f>
        <v>12.803148300108024</v>
      </c>
      <c r="D39" s="1">
        <f t="shared" si="0"/>
        <v>1358.0412142900661</v>
      </c>
      <c r="E39" s="1">
        <f t="shared" si="1"/>
        <v>1367.6294917297398</v>
      </c>
    </row>
    <row r="40" spans="1:5">
      <c r="A40" s="1">
        <v>38</v>
      </c>
      <c r="B40" s="1">
        <f>($G$5/100)*A40</f>
        <v>13.14917933524608</v>
      </c>
      <c r="D40" s="1">
        <f t="shared" si="0"/>
        <v>1394.7450308925006</v>
      </c>
      <c r="E40" s="1">
        <f t="shared" si="1"/>
        <v>1382.2973326963825</v>
      </c>
    </row>
    <row r="41" spans="1:5">
      <c r="A41" s="1">
        <v>39</v>
      </c>
      <c r="B41" s="1">
        <f>($G$5/100)*A41</f>
        <v>13.495210370384134</v>
      </c>
      <c r="D41" s="1">
        <f t="shared" si="0"/>
        <v>1431.4488474949349</v>
      </c>
      <c r="E41" s="1">
        <f t="shared" si="1"/>
        <v>1395.7917463856934</v>
      </c>
    </row>
    <row r="42" spans="1:5">
      <c r="A42" s="1">
        <v>40</v>
      </c>
      <c r="B42" s="1">
        <f>($G$5/100)*A42</f>
        <v>13.841241405522188</v>
      </c>
      <c r="D42" s="1">
        <f t="shared" si="0"/>
        <v>1468.1526640973689</v>
      </c>
      <c r="E42" s="1">
        <f t="shared" si="1"/>
        <v>1408.1127327976728</v>
      </c>
    </row>
    <row r="43" spans="1:5">
      <c r="A43" s="1">
        <v>41</v>
      </c>
      <c r="B43" s="1">
        <f>($G$5/100)*A43</f>
        <v>14.187272440660244</v>
      </c>
      <c r="D43" s="1">
        <f t="shared" si="0"/>
        <v>1504.8564806998033</v>
      </c>
      <c r="E43" s="1">
        <f t="shared" si="1"/>
        <v>1419.2602919323213</v>
      </c>
    </row>
    <row r="44" spans="1:5">
      <c r="A44" s="1">
        <v>42</v>
      </c>
      <c r="B44" s="1">
        <f>($G$5/100)*A44</f>
        <v>14.533303475798299</v>
      </c>
      <c r="D44" s="1">
        <f t="shared" si="0"/>
        <v>1541.5602973022374</v>
      </c>
      <c r="E44" s="1">
        <f t="shared" si="1"/>
        <v>1429.2344237896382</v>
      </c>
    </row>
    <row r="45" spans="1:5">
      <c r="A45" s="1">
        <v>43</v>
      </c>
      <c r="B45" s="1">
        <f>($G$5/100)*A45</f>
        <v>14.879334510936353</v>
      </c>
      <c r="D45" s="1">
        <f t="shared" si="0"/>
        <v>1578.2641139046716</v>
      </c>
      <c r="E45" s="1">
        <f t="shared" si="1"/>
        <v>1438.0351283696236</v>
      </c>
    </row>
    <row r="46" spans="1:5">
      <c r="A46" s="1">
        <v>44</v>
      </c>
      <c r="B46" s="1">
        <f>($G$5/100)*A46</f>
        <v>15.225365546074407</v>
      </c>
      <c r="D46" s="1">
        <f t="shared" si="0"/>
        <v>1614.9679305071058</v>
      </c>
      <c r="E46" s="1">
        <f t="shared" si="1"/>
        <v>1445.6624056722776</v>
      </c>
    </row>
    <row r="47" spans="1:5">
      <c r="A47" s="1">
        <v>45</v>
      </c>
      <c r="B47" s="1">
        <f>($G$5/100)*A47</f>
        <v>15.571396581212463</v>
      </c>
      <c r="D47" s="1">
        <f t="shared" si="0"/>
        <v>1651.6717471095401</v>
      </c>
      <c r="E47" s="1">
        <f t="shared" si="1"/>
        <v>1452.1162556976001</v>
      </c>
    </row>
    <row r="48" spans="1:5">
      <c r="A48" s="1">
        <v>46</v>
      </c>
      <c r="B48" s="1">
        <f>($G$5/100)*A48</f>
        <v>15.917427616350517</v>
      </c>
      <c r="D48" s="1">
        <f t="shared" si="0"/>
        <v>1688.3755637119743</v>
      </c>
      <c r="E48" s="1">
        <f t="shared" si="1"/>
        <v>1457.3966784455915</v>
      </c>
    </row>
    <row r="49" spans="1:5">
      <c r="A49" s="1">
        <v>47</v>
      </c>
      <c r="B49" s="1">
        <f>($G$5/100)*A49</f>
        <v>16.263458651488573</v>
      </c>
      <c r="D49" s="1">
        <f t="shared" si="0"/>
        <v>1725.0793803144086</v>
      </c>
      <c r="E49" s="1">
        <f t="shared" si="1"/>
        <v>1461.5036739162515</v>
      </c>
    </row>
    <row r="50" spans="1:5">
      <c r="A50" s="1">
        <v>48</v>
      </c>
      <c r="B50" s="1">
        <f>($G$5/100)*A50</f>
        <v>16.609489686626628</v>
      </c>
      <c r="D50" s="1">
        <f t="shared" si="0"/>
        <v>1761.7831969168428</v>
      </c>
      <c r="E50" s="1">
        <f t="shared" si="1"/>
        <v>1464.4372421095802</v>
      </c>
    </row>
    <row r="51" spans="1:5">
      <c r="A51" s="1">
        <v>49</v>
      </c>
      <c r="B51" s="1">
        <f>($G$5/100)*A51</f>
        <v>16.955520721764682</v>
      </c>
      <c r="D51" s="1">
        <f t="shared" si="0"/>
        <v>1798.4870135192771</v>
      </c>
      <c r="E51" s="1">
        <f t="shared" si="1"/>
        <v>1466.197383025577</v>
      </c>
    </row>
    <row r="52" spans="1:5">
      <c r="A52" s="1">
        <v>50</v>
      </c>
      <c r="B52" s="1">
        <f>($G$5/100)*A52</f>
        <v>17.301551756902736</v>
      </c>
      <c r="D52" s="1">
        <f t="shared" si="0"/>
        <v>1835.1908301217111</v>
      </c>
      <c r="E52" s="1">
        <f t="shared" si="1"/>
        <v>1466.7840966642427</v>
      </c>
    </row>
    <row r="53" spans="1:5">
      <c r="A53" s="1">
        <v>51</v>
      </c>
      <c r="B53" s="1">
        <f>($G$5/100)*A53</f>
        <v>17.64758279204079</v>
      </c>
      <c r="D53" s="1">
        <f t="shared" si="0"/>
        <v>1871.8946467241453</v>
      </c>
      <c r="E53" s="1">
        <f t="shared" si="1"/>
        <v>1466.197383025577</v>
      </c>
    </row>
    <row r="54" spans="1:5">
      <c r="A54" s="1">
        <v>52</v>
      </c>
      <c r="B54" s="1">
        <f>($G$5/100)*A54</f>
        <v>17.993613827178844</v>
      </c>
      <c r="D54" s="1">
        <f t="shared" si="0"/>
        <v>1908.5984633265796</v>
      </c>
      <c r="E54" s="1">
        <f t="shared" si="1"/>
        <v>1464.4372421095802</v>
      </c>
    </row>
    <row r="55" spans="1:5">
      <c r="A55" s="1">
        <v>53</v>
      </c>
      <c r="B55" s="1">
        <f>($G$5/100)*A55</f>
        <v>18.339644862316899</v>
      </c>
      <c r="D55" s="1">
        <f t="shared" si="0"/>
        <v>1945.3022799290138</v>
      </c>
      <c r="E55" s="1">
        <f t="shared" si="1"/>
        <v>1461.5036739162517</v>
      </c>
    </row>
    <row r="56" spans="1:5">
      <c r="A56" s="1">
        <v>54</v>
      </c>
      <c r="B56" s="1">
        <f>($G$5/100)*A56</f>
        <v>18.685675897454956</v>
      </c>
      <c r="D56" s="1">
        <f t="shared" si="0"/>
        <v>1982.0060965314483</v>
      </c>
      <c r="E56" s="1">
        <f t="shared" si="1"/>
        <v>1457.3966784455918</v>
      </c>
    </row>
    <row r="57" spans="1:5">
      <c r="A57" s="1">
        <v>55</v>
      </c>
      <c r="B57" s="1">
        <f>($G$5/100)*A57</f>
        <v>19.031706932593011</v>
      </c>
      <c r="D57" s="1">
        <f t="shared" si="0"/>
        <v>2018.7099131338825</v>
      </c>
      <c r="E57" s="1">
        <f t="shared" si="1"/>
        <v>1452.1162556976003</v>
      </c>
    </row>
    <row r="58" spans="1:5">
      <c r="A58" s="1">
        <v>56</v>
      </c>
      <c r="B58" s="1">
        <f>($G$5/100)*A58</f>
        <v>19.377737967731065</v>
      </c>
      <c r="D58" s="1">
        <f t="shared" si="0"/>
        <v>2055.4137297363168</v>
      </c>
      <c r="E58" s="1">
        <f t="shared" si="1"/>
        <v>1445.6624056722776</v>
      </c>
    </row>
    <row r="59" spans="1:5">
      <c r="A59" s="1">
        <v>57</v>
      </c>
      <c r="B59" s="1">
        <f>($G$5/100)*A59</f>
        <v>19.723769002869119</v>
      </c>
      <c r="D59" s="1">
        <f t="shared" si="0"/>
        <v>2092.1175463387508</v>
      </c>
      <c r="E59" s="1">
        <f t="shared" si="1"/>
        <v>1438.0351283696234</v>
      </c>
    </row>
    <row r="60" spans="1:5">
      <c r="A60" s="1">
        <v>58</v>
      </c>
      <c r="B60" s="1">
        <f>($G$5/100)*A60</f>
        <v>20.069800038007173</v>
      </c>
      <c r="D60" s="1">
        <f t="shared" si="0"/>
        <v>2128.8213629411848</v>
      </c>
      <c r="E60" s="1">
        <f t="shared" si="1"/>
        <v>1429.2344237896384</v>
      </c>
    </row>
    <row r="61" spans="1:5">
      <c r="A61" s="1">
        <v>59</v>
      </c>
      <c r="B61" s="1">
        <f>($G$5/100)*A61</f>
        <v>20.415831073145227</v>
      </c>
      <c r="D61" s="1">
        <f t="shared" si="0"/>
        <v>2165.5251795436193</v>
      </c>
      <c r="E61" s="1">
        <f t="shared" si="1"/>
        <v>1419.2602919323213</v>
      </c>
    </row>
    <row r="62" spans="1:5">
      <c r="A62" s="1">
        <v>60</v>
      </c>
      <c r="B62" s="1">
        <f>($G$5/100)*A62</f>
        <v>20.761862108283282</v>
      </c>
      <c r="D62" s="1">
        <f t="shared" si="0"/>
        <v>2202.2289961460533</v>
      </c>
      <c r="E62" s="1">
        <f t="shared" si="1"/>
        <v>1408.1127327976733</v>
      </c>
    </row>
    <row r="63" spans="1:5">
      <c r="A63" s="1">
        <v>61</v>
      </c>
      <c r="B63" s="1">
        <f>($G$5/100)*A63</f>
        <v>21.107893143421339</v>
      </c>
      <c r="D63" s="1">
        <f t="shared" si="0"/>
        <v>2238.9328127484878</v>
      </c>
      <c r="E63" s="1">
        <f t="shared" si="1"/>
        <v>1395.7917463856934</v>
      </c>
    </row>
    <row r="64" spans="1:5">
      <c r="A64" s="1">
        <v>62</v>
      </c>
      <c r="B64" s="1">
        <f>($G$5/100)*A64</f>
        <v>21.453924178559394</v>
      </c>
      <c r="D64" s="1">
        <f t="shared" si="0"/>
        <v>2275.6366293509218</v>
      </c>
      <c r="E64" s="1">
        <f t="shared" si="1"/>
        <v>1382.2973326963825</v>
      </c>
    </row>
    <row r="65" spans="1:5">
      <c r="A65" s="1">
        <v>63</v>
      </c>
      <c r="B65" s="1">
        <f>($G$5/100)*A65</f>
        <v>21.799955213697448</v>
      </c>
      <c r="D65" s="1">
        <f t="shared" si="0"/>
        <v>2312.3404459533563</v>
      </c>
      <c r="E65" s="1">
        <f t="shared" si="1"/>
        <v>1367.6294917297396</v>
      </c>
    </row>
    <row r="66" spans="1:5">
      <c r="A66" s="1">
        <v>64</v>
      </c>
      <c r="B66" s="1">
        <f>($G$5/100)*A66</f>
        <v>22.145986248835502</v>
      </c>
      <c r="D66" s="1">
        <f t="shared" si="0"/>
        <v>2349.0442625557903</v>
      </c>
      <c r="E66" s="1">
        <f t="shared" si="1"/>
        <v>1351.7882234857661</v>
      </c>
    </row>
    <row r="67" spans="1:5">
      <c r="A67" s="1">
        <v>65</v>
      </c>
      <c r="B67" s="1">
        <f>($G$5/100)*A67</f>
        <v>22.492017283973556</v>
      </c>
      <c r="D67" s="1">
        <f t="shared" ref="D67:D102" si="2">$G$2*COS($J$2)*B67</f>
        <v>2385.7480791582243</v>
      </c>
      <c r="E67" s="1">
        <f t="shared" ref="E67:E102" si="3">TAN($J$2)*D67-$H$2/(2*$G$2*$G$2*COS($J$2)*COS($J$2))*D67*D67</f>
        <v>1334.7735279644608</v>
      </c>
    </row>
    <row r="68" spans="1:5">
      <c r="A68" s="1">
        <v>66</v>
      </c>
      <c r="B68" s="1">
        <f>($G$5/100)*A68</f>
        <v>22.838048319111611</v>
      </c>
      <c r="D68" s="1">
        <f t="shared" si="2"/>
        <v>2422.4518957606588</v>
      </c>
      <c r="E68" s="1">
        <f t="shared" si="3"/>
        <v>1316.5854051658243</v>
      </c>
    </row>
    <row r="69" spans="1:5">
      <c r="A69" s="1">
        <v>67</v>
      </c>
      <c r="B69" s="1">
        <f>($G$5/100)*A69</f>
        <v>23.184079354249665</v>
      </c>
      <c r="D69" s="1">
        <f t="shared" si="2"/>
        <v>2459.1557123630928</v>
      </c>
      <c r="E69" s="1">
        <f t="shared" si="3"/>
        <v>1297.2238550898569</v>
      </c>
    </row>
    <row r="70" spans="1:5">
      <c r="A70" s="1">
        <v>68</v>
      </c>
      <c r="B70" s="1">
        <f>($G$5/100)*A70</f>
        <v>23.530110389387723</v>
      </c>
      <c r="D70" s="1">
        <f t="shared" si="2"/>
        <v>2495.8595289655273</v>
      </c>
      <c r="E70" s="1">
        <f t="shared" si="3"/>
        <v>1276.6888777365571</v>
      </c>
    </row>
    <row r="71" spans="1:5">
      <c r="A71" s="1">
        <v>69</v>
      </c>
      <c r="B71" s="1">
        <f>($G$5/100)*A71</f>
        <v>23.876141424525777</v>
      </c>
      <c r="D71" s="1">
        <f t="shared" si="2"/>
        <v>2532.5633455679617</v>
      </c>
      <c r="E71" s="1">
        <f t="shared" si="3"/>
        <v>1254.9804731059257</v>
      </c>
    </row>
    <row r="72" spans="1:5">
      <c r="A72" s="1">
        <v>70</v>
      </c>
      <c r="B72" s="1">
        <f>($G$5/100)*A72</f>
        <v>24.222172459663831</v>
      </c>
      <c r="D72" s="1">
        <f t="shared" si="2"/>
        <v>2569.2671621703957</v>
      </c>
      <c r="E72" s="1">
        <f t="shared" si="3"/>
        <v>1232.0986411979634</v>
      </c>
    </row>
    <row r="73" spans="1:5">
      <c r="A73" s="1">
        <v>71</v>
      </c>
      <c r="B73" s="1">
        <f>($G$5/100)*A73</f>
        <v>24.568203494801885</v>
      </c>
      <c r="D73" s="1">
        <f t="shared" si="2"/>
        <v>2605.9709787728298</v>
      </c>
      <c r="E73" s="1">
        <f t="shared" si="3"/>
        <v>1208.0433820126705</v>
      </c>
    </row>
    <row r="74" spans="1:5">
      <c r="A74" s="1">
        <v>72</v>
      </c>
      <c r="B74" s="1">
        <f>($G$5/100)*A74</f>
        <v>24.914234529939939</v>
      </c>
      <c r="D74" s="1">
        <f t="shared" si="2"/>
        <v>2642.6747953752642</v>
      </c>
      <c r="E74" s="1">
        <f t="shared" si="3"/>
        <v>1182.8146955500461</v>
      </c>
    </row>
    <row r="75" spans="1:5">
      <c r="A75" s="1">
        <v>73</v>
      </c>
      <c r="B75" s="1">
        <f>($G$5/100)*A75</f>
        <v>25.260265565077994</v>
      </c>
      <c r="D75" s="1">
        <f t="shared" si="2"/>
        <v>2679.3786119776983</v>
      </c>
      <c r="E75" s="1">
        <f t="shared" si="3"/>
        <v>1156.4125818100893</v>
      </c>
    </row>
    <row r="76" spans="1:5">
      <c r="A76" s="1">
        <v>74</v>
      </c>
      <c r="B76" s="1">
        <f>($G$5/100)*A76</f>
        <v>25.606296600216048</v>
      </c>
      <c r="D76" s="1">
        <f t="shared" si="2"/>
        <v>2716.0824285801323</v>
      </c>
      <c r="E76" s="1">
        <f t="shared" si="3"/>
        <v>1128.8370407928014</v>
      </c>
    </row>
    <row r="77" spans="1:5">
      <c r="A77" s="1">
        <v>75</v>
      </c>
      <c r="B77" s="1">
        <f>($G$5/100)*A77</f>
        <v>25.952327635354106</v>
      </c>
      <c r="D77" s="1">
        <f t="shared" si="2"/>
        <v>2752.7862451825672</v>
      </c>
      <c r="E77" s="1">
        <f t="shared" si="3"/>
        <v>1100.0880724981821</v>
      </c>
    </row>
    <row r="78" spans="1:5">
      <c r="A78" s="1">
        <v>76</v>
      </c>
      <c r="B78" s="1">
        <f>($G$5/100)*A78</f>
        <v>26.29835867049216</v>
      </c>
      <c r="D78" s="1">
        <f t="shared" si="2"/>
        <v>2789.4900617850012</v>
      </c>
      <c r="E78" s="1">
        <f t="shared" si="3"/>
        <v>1070.1656769262318</v>
      </c>
    </row>
    <row r="79" spans="1:5">
      <c r="A79" s="1">
        <v>77</v>
      </c>
      <c r="B79" s="1">
        <f>($G$5/100)*A79</f>
        <v>26.644389705630214</v>
      </c>
      <c r="D79" s="1">
        <f t="shared" si="2"/>
        <v>2826.1938783874352</v>
      </c>
      <c r="E79" s="1">
        <f t="shared" si="3"/>
        <v>1039.0698540769499</v>
      </c>
    </row>
    <row r="80" spans="1:5">
      <c r="A80" s="1">
        <v>78</v>
      </c>
      <c r="B80" s="1">
        <f>($G$5/100)*A80</f>
        <v>26.990420740768268</v>
      </c>
      <c r="D80" s="1">
        <f t="shared" si="2"/>
        <v>2862.8976949898697</v>
      </c>
      <c r="E80" s="1">
        <f t="shared" si="3"/>
        <v>1006.8006039503357</v>
      </c>
    </row>
    <row r="81" spans="1:5">
      <c r="A81" s="1">
        <v>79</v>
      </c>
      <c r="B81" s="1">
        <f>($G$5/100)*A81</f>
        <v>27.336451775906323</v>
      </c>
      <c r="D81" s="1">
        <f t="shared" si="2"/>
        <v>2899.6015115923037</v>
      </c>
      <c r="E81" s="1">
        <f t="shared" si="3"/>
        <v>973.35792654639226</v>
      </c>
    </row>
    <row r="82" spans="1:5">
      <c r="A82" s="1">
        <v>80</v>
      </c>
      <c r="B82" s="1">
        <f>($G$5/100)*A82</f>
        <v>27.682482811044377</v>
      </c>
      <c r="D82" s="1">
        <f t="shared" si="2"/>
        <v>2936.3053281947377</v>
      </c>
      <c r="E82" s="1">
        <f t="shared" si="3"/>
        <v>938.74182186511553</v>
      </c>
    </row>
    <row r="83" spans="1:5">
      <c r="A83" s="1">
        <v>81</v>
      </c>
      <c r="B83" s="1">
        <f>($G$5/100)*A83</f>
        <v>28.028513846182431</v>
      </c>
      <c r="D83" s="1">
        <f t="shared" si="2"/>
        <v>2973.0091447971722</v>
      </c>
      <c r="E83" s="1">
        <f t="shared" si="3"/>
        <v>902.95228990650776</v>
      </c>
    </row>
    <row r="84" spans="1:5">
      <c r="A84" s="1">
        <v>82</v>
      </c>
      <c r="B84" s="1">
        <f>($G$5/100)*A84</f>
        <v>28.374544881320489</v>
      </c>
      <c r="D84" s="1">
        <f t="shared" si="2"/>
        <v>3009.7129613996067</v>
      </c>
      <c r="E84" s="1">
        <f t="shared" si="3"/>
        <v>865.98933067056851</v>
      </c>
    </row>
    <row r="85" spans="1:5">
      <c r="A85" s="1">
        <v>83</v>
      </c>
      <c r="B85" s="1">
        <f>($G$5/100)*A85</f>
        <v>28.720575916458543</v>
      </c>
      <c r="D85" s="1">
        <f t="shared" si="2"/>
        <v>3046.4167780020407</v>
      </c>
      <c r="E85" s="1">
        <f t="shared" si="3"/>
        <v>827.85294415729868</v>
      </c>
    </row>
    <row r="86" spans="1:5">
      <c r="A86" s="1">
        <v>84</v>
      </c>
      <c r="B86" s="1">
        <f>($G$5/100)*A86</f>
        <v>29.066606951596597</v>
      </c>
      <c r="D86" s="1">
        <f t="shared" si="2"/>
        <v>3083.1205946044747</v>
      </c>
      <c r="E86" s="1">
        <f t="shared" si="3"/>
        <v>788.54313036669737</v>
      </c>
    </row>
    <row r="87" spans="1:5">
      <c r="A87" s="1">
        <v>85</v>
      </c>
      <c r="B87" s="1">
        <f>($G$5/100)*A87</f>
        <v>29.412637986734651</v>
      </c>
      <c r="D87" s="1">
        <f t="shared" si="2"/>
        <v>3119.8244112069092</v>
      </c>
      <c r="E87" s="1">
        <f t="shared" si="3"/>
        <v>748.05988929876366</v>
      </c>
    </row>
    <row r="88" spans="1:5">
      <c r="A88" s="1">
        <v>86</v>
      </c>
      <c r="B88" s="1">
        <f>($G$5/100)*A88</f>
        <v>29.758669021872706</v>
      </c>
      <c r="D88" s="1">
        <f t="shared" si="2"/>
        <v>3156.5282278093432</v>
      </c>
      <c r="E88" s="1">
        <f t="shared" si="3"/>
        <v>706.40322095349984</v>
      </c>
    </row>
    <row r="89" spans="1:5">
      <c r="A89" s="1">
        <v>87</v>
      </c>
      <c r="B89" s="1">
        <f>($G$5/100)*A89</f>
        <v>30.10470005701076</v>
      </c>
      <c r="D89" s="1">
        <f t="shared" si="2"/>
        <v>3193.2320444117772</v>
      </c>
      <c r="E89" s="1">
        <f t="shared" si="3"/>
        <v>663.57312533090408</v>
      </c>
    </row>
    <row r="90" spans="1:5">
      <c r="A90" s="1">
        <v>88</v>
      </c>
      <c r="B90" s="1">
        <f>($G$5/100)*A90</f>
        <v>30.450731092148814</v>
      </c>
      <c r="D90" s="1">
        <f t="shared" si="2"/>
        <v>3229.9358610142117</v>
      </c>
      <c r="E90" s="1">
        <f t="shared" si="3"/>
        <v>619.56960243097637</v>
      </c>
    </row>
    <row r="91" spans="1:5">
      <c r="A91" s="1">
        <v>89</v>
      </c>
      <c r="B91" s="1">
        <f>($G$5/100)*A91</f>
        <v>30.796762127286872</v>
      </c>
      <c r="D91" s="1">
        <f t="shared" si="2"/>
        <v>3266.6396776166462</v>
      </c>
      <c r="E91" s="1">
        <f t="shared" si="3"/>
        <v>574.39265225371764</v>
      </c>
    </row>
    <row r="92" spans="1:5">
      <c r="A92" s="1">
        <v>90</v>
      </c>
      <c r="B92" s="1">
        <f>($G$5/100)*A92</f>
        <v>31.142793162424926</v>
      </c>
      <c r="D92" s="1">
        <f t="shared" si="2"/>
        <v>3303.3434942190802</v>
      </c>
      <c r="E92" s="1">
        <f t="shared" si="3"/>
        <v>528.04227479912697</v>
      </c>
    </row>
    <row r="93" spans="1:5">
      <c r="A93" s="1">
        <v>91</v>
      </c>
      <c r="B93" s="1">
        <f>($G$5/100)*A93</f>
        <v>31.48882419756298</v>
      </c>
      <c r="D93" s="1">
        <f t="shared" si="2"/>
        <v>3340.0473108215147</v>
      </c>
      <c r="E93" s="1">
        <f t="shared" si="3"/>
        <v>480.51847006720618</v>
      </c>
    </row>
    <row r="94" spans="1:5">
      <c r="A94" s="1">
        <v>92</v>
      </c>
      <c r="B94" s="1">
        <f>($G$5/100)*A94</f>
        <v>31.834855232701035</v>
      </c>
      <c r="D94" s="1">
        <f t="shared" si="2"/>
        <v>3376.7511274239487</v>
      </c>
      <c r="E94" s="1">
        <f t="shared" si="3"/>
        <v>431.82123805795345</v>
      </c>
    </row>
    <row r="95" spans="1:5">
      <c r="A95" s="1">
        <v>93</v>
      </c>
      <c r="B95" s="1">
        <f>($G$5/100)*A95</f>
        <v>32.180886267839092</v>
      </c>
      <c r="D95" s="1">
        <f t="shared" si="2"/>
        <v>3413.4549440263831</v>
      </c>
      <c r="E95" s="1">
        <f t="shared" si="3"/>
        <v>381.95057877136878</v>
      </c>
    </row>
    <row r="96" spans="1:5">
      <c r="A96" s="1">
        <v>94</v>
      </c>
      <c r="B96" s="1">
        <f>($G$5/100)*A96</f>
        <v>32.526917302977147</v>
      </c>
      <c r="D96" s="1">
        <f t="shared" si="2"/>
        <v>3450.1587606288172</v>
      </c>
      <c r="E96" s="1">
        <f t="shared" si="3"/>
        <v>330.90649220745308</v>
      </c>
    </row>
    <row r="97" spans="1:5">
      <c r="A97" s="1">
        <v>95</v>
      </c>
      <c r="B97" s="1">
        <f>($G$5/100)*A97</f>
        <v>32.872948338115201</v>
      </c>
      <c r="D97" s="1">
        <f t="shared" si="2"/>
        <v>3486.8625772312516</v>
      </c>
      <c r="E97" s="1">
        <f t="shared" si="3"/>
        <v>278.68897836620636</v>
      </c>
    </row>
    <row r="98" spans="1:5">
      <c r="A98" s="1">
        <v>96</v>
      </c>
      <c r="B98" s="1">
        <f>($G$5/100)*A98</f>
        <v>33.218979373253255</v>
      </c>
      <c r="D98" s="1">
        <f t="shared" si="2"/>
        <v>3523.5663938336857</v>
      </c>
      <c r="E98" s="1">
        <f t="shared" si="3"/>
        <v>225.2980372476286</v>
      </c>
    </row>
    <row r="99" spans="1:5">
      <c r="A99" s="1">
        <v>97</v>
      </c>
      <c r="B99" s="1">
        <f>($G$5/100)*A99</f>
        <v>33.565010408391309</v>
      </c>
      <c r="D99" s="1">
        <f t="shared" si="2"/>
        <v>3560.2702104361197</v>
      </c>
      <c r="E99" s="1">
        <f t="shared" si="3"/>
        <v>170.73366885171799</v>
      </c>
    </row>
    <row r="100" spans="1:5">
      <c r="A100" s="1">
        <v>98</v>
      </c>
      <c r="B100" s="1">
        <f>($G$5/100)*A100</f>
        <v>33.911041443529363</v>
      </c>
      <c r="D100" s="1">
        <f t="shared" si="2"/>
        <v>3596.9740270385541</v>
      </c>
      <c r="E100" s="1">
        <f t="shared" si="3"/>
        <v>114.99587317847636</v>
      </c>
    </row>
    <row r="101" spans="1:5">
      <c r="A101" s="1">
        <v>99</v>
      </c>
      <c r="B101" s="1">
        <f>($G$5/100)*A101</f>
        <v>34.257072478667418</v>
      </c>
      <c r="D101" s="1">
        <f t="shared" si="2"/>
        <v>3633.6778436409882</v>
      </c>
      <c r="E101" s="1">
        <f t="shared" si="3"/>
        <v>58.084650227904604</v>
      </c>
    </row>
    <row r="102" spans="1:5">
      <c r="A102" s="1">
        <v>100</v>
      </c>
      <c r="B102" s="1">
        <f>($G$5/100)*A102</f>
        <v>34.603103513805472</v>
      </c>
      <c r="D102" s="1">
        <f t="shared" si="2"/>
        <v>3670.3816602434222</v>
      </c>
      <c r="E102" s="1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4B38-40FE-4C64-BDEA-30603E66FA1C}">
  <dimension ref="A1:J102"/>
  <sheetViews>
    <sheetView workbookViewId="0">
      <selection activeCell="D1" sqref="D1:E102"/>
    </sheetView>
  </sheetViews>
  <sheetFormatPr defaultRowHeight="15"/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200</v>
      </c>
      <c r="H2" s="1">
        <v>9.8000000000000007</v>
      </c>
      <c r="I2" s="1">
        <v>0</v>
      </c>
      <c r="J2" s="1">
        <f>45*3.14/180</f>
        <v>0.78500000000000003</v>
      </c>
    </row>
    <row r="3" spans="1:10">
      <c r="A3" s="1">
        <v>1</v>
      </c>
      <c r="B3" s="1">
        <f>($G$5/100)*A3</f>
        <v>0.28850007392055749</v>
      </c>
      <c r="C3" s="1"/>
      <c r="D3" s="1">
        <f t="shared" ref="D3:D66" si="0">$G$2*COS($J$2)*B3</f>
        <v>40.816313589054467</v>
      </c>
      <c r="E3" s="1">
        <f t="shared" ref="E3:E66" si="1">TAN($J$2)*D3-$H$2/(2*$G$2*$G$2*COS($J$2)*COS($J$2))*D3*D3</f>
        <v>40.375985165566277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0.57700014784111497</v>
      </c>
      <c r="C4" s="1"/>
      <c r="D4" s="1">
        <f t="shared" si="0"/>
        <v>81.632627178108933</v>
      </c>
      <c r="E4" s="1">
        <f t="shared" si="1"/>
        <v>79.936293863141316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0.86550022176167252</v>
      </c>
      <c r="C5" s="1"/>
      <c r="D5" s="1">
        <f t="shared" si="0"/>
        <v>122.44894076716341</v>
      </c>
      <c r="E5" s="1">
        <f t="shared" si="1"/>
        <v>118.68092609272513</v>
      </c>
      <c r="F5" s="1"/>
      <c r="G5" s="1">
        <f>(G2*SIN(J2)+SQRT(G2*G2*SIN(J2)*SIN(J2)+2*H2*I2))/H2</f>
        <v>28.850007392055751</v>
      </c>
      <c r="H5" s="1"/>
      <c r="I5" s="1"/>
      <c r="J5" s="1"/>
    </row>
    <row r="6" spans="1:10">
      <c r="A6" s="1">
        <v>4</v>
      </c>
      <c r="B6" s="1">
        <f>($G$5/100)*A6</f>
        <v>1.1540002956822299</v>
      </c>
      <c r="C6" s="1"/>
      <c r="D6" s="1">
        <f t="shared" si="0"/>
        <v>163.26525435621787</v>
      </c>
      <c r="E6" s="1">
        <f t="shared" si="1"/>
        <v>156.60988185431768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1.4425003696027874</v>
      </c>
      <c r="C7" s="1"/>
      <c r="D7" s="1">
        <f t="shared" si="0"/>
        <v>204.08156794527233</v>
      </c>
      <c r="E7" s="1">
        <f t="shared" si="1"/>
        <v>193.723161147919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1.731000443523345</v>
      </c>
      <c r="C8" s="1"/>
      <c r="D8" s="1">
        <f t="shared" si="0"/>
        <v>244.89788153432681</v>
      </c>
      <c r="E8" s="1">
        <f t="shared" si="1"/>
        <v>230.02076397352911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2.0195005174439022</v>
      </c>
      <c r="C9" s="1"/>
      <c r="D9" s="1">
        <f t="shared" si="0"/>
        <v>285.71419512338127</v>
      </c>
      <c r="E9" s="1">
        <f t="shared" si="1"/>
        <v>265.50269033114796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2.3080005913644599</v>
      </c>
      <c r="C10" s="1"/>
      <c r="D10" s="1">
        <f t="shared" si="0"/>
        <v>326.53050871243573</v>
      </c>
      <c r="E10" s="1">
        <f t="shared" si="1"/>
        <v>300.16894022077554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2.5965006652850176</v>
      </c>
      <c r="C11" s="1"/>
      <c r="D11" s="1">
        <f t="shared" si="0"/>
        <v>367.34682230149025</v>
      </c>
      <c r="E11" s="1">
        <f t="shared" si="1"/>
        <v>334.01951364241199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2.8850007392055748</v>
      </c>
      <c r="C12" s="1"/>
      <c r="D12" s="1">
        <f t="shared" si="0"/>
        <v>408.16313589054465</v>
      </c>
      <c r="E12" s="1">
        <f t="shared" si="1"/>
        <v>367.0544105960571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3.1735008131261324</v>
      </c>
      <c r="C13" s="1"/>
      <c r="D13" s="1">
        <f t="shared" si="0"/>
        <v>448.97944947959917</v>
      </c>
      <c r="E13" s="1">
        <f t="shared" si="1"/>
        <v>399.27363108171107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3.4620008870466901</v>
      </c>
      <c r="C14" s="1"/>
      <c r="D14" s="1">
        <f t="shared" si="0"/>
        <v>489.79576306865363</v>
      </c>
      <c r="E14" s="1">
        <f t="shared" si="1"/>
        <v>430.6771750993737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3.7505009609672473</v>
      </c>
      <c r="C15" s="1"/>
      <c r="D15" s="1">
        <f t="shared" si="0"/>
        <v>530.61207665770803</v>
      </c>
      <c r="E15" s="1">
        <f t="shared" si="1"/>
        <v>461.26504264904509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4.0390010348878045</v>
      </c>
      <c r="C16" s="1"/>
      <c r="D16" s="1">
        <f t="shared" si="0"/>
        <v>571.42839024676255</v>
      </c>
      <c r="E16" s="1">
        <f t="shared" si="1"/>
        <v>491.03723373072529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4.3275011088083621</v>
      </c>
      <c r="C17" s="1"/>
      <c r="D17" s="1">
        <f t="shared" si="0"/>
        <v>612.24470383581695</v>
      </c>
      <c r="E17" s="1">
        <f t="shared" si="1"/>
        <v>519.99374834441414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4.6160011827289198</v>
      </c>
      <c r="C18" s="1"/>
      <c r="D18" s="1">
        <f t="shared" si="0"/>
        <v>653.06101742487147</v>
      </c>
      <c r="E18" s="1">
        <f t="shared" si="1"/>
        <v>548.13458649011193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4.9045012566494774</v>
      </c>
      <c r="C19" s="1"/>
      <c r="D19" s="1">
        <f t="shared" si="0"/>
        <v>693.87733101392598</v>
      </c>
      <c r="E19" s="1">
        <f t="shared" si="1"/>
        <v>575.45974816781836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5.1930013305700351</v>
      </c>
      <c r="C20" s="1"/>
      <c r="D20" s="1">
        <f t="shared" si="0"/>
        <v>734.6936446029805</v>
      </c>
      <c r="E20" s="1">
        <f t="shared" si="1"/>
        <v>601.96923337753378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5.4815014044905919</v>
      </c>
      <c r="C21" s="1"/>
      <c r="D21" s="1">
        <f t="shared" si="0"/>
        <v>775.50995819203479</v>
      </c>
      <c r="E21" s="1">
        <f t="shared" si="1"/>
        <v>627.66304211925763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5.7700014784111495</v>
      </c>
      <c r="C22" s="1"/>
      <c r="D22" s="1">
        <f t="shared" si="0"/>
        <v>816.3262717810893</v>
      </c>
      <c r="E22" s="1">
        <f t="shared" si="1"/>
        <v>652.54117439299034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6.0585015523317072</v>
      </c>
      <c r="C23" s="1"/>
      <c r="D23" s="1">
        <f t="shared" si="0"/>
        <v>857.14258537014382</v>
      </c>
      <c r="E23" s="1">
        <f t="shared" si="1"/>
        <v>676.60363019873193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6.3470016262522648</v>
      </c>
      <c r="C24" s="1"/>
      <c r="D24" s="1">
        <f t="shared" si="0"/>
        <v>897.95889895919834</v>
      </c>
      <c r="E24" s="1">
        <f t="shared" si="1"/>
        <v>699.85040953648229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6.6355017001728225</v>
      </c>
      <c r="C25" s="1"/>
      <c r="D25" s="1">
        <f t="shared" si="0"/>
        <v>938.77521254825274</v>
      </c>
      <c r="E25" s="1">
        <f t="shared" si="1"/>
        <v>722.28151240624129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6.9240017740933801</v>
      </c>
      <c r="C26" s="1"/>
      <c r="D26" s="1">
        <f t="shared" si="0"/>
        <v>979.59152613730726</v>
      </c>
      <c r="E26" s="1">
        <f t="shared" si="1"/>
        <v>743.89693880800905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7.2125018480139369</v>
      </c>
      <c r="C27" s="1"/>
      <c r="D27" s="1">
        <f t="shared" si="0"/>
        <v>1020.4078397263617</v>
      </c>
      <c r="E27" s="1">
        <f t="shared" si="1"/>
        <v>764.69668874178558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7.5010019219344946</v>
      </c>
      <c r="C28" s="1"/>
      <c r="D28" s="1">
        <f t="shared" si="0"/>
        <v>1061.2241533154161</v>
      </c>
      <c r="E28" s="1">
        <f t="shared" si="1"/>
        <v>784.68076220757098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7.7895019958550522</v>
      </c>
      <c r="C29" s="1"/>
      <c r="D29" s="1">
        <f t="shared" si="0"/>
        <v>1102.0404669044706</v>
      </c>
      <c r="E29" s="1">
        <f t="shared" si="1"/>
        <v>803.84915920536514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8.078002069775609</v>
      </c>
      <c r="C30" s="1"/>
      <c r="D30" s="1">
        <f t="shared" si="0"/>
        <v>1142.8567804935251</v>
      </c>
      <c r="E30" s="1">
        <f t="shared" si="1"/>
        <v>822.20187973516795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8.3665021436961666</v>
      </c>
      <c r="C31" s="1"/>
      <c r="D31" s="1">
        <f t="shared" si="0"/>
        <v>1183.6730940825794</v>
      </c>
      <c r="E31" s="1">
        <f t="shared" si="1"/>
        <v>839.73892379697941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8.6550022176167243</v>
      </c>
      <c r="C32" s="1"/>
      <c r="D32" s="1">
        <f t="shared" si="0"/>
        <v>1224.4894076716339</v>
      </c>
      <c r="E32" s="1">
        <f t="shared" si="1"/>
        <v>856.46029139079974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8.9435022915372819</v>
      </c>
      <c r="C33" s="1"/>
      <c r="D33" s="1">
        <f t="shared" si="0"/>
        <v>1265.3057212606884</v>
      </c>
      <c r="E33" s="1">
        <f t="shared" si="1"/>
        <v>872.36598251662895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9.2320023654578396</v>
      </c>
      <c r="C34" s="1"/>
      <c r="D34" s="1">
        <f t="shared" si="0"/>
        <v>1306.1220348497429</v>
      </c>
      <c r="E34" s="1">
        <f t="shared" si="1"/>
        <v>887.4559971744668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9.5205024393783972</v>
      </c>
      <c r="C35" s="1"/>
      <c r="D35" s="1">
        <f t="shared" si="0"/>
        <v>1346.9383484387974</v>
      </c>
      <c r="E35" s="1">
        <f t="shared" si="1"/>
        <v>901.73033536431353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9.8090025132989549</v>
      </c>
      <c r="C36" s="1"/>
      <c r="D36" s="1">
        <f t="shared" si="0"/>
        <v>1387.754662027852</v>
      </c>
      <c r="E36" s="1">
        <f t="shared" si="1"/>
        <v>915.18899708616891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10.097502587219513</v>
      </c>
      <c r="C37" s="1"/>
      <c r="D37" s="1">
        <f t="shared" si="0"/>
        <v>1428.5709756169065</v>
      </c>
      <c r="E37" s="1">
        <f t="shared" si="1"/>
        <v>927.83198234003339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10.38600266114007</v>
      </c>
      <c r="C38" s="1"/>
      <c r="D38" s="1">
        <f t="shared" si="0"/>
        <v>1469.387289205961</v>
      </c>
      <c r="E38" s="1">
        <f t="shared" si="1"/>
        <v>939.65929112590629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10.674502735060628</v>
      </c>
      <c r="C39" s="1"/>
      <c r="D39" s="1">
        <f t="shared" si="0"/>
        <v>1510.2036027950155</v>
      </c>
      <c r="E39" s="1">
        <f t="shared" si="1"/>
        <v>950.67092344378807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10.963002808981184</v>
      </c>
      <c r="C40" s="1"/>
      <c r="D40" s="1">
        <f t="shared" si="0"/>
        <v>1551.0199163840696</v>
      </c>
      <c r="E40" s="1">
        <f t="shared" si="1"/>
        <v>960.86687929367838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11.251502882901741</v>
      </c>
      <c r="C41" s="1"/>
      <c r="D41" s="1">
        <f t="shared" si="0"/>
        <v>1591.8362299731241</v>
      </c>
      <c r="E41" s="1">
        <f t="shared" si="1"/>
        <v>970.24715867557768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11.540002956822299</v>
      </c>
      <c r="C42" s="1"/>
      <c r="D42" s="1">
        <f t="shared" si="0"/>
        <v>1632.6525435621786</v>
      </c>
      <c r="E42" s="1">
        <f t="shared" si="1"/>
        <v>978.81176158948563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11.828503030742857</v>
      </c>
      <c r="C43" s="1"/>
      <c r="D43" s="1">
        <f t="shared" si="0"/>
        <v>1673.4688571512331</v>
      </c>
      <c r="E43" s="1">
        <f t="shared" si="1"/>
        <v>986.56068803540234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12.117003104663414</v>
      </c>
      <c r="C44" s="1"/>
      <c r="D44" s="1">
        <f t="shared" si="0"/>
        <v>1714.2851707402876</v>
      </c>
      <c r="E44" s="1">
        <f t="shared" si="1"/>
        <v>993.49393801332781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12.405503178583972</v>
      </c>
      <c r="C45" s="1"/>
      <c r="D45" s="1">
        <f t="shared" si="0"/>
        <v>1755.1014843293422</v>
      </c>
      <c r="E45" s="1">
        <f t="shared" si="1"/>
        <v>999.61151152326215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12.69400325250453</v>
      </c>
      <c r="C46" s="1"/>
      <c r="D46" s="1">
        <f t="shared" si="0"/>
        <v>1795.9177979183967</v>
      </c>
      <c r="E46" s="1">
        <f t="shared" si="1"/>
        <v>1004.9134085652054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12.982503326425087</v>
      </c>
      <c r="C47" s="1"/>
      <c r="D47" s="1">
        <f t="shared" si="0"/>
        <v>1836.7341115074512</v>
      </c>
      <c r="E47" s="1">
        <f t="shared" si="1"/>
        <v>1009.3996291391571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13.271003400345645</v>
      </c>
      <c r="C48" s="1"/>
      <c r="D48" s="1">
        <f t="shared" si="0"/>
        <v>1877.5504250965055</v>
      </c>
      <c r="E48" s="1">
        <f t="shared" si="1"/>
        <v>1013.0701732451178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13.559503474266203</v>
      </c>
      <c r="C49" s="1"/>
      <c r="D49" s="1">
        <f t="shared" si="0"/>
        <v>1918.36673868556</v>
      </c>
      <c r="E49" s="1">
        <f t="shared" si="1"/>
        <v>1015.9250408830869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13.84800354818676</v>
      </c>
      <c r="C50" s="1"/>
      <c r="D50" s="1">
        <f t="shared" si="0"/>
        <v>1959.1830522746145</v>
      </c>
      <c r="E50" s="1">
        <f t="shared" si="1"/>
        <v>1017.9642320530651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14.136503622107316</v>
      </c>
      <c r="C51" s="1"/>
      <c r="D51" s="1">
        <f t="shared" si="0"/>
        <v>1999.9993658636688</v>
      </c>
      <c r="E51" s="1">
        <f t="shared" si="1"/>
        <v>1019.1877467550519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14.425003696027874</v>
      </c>
      <c r="C52" s="1"/>
      <c r="D52" s="1">
        <f t="shared" si="0"/>
        <v>2040.8156794527233</v>
      </c>
      <c r="E52" s="1">
        <f t="shared" si="1"/>
        <v>1019.5955849890476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14.713503769948431</v>
      </c>
      <c r="C53" s="1"/>
      <c r="D53" s="1">
        <f t="shared" si="0"/>
        <v>2081.6319930417776</v>
      </c>
      <c r="E53" s="1">
        <f t="shared" si="1"/>
        <v>1019.1877467550519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15.002003843868989</v>
      </c>
      <c r="C54" s="1"/>
      <c r="D54" s="1">
        <f t="shared" si="0"/>
        <v>2122.4483066308321</v>
      </c>
      <c r="E54" s="1">
        <f t="shared" si="1"/>
        <v>1017.9642320530652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15.290503917789547</v>
      </c>
      <c r="C55" s="1"/>
      <c r="D55" s="1">
        <f t="shared" si="0"/>
        <v>2163.2646202198866</v>
      </c>
      <c r="E55" s="1">
        <f t="shared" si="1"/>
        <v>1015.9250408830869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15.579003991710104</v>
      </c>
      <c r="C56" s="1"/>
      <c r="D56" s="1">
        <f t="shared" si="0"/>
        <v>2204.0809338089412</v>
      </c>
      <c r="E56" s="1">
        <f t="shared" si="1"/>
        <v>1013.0701732451178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15.867504065630662</v>
      </c>
      <c r="C57" s="1"/>
      <c r="D57" s="1">
        <f t="shared" si="0"/>
        <v>2244.8972473979957</v>
      </c>
      <c r="E57" s="1">
        <f t="shared" si="1"/>
        <v>1009.399629139157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16.156004139551218</v>
      </c>
      <c r="C58" s="1"/>
      <c r="D58" s="1">
        <f t="shared" si="0"/>
        <v>2285.7135609870502</v>
      </c>
      <c r="E58" s="1">
        <f t="shared" si="1"/>
        <v>1004.9134085652051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16.444504213471777</v>
      </c>
      <c r="C59" s="1"/>
      <c r="D59" s="1">
        <f t="shared" si="0"/>
        <v>2326.5298745761047</v>
      </c>
      <c r="E59" s="1">
        <f t="shared" si="1"/>
        <v>999.61151152326215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16.733004287392333</v>
      </c>
      <c r="C60" s="1"/>
      <c r="D60" s="1">
        <f t="shared" si="0"/>
        <v>2367.3461881651588</v>
      </c>
      <c r="E60" s="1">
        <f t="shared" si="1"/>
        <v>993.49393801332803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17.021504361312893</v>
      </c>
      <c r="C61" s="1"/>
      <c r="D61" s="1">
        <f t="shared" si="0"/>
        <v>2408.1625017542137</v>
      </c>
      <c r="E61" s="1">
        <f t="shared" si="1"/>
        <v>986.56068803540256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17.310004435233449</v>
      </c>
      <c r="C62" s="1"/>
      <c r="D62" s="1">
        <f t="shared" si="0"/>
        <v>2448.9788153432678</v>
      </c>
      <c r="E62" s="1">
        <f t="shared" si="1"/>
        <v>978.81176158948551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17.598504509154008</v>
      </c>
      <c r="C63" s="1"/>
      <c r="D63" s="1">
        <f t="shared" si="0"/>
        <v>2489.7951289323228</v>
      </c>
      <c r="E63" s="1">
        <f t="shared" si="1"/>
        <v>970.24715867557802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17.887004583074564</v>
      </c>
      <c r="C64" s="1"/>
      <c r="D64" s="1">
        <f t="shared" si="0"/>
        <v>2530.6114425213768</v>
      </c>
      <c r="E64" s="1">
        <f t="shared" si="1"/>
        <v>960.86687929367849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18.175504656995123</v>
      </c>
      <c r="C65" s="1"/>
      <c r="D65" s="1">
        <f t="shared" si="0"/>
        <v>2571.4277561104318</v>
      </c>
      <c r="E65" s="1">
        <f t="shared" si="1"/>
        <v>950.67092344378807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18.464004730915679</v>
      </c>
      <c r="C66" s="1"/>
      <c r="D66" s="1">
        <f t="shared" si="0"/>
        <v>2612.2440696994859</v>
      </c>
      <c r="E66" s="1">
        <f t="shared" si="1"/>
        <v>939.65929112590607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18.752504804836235</v>
      </c>
      <c r="C67" s="1"/>
      <c r="D67" s="1">
        <f t="shared" ref="D67:D102" si="2">$G$2*COS($J$2)*B67</f>
        <v>2653.0603832885404</v>
      </c>
      <c r="E67" s="1">
        <f t="shared" ref="E67:E102" si="3">TAN($J$2)*D67-$H$2/(2*$G$2*$G$2*COS($J$2)*COS($J$2))*D67*D67</f>
        <v>927.83198234003316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19.041004878756794</v>
      </c>
      <c r="C68" s="1"/>
      <c r="D68" s="1">
        <f t="shared" si="2"/>
        <v>2693.8766968775949</v>
      </c>
      <c r="E68" s="1">
        <f t="shared" si="3"/>
        <v>915.18899708616891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19.32950495267735</v>
      </c>
      <c r="C69" s="1"/>
      <c r="D69" s="1">
        <f t="shared" si="2"/>
        <v>2734.693010466649</v>
      </c>
      <c r="E69" s="1">
        <f t="shared" si="3"/>
        <v>901.73033536431376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19.61800502659791</v>
      </c>
      <c r="C70" s="1"/>
      <c r="D70" s="1">
        <f t="shared" si="2"/>
        <v>2775.5093240557039</v>
      </c>
      <c r="E70" s="1">
        <f t="shared" si="3"/>
        <v>887.4559971744668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19.906505100518466</v>
      </c>
      <c r="C71" s="1"/>
      <c r="D71" s="1">
        <f t="shared" si="2"/>
        <v>2816.325637644758</v>
      </c>
      <c r="E71" s="1">
        <f t="shared" si="3"/>
        <v>872.36598251662917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20.195005174439025</v>
      </c>
      <c r="C72" s="1"/>
      <c r="D72" s="1">
        <f t="shared" si="2"/>
        <v>2857.141951233813</v>
      </c>
      <c r="E72" s="1">
        <f t="shared" si="3"/>
        <v>856.46029139080019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20.483505248359581</v>
      </c>
      <c r="C73" s="1"/>
      <c r="D73" s="1">
        <f t="shared" si="2"/>
        <v>2897.958264822867</v>
      </c>
      <c r="E73" s="1">
        <f t="shared" si="3"/>
        <v>839.73892379697963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20.77200532228014</v>
      </c>
      <c r="C74" s="1"/>
      <c r="D74" s="1">
        <f t="shared" si="2"/>
        <v>2938.774578411922</v>
      </c>
      <c r="E74" s="1">
        <f t="shared" si="3"/>
        <v>822.20187973516795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21.060505396200696</v>
      </c>
      <c r="C75" s="1"/>
      <c r="D75" s="1">
        <f t="shared" si="2"/>
        <v>2979.5908920009761</v>
      </c>
      <c r="E75" s="1">
        <f t="shared" si="3"/>
        <v>803.84915920536514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21.349005470121256</v>
      </c>
      <c r="C76" s="1"/>
      <c r="D76" s="1">
        <f t="shared" si="2"/>
        <v>3020.407205590031</v>
      </c>
      <c r="E76" s="1">
        <f t="shared" si="3"/>
        <v>784.68076220757121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21.637505544041812</v>
      </c>
      <c r="C77" s="1"/>
      <c r="D77" s="1">
        <f t="shared" si="2"/>
        <v>3061.2235191790851</v>
      </c>
      <c r="E77" s="1">
        <f t="shared" si="3"/>
        <v>764.69668874178569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21.926005617962367</v>
      </c>
      <c r="C78" s="1"/>
      <c r="D78" s="1">
        <f t="shared" si="2"/>
        <v>3102.0398327681391</v>
      </c>
      <c r="E78" s="1">
        <f t="shared" si="3"/>
        <v>743.89693880800951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22.214505691882927</v>
      </c>
      <c r="C79" s="1"/>
      <c r="D79" s="1">
        <f t="shared" si="2"/>
        <v>3142.8561463571941</v>
      </c>
      <c r="E79" s="1">
        <f t="shared" si="3"/>
        <v>722.28151240624084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22.503005765803483</v>
      </c>
      <c r="C80" s="1"/>
      <c r="D80" s="1">
        <f t="shared" si="2"/>
        <v>3183.6724599462482</v>
      </c>
      <c r="E80" s="1">
        <f t="shared" si="3"/>
        <v>699.85040953648286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22.791505839724042</v>
      </c>
      <c r="C81" s="1"/>
      <c r="D81" s="1">
        <f t="shared" si="2"/>
        <v>3224.4887735353032</v>
      </c>
      <c r="E81" s="1">
        <f t="shared" si="3"/>
        <v>676.60363019873239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23.080005913644598</v>
      </c>
      <c r="C82" s="1"/>
      <c r="D82" s="1">
        <f t="shared" si="2"/>
        <v>3265.3050871243572</v>
      </c>
      <c r="E82" s="1">
        <f t="shared" si="3"/>
        <v>652.5411743929908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23.368505987565158</v>
      </c>
      <c r="C83" s="1"/>
      <c r="D83" s="1">
        <f t="shared" si="2"/>
        <v>3306.1214007134122</v>
      </c>
      <c r="E83" s="1">
        <f t="shared" si="3"/>
        <v>627.66304211925763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23.657006061485713</v>
      </c>
      <c r="C84" s="1"/>
      <c r="D84" s="1">
        <f t="shared" si="2"/>
        <v>3346.9377143024662</v>
      </c>
      <c r="E84" s="1">
        <f t="shared" si="3"/>
        <v>601.96923337753378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23.945506135406273</v>
      </c>
      <c r="C85" s="1"/>
      <c r="D85" s="1">
        <f t="shared" si="2"/>
        <v>3387.7540278915208</v>
      </c>
      <c r="E85" s="1">
        <f t="shared" si="3"/>
        <v>575.45974816781882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24.234006209326829</v>
      </c>
      <c r="C86" s="1"/>
      <c r="D86" s="1">
        <f t="shared" si="2"/>
        <v>3428.5703414805753</v>
      </c>
      <c r="E86" s="1">
        <f t="shared" si="3"/>
        <v>548.13458649011181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24.522506283247388</v>
      </c>
      <c r="C87" s="1"/>
      <c r="D87" s="1">
        <f t="shared" si="2"/>
        <v>3469.3866550696298</v>
      </c>
      <c r="E87" s="1">
        <f t="shared" si="3"/>
        <v>519.99374834441414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24.811006357167944</v>
      </c>
      <c r="C88" s="1"/>
      <c r="D88" s="1">
        <f t="shared" si="2"/>
        <v>3510.2029686586843</v>
      </c>
      <c r="E88" s="1">
        <f t="shared" si="3"/>
        <v>491.03723373072535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25.0995064310885</v>
      </c>
      <c r="C89" s="1"/>
      <c r="D89" s="1">
        <f t="shared" si="2"/>
        <v>3551.0192822477384</v>
      </c>
      <c r="E89" s="1">
        <f t="shared" si="3"/>
        <v>461.26504264904543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25.388006505009059</v>
      </c>
      <c r="C90" s="1"/>
      <c r="D90" s="1">
        <f t="shared" si="2"/>
        <v>3591.8355958367933</v>
      </c>
      <c r="E90" s="1">
        <f t="shared" si="3"/>
        <v>430.67717509937393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25.676506578929615</v>
      </c>
      <c r="C91" s="1"/>
      <c r="D91" s="1">
        <f t="shared" si="2"/>
        <v>3632.6519094258474</v>
      </c>
      <c r="E91" s="1">
        <f t="shared" si="3"/>
        <v>399.2736310817113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25.965006652850175</v>
      </c>
      <c r="C92" s="1"/>
      <c r="D92" s="1">
        <f t="shared" si="2"/>
        <v>3673.4682230149024</v>
      </c>
      <c r="E92" s="1">
        <f t="shared" si="3"/>
        <v>367.0544105960571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26.25350672677073</v>
      </c>
      <c r="C93" s="1"/>
      <c r="D93" s="1">
        <f t="shared" si="2"/>
        <v>3714.2845366039564</v>
      </c>
      <c r="E93" s="1">
        <f t="shared" si="3"/>
        <v>334.01951364241222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26.54200680069129</v>
      </c>
      <c r="C94" s="1"/>
      <c r="D94" s="1">
        <f t="shared" si="2"/>
        <v>3755.100850193011</v>
      </c>
      <c r="E94" s="1">
        <f t="shared" si="3"/>
        <v>300.16894022077622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26.830506874611846</v>
      </c>
      <c r="C95" s="1"/>
      <c r="D95" s="1">
        <f t="shared" si="2"/>
        <v>3795.9171637820655</v>
      </c>
      <c r="E95" s="1">
        <f t="shared" si="3"/>
        <v>265.50269033114819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27.119006948532405</v>
      </c>
      <c r="C96" s="1"/>
      <c r="D96" s="1">
        <f t="shared" si="2"/>
        <v>3836.73347737112</v>
      </c>
      <c r="E96" s="1">
        <f t="shared" si="3"/>
        <v>230.02076397352903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27.407507022452961</v>
      </c>
      <c r="C97" s="1"/>
      <c r="D97" s="1">
        <f t="shared" si="2"/>
        <v>3877.5497909601745</v>
      </c>
      <c r="E97" s="1">
        <f t="shared" si="3"/>
        <v>193.7231611479192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27.696007096373521</v>
      </c>
      <c r="C98" s="1"/>
      <c r="D98" s="1">
        <f t="shared" si="2"/>
        <v>3918.366104549229</v>
      </c>
      <c r="E98" s="1">
        <f t="shared" si="3"/>
        <v>156.60988185431779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27.984507170294076</v>
      </c>
      <c r="C99" s="1"/>
      <c r="D99" s="1">
        <f t="shared" si="2"/>
        <v>3959.1824181382835</v>
      </c>
      <c r="E99" s="1">
        <f t="shared" si="3"/>
        <v>118.6809260927248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28.273007244214632</v>
      </c>
      <c r="C100" s="1"/>
      <c r="D100" s="1">
        <f t="shared" si="2"/>
        <v>3999.9987317273376</v>
      </c>
      <c r="E100" s="1">
        <f t="shared" si="3"/>
        <v>79.9362938631416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28.561507318135192</v>
      </c>
      <c r="C101" s="1"/>
      <c r="D101" s="1">
        <f t="shared" si="2"/>
        <v>4040.8150453163921</v>
      </c>
      <c r="E101" s="1">
        <f t="shared" si="3"/>
        <v>40.375985165567272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28.850007392055748</v>
      </c>
      <c r="C102" s="1"/>
      <c r="D102" s="1">
        <f t="shared" si="2"/>
        <v>4081.6313589054466</v>
      </c>
      <c r="E102" s="1">
        <f t="shared" si="3"/>
        <v>0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AC13-376F-49C6-A66D-7BFC407FDBF0}">
  <dimension ref="A1:J102"/>
  <sheetViews>
    <sheetView workbookViewId="0">
      <selection activeCell="M26" sqref="M26"/>
    </sheetView>
  </sheetViews>
  <sheetFormatPr defaultRowHeight="15"/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200</v>
      </c>
      <c r="H2" s="1">
        <v>9.8000000000000007</v>
      </c>
      <c r="I2" s="1">
        <v>0</v>
      </c>
      <c r="J2" s="1">
        <f>67.5*3.14/180</f>
        <v>1.1775</v>
      </c>
    </row>
    <row r="3" spans="1:10">
      <c r="A3" s="1">
        <v>1</v>
      </c>
      <c r="B3" s="1">
        <f>($G$5/100)*A3</f>
        <v>0.37700033140686146</v>
      </c>
      <c r="C3" s="1"/>
      <c r="D3" s="1">
        <f t="shared" ref="D3:D66" si="0">$G$2*COS($J$2)*B3</f>
        <v>28.895955455038042</v>
      </c>
      <c r="E3" s="1">
        <f t="shared" ref="E3:E66" si="1">TAN($J$2)*D3-$H$2/(2*$G$2*$G$2*COS($J$2)*COS($J$2))*D3*D3</f>
        <v>68.946899117216518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0.75400066281372291</v>
      </c>
      <c r="C4" s="1"/>
      <c r="D4" s="1">
        <f t="shared" si="0"/>
        <v>57.791910910076083</v>
      </c>
      <c r="E4" s="1">
        <f t="shared" si="1"/>
        <v>136.5009315856004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1.1310009942205843</v>
      </c>
      <c r="C5" s="1"/>
      <c r="D5" s="1">
        <f t="shared" si="0"/>
        <v>86.687866365114118</v>
      </c>
      <c r="E5" s="1">
        <f t="shared" si="1"/>
        <v>202.6620974051516</v>
      </c>
      <c r="F5" s="1"/>
      <c r="G5" s="1">
        <f>(G2*SIN(J2)+SQRT(G2*G2*SIN(J2)*SIN(J2)+2*H2*I2))/H2</f>
        <v>37.700033140686145</v>
      </c>
      <c r="H5" s="1"/>
      <c r="I5" s="1"/>
      <c r="J5" s="1"/>
    </row>
    <row r="6" spans="1:10">
      <c r="A6" s="1">
        <v>4</v>
      </c>
      <c r="B6" s="1">
        <f>($G$5/100)*A6</f>
        <v>1.5080013256274458</v>
      </c>
      <c r="C6" s="1"/>
      <c r="D6" s="1">
        <f t="shared" si="0"/>
        <v>115.58382182015217</v>
      </c>
      <c r="E6" s="1">
        <f t="shared" si="1"/>
        <v>267.43039657587013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1.8850016570343073</v>
      </c>
      <c r="C7" s="1"/>
      <c r="D7" s="1">
        <f t="shared" si="0"/>
        <v>144.47977727519023</v>
      </c>
      <c r="E7" s="1">
        <f t="shared" si="1"/>
        <v>330.80582909775615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2.2620019884411686</v>
      </c>
      <c r="C8" s="1"/>
      <c r="D8" s="1">
        <f t="shared" si="0"/>
        <v>173.37573273022824</v>
      </c>
      <c r="E8" s="1">
        <f t="shared" si="1"/>
        <v>392.78839497080929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2.6390023198480304</v>
      </c>
      <c r="C9" s="1"/>
      <c r="D9" s="1">
        <f t="shared" si="0"/>
        <v>202.2716881852663</v>
      </c>
      <c r="E9" s="1">
        <f t="shared" si="1"/>
        <v>453.37809419502992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3.0160026512548916</v>
      </c>
      <c r="C10" s="1"/>
      <c r="D10" s="1">
        <f t="shared" si="0"/>
        <v>231.16764364030433</v>
      </c>
      <c r="E10" s="1">
        <f t="shared" si="1"/>
        <v>512.57492677041773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3.3930029826617529</v>
      </c>
      <c r="C11" s="1"/>
      <c r="D11" s="1">
        <f t="shared" si="0"/>
        <v>260.0635990953424</v>
      </c>
      <c r="E11" s="1">
        <f t="shared" si="1"/>
        <v>570.37889269697314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3.7700033140686147</v>
      </c>
      <c r="C12" s="1"/>
      <c r="D12" s="1">
        <f t="shared" si="0"/>
        <v>288.95955455038046</v>
      </c>
      <c r="E12" s="1">
        <f t="shared" si="1"/>
        <v>626.78999197469579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4.1470036454754764</v>
      </c>
      <c r="C13" s="1"/>
      <c r="D13" s="1">
        <f t="shared" si="0"/>
        <v>317.85551000541852</v>
      </c>
      <c r="E13" s="1">
        <f t="shared" si="1"/>
        <v>681.80822460358581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4.5240039768823372</v>
      </c>
      <c r="C14" s="1"/>
      <c r="D14" s="1">
        <f t="shared" si="0"/>
        <v>346.75146546045647</v>
      </c>
      <c r="E14" s="1">
        <f t="shared" si="1"/>
        <v>735.43359058364285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4.901004308289199</v>
      </c>
      <c r="C15" s="1"/>
      <c r="D15" s="1">
        <f t="shared" si="0"/>
        <v>375.64742091549454</v>
      </c>
      <c r="E15" s="1">
        <f t="shared" si="1"/>
        <v>787.6660899148676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5.2780046396960607</v>
      </c>
      <c r="C16" s="1"/>
      <c r="D16" s="1">
        <f t="shared" si="0"/>
        <v>404.5433763705326</v>
      </c>
      <c r="E16" s="1">
        <f t="shared" si="1"/>
        <v>838.50572259725971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5.6550049711029216</v>
      </c>
      <c r="C17" s="1"/>
      <c r="D17" s="1">
        <f t="shared" si="0"/>
        <v>433.4393318255706</v>
      </c>
      <c r="E17" s="1">
        <f t="shared" si="1"/>
        <v>887.95248863081895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6.0320053025097833</v>
      </c>
      <c r="C18" s="1"/>
      <c r="D18" s="1">
        <f t="shared" si="0"/>
        <v>462.33528728060867</v>
      </c>
      <c r="E18" s="1">
        <f t="shared" si="1"/>
        <v>936.00638801554555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6.409005633916645</v>
      </c>
      <c r="C19" s="1"/>
      <c r="D19" s="1">
        <f t="shared" si="0"/>
        <v>491.23124273564673</v>
      </c>
      <c r="E19" s="1">
        <f t="shared" si="1"/>
        <v>982.66742075143964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6.7860059653235059</v>
      </c>
      <c r="C20" s="1"/>
      <c r="D20" s="1">
        <f t="shared" si="0"/>
        <v>520.12719819068479</v>
      </c>
      <c r="E20" s="1">
        <f t="shared" si="1"/>
        <v>1027.9355868385012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7.1630062967303676</v>
      </c>
      <c r="C21" s="1"/>
      <c r="D21" s="1">
        <f t="shared" si="0"/>
        <v>549.0231536457228</v>
      </c>
      <c r="E21" s="1">
        <f t="shared" si="1"/>
        <v>1071.8108862767299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7.5400066281372293</v>
      </c>
      <c r="C22" s="1"/>
      <c r="D22" s="1">
        <f t="shared" si="0"/>
        <v>577.91910910076092</v>
      </c>
      <c r="E22" s="1">
        <f t="shared" si="1"/>
        <v>1114.2933190661258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7.9170069595440902</v>
      </c>
      <c r="C23" s="1"/>
      <c r="D23" s="1">
        <f t="shared" si="0"/>
        <v>606.81506455579893</v>
      </c>
      <c r="E23" s="1">
        <f t="shared" si="1"/>
        <v>1155.3828852066893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8.2940072909509528</v>
      </c>
      <c r="C24" s="1"/>
      <c r="D24" s="1">
        <f t="shared" si="0"/>
        <v>635.71102001083705</v>
      </c>
      <c r="E24" s="1">
        <f t="shared" si="1"/>
        <v>1195.0795846984201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8.6710076223578127</v>
      </c>
      <c r="C25" s="1"/>
      <c r="D25" s="1">
        <f t="shared" si="0"/>
        <v>664.60697546587494</v>
      </c>
      <c r="E25" s="1">
        <f t="shared" si="1"/>
        <v>1233.3834175413178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9.0480079537646745</v>
      </c>
      <c r="C26" s="1"/>
      <c r="D26" s="1">
        <f t="shared" si="0"/>
        <v>693.50293092091295</v>
      </c>
      <c r="E26" s="1">
        <f t="shared" si="1"/>
        <v>1270.2943837353832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9.4250082851715362</v>
      </c>
      <c r="C27" s="1"/>
      <c r="D27" s="1">
        <f t="shared" si="0"/>
        <v>722.39888637595107</v>
      </c>
      <c r="E27" s="1">
        <f t="shared" si="1"/>
        <v>1305.8124832806161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9.8020086165783979</v>
      </c>
      <c r="C28" s="1"/>
      <c r="D28" s="1">
        <f t="shared" si="0"/>
        <v>751.29484183098907</v>
      </c>
      <c r="E28" s="1">
        <f t="shared" si="1"/>
        <v>1339.9377161770162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10.17900894798526</v>
      </c>
      <c r="C29" s="1"/>
      <c r="D29" s="1">
        <f t="shared" si="0"/>
        <v>780.19079728602719</v>
      </c>
      <c r="E29" s="1">
        <f t="shared" si="1"/>
        <v>1372.6700824245838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10.556009279392121</v>
      </c>
      <c r="C30" s="1"/>
      <c r="D30" s="1">
        <f t="shared" si="0"/>
        <v>809.0867527410652</v>
      </c>
      <c r="E30" s="1">
        <f t="shared" si="1"/>
        <v>1404.0095820233187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10.933009610798981</v>
      </c>
      <c r="C31" s="1"/>
      <c r="D31" s="1">
        <f t="shared" si="0"/>
        <v>837.9827081961032</v>
      </c>
      <c r="E31" s="1">
        <f t="shared" si="1"/>
        <v>1433.9562149732205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11.310009942205843</v>
      </c>
      <c r="C32" s="1"/>
      <c r="D32" s="1">
        <f t="shared" si="0"/>
        <v>866.87866365114121</v>
      </c>
      <c r="E32" s="1">
        <f t="shared" si="1"/>
        <v>1462.5099812742901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11.687010273612705</v>
      </c>
      <c r="C33" s="1"/>
      <c r="D33" s="1">
        <f t="shared" si="0"/>
        <v>895.77461910617933</v>
      </c>
      <c r="E33" s="1">
        <f t="shared" si="1"/>
        <v>1489.6708809265269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12.064010605019567</v>
      </c>
      <c r="C34" s="1"/>
      <c r="D34" s="1">
        <f t="shared" si="0"/>
        <v>924.67057456121734</v>
      </c>
      <c r="E34" s="1">
        <f t="shared" si="1"/>
        <v>1515.438913929931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12.441010936426428</v>
      </c>
      <c r="C35" s="1"/>
      <c r="D35" s="1">
        <f t="shared" si="0"/>
        <v>953.56653001625546</v>
      </c>
      <c r="E35" s="1">
        <f t="shared" si="1"/>
        <v>1539.8140802845028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12.81801126783329</v>
      </c>
      <c r="C36" s="1"/>
      <c r="D36" s="1">
        <f t="shared" si="0"/>
        <v>982.46248547129346</v>
      </c>
      <c r="E36" s="1">
        <f t="shared" si="1"/>
        <v>1562.7963799902413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13.195011599240152</v>
      </c>
      <c r="C37" s="1"/>
      <c r="D37" s="1">
        <f t="shared" si="0"/>
        <v>1011.3584409263316</v>
      </c>
      <c r="E37" s="1">
        <f t="shared" si="1"/>
        <v>1584.3858130471476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13.572011930647012</v>
      </c>
      <c r="C38" s="1"/>
      <c r="D38" s="1">
        <f t="shared" si="0"/>
        <v>1040.2543963813696</v>
      </c>
      <c r="E38" s="1">
        <f t="shared" si="1"/>
        <v>1604.5823794552211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13.949012262053873</v>
      </c>
      <c r="C39" s="1"/>
      <c r="D39" s="1">
        <f t="shared" si="0"/>
        <v>1069.1503518364075</v>
      </c>
      <c r="E39" s="1">
        <f t="shared" si="1"/>
        <v>1623.3860792144619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14.326012593460735</v>
      </c>
      <c r="C40" s="1"/>
      <c r="D40" s="1">
        <f t="shared" si="0"/>
        <v>1098.0463072914456</v>
      </c>
      <c r="E40" s="1">
        <f t="shared" si="1"/>
        <v>1640.7969123248704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14.703012924867597</v>
      </c>
      <c r="C41" s="1"/>
      <c r="D41" s="1">
        <f t="shared" si="0"/>
        <v>1126.9422627464837</v>
      </c>
      <c r="E41" s="1">
        <f t="shared" si="1"/>
        <v>1656.8148787864459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15.080013256274459</v>
      </c>
      <c r="C42" s="1"/>
      <c r="D42" s="1">
        <f t="shared" si="0"/>
        <v>1155.8382182015218</v>
      </c>
      <c r="E42" s="1">
        <f t="shared" si="1"/>
        <v>1671.4399785991889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15.45701358768132</v>
      </c>
      <c r="C43" s="1"/>
      <c r="D43" s="1">
        <f t="shared" si="0"/>
        <v>1184.7341736565597</v>
      </c>
      <c r="E43" s="1">
        <f t="shared" si="1"/>
        <v>1684.6722117630991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15.83401391908818</v>
      </c>
      <c r="C44" s="1"/>
      <c r="D44" s="1">
        <f t="shared" si="0"/>
        <v>1213.6301291115979</v>
      </c>
      <c r="E44" s="1">
        <f t="shared" si="1"/>
        <v>1696.5115782781766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16.211014250495044</v>
      </c>
      <c r="C45" s="1"/>
      <c r="D45" s="1">
        <f t="shared" si="0"/>
        <v>1242.526084566636</v>
      </c>
      <c r="E45" s="1">
        <f t="shared" si="1"/>
        <v>1706.9580781444215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16.588014581901906</v>
      </c>
      <c r="C46" s="1"/>
      <c r="D46" s="1">
        <f t="shared" si="0"/>
        <v>1271.4220400216741</v>
      </c>
      <c r="E46" s="1">
        <f t="shared" si="1"/>
        <v>1716.0117113618339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16.965014913308764</v>
      </c>
      <c r="C47" s="1"/>
      <c r="D47" s="1">
        <f t="shared" si="0"/>
        <v>1300.3179954767118</v>
      </c>
      <c r="E47" s="1">
        <f t="shared" si="1"/>
        <v>1723.6724779304134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17.342015244715625</v>
      </c>
      <c r="C48" s="1"/>
      <c r="D48" s="1">
        <f t="shared" si="0"/>
        <v>1329.2139509317499</v>
      </c>
      <c r="E48" s="1">
        <f t="shared" si="1"/>
        <v>1729.9403778501603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17.719015576122487</v>
      </c>
      <c r="C49" s="1"/>
      <c r="D49" s="1">
        <f t="shared" si="0"/>
        <v>1358.109906386788</v>
      </c>
      <c r="E49" s="1">
        <f t="shared" si="1"/>
        <v>1734.8154111210745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18.096015907529349</v>
      </c>
      <c r="C50" s="1"/>
      <c r="D50" s="1">
        <f t="shared" si="0"/>
        <v>1387.0058618418259</v>
      </c>
      <c r="E50" s="1">
        <f t="shared" si="1"/>
        <v>1738.2975777431561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18.473016238936211</v>
      </c>
      <c r="C51" s="1"/>
      <c r="D51" s="1">
        <f t="shared" si="0"/>
        <v>1415.901817296864</v>
      </c>
      <c r="E51" s="1">
        <f t="shared" si="1"/>
        <v>1740.3868777164053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18.850016570343072</v>
      </c>
      <c r="C52" s="1"/>
      <c r="D52" s="1">
        <f t="shared" si="0"/>
        <v>1444.7977727519021</v>
      </c>
      <c r="E52" s="1">
        <f t="shared" si="1"/>
        <v>1741.0833110408214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19.227016901749934</v>
      </c>
      <c r="C53" s="1"/>
      <c r="D53" s="1">
        <f t="shared" si="0"/>
        <v>1473.6937282069402</v>
      </c>
      <c r="E53" s="1">
        <f t="shared" si="1"/>
        <v>1740.386877716405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19.604017233156796</v>
      </c>
      <c r="C54" s="1"/>
      <c r="D54" s="1">
        <f t="shared" si="0"/>
        <v>1502.5896836619781</v>
      </c>
      <c r="E54" s="1">
        <f t="shared" si="1"/>
        <v>1738.2975777431564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19.981017564563658</v>
      </c>
      <c r="C55" s="1"/>
      <c r="D55" s="1">
        <f t="shared" si="0"/>
        <v>1531.4856391170163</v>
      </c>
      <c r="E55" s="1">
        <f t="shared" si="1"/>
        <v>1734.8154111210742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20.358017895970519</v>
      </c>
      <c r="C56" s="1"/>
      <c r="D56" s="1">
        <f t="shared" si="0"/>
        <v>1560.3815945720544</v>
      </c>
      <c r="E56" s="1">
        <f t="shared" si="1"/>
        <v>1729.9403778501605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20.735018227377381</v>
      </c>
      <c r="C57" s="1"/>
      <c r="D57" s="1">
        <f t="shared" si="0"/>
        <v>1589.2775500270925</v>
      </c>
      <c r="E57" s="1">
        <f t="shared" si="1"/>
        <v>1723.6724779304136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21.112018558784243</v>
      </c>
      <c r="C58" s="1"/>
      <c r="D58" s="1">
        <f t="shared" si="0"/>
        <v>1618.1735054821304</v>
      </c>
      <c r="E58" s="1">
        <f t="shared" si="1"/>
        <v>1716.0117113618344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21.489018890191105</v>
      </c>
      <c r="C59" s="1"/>
      <c r="D59" s="1">
        <f t="shared" si="0"/>
        <v>1647.0694609371685</v>
      </c>
      <c r="E59" s="1">
        <f t="shared" si="1"/>
        <v>1706.9580781444215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21.866019221597963</v>
      </c>
      <c r="C60" s="1"/>
      <c r="D60" s="1">
        <f t="shared" si="0"/>
        <v>1675.9654163922064</v>
      </c>
      <c r="E60" s="1">
        <f t="shared" si="1"/>
        <v>1696.5115782781768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22.243019553004824</v>
      </c>
      <c r="C61" s="1"/>
      <c r="D61" s="1">
        <f t="shared" si="0"/>
        <v>1704.8613718472445</v>
      </c>
      <c r="E61" s="1">
        <f t="shared" si="1"/>
        <v>1684.6722117630989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22.620019884411686</v>
      </c>
      <c r="C62" s="1"/>
      <c r="D62" s="1">
        <f t="shared" si="0"/>
        <v>1733.7573273022824</v>
      </c>
      <c r="E62" s="1">
        <f t="shared" si="1"/>
        <v>1671.4399785991891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22.997020215818548</v>
      </c>
      <c r="C63" s="1"/>
      <c r="D63" s="1">
        <f t="shared" si="0"/>
        <v>1762.6532827573205</v>
      </c>
      <c r="E63" s="1">
        <f t="shared" si="1"/>
        <v>1656.8148787864461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23.37402054722541</v>
      </c>
      <c r="C64" s="1"/>
      <c r="D64" s="1">
        <f t="shared" si="0"/>
        <v>1791.5492382123587</v>
      </c>
      <c r="E64" s="1">
        <f t="shared" si="1"/>
        <v>1640.7969123248708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23.751020878632271</v>
      </c>
      <c r="C65" s="1"/>
      <c r="D65" s="1">
        <f t="shared" si="0"/>
        <v>1820.4451936673968</v>
      </c>
      <c r="E65" s="1">
        <f t="shared" si="1"/>
        <v>1623.3860792144619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24.128021210039133</v>
      </c>
      <c r="C66" s="1"/>
      <c r="D66" s="1">
        <f t="shared" si="0"/>
        <v>1849.3411491224347</v>
      </c>
      <c r="E66" s="1">
        <f t="shared" si="1"/>
        <v>1604.5823794552211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24.505021541445995</v>
      </c>
      <c r="C67" s="1"/>
      <c r="D67" s="1">
        <f t="shared" ref="D67:D102" si="2">$G$2*COS($J$2)*B67</f>
        <v>1878.2371045774728</v>
      </c>
      <c r="E67" s="1">
        <f t="shared" ref="E67:E102" si="3">TAN($J$2)*D67-$H$2/(2*$G$2*$G$2*COS($J$2)*COS($J$2))*D67*D67</f>
        <v>1584.3858130471485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24.882021872852857</v>
      </c>
      <c r="C68" s="1"/>
      <c r="D68" s="1">
        <f t="shared" si="2"/>
        <v>1907.1330600325109</v>
      </c>
      <c r="E68" s="1">
        <f t="shared" si="3"/>
        <v>1562.7963799902418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25.259022204259718</v>
      </c>
      <c r="C69" s="1"/>
      <c r="D69" s="1">
        <f t="shared" si="2"/>
        <v>1936.029015487549</v>
      </c>
      <c r="E69" s="1">
        <f t="shared" si="3"/>
        <v>1539.8140802845028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25.63602253566658</v>
      </c>
      <c r="C70" s="1"/>
      <c r="D70" s="1">
        <f t="shared" si="2"/>
        <v>1964.9249709425869</v>
      </c>
      <c r="E70" s="1">
        <f t="shared" si="3"/>
        <v>1515.4389139299315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26.013022867073442</v>
      </c>
      <c r="C71" s="1"/>
      <c r="D71" s="1">
        <f t="shared" si="2"/>
        <v>1993.820926397625</v>
      </c>
      <c r="E71" s="1">
        <f t="shared" si="3"/>
        <v>1489.6708809265269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26.390023198480304</v>
      </c>
      <c r="C72" s="1"/>
      <c r="D72" s="1">
        <f t="shared" si="2"/>
        <v>2022.7168818526632</v>
      </c>
      <c r="E72" s="1">
        <f t="shared" si="3"/>
        <v>1462.5099812742901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26.767023529887162</v>
      </c>
      <c r="C73" s="1"/>
      <c r="D73" s="1">
        <f t="shared" si="2"/>
        <v>2051.6128373077008</v>
      </c>
      <c r="E73" s="1">
        <f t="shared" si="3"/>
        <v>1433.956214973221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27.144023861294023</v>
      </c>
      <c r="C74" s="1"/>
      <c r="D74" s="1">
        <f t="shared" si="2"/>
        <v>2080.5087927627392</v>
      </c>
      <c r="E74" s="1">
        <f t="shared" si="3"/>
        <v>1404.0095820233187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27.521024192700885</v>
      </c>
      <c r="C75" s="1"/>
      <c r="D75" s="1">
        <f t="shared" si="2"/>
        <v>2109.4047482177771</v>
      </c>
      <c r="E75" s="1">
        <f t="shared" si="3"/>
        <v>1372.6700824245841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27.898024524107747</v>
      </c>
      <c r="C76" s="1"/>
      <c r="D76" s="1">
        <f t="shared" si="2"/>
        <v>2138.300703672815</v>
      </c>
      <c r="E76" s="1">
        <f t="shared" si="3"/>
        <v>1339.9377161770167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28.275024855514609</v>
      </c>
      <c r="C77" s="1"/>
      <c r="D77" s="1">
        <f t="shared" si="2"/>
        <v>2167.1966591278533</v>
      </c>
      <c r="E77" s="1">
        <f t="shared" si="3"/>
        <v>1305.8124832806161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28.65202518692147</v>
      </c>
      <c r="C78" s="1"/>
      <c r="D78" s="1">
        <f t="shared" si="2"/>
        <v>2196.0926145828912</v>
      </c>
      <c r="E78" s="1">
        <f t="shared" si="3"/>
        <v>1270.2943837353841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29.029025518328332</v>
      </c>
      <c r="C79" s="1"/>
      <c r="D79" s="1">
        <f t="shared" si="2"/>
        <v>2224.9885700379291</v>
      </c>
      <c r="E79" s="1">
        <f t="shared" si="3"/>
        <v>1233.3834175413185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29.406025849735194</v>
      </c>
      <c r="C80" s="1"/>
      <c r="D80" s="1">
        <f t="shared" si="2"/>
        <v>2253.8845254929674</v>
      </c>
      <c r="E80" s="1">
        <f t="shared" si="3"/>
        <v>1195.0795846984201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29.783026181142056</v>
      </c>
      <c r="C81" s="1"/>
      <c r="D81" s="1">
        <f t="shared" si="2"/>
        <v>2282.7804809480053</v>
      </c>
      <c r="E81" s="1">
        <f t="shared" si="3"/>
        <v>1155.382885206689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30.160026512548917</v>
      </c>
      <c r="C82" s="1"/>
      <c r="D82" s="1">
        <f t="shared" si="2"/>
        <v>2311.6764364030437</v>
      </c>
      <c r="E82" s="1">
        <f t="shared" si="3"/>
        <v>1114.2933190661261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30.537026843955779</v>
      </c>
      <c r="C83" s="1"/>
      <c r="D83" s="1">
        <f t="shared" si="2"/>
        <v>2340.5723918580816</v>
      </c>
      <c r="E83" s="1">
        <f t="shared" si="3"/>
        <v>1071.8108862767294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30.914027175362641</v>
      </c>
      <c r="C84" s="1"/>
      <c r="D84" s="1">
        <f t="shared" si="2"/>
        <v>2369.4683473131195</v>
      </c>
      <c r="E84" s="1">
        <f t="shared" si="3"/>
        <v>1027.9355868385019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31.291027506769503</v>
      </c>
      <c r="C85" s="1"/>
      <c r="D85" s="1">
        <f t="shared" si="2"/>
        <v>2398.3643027681578</v>
      </c>
      <c r="E85" s="1">
        <f t="shared" si="3"/>
        <v>982.66742075143975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31.668027838176361</v>
      </c>
      <c r="C86" s="1"/>
      <c r="D86" s="1">
        <f t="shared" si="2"/>
        <v>2427.2602582231957</v>
      </c>
      <c r="E86" s="1">
        <f t="shared" si="3"/>
        <v>936.00638801554578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32.045028169583226</v>
      </c>
      <c r="C87" s="1"/>
      <c r="D87" s="1">
        <f t="shared" si="2"/>
        <v>2456.1562136782336</v>
      </c>
      <c r="E87" s="1">
        <f t="shared" si="3"/>
        <v>887.95248863081815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32.422028500990088</v>
      </c>
      <c r="C88" s="1"/>
      <c r="D88" s="1">
        <f t="shared" si="2"/>
        <v>2485.0521691332719</v>
      </c>
      <c r="E88" s="1">
        <f t="shared" si="3"/>
        <v>838.50572259725959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32.799028832396949</v>
      </c>
      <c r="C89" s="1"/>
      <c r="D89" s="1">
        <f t="shared" si="2"/>
        <v>2513.9481245883098</v>
      </c>
      <c r="E89" s="1">
        <f t="shared" si="3"/>
        <v>787.66608991486828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33.176029163803811</v>
      </c>
      <c r="C90" s="1"/>
      <c r="D90" s="1">
        <f t="shared" si="2"/>
        <v>2542.8440800433482</v>
      </c>
      <c r="E90" s="1">
        <f t="shared" si="3"/>
        <v>735.43359058364331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33.553029495210673</v>
      </c>
      <c r="C91" s="1"/>
      <c r="D91" s="1">
        <f t="shared" si="2"/>
        <v>2571.7400354983861</v>
      </c>
      <c r="E91" s="1">
        <f t="shared" si="3"/>
        <v>681.8082246035865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33.930029826617528</v>
      </c>
      <c r="C92" s="1"/>
      <c r="D92" s="1">
        <f t="shared" si="2"/>
        <v>2600.6359909534235</v>
      </c>
      <c r="E92" s="1">
        <f t="shared" si="3"/>
        <v>626.78999197469693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34.307030158024389</v>
      </c>
      <c r="C93" s="1"/>
      <c r="D93" s="1">
        <f t="shared" si="2"/>
        <v>2629.5319464084619</v>
      </c>
      <c r="E93" s="1">
        <f t="shared" si="3"/>
        <v>570.37889269697371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34.684030489431251</v>
      </c>
      <c r="C94" s="1"/>
      <c r="D94" s="1">
        <f t="shared" si="2"/>
        <v>2658.4279018634998</v>
      </c>
      <c r="E94" s="1">
        <f t="shared" si="3"/>
        <v>512.57492677041864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35.061030820838113</v>
      </c>
      <c r="C95" s="1"/>
      <c r="D95" s="1">
        <f t="shared" si="2"/>
        <v>2687.3238573185376</v>
      </c>
      <c r="E95" s="1">
        <f t="shared" si="3"/>
        <v>453.37809419503174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35.438031152244974</v>
      </c>
      <c r="C96" s="1"/>
      <c r="D96" s="1">
        <f t="shared" si="2"/>
        <v>2716.219812773576</v>
      </c>
      <c r="E96" s="1">
        <f t="shared" si="3"/>
        <v>392.78839497080935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35.815031483651836</v>
      </c>
      <c r="C97" s="1"/>
      <c r="D97" s="1">
        <f t="shared" si="2"/>
        <v>2745.1157682286139</v>
      </c>
      <c r="E97" s="1">
        <f t="shared" si="3"/>
        <v>330.80582909775785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36.192031815058698</v>
      </c>
      <c r="C98" s="1"/>
      <c r="D98" s="1">
        <f t="shared" si="2"/>
        <v>2774.0117236836518</v>
      </c>
      <c r="E98" s="1">
        <f t="shared" si="3"/>
        <v>267.43039657587087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36.56903214646556</v>
      </c>
      <c r="C99" s="1"/>
      <c r="D99" s="1">
        <f t="shared" si="2"/>
        <v>2802.9076791386901</v>
      </c>
      <c r="E99" s="1">
        <f t="shared" si="3"/>
        <v>202.66209740515205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36.946032477872421</v>
      </c>
      <c r="C100" s="1"/>
      <c r="D100" s="1">
        <f t="shared" si="2"/>
        <v>2831.803634593728</v>
      </c>
      <c r="E100" s="1">
        <f t="shared" si="3"/>
        <v>136.50093158560139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37.323032809279283</v>
      </c>
      <c r="C101" s="1"/>
      <c r="D101" s="1">
        <f t="shared" si="2"/>
        <v>2860.6995900487664</v>
      </c>
      <c r="E101" s="1">
        <f t="shared" si="3"/>
        <v>68.946899117217072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37.700033140686145</v>
      </c>
      <c r="C102" s="1"/>
      <c r="D102" s="1">
        <f t="shared" si="2"/>
        <v>2889.5955455038043</v>
      </c>
      <c r="E102" s="1">
        <f t="shared" si="3"/>
        <v>0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A17D-C772-4572-AF3D-443D7EF6D39E}">
  <dimension ref="A1:J102"/>
  <sheetViews>
    <sheetView tabSelected="1" workbookViewId="0">
      <selection activeCell="O20" sqref="O20"/>
    </sheetView>
  </sheetViews>
  <sheetFormatPr defaultRowHeight="15"/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200</v>
      </c>
      <c r="H2" s="1">
        <v>9.8000000000000007</v>
      </c>
      <c r="I2" s="1">
        <v>0</v>
      </c>
      <c r="J2" s="1">
        <f>22.5*3.14/180</f>
        <v>0.39250000000000002</v>
      </c>
    </row>
    <row r="3" spans="1:10">
      <c r="A3" s="1">
        <v>1</v>
      </c>
      <c r="B3" s="1">
        <f>($G$5/100)*A3</f>
        <v>0.15612224378612638</v>
      </c>
      <c r="C3" s="1"/>
      <c r="D3" s="1">
        <f t="shared" ref="D3:D66" si="0">$G$2*COS($J$2)*B3</f>
        <v>28.850007392055748</v>
      </c>
      <c r="E3" s="1">
        <f t="shared" ref="E3:E66" si="1">TAN($J$2)*D3-$H$2/(2*$G$2*$G$2*COS($J$2)*COS($J$2))*D3*D3</f>
        <v>11.8239025928356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0.31224448757225276</v>
      </c>
      <c r="C4" s="1"/>
      <c r="D4" s="1">
        <f t="shared" si="0"/>
        <v>57.700014784111495</v>
      </c>
      <c r="E4" s="1">
        <f t="shared" si="1"/>
        <v>23.408938466624015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0.46836673135837914</v>
      </c>
      <c r="C5" s="1"/>
      <c r="D5" s="1">
        <f t="shared" si="0"/>
        <v>86.550022176167246</v>
      </c>
      <c r="E5" s="1">
        <f t="shared" si="1"/>
        <v>34.755107621365248</v>
      </c>
      <c r="F5" s="1"/>
      <c r="G5" s="1">
        <f>(G2*SIN(J2)+SQRT(G2*G2*SIN(J2)*SIN(J2)+2*H2*I2))/H2</f>
        <v>15.612224378612639</v>
      </c>
      <c r="H5" s="1"/>
      <c r="I5" s="1"/>
      <c r="J5" s="1"/>
    </row>
    <row r="6" spans="1:10">
      <c r="A6" s="1">
        <v>4</v>
      </c>
      <c r="B6" s="1">
        <f>($G$5/100)*A6</f>
        <v>0.62448897514450552</v>
      </c>
      <c r="C6" s="1"/>
      <c r="D6" s="1">
        <f t="shared" si="0"/>
        <v>115.40002956822299</v>
      </c>
      <c r="E6" s="1">
        <f t="shared" si="1"/>
        <v>45.862410057059293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0.7806112189306319</v>
      </c>
      <c r="C7" s="1"/>
      <c r="D7" s="1">
        <f t="shared" si="0"/>
        <v>144.25003696027875</v>
      </c>
      <c r="E7" s="1">
        <f t="shared" si="1"/>
        <v>56.730845773706164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0.93673346271675828</v>
      </c>
      <c r="C8" s="1"/>
      <c r="D8" s="1">
        <f t="shared" si="0"/>
        <v>173.10004435233449</v>
      </c>
      <c r="E8" s="1">
        <f t="shared" si="1"/>
        <v>67.360414771305841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1.0928557065028848</v>
      </c>
      <c r="C9" s="1"/>
      <c r="D9" s="1">
        <f t="shared" si="0"/>
        <v>201.95005174439027</v>
      </c>
      <c r="E9" s="1">
        <f t="shared" si="1"/>
        <v>77.751117049858351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1.248977950289011</v>
      </c>
      <c r="C10" s="1"/>
      <c r="D10" s="1">
        <f t="shared" si="0"/>
        <v>230.80005913644598</v>
      </c>
      <c r="E10" s="1">
        <f t="shared" si="1"/>
        <v>87.902952609363652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1.4051001940751373</v>
      </c>
      <c r="C11" s="1"/>
      <c r="D11" s="1">
        <f t="shared" si="0"/>
        <v>259.65006652850172</v>
      </c>
      <c r="E11" s="1">
        <f t="shared" si="1"/>
        <v>97.815921449821786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1.5612224378612638</v>
      </c>
      <c r="C12" s="1"/>
      <c r="D12" s="1">
        <f t="shared" si="0"/>
        <v>288.5000739205575</v>
      </c>
      <c r="E12" s="1">
        <f t="shared" si="1"/>
        <v>107.49002357123274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1.7173446816473903</v>
      </c>
      <c r="C13" s="1"/>
      <c r="D13" s="1">
        <f t="shared" si="0"/>
        <v>317.35008131261327</v>
      </c>
      <c r="E13" s="1">
        <f t="shared" si="1"/>
        <v>116.9252589735965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1.8734669254335166</v>
      </c>
      <c r="C14" s="1"/>
      <c r="D14" s="1">
        <f t="shared" si="0"/>
        <v>346.20008870466899</v>
      </c>
      <c r="E14" s="1">
        <f t="shared" si="1"/>
        <v>126.12162765691306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2.0295891692196428</v>
      </c>
      <c r="C15" s="1"/>
      <c r="D15" s="1">
        <f t="shared" si="0"/>
        <v>375.0500960967247</v>
      </c>
      <c r="E15" s="1">
        <f t="shared" si="1"/>
        <v>135.07912962118246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2.1857114130057695</v>
      </c>
      <c r="C16" s="1"/>
      <c r="D16" s="1">
        <f t="shared" si="0"/>
        <v>403.90010348878053</v>
      </c>
      <c r="E16" s="1">
        <f t="shared" si="1"/>
        <v>143.79776486640469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2.3418336567918958</v>
      </c>
      <c r="C17" s="1"/>
      <c r="D17" s="1">
        <f t="shared" si="0"/>
        <v>432.75011088083625</v>
      </c>
      <c r="E17" s="1">
        <f t="shared" si="1"/>
        <v>152.2775333925797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2.4979559005780221</v>
      </c>
      <c r="C18" s="1"/>
      <c r="D18" s="1">
        <f t="shared" si="0"/>
        <v>461.60011827289196</v>
      </c>
      <c r="E18" s="1">
        <f t="shared" si="1"/>
        <v>160.51843519970754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2.6540781443641484</v>
      </c>
      <c r="C19" s="1"/>
      <c r="D19" s="1">
        <f t="shared" si="0"/>
        <v>490.45012566494773</v>
      </c>
      <c r="E19" s="1">
        <f t="shared" si="1"/>
        <v>168.52047028778821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2.8102003881502746</v>
      </c>
      <c r="C20" s="1"/>
      <c r="D20" s="1">
        <f t="shared" si="0"/>
        <v>519.30013305700345</v>
      </c>
      <c r="E20" s="1">
        <f t="shared" si="1"/>
        <v>176.28363865682167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2.9663226319364013</v>
      </c>
      <c r="C21" s="1"/>
      <c r="D21" s="1">
        <f t="shared" si="0"/>
        <v>548.15014044905922</v>
      </c>
      <c r="E21" s="1">
        <f t="shared" si="1"/>
        <v>183.80794030680798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3.1224448757225276</v>
      </c>
      <c r="C22" s="1"/>
      <c r="D22" s="1">
        <f t="shared" si="0"/>
        <v>577.00014784111499</v>
      </c>
      <c r="E22" s="1">
        <f t="shared" si="1"/>
        <v>191.0933752377471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3.2785671195086539</v>
      </c>
      <c r="C23" s="1"/>
      <c r="D23" s="1">
        <f t="shared" si="0"/>
        <v>605.85015523317065</v>
      </c>
      <c r="E23" s="1">
        <f t="shared" si="1"/>
        <v>198.13994344963899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3.4346893632947806</v>
      </c>
      <c r="C24" s="1"/>
      <c r="D24" s="1">
        <f t="shared" si="0"/>
        <v>634.70016262522654</v>
      </c>
      <c r="E24" s="1">
        <f t="shared" si="1"/>
        <v>204.94764494248375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3.5908116070809069</v>
      </c>
      <c r="C25" s="1"/>
      <c r="D25" s="1">
        <f t="shared" si="0"/>
        <v>663.5501700172822</v>
      </c>
      <c r="E25" s="1">
        <f t="shared" si="1"/>
        <v>211.51647971628131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3.7469338508670331</v>
      </c>
      <c r="C26" s="1"/>
      <c r="D26" s="1">
        <f t="shared" si="0"/>
        <v>692.40017740933797</v>
      </c>
      <c r="E26" s="1">
        <f t="shared" si="1"/>
        <v>217.84644777103165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3.9030560946531594</v>
      </c>
      <c r="C27" s="1"/>
      <c r="D27" s="1">
        <f t="shared" si="0"/>
        <v>721.25018480139374</v>
      </c>
      <c r="E27" s="1">
        <f t="shared" si="1"/>
        <v>223.93754910673488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4.0591783384392857</v>
      </c>
      <c r="C28" s="1"/>
      <c r="D28" s="1">
        <f t="shared" si="0"/>
        <v>750.1001921934494</v>
      </c>
      <c r="E28" s="1">
        <f t="shared" si="1"/>
        <v>229.78978372339083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4.2153005822254119</v>
      </c>
      <c r="C29" s="1"/>
      <c r="D29" s="1">
        <f t="shared" si="0"/>
        <v>778.95019958550517</v>
      </c>
      <c r="E29" s="1">
        <f t="shared" si="1"/>
        <v>235.40315162099967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4.3714228260115391</v>
      </c>
      <c r="C30" s="1"/>
      <c r="D30" s="1">
        <f t="shared" si="0"/>
        <v>807.80020697756106</v>
      </c>
      <c r="E30" s="1">
        <f t="shared" si="1"/>
        <v>240.77765279956134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4.5275450697976654</v>
      </c>
      <c r="C31" s="1"/>
      <c r="D31" s="1">
        <f t="shared" si="0"/>
        <v>836.65021436961683</v>
      </c>
      <c r="E31" s="1">
        <f t="shared" si="1"/>
        <v>245.91328725907584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4.6836673135837916</v>
      </c>
      <c r="C32" s="1"/>
      <c r="D32" s="1">
        <f t="shared" si="0"/>
        <v>865.50022176167249</v>
      </c>
      <c r="E32" s="1">
        <f t="shared" si="1"/>
        <v>250.81005499954304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4.8397895573699179</v>
      </c>
      <c r="C33" s="1"/>
      <c r="D33" s="1">
        <f t="shared" si="0"/>
        <v>894.35022915372826</v>
      </c>
      <c r="E33" s="1">
        <f t="shared" si="1"/>
        <v>255.46795602096316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4.9959118011560442</v>
      </c>
      <c r="C34" s="1"/>
      <c r="D34" s="1">
        <f t="shared" si="0"/>
        <v>923.20023654578392</v>
      </c>
      <c r="E34" s="1">
        <f t="shared" si="1"/>
        <v>259.88699032333602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5.1520340449421704</v>
      </c>
      <c r="C35" s="1"/>
      <c r="D35" s="1">
        <f t="shared" si="0"/>
        <v>952.0502439378397</v>
      </c>
      <c r="E35" s="1">
        <f t="shared" si="1"/>
        <v>264.06715790666181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5.3081562887282967</v>
      </c>
      <c r="C36" s="1"/>
      <c r="D36" s="1">
        <f t="shared" si="0"/>
        <v>980.90025132989547</v>
      </c>
      <c r="E36" s="1">
        <f t="shared" si="1"/>
        <v>268.00845877094025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5.464278532514423</v>
      </c>
      <c r="C37" s="1"/>
      <c r="D37" s="1">
        <f t="shared" si="0"/>
        <v>1009.7502587219511</v>
      </c>
      <c r="E37" s="1">
        <f t="shared" si="1"/>
        <v>271.71089291617164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5.6204007763005492</v>
      </c>
      <c r="C38" s="1"/>
      <c r="D38" s="1">
        <f t="shared" si="0"/>
        <v>1038.6002661140069</v>
      </c>
      <c r="E38" s="1">
        <f t="shared" si="1"/>
        <v>275.17446034235581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5.7765230200866764</v>
      </c>
      <c r="C39" s="1"/>
      <c r="D39" s="1">
        <f t="shared" si="0"/>
        <v>1067.4502735060628</v>
      </c>
      <c r="E39" s="1">
        <f t="shared" si="1"/>
        <v>278.39916104949276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5.9326452638728027</v>
      </c>
      <c r="C40" s="1"/>
      <c r="D40" s="1">
        <f t="shared" si="0"/>
        <v>1096.3002808981184</v>
      </c>
      <c r="E40" s="1">
        <f t="shared" si="1"/>
        <v>281.3849950375826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6.0887675076589289</v>
      </c>
      <c r="C41" s="1"/>
      <c r="D41" s="1">
        <f t="shared" si="0"/>
        <v>1125.1502882901743</v>
      </c>
      <c r="E41" s="1">
        <f t="shared" si="1"/>
        <v>284.13196230662521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6.2448897514450552</v>
      </c>
      <c r="C42" s="1"/>
      <c r="D42" s="1">
        <f t="shared" si="0"/>
        <v>1154.00029568223</v>
      </c>
      <c r="E42" s="1">
        <f t="shared" si="1"/>
        <v>286.6400628566206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6.4010119952311815</v>
      </c>
      <c r="C43" s="1"/>
      <c r="D43" s="1">
        <f t="shared" si="0"/>
        <v>1182.8503030742856</v>
      </c>
      <c r="E43" s="1">
        <f t="shared" si="1"/>
        <v>288.90929668756883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6.5571342390173077</v>
      </c>
      <c r="C44" s="1"/>
      <c r="D44" s="1">
        <f t="shared" si="0"/>
        <v>1211.7003104663413</v>
      </c>
      <c r="E44" s="1">
        <f t="shared" si="1"/>
        <v>290.93966379946994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6.713256482803434</v>
      </c>
      <c r="C45" s="1"/>
      <c r="D45" s="1">
        <f t="shared" si="0"/>
        <v>1240.5503178583972</v>
      </c>
      <c r="E45" s="1">
        <f t="shared" si="1"/>
        <v>292.73116419232377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6.8693787265895612</v>
      </c>
      <c r="C46" s="1"/>
      <c r="D46" s="1">
        <f t="shared" si="0"/>
        <v>1269.4003252504531</v>
      </c>
      <c r="E46" s="1">
        <f t="shared" si="1"/>
        <v>294.2837978661305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7.0255009703756874</v>
      </c>
      <c r="C47" s="1"/>
      <c r="D47" s="1">
        <f t="shared" si="0"/>
        <v>1298.2503326425087</v>
      </c>
      <c r="E47" s="1">
        <f t="shared" si="1"/>
        <v>295.59756482089006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7.1816232141618137</v>
      </c>
      <c r="C48" s="1"/>
      <c r="D48" s="1">
        <f t="shared" si="0"/>
        <v>1327.1003400345644</v>
      </c>
      <c r="E48" s="1">
        <f t="shared" si="1"/>
        <v>296.67246505660233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7.33774545794794</v>
      </c>
      <c r="C49" s="1"/>
      <c r="D49" s="1">
        <f t="shared" si="0"/>
        <v>1355.9503474266203</v>
      </c>
      <c r="E49" s="1">
        <f t="shared" si="1"/>
        <v>297.5084985732675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7.4938677017340662</v>
      </c>
      <c r="C50" s="1"/>
      <c r="D50" s="1">
        <f t="shared" si="0"/>
        <v>1384.8003548186759</v>
      </c>
      <c r="E50" s="1">
        <f t="shared" si="1"/>
        <v>298.10566537088539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7.6499899455201925</v>
      </c>
      <c r="C51" s="1"/>
      <c r="D51" s="1">
        <f t="shared" si="0"/>
        <v>1413.6503622107316</v>
      </c>
      <c r="E51" s="1">
        <f t="shared" si="1"/>
        <v>298.46396544945628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7.8061121893063188</v>
      </c>
      <c r="C52" s="1"/>
      <c r="D52" s="1">
        <f t="shared" si="0"/>
        <v>1442.5003696027875</v>
      </c>
      <c r="E52" s="1">
        <f t="shared" si="1"/>
        <v>298.58339880897984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7.9622344330924451</v>
      </c>
      <c r="C53" s="1"/>
      <c r="D53" s="1">
        <f t="shared" si="0"/>
        <v>1471.3503769948431</v>
      </c>
      <c r="E53" s="1">
        <f t="shared" si="1"/>
        <v>298.46396544945617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8.1183566768785713</v>
      </c>
      <c r="C54" s="1"/>
      <c r="D54" s="1">
        <f t="shared" si="0"/>
        <v>1500.2003843868988</v>
      </c>
      <c r="E54" s="1">
        <f t="shared" si="1"/>
        <v>298.10566537088539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8.2744789206646985</v>
      </c>
      <c r="C55" s="1"/>
      <c r="D55" s="1">
        <f t="shared" si="0"/>
        <v>1529.0503917789547</v>
      </c>
      <c r="E55" s="1">
        <f t="shared" si="1"/>
        <v>297.50849857326756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8.4306011644508239</v>
      </c>
      <c r="C56" s="1"/>
      <c r="D56" s="1">
        <f t="shared" si="0"/>
        <v>1557.9003991710103</v>
      </c>
      <c r="E56" s="1">
        <f t="shared" si="1"/>
        <v>296.67246505660233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8.586723408236951</v>
      </c>
      <c r="C57" s="1"/>
      <c r="D57" s="1">
        <f t="shared" si="0"/>
        <v>1586.7504065630662</v>
      </c>
      <c r="E57" s="1">
        <f t="shared" si="1"/>
        <v>295.59756482089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8.7428456520230782</v>
      </c>
      <c r="C58" s="1"/>
      <c r="D58" s="1">
        <f t="shared" si="0"/>
        <v>1615.6004139551221</v>
      </c>
      <c r="E58" s="1">
        <f t="shared" si="1"/>
        <v>294.28379786613044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8.8989678958092036</v>
      </c>
      <c r="C59" s="1"/>
      <c r="D59" s="1">
        <f t="shared" si="0"/>
        <v>1644.4504213471778</v>
      </c>
      <c r="E59" s="1">
        <f t="shared" si="1"/>
        <v>292.73116419232377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9.0550901395953307</v>
      </c>
      <c r="C60" s="1"/>
      <c r="D60" s="1">
        <f t="shared" si="0"/>
        <v>1673.3004287392337</v>
      </c>
      <c r="E60" s="1">
        <f t="shared" si="1"/>
        <v>290.93966379947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9.2112123833814561</v>
      </c>
      <c r="C61" s="1"/>
      <c r="D61" s="1">
        <f t="shared" si="0"/>
        <v>1702.1504361312891</v>
      </c>
      <c r="E61" s="1">
        <f t="shared" si="1"/>
        <v>288.90929668756883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9.3673346271675832</v>
      </c>
      <c r="C62" s="1"/>
      <c r="D62" s="1">
        <f t="shared" si="0"/>
        <v>1731.000443523345</v>
      </c>
      <c r="E62" s="1">
        <f t="shared" si="1"/>
        <v>286.6400628566206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9.5234568709537086</v>
      </c>
      <c r="C63" s="1"/>
      <c r="D63" s="1">
        <f t="shared" si="0"/>
        <v>1759.8504509154006</v>
      </c>
      <c r="E63" s="1">
        <f t="shared" si="1"/>
        <v>284.13196230662516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9.6795791147398358</v>
      </c>
      <c r="C64" s="1"/>
      <c r="D64" s="1">
        <f t="shared" si="0"/>
        <v>1788.7004583074565</v>
      </c>
      <c r="E64" s="1">
        <f t="shared" si="1"/>
        <v>281.3849950375826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9.8357013585259612</v>
      </c>
      <c r="C65" s="1"/>
      <c r="D65" s="1">
        <f t="shared" si="0"/>
        <v>1817.550465699512</v>
      </c>
      <c r="E65" s="1">
        <f t="shared" si="1"/>
        <v>278.39916104949282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9.9918236023120883</v>
      </c>
      <c r="C66" s="1"/>
      <c r="D66" s="1">
        <f t="shared" si="0"/>
        <v>1846.4004730915678</v>
      </c>
      <c r="E66" s="1">
        <f t="shared" si="1"/>
        <v>275.17446034235581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10.147945846098215</v>
      </c>
      <c r="C67" s="1"/>
      <c r="D67" s="1">
        <f t="shared" ref="D67:D102" si="2">$G$2*COS($J$2)*B67</f>
        <v>1875.2504804836237</v>
      </c>
      <c r="E67" s="1">
        <f t="shared" ref="E67:E102" si="3">TAN($J$2)*D67-$H$2/(2*$G$2*$G$2*COS($J$2)*COS($J$2))*D67*D67</f>
        <v>271.71089291617159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10.304068089884341</v>
      </c>
      <c r="C68" s="1"/>
      <c r="D68" s="1">
        <f t="shared" si="2"/>
        <v>1904.1004878756794</v>
      </c>
      <c r="E68" s="1">
        <f t="shared" si="3"/>
        <v>268.00845877094036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10.460190333670468</v>
      </c>
      <c r="C69" s="1"/>
      <c r="D69" s="1">
        <f t="shared" si="2"/>
        <v>1932.9504952677353</v>
      </c>
      <c r="E69" s="1">
        <f t="shared" si="3"/>
        <v>264.06715790666169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10.616312577456593</v>
      </c>
      <c r="C70" s="1"/>
      <c r="D70" s="1">
        <f t="shared" si="2"/>
        <v>1961.8005026597909</v>
      </c>
      <c r="E70" s="1">
        <f t="shared" si="3"/>
        <v>259.88699032333602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10.772434821242721</v>
      </c>
      <c r="C71" s="1"/>
      <c r="D71" s="1">
        <f t="shared" si="2"/>
        <v>1990.6505100518468</v>
      </c>
      <c r="E71" s="1">
        <f t="shared" si="3"/>
        <v>255.46795602096302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10.928557065028846</v>
      </c>
      <c r="C72" s="1"/>
      <c r="D72" s="1">
        <f t="shared" si="2"/>
        <v>2019.5005174439023</v>
      </c>
      <c r="E72" s="1">
        <f t="shared" si="3"/>
        <v>250.81005499954313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11.084679308814973</v>
      </c>
      <c r="C73" s="1"/>
      <c r="D73" s="1">
        <f t="shared" si="2"/>
        <v>2048.3505248359584</v>
      </c>
      <c r="E73" s="1">
        <f t="shared" si="3"/>
        <v>245.91328725907567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11.240801552601098</v>
      </c>
      <c r="C74" s="1"/>
      <c r="D74" s="1">
        <f t="shared" si="2"/>
        <v>2077.2005322280138</v>
      </c>
      <c r="E74" s="1">
        <f t="shared" si="3"/>
        <v>240.77765279956134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11.396923796387226</v>
      </c>
      <c r="C75" s="1"/>
      <c r="D75" s="1">
        <f t="shared" si="2"/>
        <v>2106.0505396200697</v>
      </c>
      <c r="E75" s="1">
        <f t="shared" si="3"/>
        <v>235.40315162099967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11.553046040173353</v>
      </c>
      <c r="C76" s="1"/>
      <c r="D76" s="1">
        <f t="shared" si="2"/>
        <v>2134.9005470121256</v>
      </c>
      <c r="E76" s="1">
        <f t="shared" si="3"/>
        <v>229.78978372339077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11.709168283959478</v>
      </c>
      <c r="C77" s="1"/>
      <c r="D77" s="1">
        <f t="shared" si="2"/>
        <v>2163.750554404181</v>
      </c>
      <c r="E77" s="1">
        <f t="shared" si="3"/>
        <v>223.93754910673488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11.865290527745605</v>
      </c>
      <c r="C78" s="1"/>
      <c r="D78" s="1">
        <f t="shared" si="2"/>
        <v>2192.6005617962369</v>
      </c>
      <c r="E78" s="1">
        <f t="shared" si="3"/>
        <v>217.84644777103165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12.021412771531731</v>
      </c>
      <c r="C79" s="1"/>
      <c r="D79" s="1">
        <f t="shared" si="2"/>
        <v>2221.4505691882928</v>
      </c>
      <c r="E79" s="1">
        <f t="shared" si="3"/>
        <v>211.5164797162812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12.177535015317858</v>
      </c>
      <c r="C80" s="1"/>
      <c r="D80" s="1">
        <f t="shared" si="2"/>
        <v>2250.3005765803487</v>
      </c>
      <c r="E80" s="1">
        <f t="shared" si="3"/>
        <v>204.94764494248375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12.333657259103983</v>
      </c>
      <c r="C81" s="1"/>
      <c r="D81" s="1">
        <f t="shared" si="2"/>
        <v>2279.1505839724041</v>
      </c>
      <c r="E81" s="1">
        <f t="shared" si="3"/>
        <v>198.13994344963908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12.48977950289011</v>
      </c>
      <c r="C82" s="1"/>
      <c r="D82" s="1">
        <f t="shared" si="2"/>
        <v>2308.00059136446</v>
      </c>
      <c r="E82" s="1">
        <f t="shared" si="3"/>
        <v>191.09337523774707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12.645901746676238</v>
      </c>
      <c r="C83" s="1"/>
      <c r="D83" s="1">
        <f t="shared" si="2"/>
        <v>2336.8505987565159</v>
      </c>
      <c r="E83" s="1">
        <f t="shared" si="3"/>
        <v>183.80794030680795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12.802023990462363</v>
      </c>
      <c r="C84" s="1"/>
      <c r="D84" s="1">
        <f t="shared" si="2"/>
        <v>2365.7006061485713</v>
      </c>
      <c r="E84" s="1">
        <f t="shared" si="3"/>
        <v>176.28363865682161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12.95814623424849</v>
      </c>
      <c r="C85" s="1"/>
      <c r="D85" s="1">
        <f t="shared" si="2"/>
        <v>2394.5506135406272</v>
      </c>
      <c r="E85" s="1">
        <f t="shared" si="3"/>
        <v>168.52047028778816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13.114268478034615</v>
      </c>
      <c r="C86" s="1"/>
      <c r="D86" s="1">
        <f t="shared" si="2"/>
        <v>2423.4006209326826</v>
      </c>
      <c r="E86" s="1">
        <f t="shared" si="3"/>
        <v>160.5184351997076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13.270390721820743</v>
      </c>
      <c r="C87" s="1"/>
      <c r="D87" s="1">
        <f t="shared" si="2"/>
        <v>2452.2506283247385</v>
      </c>
      <c r="E87" s="1">
        <f t="shared" si="3"/>
        <v>152.2775333925797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13.426512965606868</v>
      </c>
      <c r="C88" s="1"/>
      <c r="D88" s="1">
        <f t="shared" si="2"/>
        <v>2481.1006357167944</v>
      </c>
      <c r="E88" s="1">
        <f t="shared" si="3"/>
        <v>143.79776486640458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13.582635209392995</v>
      </c>
      <c r="C89" s="1"/>
      <c r="D89" s="1">
        <f t="shared" si="2"/>
        <v>2509.9506431088503</v>
      </c>
      <c r="E89" s="1">
        <f t="shared" si="3"/>
        <v>135.07912962118246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13.738757453179122</v>
      </c>
      <c r="C90" s="1"/>
      <c r="D90" s="1">
        <f t="shared" si="2"/>
        <v>2538.8006505009062</v>
      </c>
      <c r="E90" s="1">
        <f t="shared" si="3"/>
        <v>126.12162765691289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13.894879696965248</v>
      </c>
      <c r="C91" s="1"/>
      <c r="D91" s="1">
        <f t="shared" si="2"/>
        <v>2567.6506578929616</v>
      </c>
      <c r="E91" s="1">
        <f t="shared" si="3"/>
        <v>116.92525897359644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14.051001940751375</v>
      </c>
      <c r="C92" s="1"/>
      <c r="D92" s="1">
        <f t="shared" si="2"/>
        <v>2596.5006652850175</v>
      </c>
      <c r="E92" s="1">
        <f t="shared" si="3"/>
        <v>107.49002357123277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14.2071241845375</v>
      </c>
      <c r="C93" s="1"/>
      <c r="D93" s="1">
        <f t="shared" si="2"/>
        <v>2625.3506726770729</v>
      </c>
      <c r="E93" s="1">
        <f t="shared" si="3"/>
        <v>97.815921449821758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14.363246428323627</v>
      </c>
      <c r="C94" s="1"/>
      <c r="D94" s="1">
        <f t="shared" si="2"/>
        <v>2654.2006800691288</v>
      </c>
      <c r="E94" s="1">
        <f t="shared" si="3"/>
        <v>87.902952609363638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14.519368672109753</v>
      </c>
      <c r="C95" s="1"/>
      <c r="D95" s="1">
        <f t="shared" si="2"/>
        <v>2683.0506874611847</v>
      </c>
      <c r="E95" s="1">
        <f t="shared" si="3"/>
        <v>77.751117049858067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14.67549091589588</v>
      </c>
      <c r="C96" s="1"/>
      <c r="D96" s="1">
        <f t="shared" si="2"/>
        <v>2711.9006948532406</v>
      </c>
      <c r="E96" s="1">
        <f t="shared" si="3"/>
        <v>67.360414771305841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14.831613159682005</v>
      </c>
      <c r="C97" s="1"/>
      <c r="D97" s="1">
        <f t="shared" si="2"/>
        <v>2740.750702245296</v>
      </c>
      <c r="E97" s="1">
        <f t="shared" si="3"/>
        <v>56.730845773706278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14.987735403468132</v>
      </c>
      <c r="C98" s="1"/>
      <c r="D98" s="1">
        <f t="shared" si="2"/>
        <v>2769.6007096373519</v>
      </c>
      <c r="E98" s="1">
        <f t="shared" si="3"/>
        <v>45.862410057059151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15.14385764725426</v>
      </c>
      <c r="C99" s="1"/>
      <c r="D99" s="1">
        <f t="shared" si="2"/>
        <v>2798.4507170294078</v>
      </c>
      <c r="E99" s="1">
        <f t="shared" si="3"/>
        <v>34.755107621365141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15.299979891040385</v>
      </c>
      <c r="C100" s="1"/>
      <c r="D100" s="1">
        <f t="shared" si="2"/>
        <v>2827.3007244214632</v>
      </c>
      <c r="E100" s="1">
        <f t="shared" si="3"/>
        <v>23.408938466624249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15.456102134826512</v>
      </c>
      <c r="C101" s="1"/>
      <c r="D101" s="1">
        <f t="shared" si="2"/>
        <v>2856.1507318135191</v>
      </c>
      <c r="E101" s="1">
        <f t="shared" si="3"/>
        <v>11.823902592835566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15.612224378612638</v>
      </c>
      <c r="C102" s="1"/>
      <c r="D102" s="1">
        <f t="shared" si="2"/>
        <v>2885.000739205575</v>
      </c>
      <c r="E102" s="1">
        <f t="shared" si="3"/>
        <v>0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Surkov Andrey</cp:lastModifiedBy>
  <cp:revision/>
  <dcterms:created xsi:type="dcterms:W3CDTF">2022-10-23T14:17:30Z</dcterms:created>
  <dcterms:modified xsi:type="dcterms:W3CDTF">2022-10-24T14:23:43Z</dcterms:modified>
  <cp:category/>
  <cp:contentStatus/>
</cp:coreProperties>
</file>