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66" documentId="11_924874E5C5FBB6926123EA198B3E8C185103838B" xr6:coauthVersionLast="47" xr6:coauthVersionMax="47" xr10:uidLastSave="{E62B5E64-19D0-4769-9F7F-28A4DBB6ECA2}"/>
  <bookViews>
    <workbookView xWindow="240" yWindow="105" windowWidth="14805" windowHeight="8010" activeTab="1" xr2:uid="{00000000-000D-0000-FFFF-FFFF00000000}"/>
  </bookViews>
  <sheets>
    <sheet name="45 град" sheetId="1" r:id="rId1"/>
    <sheet name="22,5 град" sheetId="2" r:id="rId2"/>
    <sheet name="33,75 град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D2" i="3"/>
  <c r="E2" i="3" s="1"/>
  <c r="J2" i="2"/>
  <c r="D2" i="2"/>
  <c r="E2" i="2" s="1"/>
  <c r="J2" i="1"/>
  <c r="D2" i="1"/>
  <c r="E2" i="1" s="1"/>
  <c r="G5" i="3" l="1"/>
  <c r="G5" i="2"/>
  <c r="G5" i="1"/>
  <c r="B102" i="3" l="1"/>
  <c r="D102" i="3" s="1"/>
  <c r="E102" i="3" s="1"/>
  <c r="B101" i="3"/>
  <c r="D101" i="3" s="1"/>
  <c r="E101" i="3" s="1"/>
  <c r="B100" i="3"/>
  <c r="D100" i="3" s="1"/>
  <c r="E100" i="3" s="1"/>
  <c r="B99" i="3"/>
  <c r="D99" i="3" s="1"/>
  <c r="E99" i="3" s="1"/>
  <c r="B98" i="3"/>
  <c r="D98" i="3" s="1"/>
  <c r="E98" i="3" s="1"/>
  <c r="B97" i="3"/>
  <c r="D97" i="3" s="1"/>
  <c r="E97" i="3" s="1"/>
  <c r="B96" i="3"/>
  <c r="D96" i="3" s="1"/>
  <c r="E96" i="3" s="1"/>
  <c r="B95" i="3"/>
  <c r="D95" i="3" s="1"/>
  <c r="E95" i="3" s="1"/>
  <c r="B94" i="3"/>
  <c r="D94" i="3" s="1"/>
  <c r="E94" i="3" s="1"/>
  <c r="B93" i="3"/>
  <c r="D93" i="3" s="1"/>
  <c r="E93" i="3" s="1"/>
  <c r="B92" i="3"/>
  <c r="D92" i="3" s="1"/>
  <c r="E92" i="3" s="1"/>
  <c r="B91" i="3"/>
  <c r="D91" i="3" s="1"/>
  <c r="E91" i="3" s="1"/>
  <c r="B90" i="3"/>
  <c r="D90" i="3" s="1"/>
  <c r="E90" i="3" s="1"/>
  <c r="B89" i="3"/>
  <c r="D89" i="3" s="1"/>
  <c r="E89" i="3" s="1"/>
  <c r="B88" i="3"/>
  <c r="D88" i="3" s="1"/>
  <c r="E88" i="3" s="1"/>
  <c r="B87" i="3"/>
  <c r="D87" i="3" s="1"/>
  <c r="E87" i="3" s="1"/>
  <c r="B86" i="3"/>
  <c r="D86" i="3" s="1"/>
  <c r="E86" i="3" s="1"/>
  <c r="B85" i="3"/>
  <c r="D85" i="3" s="1"/>
  <c r="E85" i="3" s="1"/>
  <c r="B84" i="3"/>
  <c r="D84" i="3" s="1"/>
  <c r="E84" i="3" s="1"/>
  <c r="B83" i="3"/>
  <c r="D83" i="3" s="1"/>
  <c r="E83" i="3" s="1"/>
  <c r="B82" i="3"/>
  <c r="D82" i="3" s="1"/>
  <c r="E82" i="3" s="1"/>
  <c r="B81" i="3"/>
  <c r="D81" i="3" s="1"/>
  <c r="E81" i="3" s="1"/>
  <c r="B80" i="3"/>
  <c r="D80" i="3" s="1"/>
  <c r="E80" i="3" s="1"/>
  <c r="B79" i="3"/>
  <c r="D79" i="3" s="1"/>
  <c r="E79" i="3" s="1"/>
  <c r="B78" i="3"/>
  <c r="D78" i="3" s="1"/>
  <c r="E78" i="3" s="1"/>
  <c r="B77" i="3"/>
  <c r="D77" i="3" s="1"/>
  <c r="E77" i="3" s="1"/>
  <c r="B76" i="3"/>
  <c r="D76" i="3" s="1"/>
  <c r="E76" i="3" s="1"/>
  <c r="B75" i="3"/>
  <c r="D75" i="3" s="1"/>
  <c r="E75" i="3" s="1"/>
  <c r="B74" i="3"/>
  <c r="D74" i="3" s="1"/>
  <c r="E74" i="3" s="1"/>
  <c r="B73" i="3"/>
  <c r="D73" i="3" s="1"/>
  <c r="E73" i="3" s="1"/>
  <c r="B72" i="3"/>
  <c r="D72" i="3" s="1"/>
  <c r="E72" i="3" s="1"/>
  <c r="B71" i="3"/>
  <c r="D71" i="3" s="1"/>
  <c r="E71" i="3" s="1"/>
  <c r="B70" i="3"/>
  <c r="D70" i="3" s="1"/>
  <c r="E70" i="3" s="1"/>
  <c r="B69" i="3"/>
  <c r="D69" i="3" s="1"/>
  <c r="E69" i="3" s="1"/>
  <c r="B68" i="3"/>
  <c r="D68" i="3" s="1"/>
  <c r="E68" i="3" s="1"/>
  <c r="B67" i="3"/>
  <c r="D67" i="3" s="1"/>
  <c r="E67" i="3" s="1"/>
  <c r="B66" i="3"/>
  <c r="D66" i="3" s="1"/>
  <c r="E66" i="3" s="1"/>
  <c r="B65" i="3"/>
  <c r="D65" i="3" s="1"/>
  <c r="E65" i="3" s="1"/>
  <c r="B64" i="3"/>
  <c r="D64" i="3" s="1"/>
  <c r="E64" i="3" s="1"/>
  <c r="B63" i="3"/>
  <c r="D63" i="3" s="1"/>
  <c r="E63" i="3" s="1"/>
  <c r="B62" i="3"/>
  <c r="D62" i="3" s="1"/>
  <c r="E62" i="3" s="1"/>
  <c r="B61" i="3"/>
  <c r="D61" i="3" s="1"/>
  <c r="E61" i="3" s="1"/>
  <c r="B60" i="3"/>
  <c r="D60" i="3" s="1"/>
  <c r="E60" i="3" s="1"/>
  <c r="B59" i="3"/>
  <c r="D59" i="3" s="1"/>
  <c r="E59" i="3" s="1"/>
  <c r="B58" i="3"/>
  <c r="D58" i="3" s="1"/>
  <c r="E58" i="3" s="1"/>
  <c r="B57" i="3"/>
  <c r="D57" i="3" s="1"/>
  <c r="E57" i="3" s="1"/>
  <c r="B56" i="3"/>
  <c r="D56" i="3" s="1"/>
  <c r="E56" i="3" s="1"/>
  <c r="B55" i="3"/>
  <c r="D55" i="3" s="1"/>
  <c r="E55" i="3" s="1"/>
  <c r="B54" i="3"/>
  <c r="D54" i="3" s="1"/>
  <c r="E54" i="3" s="1"/>
  <c r="B53" i="3"/>
  <c r="D53" i="3" s="1"/>
  <c r="E53" i="3" s="1"/>
  <c r="B52" i="3"/>
  <c r="D52" i="3" s="1"/>
  <c r="E52" i="3" s="1"/>
  <c r="B51" i="3"/>
  <c r="D51" i="3" s="1"/>
  <c r="E51" i="3" s="1"/>
  <c r="B50" i="3"/>
  <c r="D50" i="3" s="1"/>
  <c r="E50" i="3" s="1"/>
  <c r="B49" i="3"/>
  <c r="D49" i="3" s="1"/>
  <c r="E49" i="3" s="1"/>
  <c r="B48" i="3"/>
  <c r="D48" i="3" s="1"/>
  <c r="E48" i="3" s="1"/>
  <c r="B47" i="3"/>
  <c r="D47" i="3" s="1"/>
  <c r="E47" i="3" s="1"/>
  <c r="B46" i="3"/>
  <c r="D46" i="3" s="1"/>
  <c r="E46" i="3" s="1"/>
  <c r="B45" i="3"/>
  <c r="D45" i="3" s="1"/>
  <c r="E45" i="3" s="1"/>
  <c r="B44" i="3"/>
  <c r="D44" i="3" s="1"/>
  <c r="E44" i="3" s="1"/>
  <c r="B43" i="3"/>
  <c r="D43" i="3" s="1"/>
  <c r="E43" i="3" s="1"/>
  <c r="B42" i="3"/>
  <c r="D42" i="3" s="1"/>
  <c r="E42" i="3" s="1"/>
  <c r="B41" i="3"/>
  <c r="D41" i="3" s="1"/>
  <c r="E41" i="3" s="1"/>
  <c r="B40" i="3"/>
  <c r="D40" i="3" s="1"/>
  <c r="E40" i="3" s="1"/>
  <c r="B39" i="3"/>
  <c r="D39" i="3" s="1"/>
  <c r="E39" i="3" s="1"/>
  <c r="B38" i="3"/>
  <c r="D38" i="3" s="1"/>
  <c r="E38" i="3" s="1"/>
  <c r="B37" i="3"/>
  <c r="D37" i="3" s="1"/>
  <c r="E37" i="3" s="1"/>
  <c r="B36" i="3"/>
  <c r="D36" i="3" s="1"/>
  <c r="E36" i="3" s="1"/>
  <c r="B35" i="3"/>
  <c r="D35" i="3" s="1"/>
  <c r="E35" i="3" s="1"/>
  <c r="B34" i="3"/>
  <c r="D34" i="3" s="1"/>
  <c r="E34" i="3" s="1"/>
  <c r="B33" i="3"/>
  <c r="D33" i="3" s="1"/>
  <c r="E33" i="3" s="1"/>
  <c r="B32" i="3"/>
  <c r="D32" i="3" s="1"/>
  <c r="E32" i="3" s="1"/>
  <c r="B31" i="3"/>
  <c r="D31" i="3" s="1"/>
  <c r="E31" i="3" s="1"/>
  <c r="B30" i="3"/>
  <c r="D30" i="3" s="1"/>
  <c r="E30" i="3" s="1"/>
  <c r="B29" i="3"/>
  <c r="D29" i="3" s="1"/>
  <c r="E29" i="3" s="1"/>
  <c r="B28" i="3"/>
  <c r="D28" i="3" s="1"/>
  <c r="E28" i="3" s="1"/>
  <c r="B27" i="3"/>
  <c r="D27" i="3" s="1"/>
  <c r="E27" i="3" s="1"/>
  <c r="B26" i="3"/>
  <c r="D26" i="3" s="1"/>
  <c r="E26" i="3" s="1"/>
  <c r="B25" i="3"/>
  <c r="D25" i="3" s="1"/>
  <c r="E25" i="3" s="1"/>
  <c r="B24" i="3"/>
  <c r="D24" i="3" s="1"/>
  <c r="E24" i="3" s="1"/>
  <c r="B23" i="3"/>
  <c r="D23" i="3" s="1"/>
  <c r="E23" i="3" s="1"/>
  <c r="B22" i="3"/>
  <c r="D22" i="3" s="1"/>
  <c r="E22" i="3" s="1"/>
  <c r="B21" i="3"/>
  <c r="D21" i="3" s="1"/>
  <c r="E21" i="3" s="1"/>
  <c r="B20" i="3"/>
  <c r="D20" i="3" s="1"/>
  <c r="E20" i="3" s="1"/>
  <c r="B19" i="3"/>
  <c r="D19" i="3" s="1"/>
  <c r="E19" i="3" s="1"/>
  <c r="B18" i="3"/>
  <c r="D18" i="3" s="1"/>
  <c r="E18" i="3" s="1"/>
  <c r="B17" i="3"/>
  <c r="D17" i="3" s="1"/>
  <c r="E17" i="3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E5" i="3" s="1"/>
  <c r="B4" i="3"/>
  <c r="D4" i="3" s="1"/>
  <c r="E4" i="3" s="1"/>
  <c r="B3" i="3"/>
  <c r="D3" i="3" s="1"/>
  <c r="E3" i="3" s="1"/>
  <c r="B102" i="2"/>
  <c r="D102" i="2" s="1"/>
  <c r="E102" i="2" s="1"/>
  <c r="B101" i="2"/>
  <c r="D101" i="2" s="1"/>
  <c r="E101" i="2" s="1"/>
  <c r="B100" i="2"/>
  <c r="D100" i="2" s="1"/>
  <c r="E100" i="2" s="1"/>
  <c r="B99" i="2"/>
  <c r="D99" i="2" s="1"/>
  <c r="E99" i="2" s="1"/>
  <c r="B98" i="2"/>
  <c r="D98" i="2" s="1"/>
  <c r="E98" i="2" s="1"/>
  <c r="B97" i="2"/>
  <c r="D97" i="2" s="1"/>
  <c r="E97" i="2" s="1"/>
  <c r="B96" i="2"/>
  <c r="D96" i="2" s="1"/>
  <c r="E96" i="2" s="1"/>
  <c r="B95" i="2"/>
  <c r="D95" i="2" s="1"/>
  <c r="E95" i="2" s="1"/>
  <c r="B94" i="2"/>
  <c r="D94" i="2" s="1"/>
  <c r="E94" i="2" s="1"/>
  <c r="B93" i="2"/>
  <c r="D93" i="2" s="1"/>
  <c r="E93" i="2" s="1"/>
  <c r="B92" i="2"/>
  <c r="D92" i="2" s="1"/>
  <c r="E92" i="2" s="1"/>
  <c r="B91" i="2"/>
  <c r="D91" i="2" s="1"/>
  <c r="E91" i="2" s="1"/>
  <c r="B90" i="2"/>
  <c r="D90" i="2" s="1"/>
  <c r="E90" i="2" s="1"/>
  <c r="B89" i="2"/>
  <c r="D89" i="2" s="1"/>
  <c r="E89" i="2" s="1"/>
  <c r="B88" i="2"/>
  <c r="D88" i="2" s="1"/>
  <c r="E88" i="2" s="1"/>
  <c r="B87" i="2"/>
  <c r="D87" i="2" s="1"/>
  <c r="E87" i="2" s="1"/>
  <c r="B86" i="2"/>
  <c r="D86" i="2" s="1"/>
  <c r="E86" i="2" s="1"/>
  <c r="B85" i="2"/>
  <c r="D85" i="2" s="1"/>
  <c r="E85" i="2" s="1"/>
  <c r="B84" i="2"/>
  <c r="D84" i="2" s="1"/>
  <c r="E84" i="2" s="1"/>
  <c r="B83" i="2"/>
  <c r="D83" i="2" s="1"/>
  <c r="E83" i="2" s="1"/>
  <c r="B82" i="2"/>
  <c r="D82" i="2" s="1"/>
  <c r="E82" i="2" s="1"/>
  <c r="B81" i="2"/>
  <c r="D81" i="2" s="1"/>
  <c r="E81" i="2" s="1"/>
  <c r="B80" i="2"/>
  <c r="D80" i="2" s="1"/>
  <c r="E80" i="2" s="1"/>
  <c r="B79" i="2"/>
  <c r="D79" i="2" s="1"/>
  <c r="E79" i="2" s="1"/>
  <c r="B78" i="2"/>
  <c r="D78" i="2" s="1"/>
  <c r="E78" i="2" s="1"/>
  <c r="B77" i="2"/>
  <c r="D77" i="2" s="1"/>
  <c r="E77" i="2" s="1"/>
  <c r="B76" i="2"/>
  <c r="D76" i="2" s="1"/>
  <c r="E76" i="2" s="1"/>
  <c r="B75" i="2"/>
  <c r="D75" i="2" s="1"/>
  <c r="E75" i="2" s="1"/>
  <c r="B74" i="2"/>
  <c r="D74" i="2" s="1"/>
  <c r="E74" i="2" s="1"/>
  <c r="B73" i="2"/>
  <c r="D73" i="2" s="1"/>
  <c r="E73" i="2" s="1"/>
  <c r="B72" i="2"/>
  <c r="D72" i="2" s="1"/>
  <c r="E72" i="2" s="1"/>
  <c r="B71" i="2"/>
  <c r="D71" i="2" s="1"/>
  <c r="E71" i="2" s="1"/>
  <c r="B70" i="2"/>
  <c r="D70" i="2" s="1"/>
  <c r="E70" i="2" s="1"/>
  <c r="B69" i="2"/>
  <c r="D69" i="2" s="1"/>
  <c r="E69" i="2" s="1"/>
  <c r="B68" i="2"/>
  <c r="D68" i="2" s="1"/>
  <c r="E68" i="2" s="1"/>
  <c r="B67" i="2"/>
  <c r="D67" i="2" s="1"/>
  <c r="E67" i="2" s="1"/>
  <c r="B66" i="2"/>
  <c r="D66" i="2" s="1"/>
  <c r="E66" i="2" s="1"/>
  <c r="B65" i="2"/>
  <c r="D65" i="2" s="1"/>
  <c r="E65" i="2" s="1"/>
  <c r="B64" i="2"/>
  <c r="D64" i="2" s="1"/>
  <c r="E64" i="2" s="1"/>
  <c r="B63" i="2"/>
  <c r="D63" i="2" s="1"/>
  <c r="E63" i="2" s="1"/>
  <c r="B62" i="2"/>
  <c r="D62" i="2" s="1"/>
  <c r="E62" i="2" s="1"/>
  <c r="B61" i="2"/>
  <c r="D61" i="2" s="1"/>
  <c r="E61" i="2" s="1"/>
  <c r="B60" i="2"/>
  <c r="D60" i="2" s="1"/>
  <c r="E60" i="2" s="1"/>
  <c r="B59" i="2"/>
  <c r="D59" i="2" s="1"/>
  <c r="E59" i="2" s="1"/>
  <c r="B58" i="2"/>
  <c r="D58" i="2" s="1"/>
  <c r="E58" i="2" s="1"/>
  <c r="B57" i="2"/>
  <c r="D57" i="2" s="1"/>
  <c r="E57" i="2" s="1"/>
  <c r="B56" i="2"/>
  <c r="D56" i="2" s="1"/>
  <c r="E56" i="2" s="1"/>
  <c r="B55" i="2"/>
  <c r="D55" i="2" s="1"/>
  <c r="E55" i="2" s="1"/>
  <c r="B54" i="2"/>
  <c r="D54" i="2" s="1"/>
  <c r="E54" i="2" s="1"/>
  <c r="B53" i="2"/>
  <c r="D53" i="2" s="1"/>
  <c r="E53" i="2" s="1"/>
  <c r="B52" i="2"/>
  <c r="D52" i="2" s="1"/>
  <c r="E52" i="2" s="1"/>
  <c r="B51" i="2"/>
  <c r="D51" i="2" s="1"/>
  <c r="E51" i="2" s="1"/>
  <c r="B50" i="2"/>
  <c r="D50" i="2" s="1"/>
  <c r="E50" i="2" s="1"/>
  <c r="B49" i="2"/>
  <c r="D49" i="2" s="1"/>
  <c r="E49" i="2" s="1"/>
  <c r="B48" i="2"/>
  <c r="D48" i="2" s="1"/>
  <c r="E48" i="2" s="1"/>
  <c r="B47" i="2"/>
  <c r="D47" i="2" s="1"/>
  <c r="E47" i="2" s="1"/>
  <c r="B46" i="2"/>
  <c r="D46" i="2" s="1"/>
  <c r="E46" i="2" s="1"/>
  <c r="B45" i="2"/>
  <c r="D45" i="2" s="1"/>
  <c r="E45" i="2" s="1"/>
  <c r="B44" i="2"/>
  <c r="D44" i="2" s="1"/>
  <c r="E44" i="2" s="1"/>
  <c r="B43" i="2"/>
  <c r="D43" i="2" s="1"/>
  <c r="E43" i="2" s="1"/>
  <c r="B42" i="2"/>
  <c r="D42" i="2" s="1"/>
  <c r="E42" i="2" s="1"/>
  <c r="B41" i="2"/>
  <c r="D41" i="2" s="1"/>
  <c r="E41" i="2" s="1"/>
  <c r="B40" i="2"/>
  <c r="D40" i="2" s="1"/>
  <c r="E40" i="2" s="1"/>
  <c r="B39" i="2"/>
  <c r="D39" i="2" s="1"/>
  <c r="E39" i="2" s="1"/>
  <c r="B38" i="2"/>
  <c r="D38" i="2" s="1"/>
  <c r="E38" i="2" s="1"/>
  <c r="B37" i="2"/>
  <c r="D37" i="2" s="1"/>
  <c r="E37" i="2" s="1"/>
  <c r="B36" i="2"/>
  <c r="D36" i="2" s="1"/>
  <c r="E36" i="2" s="1"/>
  <c r="B35" i="2"/>
  <c r="D35" i="2" s="1"/>
  <c r="E35" i="2" s="1"/>
  <c r="B34" i="2"/>
  <c r="D34" i="2" s="1"/>
  <c r="E34" i="2" s="1"/>
  <c r="B33" i="2"/>
  <c r="D33" i="2" s="1"/>
  <c r="E33" i="2" s="1"/>
  <c r="B32" i="2"/>
  <c r="D32" i="2" s="1"/>
  <c r="E32" i="2" s="1"/>
  <c r="B31" i="2"/>
  <c r="D31" i="2" s="1"/>
  <c r="E31" i="2" s="1"/>
  <c r="B30" i="2"/>
  <c r="D30" i="2" s="1"/>
  <c r="E30" i="2" s="1"/>
  <c r="B29" i="2"/>
  <c r="D29" i="2" s="1"/>
  <c r="E29" i="2" s="1"/>
  <c r="B28" i="2"/>
  <c r="D28" i="2" s="1"/>
  <c r="E28" i="2" s="1"/>
  <c r="B27" i="2"/>
  <c r="D27" i="2" s="1"/>
  <c r="E27" i="2" s="1"/>
  <c r="B26" i="2"/>
  <c r="D26" i="2" s="1"/>
  <c r="E26" i="2" s="1"/>
  <c r="B25" i="2"/>
  <c r="D25" i="2" s="1"/>
  <c r="E25" i="2" s="1"/>
  <c r="B24" i="2"/>
  <c r="D24" i="2" s="1"/>
  <c r="E24" i="2" s="1"/>
  <c r="B23" i="2"/>
  <c r="D23" i="2" s="1"/>
  <c r="E23" i="2" s="1"/>
  <c r="B22" i="2"/>
  <c r="D22" i="2" s="1"/>
  <c r="E22" i="2" s="1"/>
  <c r="B21" i="2"/>
  <c r="D21" i="2" s="1"/>
  <c r="E21" i="2" s="1"/>
  <c r="B20" i="2"/>
  <c r="D20" i="2" s="1"/>
  <c r="E20" i="2" s="1"/>
  <c r="B19" i="2"/>
  <c r="D19" i="2" s="1"/>
  <c r="E19" i="2" s="1"/>
  <c r="B18" i="2"/>
  <c r="D18" i="2" s="1"/>
  <c r="E18" i="2" s="1"/>
  <c r="B17" i="2"/>
  <c r="D17" i="2" s="1"/>
  <c r="E17" i="2" s="1"/>
  <c r="B16" i="2"/>
  <c r="D16" i="2" s="1"/>
  <c r="E16" i="2" s="1"/>
  <c r="B15" i="2"/>
  <c r="D15" i="2" s="1"/>
  <c r="E15" i="2" s="1"/>
  <c r="B14" i="2"/>
  <c r="D14" i="2" s="1"/>
  <c r="E14" i="2" s="1"/>
  <c r="B13" i="2"/>
  <c r="D13" i="2" s="1"/>
  <c r="E13" i="2" s="1"/>
  <c r="B12" i="2"/>
  <c r="D12" i="2" s="1"/>
  <c r="E12" i="2" s="1"/>
  <c r="B11" i="2"/>
  <c r="D11" i="2" s="1"/>
  <c r="E11" i="2" s="1"/>
  <c r="B10" i="2"/>
  <c r="D10" i="2" s="1"/>
  <c r="E10" i="2" s="1"/>
  <c r="B9" i="2"/>
  <c r="D9" i="2" s="1"/>
  <c r="E9" i="2" s="1"/>
  <c r="B8" i="2"/>
  <c r="D8" i="2" s="1"/>
  <c r="E8" i="2" s="1"/>
  <c r="B7" i="2"/>
  <c r="D7" i="2" s="1"/>
  <c r="E7" i="2" s="1"/>
  <c r="B6" i="2"/>
  <c r="D6" i="2" s="1"/>
  <c r="E6" i="2" s="1"/>
  <c r="B5" i="2"/>
  <c r="D5" i="2" s="1"/>
  <c r="E5" i="2" s="1"/>
  <c r="B4" i="2"/>
  <c r="D4" i="2" s="1"/>
  <c r="E4" i="2" s="1"/>
  <c r="B3" i="2"/>
  <c r="D3" i="2" s="1"/>
  <c r="E3" i="2" s="1"/>
  <c r="B102" i="1"/>
  <c r="D102" i="1" s="1"/>
  <c r="E102" i="1" s="1"/>
  <c r="B101" i="1"/>
  <c r="D101" i="1" s="1"/>
  <c r="E101" i="1" s="1"/>
  <c r="B100" i="1"/>
  <c r="D100" i="1" s="1"/>
  <c r="E100" i="1" s="1"/>
  <c r="B99" i="1"/>
  <c r="D99" i="1" s="1"/>
  <c r="E99" i="1" s="1"/>
  <c r="B98" i="1"/>
  <c r="D98" i="1" s="1"/>
  <c r="E98" i="1" s="1"/>
  <c r="B97" i="1"/>
  <c r="D97" i="1" s="1"/>
  <c r="E97" i="1" s="1"/>
  <c r="B96" i="1"/>
  <c r="D96" i="1" s="1"/>
  <c r="E96" i="1" s="1"/>
  <c r="B95" i="1"/>
  <c r="D95" i="1" s="1"/>
  <c r="E95" i="1" s="1"/>
  <c r="B94" i="1"/>
  <c r="D94" i="1" s="1"/>
  <c r="E94" i="1" s="1"/>
  <c r="B93" i="1"/>
  <c r="D93" i="1" s="1"/>
  <c r="E93" i="1" s="1"/>
  <c r="B92" i="1"/>
  <c r="D92" i="1" s="1"/>
  <c r="E92" i="1" s="1"/>
  <c r="B91" i="1"/>
  <c r="D91" i="1" s="1"/>
  <c r="E91" i="1" s="1"/>
  <c r="B90" i="1"/>
  <c r="D90" i="1" s="1"/>
  <c r="E90" i="1" s="1"/>
  <c r="B89" i="1"/>
  <c r="D89" i="1" s="1"/>
  <c r="E89" i="1" s="1"/>
  <c r="B88" i="1"/>
  <c r="D88" i="1" s="1"/>
  <c r="E88" i="1" s="1"/>
  <c r="B87" i="1"/>
  <c r="D87" i="1" s="1"/>
  <c r="E87" i="1" s="1"/>
  <c r="B86" i="1"/>
  <c r="D86" i="1" s="1"/>
  <c r="E86" i="1" s="1"/>
  <c r="B85" i="1"/>
  <c r="D85" i="1" s="1"/>
  <c r="E85" i="1" s="1"/>
  <c r="B84" i="1"/>
  <c r="D84" i="1" s="1"/>
  <c r="E84" i="1" s="1"/>
  <c r="B83" i="1"/>
  <c r="D83" i="1" s="1"/>
  <c r="E83" i="1" s="1"/>
  <c r="B82" i="1"/>
  <c r="D82" i="1" s="1"/>
  <c r="E82" i="1" s="1"/>
  <c r="B81" i="1"/>
  <c r="D81" i="1" s="1"/>
  <c r="E81" i="1" s="1"/>
  <c r="B80" i="1"/>
  <c r="D80" i="1" s="1"/>
  <c r="E80" i="1" s="1"/>
  <c r="B79" i="1"/>
  <c r="D79" i="1" s="1"/>
  <c r="E79" i="1" s="1"/>
  <c r="B78" i="1"/>
  <c r="D78" i="1" s="1"/>
  <c r="E78" i="1" s="1"/>
  <c r="B77" i="1"/>
  <c r="D77" i="1" s="1"/>
  <c r="E77" i="1" s="1"/>
  <c r="B76" i="1"/>
  <c r="D76" i="1" s="1"/>
  <c r="E76" i="1" s="1"/>
  <c r="B75" i="1"/>
  <c r="D75" i="1" s="1"/>
  <c r="E75" i="1" s="1"/>
  <c r="B74" i="1"/>
  <c r="D74" i="1" s="1"/>
  <c r="E74" i="1" s="1"/>
  <c r="B73" i="1"/>
  <c r="D73" i="1" s="1"/>
  <c r="E73" i="1" s="1"/>
  <c r="B72" i="1"/>
  <c r="D72" i="1" s="1"/>
  <c r="E72" i="1" s="1"/>
  <c r="B71" i="1"/>
  <c r="D71" i="1" s="1"/>
  <c r="E71" i="1" s="1"/>
  <c r="B70" i="1"/>
  <c r="D70" i="1" s="1"/>
  <c r="E70" i="1" s="1"/>
  <c r="B69" i="1"/>
  <c r="D69" i="1" s="1"/>
  <c r="E69" i="1" s="1"/>
  <c r="B68" i="1"/>
  <c r="D68" i="1" s="1"/>
  <c r="E68" i="1" s="1"/>
  <c r="B67" i="1"/>
  <c r="D67" i="1" s="1"/>
  <c r="E67" i="1" s="1"/>
  <c r="B66" i="1"/>
  <c r="D66" i="1" s="1"/>
  <c r="E66" i="1" s="1"/>
  <c r="B65" i="1"/>
  <c r="D65" i="1" s="1"/>
  <c r="E65" i="1" s="1"/>
  <c r="B64" i="1"/>
  <c r="D64" i="1" s="1"/>
  <c r="E64" i="1" s="1"/>
  <c r="B63" i="1"/>
  <c r="D63" i="1" s="1"/>
  <c r="E63" i="1" s="1"/>
  <c r="B62" i="1"/>
  <c r="D62" i="1" s="1"/>
  <c r="E62" i="1" s="1"/>
  <c r="B61" i="1"/>
  <c r="D61" i="1" s="1"/>
  <c r="E61" i="1" s="1"/>
  <c r="B60" i="1"/>
  <c r="D60" i="1" s="1"/>
  <c r="E60" i="1" s="1"/>
  <c r="B59" i="1"/>
  <c r="D59" i="1" s="1"/>
  <c r="E59" i="1" s="1"/>
  <c r="B58" i="1"/>
  <c r="D58" i="1" s="1"/>
  <c r="E58" i="1" s="1"/>
  <c r="B57" i="1"/>
  <c r="D57" i="1" s="1"/>
  <c r="E57" i="1" s="1"/>
  <c r="B56" i="1"/>
  <c r="D56" i="1" s="1"/>
  <c r="E56" i="1" s="1"/>
  <c r="B55" i="1"/>
  <c r="D55" i="1" s="1"/>
  <c r="E55" i="1" s="1"/>
  <c r="B54" i="1"/>
  <c r="D54" i="1" s="1"/>
  <c r="E54" i="1" s="1"/>
  <c r="B53" i="1"/>
  <c r="D53" i="1" s="1"/>
  <c r="E53" i="1" s="1"/>
  <c r="B52" i="1"/>
  <c r="D52" i="1" s="1"/>
  <c r="E52" i="1" s="1"/>
  <c r="B51" i="1"/>
  <c r="D51" i="1" s="1"/>
  <c r="E51" i="1" s="1"/>
  <c r="B50" i="1"/>
  <c r="D50" i="1" s="1"/>
  <c r="E50" i="1" s="1"/>
  <c r="B49" i="1"/>
  <c r="D49" i="1" s="1"/>
  <c r="E49" i="1" s="1"/>
  <c r="B48" i="1"/>
  <c r="D48" i="1" s="1"/>
  <c r="E48" i="1" s="1"/>
  <c r="B47" i="1"/>
  <c r="D47" i="1" s="1"/>
  <c r="E47" i="1" s="1"/>
  <c r="B46" i="1"/>
  <c r="D46" i="1" s="1"/>
  <c r="E46" i="1" s="1"/>
  <c r="B45" i="1"/>
  <c r="D45" i="1" s="1"/>
  <c r="E45" i="1" s="1"/>
  <c r="B44" i="1"/>
  <c r="D44" i="1" s="1"/>
  <c r="E44" i="1" s="1"/>
  <c r="B43" i="1"/>
  <c r="D43" i="1" s="1"/>
  <c r="E43" i="1" s="1"/>
  <c r="B42" i="1"/>
  <c r="D42" i="1" s="1"/>
  <c r="E42" i="1" s="1"/>
  <c r="B41" i="1"/>
  <c r="D41" i="1" s="1"/>
  <c r="E41" i="1" s="1"/>
  <c r="B40" i="1"/>
  <c r="D40" i="1" s="1"/>
  <c r="E40" i="1" s="1"/>
  <c r="B39" i="1"/>
  <c r="D39" i="1" s="1"/>
  <c r="E39" i="1" s="1"/>
  <c r="B38" i="1"/>
  <c r="D38" i="1" s="1"/>
  <c r="E38" i="1" s="1"/>
  <c r="B37" i="1"/>
  <c r="D37" i="1" s="1"/>
  <c r="E37" i="1" s="1"/>
  <c r="B36" i="1"/>
  <c r="D36" i="1" s="1"/>
  <c r="E36" i="1" s="1"/>
  <c r="B35" i="1"/>
  <c r="D35" i="1" s="1"/>
  <c r="E35" i="1" s="1"/>
  <c r="B34" i="1"/>
  <c r="D34" i="1" s="1"/>
  <c r="E34" i="1" s="1"/>
  <c r="B33" i="1"/>
  <c r="D33" i="1" s="1"/>
  <c r="E33" i="1" s="1"/>
  <c r="B32" i="1"/>
  <c r="D32" i="1" s="1"/>
  <c r="E32" i="1" s="1"/>
  <c r="B31" i="1"/>
  <c r="D31" i="1" s="1"/>
  <c r="E31" i="1" s="1"/>
  <c r="B30" i="1"/>
  <c r="D30" i="1" s="1"/>
  <c r="E30" i="1" s="1"/>
  <c r="B29" i="1"/>
  <c r="D29" i="1" s="1"/>
  <c r="E29" i="1" s="1"/>
  <c r="B28" i="1"/>
  <c r="D28" i="1" s="1"/>
  <c r="E28" i="1" s="1"/>
  <c r="B27" i="1"/>
  <c r="D27" i="1" s="1"/>
  <c r="E27" i="1" s="1"/>
  <c r="B26" i="1"/>
  <c r="D26" i="1" s="1"/>
  <c r="E26" i="1" s="1"/>
  <c r="B25" i="1"/>
  <c r="D25" i="1" s="1"/>
  <c r="E25" i="1" s="1"/>
  <c r="B24" i="1"/>
  <c r="D24" i="1" s="1"/>
  <c r="E24" i="1" s="1"/>
  <c r="B23" i="1"/>
  <c r="D23" i="1" s="1"/>
  <c r="E23" i="1" s="1"/>
  <c r="B22" i="1"/>
  <c r="D22" i="1" s="1"/>
  <c r="E22" i="1" s="1"/>
  <c r="B21" i="1"/>
  <c r="D21" i="1" s="1"/>
  <c r="E21" i="1" s="1"/>
  <c r="B20" i="1"/>
  <c r="D20" i="1" s="1"/>
  <c r="E20" i="1" s="1"/>
  <c r="B19" i="1"/>
  <c r="D19" i="1" s="1"/>
  <c r="E19" i="1" s="1"/>
  <c r="B18" i="1"/>
  <c r="D18" i="1" s="1"/>
  <c r="E18" i="1" s="1"/>
  <c r="B17" i="1"/>
  <c r="D17" i="1" s="1"/>
  <c r="E17" i="1" s="1"/>
  <c r="B16" i="1"/>
  <c r="D16" i="1" s="1"/>
  <c r="E16" i="1" s="1"/>
  <c r="B15" i="1"/>
  <c r="D15" i="1" s="1"/>
  <c r="E15" i="1" s="1"/>
  <c r="B14" i="1"/>
  <c r="D14" i="1" s="1"/>
  <c r="E14" i="1" s="1"/>
  <c r="B13" i="1"/>
  <c r="D13" i="1" s="1"/>
  <c r="E13" i="1" s="1"/>
  <c r="B12" i="1"/>
  <c r="D12" i="1" s="1"/>
  <c r="E12" i="1" s="1"/>
  <c r="B11" i="1"/>
  <c r="D11" i="1" s="1"/>
  <c r="E11" i="1" s="1"/>
  <c r="B10" i="1"/>
  <c r="D10" i="1" s="1"/>
  <c r="E10" i="1" s="1"/>
  <c r="B9" i="1"/>
  <c r="D9" i="1" s="1"/>
  <c r="E9" i="1" s="1"/>
  <c r="B8" i="1"/>
  <c r="D8" i="1" s="1"/>
  <c r="E8" i="1" s="1"/>
  <c r="B7" i="1"/>
  <c r="D7" i="1" s="1"/>
  <c r="E7" i="1" s="1"/>
  <c r="B6" i="1"/>
  <c r="D6" i="1" s="1"/>
  <c r="E6" i="1" s="1"/>
  <c r="B5" i="1"/>
  <c r="D5" i="1" s="1"/>
  <c r="E5" i="1" s="1"/>
  <c r="B4" i="1"/>
  <c r="D4" i="1" s="1"/>
  <c r="E4" i="1" s="1"/>
  <c r="B3" i="1"/>
  <c r="D3" i="1" s="1"/>
  <c r="E3" i="1" s="1"/>
</calcChain>
</file>

<file path=xl/sharedStrings.xml><?xml version="1.0" encoding="utf-8"?>
<sst xmlns="http://schemas.openxmlformats.org/spreadsheetml/2006/main" count="27" uniqueCount="9">
  <si>
    <t>%</t>
  </si>
  <si>
    <t>t</t>
  </si>
  <si>
    <t>x</t>
  </si>
  <si>
    <t>y</t>
  </si>
  <si>
    <t>v0</t>
  </si>
  <si>
    <t>g</t>
  </si>
  <si>
    <t>h</t>
  </si>
  <si>
    <t>a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</si>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</sst>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 град'!$E$1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 град'!$D$2:$D$102</c:f>
              <c:numCache>
                <c:formatCode>General</c:formatCode>
                <c:ptCount val="101"/>
                <c:pt idx="0">
                  <c:v>0</c:v>
                </c:pt>
                <c:pt idx="1">
                  <c:v>54.079469520247216</c:v>
                </c:pt>
                <c:pt idx="2">
                  <c:v>108.15893904049443</c:v>
                </c:pt>
                <c:pt idx="3">
                  <c:v>162.23840856074165</c:v>
                </c:pt>
                <c:pt idx="4">
                  <c:v>216.31787808098886</c:v>
                </c:pt>
                <c:pt idx="5">
                  <c:v>270.39734760123605</c:v>
                </c:pt>
                <c:pt idx="6">
                  <c:v>324.47681712148329</c:v>
                </c:pt>
                <c:pt idx="7">
                  <c:v>378.55628664173048</c:v>
                </c:pt>
                <c:pt idx="8">
                  <c:v>432.63575616197772</c:v>
                </c:pt>
                <c:pt idx="9">
                  <c:v>486.71522568222497</c:v>
                </c:pt>
                <c:pt idx="10">
                  <c:v>540.7946952024721</c:v>
                </c:pt>
                <c:pt idx="11">
                  <c:v>594.87416472271934</c:v>
                </c:pt>
                <c:pt idx="12">
                  <c:v>648.95363424296659</c:v>
                </c:pt>
                <c:pt idx="13">
                  <c:v>703.03310376321383</c:v>
                </c:pt>
                <c:pt idx="14">
                  <c:v>757.11257328346096</c:v>
                </c:pt>
                <c:pt idx="15">
                  <c:v>811.19204280370832</c:v>
                </c:pt>
                <c:pt idx="16">
                  <c:v>865.27151232395545</c:v>
                </c:pt>
                <c:pt idx="17">
                  <c:v>919.35098184420258</c:v>
                </c:pt>
                <c:pt idx="18">
                  <c:v>973.43045136444994</c:v>
                </c:pt>
                <c:pt idx="19">
                  <c:v>1027.5099208846971</c:v>
                </c:pt>
                <c:pt idx="20">
                  <c:v>1081.5893904049442</c:v>
                </c:pt>
                <c:pt idx="21">
                  <c:v>1135.6688599251916</c:v>
                </c:pt>
                <c:pt idx="22">
                  <c:v>1189.7483294454387</c:v>
                </c:pt>
                <c:pt idx="23">
                  <c:v>1243.827798965686</c:v>
                </c:pt>
                <c:pt idx="24">
                  <c:v>1297.9072684859332</c:v>
                </c:pt>
                <c:pt idx="25">
                  <c:v>1351.9867380061805</c:v>
                </c:pt>
                <c:pt idx="26">
                  <c:v>1406.0662075264277</c:v>
                </c:pt>
                <c:pt idx="27">
                  <c:v>1460.1456770466748</c:v>
                </c:pt>
                <c:pt idx="28">
                  <c:v>1514.2251465669219</c:v>
                </c:pt>
                <c:pt idx="29">
                  <c:v>1568.3046160871695</c:v>
                </c:pt>
                <c:pt idx="30">
                  <c:v>1622.3840856074166</c:v>
                </c:pt>
                <c:pt idx="31">
                  <c:v>1676.4635551276638</c:v>
                </c:pt>
                <c:pt idx="32">
                  <c:v>1730.5430246479109</c:v>
                </c:pt>
                <c:pt idx="33">
                  <c:v>1784.622494168158</c:v>
                </c:pt>
                <c:pt idx="34">
                  <c:v>1838.7019636884052</c:v>
                </c:pt>
                <c:pt idx="35">
                  <c:v>1892.7814332086525</c:v>
                </c:pt>
                <c:pt idx="36">
                  <c:v>1946.8609027288999</c:v>
                </c:pt>
                <c:pt idx="37">
                  <c:v>2000.940372249147</c:v>
                </c:pt>
                <c:pt idx="38">
                  <c:v>2055.0198417693941</c:v>
                </c:pt>
                <c:pt idx="39">
                  <c:v>2109.0993112896413</c:v>
                </c:pt>
                <c:pt idx="40">
                  <c:v>2163.1787808098884</c:v>
                </c:pt>
                <c:pt idx="41">
                  <c:v>2217.2582503301355</c:v>
                </c:pt>
                <c:pt idx="42">
                  <c:v>2271.3377198503831</c:v>
                </c:pt>
                <c:pt idx="43">
                  <c:v>2325.4171893706302</c:v>
                </c:pt>
                <c:pt idx="44">
                  <c:v>2379.4966588908774</c:v>
                </c:pt>
                <c:pt idx="45">
                  <c:v>2433.5761284111245</c:v>
                </c:pt>
                <c:pt idx="46">
                  <c:v>2487.6555979313721</c:v>
                </c:pt>
                <c:pt idx="47">
                  <c:v>2541.7350674516192</c:v>
                </c:pt>
                <c:pt idx="48">
                  <c:v>2595.8145369718663</c:v>
                </c:pt>
                <c:pt idx="49">
                  <c:v>2649.8940064921135</c:v>
                </c:pt>
                <c:pt idx="50">
                  <c:v>2703.9734760123611</c:v>
                </c:pt>
                <c:pt idx="51">
                  <c:v>2758.0529455326077</c:v>
                </c:pt>
                <c:pt idx="52">
                  <c:v>2812.1324150528553</c:v>
                </c:pt>
                <c:pt idx="53">
                  <c:v>2866.2118845731025</c:v>
                </c:pt>
                <c:pt idx="54">
                  <c:v>2920.2913540933496</c:v>
                </c:pt>
                <c:pt idx="55">
                  <c:v>2974.3708236135972</c:v>
                </c:pt>
                <c:pt idx="56">
                  <c:v>3028.4502931338438</c:v>
                </c:pt>
                <c:pt idx="57">
                  <c:v>3082.5297626540914</c:v>
                </c:pt>
                <c:pt idx="58">
                  <c:v>3136.609232174339</c:v>
                </c:pt>
                <c:pt idx="59">
                  <c:v>3190.6887016945857</c:v>
                </c:pt>
                <c:pt idx="60">
                  <c:v>3244.7681712148333</c:v>
                </c:pt>
                <c:pt idx="61">
                  <c:v>3298.8476407350799</c:v>
                </c:pt>
                <c:pt idx="62">
                  <c:v>3352.9271102553275</c:v>
                </c:pt>
                <c:pt idx="63">
                  <c:v>3407.0065797755742</c:v>
                </c:pt>
                <c:pt idx="64">
                  <c:v>3461.0860492958218</c:v>
                </c:pt>
                <c:pt idx="65">
                  <c:v>3515.1655188160694</c:v>
                </c:pt>
                <c:pt idx="66">
                  <c:v>3569.2449883363161</c:v>
                </c:pt>
                <c:pt idx="67">
                  <c:v>3623.3244578565636</c:v>
                </c:pt>
                <c:pt idx="68">
                  <c:v>3677.4039273768103</c:v>
                </c:pt>
                <c:pt idx="69">
                  <c:v>3731.4833968970579</c:v>
                </c:pt>
                <c:pt idx="70">
                  <c:v>3785.562866417305</c:v>
                </c:pt>
                <c:pt idx="71">
                  <c:v>3839.6423359375522</c:v>
                </c:pt>
                <c:pt idx="72">
                  <c:v>3893.7218054577997</c:v>
                </c:pt>
                <c:pt idx="73">
                  <c:v>3947.8012749780469</c:v>
                </c:pt>
                <c:pt idx="74">
                  <c:v>4001.880744498294</c:v>
                </c:pt>
                <c:pt idx="75">
                  <c:v>4055.9602140185411</c:v>
                </c:pt>
                <c:pt idx="76">
                  <c:v>4110.0396835387883</c:v>
                </c:pt>
                <c:pt idx="77">
                  <c:v>4164.1191530590359</c:v>
                </c:pt>
                <c:pt idx="78">
                  <c:v>4218.1986225792825</c:v>
                </c:pt>
                <c:pt idx="79">
                  <c:v>4272.2780920995301</c:v>
                </c:pt>
                <c:pt idx="80">
                  <c:v>4326.3575616197768</c:v>
                </c:pt>
                <c:pt idx="81">
                  <c:v>4380.4370311400244</c:v>
                </c:pt>
                <c:pt idx="82">
                  <c:v>4434.516500660271</c:v>
                </c:pt>
                <c:pt idx="83">
                  <c:v>4488.5959701805186</c:v>
                </c:pt>
                <c:pt idx="84">
                  <c:v>4542.6754397007662</c:v>
                </c:pt>
                <c:pt idx="85">
                  <c:v>4596.7549092210129</c:v>
                </c:pt>
                <c:pt idx="86">
                  <c:v>4650.8343787412605</c:v>
                </c:pt>
                <c:pt idx="87">
                  <c:v>4704.9138482615081</c:v>
                </c:pt>
                <c:pt idx="88">
                  <c:v>4758.9933177817547</c:v>
                </c:pt>
                <c:pt idx="89">
                  <c:v>4813.0727873020023</c:v>
                </c:pt>
                <c:pt idx="90">
                  <c:v>4867.152256822249</c:v>
                </c:pt>
                <c:pt idx="91">
                  <c:v>4921.2317263424966</c:v>
                </c:pt>
                <c:pt idx="92">
                  <c:v>4975.3111958627442</c:v>
                </c:pt>
                <c:pt idx="93">
                  <c:v>5029.3906653829908</c:v>
                </c:pt>
                <c:pt idx="94">
                  <c:v>5083.4701349032384</c:v>
                </c:pt>
                <c:pt idx="95">
                  <c:v>5137.549604423486</c:v>
                </c:pt>
                <c:pt idx="96">
                  <c:v>5191.6290739437327</c:v>
                </c:pt>
                <c:pt idx="97">
                  <c:v>5245.7085434639803</c:v>
                </c:pt>
                <c:pt idx="98">
                  <c:v>5299.788012984227</c:v>
                </c:pt>
                <c:pt idx="99">
                  <c:v>5353.8674825044745</c:v>
                </c:pt>
                <c:pt idx="100">
                  <c:v>5407.9469520247221</c:v>
                </c:pt>
              </c:numCache>
            </c:numRef>
          </c:xVal>
          <c:yVal>
            <c:numRef>
              <c:f>'45 град'!$E$2:$E$102</c:f>
              <c:numCache>
                <c:formatCode>General</c:formatCode>
                <c:ptCount val="101"/>
                <c:pt idx="0">
                  <c:v>0</c:v>
                </c:pt>
                <c:pt idx="1">
                  <c:v>53.495057510121107</c:v>
                </c:pt>
                <c:pt idx="2">
                  <c:v>105.90738658569431</c:v>
                </c:pt>
                <c:pt idx="3">
                  <c:v>157.23698722671961</c:v>
                </c:pt>
                <c:pt idx="4">
                  <c:v>207.48385943319704</c:v>
                </c:pt>
                <c:pt idx="5">
                  <c:v>256.64800320512654</c:v>
                </c:pt>
                <c:pt idx="6">
                  <c:v>304.72941854250814</c:v>
                </c:pt>
                <c:pt idx="7">
                  <c:v>351.72810544534178</c:v>
                </c:pt>
                <c:pt idx="8">
                  <c:v>397.64406391362763</c:v>
                </c:pt>
                <c:pt idx="9">
                  <c:v>442.47729394736552</c:v>
                </c:pt>
                <c:pt idx="10">
                  <c:v>486.22779554655551</c:v>
                </c:pt>
                <c:pt idx="11">
                  <c:v>528.8955687111976</c:v>
                </c:pt>
                <c:pt idx="12">
                  <c:v>570.48061344129178</c:v>
                </c:pt>
                <c:pt idx="13">
                  <c:v>610.98292973683817</c:v>
                </c:pt>
                <c:pt idx="14">
                  <c:v>650.40251759783644</c:v>
                </c:pt>
                <c:pt idx="15">
                  <c:v>688.73937702428702</c:v>
                </c:pt>
                <c:pt idx="16">
                  <c:v>725.99350801618971</c:v>
                </c:pt>
                <c:pt idx="17">
                  <c:v>762.16491057354415</c:v>
                </c:pt>
                <c:pt idx="18">
                  <c:v>797.25358469635114</c:v>
                </c:pt>
                <c:pt idx="19">
                  <c:v>831.25953038461</c:v>
                </c:pt>
                <c:pt idx="20">
                  <c:v>864.18274763832096</c:v>
                </c:pt>
                <c:pt idx="21">
                  <c:v>896.02323645748402</c:v>
                </c:pt>
                <c:pt idx="22">
                  <c:v>926.78099684209906</c:v>
                </c:pt>
                <c:pt idx="23">
                  <c:v>956.45602879216653</c:v>
                </c:pt>
                <c:pt idx="24">
                  <c:v>985.048332307686</c:v>
                </c:pt>
                <c:pt idx="25">
                  <c:v>1012.5579073886574</c:v>
                </c:pt>
                <c:pt idx="26">
                  <c:v>1038.9847540350811</c:v>
                </c:pt>
                <c:pt idx="27">
                  <c:v>1064.3288722469565</c:v>
                </c:pt>
                <c:pt idx="28">
                  <c:v>1088.5902620242844</c:v>
                </c:pt>
                <c:pt idx="29">
                  <c:v>1111.7689233670644</c:v>
                </c:pt>
                <c:pt idx="30">
                  <c:v>1133.8648562752965</c:v>
                </c:pt>
                <c:pt idx="31">
                  <c:v>1154.8780607489805</c:v>
                </c:pt>
                <c:pt idx="32">
                  <c:v>1174.8085367881167</c:v>
                </c:pt>
                <c:pt idx="33">
                  <c:v>1193.6562843927047</c:v>
                </c:pt>
                <c:pt idx="34">
                  <c:v>1211.4213035627452</c:v>
                </c:pt>
                <c:pt idx="35">
                  <c:v>1228.1035942982376</c:v>
                </c:pt>
                <c:pt idx="36">
                  <c:v>1243.7031565991824</c:v>
                </c:pt>
                <c:pt idx="37">
                  <c:v>1258.219990465579</c:v>
                </c:pt>
                <c:pt idx="38">
                  <c:v>1271.6540958974279</c:v>
                </c:pt>
                <c:pt idx="39">
                  <c:v>1284.0054728947289</c:v>
                </c:pt>
                <c:pt idx="40">
                  <c:v>1295.2741214574817</c:v>
                </c:pt>
                <c:pt idx="41">
                  <c:v>1305.4600415856869</c:v>
                </c:pt>
                <c:pt idx="42">
                  <c:v>1314.5632332793436</c:v>
                </c:pt>
                <c:pt idx="43">
                  <c:v>1322.5836965384528</c:v>
                </c:pt>
                <c:pt idx="44">
                  <c:v>1329.5214313630142</c:v>
                </c:pt>
                <c:pt idx="45">
                  <c:v>1335.3764377530279</c:v>
                </c:pt>
                <c:pt idx="46">
                  <c:v>1340.1487157084935</c:v>
                </c:pt>
                <c:pt idx="47">
                  <c:v>1343.838265229411</c:v>
                </c:pt>
                <c:pt idx="48">
                  <c:v>1346.4450863157811</c:v>
                </c:pt>
                <c:pt idx="49">
                  <c:v>1347.9691789676028</c:v>
                </c:pt>
                <c:pt idx="50">
                  <c:v>1348.4105431848768</c:v>
                </c:pt>
                <c:pt idx="51">
                  <c:v>1347.769178967603</c:v>
                </c:pt>
                <c:pt idx="52">
                  <c:v>1346.0450863157814</c:v>
                </c:pt>
                <c:pt idx="53">
                  <c:v>1343.2382652294114</c:v>
                </c:pt>
                <c:pt idx="54">
                  <c:v>1339.3487157084935</c:v>
                </c:pt>
                <c:pt idx="55">
                  <c:v>1334.3764377530279</c:v>
                </c:pt>
                <c:pt idx="56">
                  <c:v>1328.3214313630147</c:v>
                </c:pt>
                <c:pt idx="57">
                  <c:v>1321.1836965384534</c:v>
                </c:pt>
                <c:pt idx="58">
                  <c:v>1312.9632332793437</c:v>
                </c:pt>
                <c:pt idx="59">
                  <c:v>1303.6600415856869</c:v>
                </c:pt>
                <c:pt idx="60">
                  <c:v>1293.2741214574819</c:v>
                </c:pt>
                <c:pt idx="61">
                  <c:v>1281.8054728947288</c:v>
                </c:pt>
                <c:pt idx="62">
                  <c:v>1269.2540958974282</c:v>
                </c:pt>
                <c:pt idx="63">
                  <c:v>1255.6199904655796</c:v>
                </c:pt>
                <c:pt idx="64">
                  <c:v>1240.9031565991831</c:v>
                </c:pt>
                <c:pt idx="65">
                  <c:v>1225.1035942982385</c:v>
                </c:pt>
                <c:pt idx="66">
                  <c:v>1208.2213035627456</c:v>
                </c:pt>
                <c:pt idx="67">
                  <c:v>1190.2562843927049</c:v>
                </c:pt>
                <c:pt idx="68">
                  <c:v>1171.2085367881173</c:v>
                </c:pt>
                <c:pt idx="69">
                  <c:v>1151.078060748981</c:v>
                </c:pt>
                <c:pt idx="70">
                  <c:v>1129.8648562752969</c:v>
                </c:pt>
                <c:pt idx="71">
                  <c:v>1107.5689233670651</c:v>
                </c:pt>
                <c:pt idx="72">
                  <c:v>1084.1902620242849</c:v>
                </c:pt>
                <c:pt idx="73">
                  <c:v>1059.7288722469575</c:v>
                </c:pt>
                <c:pt idx="74">
                  <c:v>1034.1847540350818</c:v>
                </c:pt>
                <c:pt idx="75">
                  <c:v>1007.5579073886584</c:v>
                </c:pt>
                <c:pt idx="76">
                  <c:v>979.84833230768709</c:v>
                </c:pt>
                <c:pt idx="77">
                  <c:v>951.05602879216758</c:v>
                </c:pt>
                <c:pt idx="78">
                  <c:v>921.18099684210074</c:v>
                </c:pt>
                <c:pt idx="79">
                  <c:v>890.2232364574852</c:v>
                </c:pt>
                <c:pt idx="80">
                  <c:v>858.18274763832233</c:v>
                </c:pt>
                <c:pt idx="81">
                  <c:v>825.05953038461121</c:v>
                </c:pt>
                <c:pt idx="82">
                  <c:v>790.85358469635321</c:v>
                </c:pt>
                <c:pt idx="83">
                  <c:v>755.56491057354606</c:v>
                </c:pt>
                <c:pt idx="84">
                  <c:v>719.19350801619021</c:v>
                </c:pt>
                <c:pt idx="85">
                  <c:v>681.73937702428793</c:v>
                </c:pt>
                <c:pt idx="86">
                  <c:v>643.20251759783741</c:v>
                </c:pt>
                <c:pt idx="87">
                  <c:v>603.58292973683911</c:v>
                </c:pt>
                <c:pt idx="88">
                  <c:v>562.88061344129255</c:v>
                </c:pt>
                <c:pt idx="89">
                  <c:v>521.09556871119821</c:v>
                </c:pt>
                <c:pt idx="90">
                  <c:v>478.22779554655699</c:v>
                </c:pt>
                <c:pt idx="91">
                  <c:v>434.27729394736707</c:v>
                </c:pt>
                <c:pt idx="92">
                  <c:v>389.24406391362845</c:v>
                </c:pt>
                <c:pt idx="93">
                  <c:v>343.12810544534295</c:v>
                </c:pt>
                <c:pt idx="94">
                  <c:v>295.92941854250876</c:v>
                </c:pt>
                <c:pt idx="95">
                  <c:v>247.64800320512768</c:v>
                </c:pt>
                <c:pt idx="96">
                  <c:v>198.28385943319881</c:v>
                </c:pt>
                <c:pt idx="97">
                  <c:v>147.83698722672125</c:v>
                </c:pt>
                <c:pt idx="98">
                  <c:v>96.307386585695895</c:v>
                </c:pt>
                <c:pt idx="99">
                  <c:v>43.695057510122751</c:v>
                </c:pt>
                <c:pt idx="100">
                  <c:v>-9.9999999999990905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51-4E36-9359-A3BE6508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09816"/>
        <c:axId val="652617624"/>
      </c:scatterChart>
      <c:valAx>
        <c:axId val="1600309816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7624"/>
        <c:crosses val="autoZero"/>
        <c:crossBetween val="midCat"/>
      </c:valAx>
      <c:valAx>
        <c:axId val="65261762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0981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'22,5 град'!$E$1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'22,5 град'!$D$2:$D$102</c:f>
              <c:numCache>
                <c:formatCode>General</c:formatCode>
                <c:ptCount val="101"/>
                <c:pt idx="0">
                  <c:v>0</c:v>
                </c:pt>
                <c:pt idx="1">
                  <c:v>38.394181880431312</c:v>
                </c:pt>
                <c:pt idx="2">
                  <c:v>76.788363760862623</c:v>
                </c:pt>
                <c:pt idx="3">
                  <c:v>115.18254564129394</c:v>
                </c:pt>
                <c:pt idx="4">
                  <c:v>153.57672752172525</c:v>
                </c:pt>
                <c:pt idx="5">
                  <c:v>191.97090940215654</c:v>
                </c:pt>
                <c:pt idx="6">
                  <c:v>230.36509128258788</c:v>
                </c:pt>
                <c:pt idx="7">
                  <c:v>268.7592731630192</c:v>
                </c:pt>
                <c:pt idx="8">
                  <c:v>307.15345504345049</c:v>
                </c:pt>
                <c:pt idx="9">
                  <c:v>345.54763692388178</c:v>
                </c:pt>
                <c:pt idx="10">
                  <c:v>383.94181880431307</c:v>
                </c:pt>
                <c:pt idx="11">
                  <c:v>422.33600068474442</c:v>
                </c:pt>
                <c:pt idx="12">
                  <c:v>460.73018256517577</c:v>
                </c:pt>
                <c:pt idx="13">
                  <c:v>499.12436444560706</c:v>
                </c:pt>
                <c:pt idx="14">
                  <c:v>537.5185463260384</c:v>
                </c:pt>
                <c:pt idx="15">
                  <c:v>575.91272820646964</c:v>
                </c:pt>
                <c:pt idx="16">
                  <c:v>614.30691008690098</c:v>
                </c:pt>
                <c:pt idx="17">
                  <c:v>652.70109196733233</c:v>
                </c:pt>
                <c:pt idx="18">
                  <c:v>691.09527384776356</c:v>
                </c:pt>
                <c:pt idx="19">
                  <c:v>729.48945572819491</c:v>
                </c:pt>
                <c:pt idx="20">
                  <c:v>767.88363760862615</c:v>
                </c:pt>
                <c:pt idx="21">
                  <c:v>806.27781948905749</c:v>
                </c:pt>
                <c:pt idx="22">
                  <c:v>844.67200136948884</c:v>
                </c:pt>
                <c:pt idx="23">
                  <c:v>883.06618324992007</c:v>
                </c:pt>
                <c:pt idx="24">
                  <c:v>921.46036513035153</c:v>
                </c:pt>
                <c:pt idx="25">
                  <c:v>959.85454701078277</c:v>
                </c:pt>
                <c:pt idx="26">
                  <c:v>998.24872889121411</c:v>
                </c:pt>
                <c:pt idx="27">
                  <c:v>1036.6429107716453</c:v>
                </c:pt>
                <c:pt idx="28">
                  <c:v>1075.0370926520768</c:v>
                </c:pt>
                <c:pt idx="29">
                  <c:v>1113.431274532508</c:v>
                </c:pt>
                <c:pt idx="30">
                  <c:v>1151.8254564129393</c:v>
                </c:pt>
                <c:pt idx="31">
                  <c:v>1190.2196382933707</c:v>
                </c:pt>
                <c:pt idx="32">
                  <c:v>1228.613820173802</c:v>
                </c:pt>
                <c:pt idx="33">
                  <c:v>1267.0080020542332</c:v>
                </c:pt>
                <c:pt idx="34">
                  <c:v>1305.4021839346647</c:v>
                </c:pt>
                <c:pt idx="35">
                  <c:v>1343.7963658150959</c:v>
                </c:pt>
                <c:pt idx="36">
                  <c:v>1382.1905476955271</c:v>
                </c:pt>
                <c:pt idx="37">
                  <c:v>1420.5847295759586</c:v>
                </c:pt>
                <c:pt idx="38">
                  <c:v>1458.9789114563898</c:v>
                </c:pt>
                <c:pt idx="39">
                  <c:v>1497.3730933368211</c:v>
                </c:pt>
                <c:pt idx="40">
                  <c:v>1535.7672752172523</c:v>
                </c:pt>
                <c:pt idx="41">
                  <c:v>1574.1614570976838</c:v>
                </c:pt>
                <c:pt idx="42">
                  <c:v>1612.555638978115</c:v>
                </c:pt>
                <c:pt idx="43">
                  <c:v>1650.9498208585462</c:v>
                </c:pt>
                <c:pt idx="44">
                  <c:v>1689.3440027389777</c:v>
                </c:pt>
                <c:pt idx="45">
                  <c:v>1727.7381846194091</c:v>
                </c:pt>
                <c:pt idx="46">
                  <c:v>1766.1323664998401</c:v>
                </c:pt>
                <c:pt idx="47">
                  <c:v>1804.5265483802716</c:v>
                </c:pt>
                <c:pt idx="48">
                  <c:v>1842.9207302607031</c:v>
                </c:pt>
                <c:pt idx="49">
                  <c:v>1881.3149121411343</c:v>
                </c:pt>
                <c:pt idx="50">
                  <c:v>1919.7090940215655</c:v>
                </c:pt>
                <c:pt idx="51">
                  <c:v>1958.1032759019968</c:v>
                </c:pt>
                <c:pt idx="52">
                  <c:v>1996.4974577824282</c:v>
                </c:pt>
                <c:pt idx="53">
                  <c:v>2034.8916396628597</c:v>
                </c:pt>
                <c:pt idx="54">
                  <c:v>2073.2858215432907</c:v>
                </c:pt>
                <c:pt idx="55">
                  <c:v>2111.6800034237222</c:v>
                </c:pt>
                <c:pt idx="56">
                  <c:v>2150.0741853041536</c:v>
                </c:pt>
                <c:pt idx="57">
                  <c:v>2188.4683671845846</c:v>
                </c:pt>
                <c:pt idx="58">
                  <c:v>2226.8625490650161</c:v>
                </c:pt>
                <c:pt idx="59">
                  <c:v>2265.2567309454475</c:v>
                </c:pt>
                <c:pt idx="60">
                  <c:v>2303.6509128258785</c:v>
                </c:pt>
                <c:pt idx="61">
                  <c:v>2342.04509470631</c:v>
                </c:pt>
                <c:pt idx="62">
                  <c:v>2380.4392765867415</c:v>
                </c:pt>
                <c:pt idx="63">
                  <c:v>2418.8334584671725</c:v>
                </c:pt>
                <c:pt idx="64">
                  <c:v>2457.2276403476039</c:v>
                </c:pt>
                <c:pt idx="65">
                  <c:v>2495.6218222280354</c:v>
                </c:pt>
                <c:pt idx="66">
                  <c:v>2534.0160041084664</c:v>
                </c:pt>
                <c:pt idx="67">
                  <c:v>2572.4101859888979</c:v>
                </c:pt>
                <c:pt idx="68">
                  <c:v>2610.8043678693293</c:v>
                </c:pt>
                <c:pt idx="69">
                  <c:v>2649.1985497497603</c:v>
                </c:pt>
                <c:pt idx="70">
                  <c:v>2687.5927316301918</c:v>
                </c:pt>
                <c:pt idx="71">
                  <c:v>2725.9869135106233</c:v>
                </c:pt>
                <c:pt idx="72">
                  <c:v>2764.3810953910543</c:v>
                </c:pt>
                <c:pt idx="73">
                  <c:v>2802.7752772714857</c:v>
                </c:pt>
                <c:pt idx="74">
                  <c:v>2841.1694591519172</c:v>
                </c:pt>
                <c:pt idx="75">
                  <c:v>2879.5636410323482</c:v>
                </c:pt>
                <c:pt idx="76">
                  <c:v>2917.9578229127796</c:v>
                </c:pt>
                <c:pt idx="77">
                  <c:v>2956.3520047932111</c:v>
                </c:pt>
                <c:pt idx="78">
                  <c:v>2994.7461866736421</c:v>
                </c:pt>
                <c:pt idx="79">
                  <c:v>3033.1403685540736</c:v>
                </c:pt>
                <c:pt idx="80">
                  <c:v>3071.5345504345046</c:v>
                </c:pt>
                <c:pt idx="81">
                  <c:v>3109.928732314936</c:v>
                </c:pt>
                <c:pt idx="82">
                  <c:v>3148.3229141953675</c:v>
                </c:pt>
                <c:pt idx="83">
                  <c:v>3186.7170960757985</c:v>
                </c:pt>
                <c:pt idx="84">
                  <c:v>3225.11127795623</c:v>
                </c:pt>
                <c:pt idx="85">
                  <c:v>3263.5054598366614</c:v>
                </c:pt>
                <c:pt idx="86">
                  <c:v>3301.8996417170924</c:v>
                </c:pt>
                <c:pt idx="87">
                  <c:v>3340.2938235975239</c:v>
                </c:pt>
                <c:pt idx="88">
                  <c:v>3378.6880054779554</c:v>
                </c:pt>
                <c:pt idx="89">
                  <c:v>3417.0821873583868</c:v>
                </c:pt>
                <c:pt idx="90">
                  <c:v>3455.4763692388183</c:v>
                </c:pt>
                <c:pt idx="91">
                  <c:v>3493.8705511192493</c:v>
                </c:pt>
                <c:pt idx="92">
                  <c:v>3532.2647329996803</c:v>
                </c:pt>
                <c:pt idx="93">
                  <c:v>3570.6589148801118</c:v>
                </c:pt>
                <c:pt idx="94">
                  <c:v>3609.0530967605432</c:v>
                </c:pt>
                <c:pt idx="95">
                  <c:v>3647.4472786409747</c:v>
                </c:pt>
                <c:pt idx="96">
                  <c:v>3685.8414605214061</c:v>
                </c:pt>
                <c:pt idx="97">
                  <c:v>3724.2356424018371</c:v>
                </c:pt>
                <c:pt idx="98">
                  <c:v>3762.6298242822686</c:v>
                </c:pt>
                <c:pt idx="99">
                  <c:v>3801.0240061627001</c:v>
                </c:pt>
                <c:pt idx="100">
                  <c:v>3839.4181880431311</c:v>
                </c:pt>
              </c:numCache>
            </c:numRef>
          </c:xVal>
          <c:yVal>
            <c:numRef>
              <c:f>'22,5 град'!$E$2:$E$102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15.734492213802348</c:v>
                </c:pt>
                <c:pt idx="2">
                  <c:v>31.149095696012729</c:v>
                </c:pt>
                <c:pt idx="3">
                  <c:v>46.243810446631144</c:v>
                </c:pt>
                <c:pt idx="4">
                  <c:v>61.018636465657593</c:v>
                </c:pt>
                <c:pt idx="5">
                  <c:v>75.473573753092069</c:v>
                </c:pt>
                <c:pt idx="6">
                  <c:v>89.608622308934599</c:v>
                </c:pt>
                <c:pt idx="7">
                  <c:v>103.42378213318514</c:v>
                </c:pt>
                <c:pt idx="8">
                  <c:v>116.91905322584371</c:v>
                </c:pt>
                <c:pt idx="9">
                  <c:v>130.09443558691032</c:v>
                </c:pt>
                <c:pt idx="10">
                  <c:v>142.94992921638496</c:v>
                </c:pt>
                <c:pt idx="11">
                  <c:v>155.48553411426767</c:v>
                </c:pt>
                <c:pt idx="12">
                  <c:v>167.70125028055838</c:v>
                </c:pt>
                <c:pt idx="13">
                  <c:v>179.59707771525714</c:v>
                </c:pt>
                <c:pt idx="14">
                  <c:v>191.17301641836391</c:v>
                </c:pt>
                <c:pt idx="15">
                  <c:v>202.42906638987873</c:v>
                </c:pt>
                <c:pt idx="16">
                  <c:v>213.36522762980155</c:v>
                </c:pt>
                <c:pt idx="17">
                  <c:v>223.98150013813245</c:v>
                </c:pt>
                <c:pt idx="18">
                  <c:v>234.27788391487138</c:v>
                </c:pt>
                <c:pt idx="19">
                  <c:v>244.25437896001833</c:v>
                </c:pt>
                <c:pt idx="20">
                  <c:v>253.91098527357326</c:v>
                </c:pt>
                <c:pt idx="21">
                  <c:v>263.24770285553632</c:v>
                </c:pt>
                <c:pt idx="22">
                  <c:v>272.26453170590736</c:v>
                </c:pt>
                <c:pt idx="23">
                  <c:v>280.96147182468644</c:v>
                </c:pt>
                <c:pt idx="24">
                  <c:v>289.33852321187356</c:v>
                </c:pt>
                <c:pt idx="25">
                  <c:v>297.39568586746867</c:v>
                </c:pt>
                <c:pt idx="26">
                  <c:v>305.13295979147193</c:v>
                </c:pt>
                <c:pt idx="27">
                  <c:v>312.55034498388306</c:v>
                </c:pt>
                <c:pt idx="28">
                  <c:v>319.64784144470235</c:v>
                </c:pt>
                <c:pt idx="29">
                  <c:v>326.42544917392962</c:v>
                </c:pt>
                <c:pt idx="30">
                  <c:v>332.88316817156499</c:v>
                </c:pt>
                <c:pt idx="31">
                  <c:v>339.02099843760834</c:v>
                </c:pt>
                <c:pt idx="32">
                  <c:v>344.83893997205968</c:v>
                </c:pt>
                <c:pt idx="33">
                  <c:v>350.33699277491905</c:v>
                </c:pt>
                <c:pt idx="34">
                  <c:v>355.51515684618653</c:v>
                </c:pt>
                <c:pt idx="35">
                  <c:v>360.3734321858621</c:v>
                </c:pt>
                <c:pt idx="36">
                  <c:v>364.9118187939456</c:v>
                </c:pt>
                <c:pt idx="37">
                  <c:v>369.13031667043714</c:v>
                </c:pt>
                <c:pt idx="38">
                  <c:v>373.02892581533672</c:v>
                </c:pt>
                <c:pt idx="39">
                  <c:v>376.60764622864428</c:v>
                </c:pt>
                <c:pt idx="40">
                  <c:v>379.86647791035989</c:v>
                </c:pt>
                <c:pt idx="41">
                  <c:v>382.80542086048359</c:v>
                </c:pt>
                <c:pt idx="42">
                  <c:v>385.42447507901539</c:v>
                </c:pt>
                <c:pt idx="43">
                  <c:v>387.72364056595512</c:v>
                </c:pt>
                <c:pt idx="44">
                  <c:v>389.70291732130289</c:v>
                </c:pt>
                <c:pt idx="45">
                  <c:v>391.36230534505876</c:v>
                </c:pt>
                <c:pt idx="46">
                  <c:v>392.70180463722255</c:v>
                </c:pt>
                <c:pt idx="47">
                  <c:v>393.72141519779444</c:v>
                </c:pt>
                <c:pt idx="48">
                  <c:v>394.42113702677432</c:v>
                </c:pt>
                <c:pt idx="49">
                  <c:v>394.80097012416229</c:v>
                </c:pt>
                <c:pt idx="50">
                  <c:v>394.86091448995819</c:v>
                </c:pt>
                <c:pt idx="51">
                  <c:v>394.60097012416236</c:v>
                </c:pt>
                <c:pt idx="52">
                  <c:v>394.0211370267744</c:v>
                </c:pt>
                <c:pt idx="53">
                  <c:v>393.12141519779448</c:v>
                </c:pt>
                <c:pt idx="54">
                  <c:v>391.90180463722254</c:v>
                </c:pt>
                <c:pt idx="55">
                  <c:v>390.3623053450587</c:v>
                </c:pt>
                <c:pt idx="56">
                  <c:v>388.50291732130285</c:v>
                </c:pt>
                <c:pt idx="57">
                  <c:v>386.32364056595509</c:v>
                </c:pt>
                <c:pt idx="58">
                  <c:v>383.82447507901531</c:v>
                </c:pt>
                <c:pt idx="59">
                  <c:v>381.0054208604837</c:v>
                </c:pt>
                <c:pt idx="60">
                  <c:v>377.86647791036</c:v>
                </c:pt>
                <c:pt idx="61">
                  <c:v>374.40764622864435</c:v>
                </c:pt>
                <c:pt idx="62">
                  <c:v>370.62892581533674</c:v>
                </c:pt>
                <c:pt idx="63">
                  <c:v>366.53031667043706</c:v>
                </c:pt>
                <c:pt idx="64">
                  <c:v>362.11181879394553</c:v>
                </c:pt>
                <c:pt idx="65">
                  <c:v>357.37343218586216</c:v>
                </c:pt>
                <c:pt idx="66">
                  <c:v>352.3151568461866</c:v>
                </c:pt>
                <c:pt idx="67">
                  <c:v>346.93699277491908</c:v>
                </c:pt>
                <c:pt idx="68">
                  <c:v>341.2389399720596</c:v>
                </c:pt>
                <c:pt idx="69">
                  <c:v>335.22099843760839</c:v>
                </c:pt>
                <c:pt idx="70">
                  <c:v>328.8831681715651</c:v>
                </c:pt>
                <c:pt idx="71">
                  <c:v>322.22544917392952</c:v>
                </c:pt>
                <c:pt idx="72">
                  <c:v>315.24784144470243</c:v>
                </c:pt>
                <c:pt idx="73">
                  <c:v>307.95034498388304</c:v>
                </c:pt>
                <c:pt idx="74">
                  <c:v>300.33295979147192</c:v>
                </c:pt>
                <c:pt idx="75">
                  <c:v>292.39568586746861</c:v>
                </c:pt>
                <c:pt idx="76">
                  <c:v>284.13852321187358</c:v>
                </c:pt>
                <c:pt idx="77">
                  <c:v>275.56147182468635</c:v>
                </c:pt>
                <c:pt idx="78">
                  <c:v>266.66453170590739</c:v>
                </c:pt>
                <c:pt idx="79">
                  <c:v>257.44770285553636</c:v>
                </c:pt>
                <c:pt idx="80">
                  <c:v>247.91098527357326</c:v>
                </c:pt>
                <c:pt idx="81">
                  <c:v>238.05437896001854</c:v>
                </c:pt>
                <c:pt idx="82">
                  <c:v>227.87788391487129</c:v>
                </c:pt>
                <c:pt idx="83">
                  <c:v>217.38150013813242</c:v>
                </c:pt>
                <c:pt idx="84">
                  <c:v>206.56522762980171</c:v>
                </c:pt>
                <c:pt idx="85">
                  <c:v>195.4290663898787</c:v>
                </c:pt>
                <c:pt idx="86">
                  <c:v>183.97301641836407</c:v>
                </c:pt>
                <c:pt idx="87">
                  <c:v>172.19707771525714</c:v>
                </c:pt>
                <c:pt idx="88">
                  <c:v>160.10125028055836</c:v>
                </c:pt>
                <c:pt idx="89">
                  <c:v>147.68553411426751</c:v>
                </c:pt>
                <c:pt idx="90">
                  <c:v>134.94992921638504</c:v>
                </c:pt>
                <c:pt idx="91">
                  <c:v>121.89443558691028</c:v>
                </c:pt>
                <c:pt idx="92">
                  <c:v>108.51905322584389</c:v>
                </c:pt>
                <c:pt idx="93">
                  <c:v>94.823782133185432</c:v>
                </c:pt>
                <c:pt idx="94">
                  <c:v>80.808622308934673</c:v>
                </c:pt>
                <c:pt idx="95">
                  <c:v>66.473573753092069</c:v>
                </c:pt>
                <c:pt idx="96">
                  <c:v>51.818636465657391</c:v>
                </c:pt>
                <c:pt idx="97">
                  <c:v>36.843810446631323</c:v>
                </c:pt>
                <c:pt idx="98">
                  <c:v>21.549095696012728</c:v>
                </c:pt>
                <c:pt idx="99">
                  <c:v>5.9344922138022866</c:v>
                </c:pt>
                <c:pt idx="100">
                  <c:v>-10.000000000000227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48-4D56-B3AE-61FEF100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709240"/>
        <c:axId val="403238936"/>
      </c:scatterChart>
      <c:valAx>
        <c:axId val="90170924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8936"/>
        <c:crosses val="autoZero"/>
        <c:crossBetween val="midCat"/>
      </c:valAx>
      <c:valAx>
        <c:axId val="40323893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0924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'33,75 град'!$E$1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'33,75 град'!$D$2:$D$102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50.007604058538298</c:v>
                </c:pt>
                <c:pt idx="2">
                  <c:v>100.0152081170766</c:v>
                </c:pt>
                <c:pt idx="3">
                  <c:v>150.02281217561492</c:v>
                </c:pt>
                <c:pt idx="4">
                  <c:v>200.03041623415319</c:v>
                </c:pt>
                <c:pt idx="5">
                  <c:v>250.0380202926915</c:v>
                </c:pt>
                <c:pt idx="6">
                  <c:v>300.04562435122983</c:v>
                </c:pt>
                <c:pt idx="7">
                  <c:v>350.05322840976811</c:v>
                </c:pt>
                <c:pt idx="8">
                  <c:v>400.06083246830639</c:v>
                </c:pt>
                <c:pt idx="9">
                  <c:v>450.06843652684472</c:v>
                </c:pt>
                <c:pt idx="10">
                  <c:v>500.076040585383</c:v>
                </c:pt>
                <c:pt idx="11">
                  <c:v>550.08364464392128</c:v>
                </c:pt>
                <c:pt idx="12">
                  <c:v>600.09124870245967</c:v>
                </c:pt>
                <c:pt idx="13">
                  <c:v>650.09885276099794</c:v>
                </c:pt>
                <c:pt idx="14">
                  <c:v>700.10645681953622</c:v>
                </c:pt>
                <c:pt idx="15">
                  <c:v>750.1140608780745</c:v>
                </c:pt>
                <c:pt idx="16">
                  <c:v>800.12166493661277</c:v>
                </c:pt>
                <c:pt idx="17">
                  <c:v>850.12926899515116</c:v>
                </c:pt>
                <c:pt idx="18">
                  <c:v>900.13687305368944</c:v>
                </c:pt>
                <c:pt idx="19">
                  <c:v>950.14447711222761</c:v>
                </c:pt>
                <c:pt idx="20">
                  <c:v>1000.152081170766</c:v>
                </c:pt>
                <c:pt idx="21">
                  <c:v>1050.1596852293044</c:v>
                </c:pt>
                <c:pt idx="22">
                  <c:v>1100.1672892878426</c:v>
                </c:pt>
                <c:pt idx="23">
                  <c:v>1150.1748933463809</c:v>
                </c:pt>
                <c:pt idx="24">
                  <c:v>1200.1824974049193</c:v>
                </c:pt>
                <c:pt idx="25">
                  <c:v>1250.1901014634575</c:v>
                </c:pt>
                <c:pt idx="26">
                  <c:v>1300.1977055219959</c:v>
                </c:pt>
                <c:pt idx="27">
                  <c:v>1350.205309580534</c:v>
                </c:pt>
                <c:pt idx="28">
                  <c:v>1400.2129136390724</c:v>
                </c:pt>
                <c:pt idx="29">
                  <c:v>1450.2205176976108</c:v>
                </c:pt>
                <c:pt idx="30">
                  <c:v>1500.228121756149</c:v>
                </c:pt>
                <c:pt idx="31">
                  <c:v>1550.2357258146874</c:v>
                </c:pt>
                <c:pt idx="32">
                  <c:v>1600.2433298732255</c:v>
                </c:pt>
                <c:pt idx="33">
                  <c:v>1650.2509339317637</c:v>
                </c:pt>
                <c:pt idx="34">
                  <c:v>1700.2585379903023</c:v>
                </c:pt>
                <c:pt idx="35">
                  <c:v>1750.2661420488405</c:v>
                </c:pt>
                <c:pt idx="36">
                  <c:v>1800.2737461073789</c:v>
                </c:pt>
                <c:pt idx="37">
                  <c:v>1850.281350165917</c:v>
                </c:pt>
                <c:pt idx="38">
                  <c:v>1900.2889542244552</c:v>
                </c:pt>
                <c:pt idx="39">
                  <c:v>1950.2965582829938</c:v>
                </c:pt>
                <c:pt idx="40">
                  <c:v>2000.304162341532</c:v>
                </c:pt>
                <c:pt idx="41">
                  <c:v>2050.3117664000706</c:v>
                </c:pt>
                <c:pt idx="42">
                  <c:v>2100.3193704586088</c:v>
                </c:pt>
                <c:pt idx="43">
                  <c:v>2150.3269745171469</c:v>
                </c:pt>
                <c:pt idx="44">
                  <c:v>2200.3345785756851</c:v>
                </c:pt>
                <c:pt idx="45">
                  <c:v>2250.3421826342233</c:v>
                </c:pt>
                <c:pt idx="46">
                  <c:v>2300.3497866927619</c:v>
                </c:pt>
                <c:pt idx="47">
                  <c:v>2350.3573907513</c:v>
                </c:pt>
                <c:pt idx="48">
                  <c:v>2400.3649948098387</c:v>
                </c:pt>
                <c:pt idx="49">
                  <c:v>2450.3725988683768</c:v>
                </c:pt>
                <c:pt idx="50">
                  <c:v>2500.380202926915</c:v>
                </c:pt>
                <c:pt idx="51">
                  <c:v>2550.3878069854536</c:v>
                </c:pt>
                <c:pt idx="52">
                  <c:v>2600.3954110439918</c:v>
                </c:pt>
                <c:pt idx="53">
                  <c:v>2650.4030151025299</c:v>
                </c:pt>
                <c:pt idx="54">
                  <c:v>2700.4106191610681</c:v>
                </c:pt>
                <c:pt idx="55">
                  <c:v>2750.4182232196063</c:v>
                </c:pt>
                <c:pt idx="56">
                  <c:v>2800.4258272781449</c:v>
                </c:pt>
                <c:pt idx="57">
                  <c:v>2850.433431336683</c:v>
                </c:pt>
                <c:pt idx="58">
                  <c:v>2900.4410353952217</c:v>
                </c:pt>
                <c:pt idx="59">
                  <c:v>2950.4486394537598</c:v>
                </c:pt>
                <c:pt idx="60">
                  <c:v>3000.456243512298</c:v>
                </c:pt>
                <c:pt idx="61">
                  <c:v>3050.4638475708366</c:v>
                </c:pt>
                <c:pt idx="62">
                  <c:v>3100.4714516293748</c:v>
                </c:pt>
                <c:pt idx="63">
                  <c:v>3150.4790556879129</c:v>
                </c:pt>
                <c:pt idx="64">
                  <c:v>3200.4866597464511</c:v>
                </c:pt>
                <c:pt idx="65">
                  <c:v>3250.4942638049893</c:v>
                </c:pt>
                <c:pt idx="66">
                  <c:v>3300.5018678635274</c:v>
                </c:pt>
                <c:pt idx="67">
                  <c:v>3350.5094719220665</c:v>
                </c:pt>
                <c:pt idx="68">
                  <c:v>3400.5170759806047</c:v>
                </c:pt>
                <c:pt idx="69">
                  <c:v>3450.5246800391428</c:v>
                </c:pt>
                <c:pt idx="70">
                  <c:v>3500.532284097681</c:v>
                </c:pt>
                <c:pt idx="71">
                  <c:v>3550.5398881562191</c:v>
                </c:pt>
                <c:pt idx="72">
                  <c:v>3600.5474922147578</c:v>
                </c:pt>
                <c:pt idx="73">
                  <c:v>3650.5550962732959</c:v>
                </c:pt>
                <c:pt idx="74">
                  <c:v>3700.5627003318341</c:v>
                </c:pt>
                <c:pt idx="75">
                  <c:v>3750.5703043903723</c:v>
                </c:pt>
                <c:pt idx="76">
                  <c:v>3800.5779084489104</c:v>
                </c:pt>
                <c:pt idx="77">
                  <c:v>3850.5855125074495</c:v>
                </c:pt>
                <c:pt idx="78">
                  <c:v>3900.5931165659877</c:v>
                </c:pt>
                <c:pt idx="79">
                  <c:v>3950.6007206245258</c:v>
                </c:pt>
                <c:pt idx="80">
                  <c:v>4000.608324683064</c:v>
                </c:pt>
                <c:pt idx="81">
                  <c:v>4050.6159287416021</c:v>
                </c:pt>
                <c:pt idx="82">
                  <c:v>4100.6235328001412</c:v>
                </c:pt>
                <c:pt idx="83">
                  <c:v>4150.6311368586794</c:v>
                </c:pt>
                <c:pt idx="84">
                  <c:v>4200.6387409172175</c:v>
                </c:pt>
                <c:pt idx="85">
                  <c:v>4250.6463449757557</c:v>
                </c:pt>
                <c:pt idx="86">
                  <c:v>4300.6539490342939</c:v>
                </c:pt>
                <c:pt idx="87">
                  <c:v>4350.661553092832</c:v>
                </c:pt>
                <c:pt idx="88">
                  <c:v>4400.6691571513702</c:v>
                </c:pt>
                <c:pt idx="89">
                  <c:v>4450.6767612099084</c:v>
                </c:pt>
                <c:pt idx="90">
                  <c:v>4500.6843652684465</c:v>
                </c:pt>
                <c:pt idx="91">
                  <c:v>4550.6919693269847</c:v>
                </c:pt>
                <c:pt idx="92">
                  <c:v>4600.6995733855238</c:v>
                </c:pt>
                <c:pt idx="93">
                  <c:v>4650.7071774440619</c:v>
                </c:pt>
                <c:pt idx="94">
                  <c:v>4700.7147815026001</c:v>
                </c:pt>
                <c:pt idx="95">
                  <c:v>4750.7223855611383</c:v>
                </c:pt>
                <c:pt idx="96">
                  <c:v>4800.7299896196773</c:v>
                </c:pt>
                <c:pt idx="97">
                  <c:v>4850.7375936782155</c:v>
                </c:pt>
                <c:pt idx="98">
                  <c:v>4900.7451977367537</c:v>
                </c:pt>
                <c:pt idx="99">
                  <c:v>4950.7528017952918</c:v>
                </c:pt>
                <c:pt idx="100">
                  <c:v>5000.76040585383</c:v>
                </c:pt>
              </c:numCache>
            </c:numRef>
          </c:xVal>
          <c:yVal>
            <c:numRef>
              <c:f>'33,75 град'!$E$2:$E$102</c:f>
              <c:numCache>
                <c:formatCode>General</c:formatCode>
                <c:ptCount val="101"/>
                <c:pt idx="0">
                  <c:v>0</c:v>
                </c:pt>
                <c:pt idx="1">
                  <c:v>33.057492305982919</c:v>
                </c:pt>
                <c:pt idx="2">
                  <c:v>65.445136282552042</c:v>
                </c:pt>
                <c:pt idx="3">
                  <c:v>97.162931929707369</c:v>
                </c:pt>
                <c:pt idx="4">
                  <c:v>128.2108792474489</c:v>
                </c:pt>
                <c:pt idx="5">
                  <c:v>158.58897823577661</c:v>
                </c:pt>
                <c:pt idx="6">
                  <c:v>188.29722889469059</c:v>
                </c:pt>
                <c:pt idx="7">
                  <c:v>217.33563122419071</c:v>
                </c:pt>
                <c:pt idx="8">
                  <c:v>245.70418522427707</c:v>
                </c:pt>
                <c:pt idx="9">
                  <c:v>273.40289089494956</c:v>
                </c:pt>
                <c:pt idx="10">
                  <c:v>300.43174823620831</c:v>
                </c:pt>
                <c:pt idx="11">
                  <c:v>326.79075724805324</c:v>
                </c:pt>
                <c:pt idx="12">
                  <c:v>352.47991793048448</c:v>
                </c:pt>
                <c:pt idx="13">
                  <c:v>377.49923028350184</c:v>
                </c:pt>
                <c:pt idx="14">
                  <c:v>401.8486943071054</c:v>
                </c:pt>
                <c:pt idx="15">
                  <c:v>425.52831000129515</c:v>
                </c:pt>
                <c:pt idx="16">
                  <c:v>448.53807736607115</c:v>
                </c:pt>
                <c:pt idx="17">
                  <c:v>470.87799640143328</c:v>
                </c:pt>
                <c:pt idx="18">
                  <c:v>492.54806710738166</c:v>
                </c:pt>
                <c:pt idx="19">
                  <c:v>513.54828948391628</c:v>
                </c:pt>
                <c:pt idx="20">
                  <c:v>533.87866353103698</c:v>
                </c:pt>
                <c:pt idx="21">
                  <c:v>553.53918924874404</c:v>
                </c:pt>
                <c:pt idx="22">
                  <c:v>572.52986663703723</c:v>
                </c:pt>
                <c:pt idx="23">
                  <c:v>590.85069569591667</c:v>
                </c:pt>
                <c:pt idx="24">
                  <c:v>608.50167642538236</c:v>
                </c:pt>
                <c:pt idx="25">
                  <c:v>625.48280882543406</c:v>
                </c:pt>
                <c:pt idx="26">
                  <c:v>641.79409289607202</c:v>
                </c:pt>
                <c:pt idx="27">
                  <c:v>657.43552863729622</c:v>
                </c:pt>
                <c:pt idx="28">
                  <c:v>672.40711604910666</c:v>
                </c:pt>
                <c:pt idx="29">
                  <c:v>686.70885513150336</c:v>
                </c:pt>
                <c:pt idx="30">
                  <c:v>700.34074588448607</c:v>
                </c:pt>
                <c:pt idx="31">
                  <c:v>713.30278830805514</c:v>
                </c:pt>
                <c:pt idx="32">
                  <c:v>725.59498240221046</c:v>
                </c:pt>
                <c:pt idx="33">
                  <c:v>737.2173281669518</c:v>
                </c:pt>
                <c:pt idx="34">
                  <c:v>748.16982560227939</c:v>
                </c:pt>
                <c:pt idx="35">
                  <c:v>758.45247470819334</c:v>
                </c:pt>
                <c:pt idx="36">
                  <c:v>768.0652754846933</c:v>
                </c:pt>
                <c:pt idx="37">
                  <c:v>777.00822793177963</c:v>
                </c:pt>
                <c:pt idx="38">
                  <c:v>785.2813320494522</c:v>
                </c:pt>
                <c:pt idx="39">
                  <c:v>792.8845878377108</c:v>
                </c:pt>
                <c:pt idx="40">
                  <c:v>799.81799529655552</c:v>
                </c:pt>
                <c:pt idx="41">
                  <c:v>806.08155442598661</c:v>
                </c:pt>
                <c:pt idx="42">
                  <c:v>811.67526522600394</c:v>
                </c:pt>
                <c:pt idx="43">
                  <c:v>816.59912769660741</c:v>
                </c:pt>
                <c:pt idx="44">
                  <c:v>820.85314183779701</c:v>
                </c:pt>
                <c:pt idx="45">
                  <c:v>824.43730764957297</c:v>
                </c:pt>
                <c:pt idx="46">
                  <c:v>827.35162513193507</c:v>
                </c:pt>
                <c:pt idx="47">
                  <c:v>829.59609428488341</c:v>
                </c:pt>
                <c:pt idx="48">
                  <c:v>831.17071510841788</c:v>
                </c:pt>
                <c:pt idx="49">
                  <c:v>832.07548760253871</c:v>
                </c:pt>
                <c:pt idx="50">
                  <c:v>832.31041176724545</c:v>
                </c:pt>
                <c:pt idx="51">
                  <c:v>831.87548760253856</c:v>
                </c:pt>
                <c:pt idx="52">
                  <c:v>830.77071510841779</c:v>
                </c:pt>
                <c:pt idx="53">
                  <c:v>828.99609428488338</c:v>
                </c:pt>
                <c:pt idx="54">
                  <c:v>826.551625131935</c:v>
                </c:pt>
                <c:pt idx="55">
                  <c:v>823.43730764957297</c:v>
                </c:pt>
                <c:pt idx="56">
                  <c:v>819.65314183779719</c:v>
                </c:pt>
                <c:pt idx="57">
                  <c:v>815.19912769660755</c:v>
                </c:pt>
                <c:pt idx="58">
                  <c:v>810.07526522600392</c:v>
                </c:pt>
                <c:pt idx="59">
                  <c:v>804.28155442598654</c:v>
                </c:pt>
                <c:pt idx="60">
                  <c:v>797.81799529655564</c:v>
                </c:pt>
                <c:pt idx="61">
                  <c:v>790.68458783771075</c:v>
                </c:pt>
                <c:pt idx="62">
                  <c:v>782.88133204945211</c:v>
                </c:pt>
                <c:pt idx="63">
                  <c:v>774.40822793177972</c:v>
                </c:pt>
                <c:pt idx="64">
                  <c:v>765.2652754846938</c:v>
                </c:pt>
                <c:pt idx="65">
                  <c:v>755.45247470819368</c:v>
                </c:pt>
                <c:pt idx="66">
                  <c:v>744.96982560227957</c:v>
                </c:pt>
                <c:pt idx="67">
                  <c:v>733.81732816695171</c:v>
                </c:pt>
                <c:pt idx="68">
                  <c:v>721.99498240221033</c:v>
                </c:pt>
                <c:pt idx="69">
                  <c:v>709.50278830805541</c:v>
                </c:pt>
                <c:pt idx="70">
                  <c:v>696.3407458844863</c:v>
                </c:pt>
                <c:pt idx="71">
                  <c:v>682.50885513150342</c:v>
                </c:pt>
                <c:pt idx="72">
                  <c:v>668.00711604910657</c:v>
                </c:pt>
                <c:pt idx="73">
                  <c:v>652.83552863729665</c:v>
                </c:pt>
                <c:pt idx="74">
                  <c:v>636.99409289607229</c:v>
                </c:pt>
                <c:pt idx="75">
                  <c:v>620.4828088254344</c:v>
                </c:pt>
                <c:pt idx="76">
                  <c:v>603.30167642538299</c:v>
                </c:pt>
                <c:pt idx="77">
                  <c:v>585.45069569591647</c:v>
                </c:pt>
                <c:pt idx="78">
                  <c:v>566.92986663703732</c:v>
                </c:pt>
                <c:pt idx="79">
                  <c:v>547.73918924874397</c:v>
                </c:pt>
                <c:pt idx="80">
                  <c:v>527.87866353103709</c:v>
                </c:pt>
                <c:pt idx="81">
                  <c:v>507.34828948391669</c:v>
                </c:pt>
                <c:pt idx="82">
                  <c:v>486.14806710738139</c:v>
                </c:pt>
                <c:pt idx="83">
                  <c:v>464.27799640143348</c:v>
                </c:pt>
                <c:pt idx="84">
                  <c:v>441.73807736607114</c:v>
                </c:pt>
                <c:pt idx="85">
                  <c:v>418.52831000129481</c:v>
                </c:pt>
                <c:pt idx="86">
                  <c:v>394.64869430710542</c:v>
                </c:pt>
                <c:pt idx="87">
                  <c:v>370.09923028350204</c:v>
                </c:pt>
                <c:pt idx="88">
                  <c:v>344.87991793048468</c:v>
                </c:pt>
                <c:pt idx="89">
                  <c:v>318.9907572480538</c:v>
                </c:pt>
                <c:pt idx="90">
                  <c:v>292.43174823620893</c:v>
                </c:pt>
                <c:pt idx="91">
                  <c:v>265.20289089495009</c:v>
                </c:pt>
                <c:pt idx="92">
                  <c:v>237.30418522427726</c:v>
                </c:pt>
                <c:pt idx="93">
                  <c:v>208.73563122419091</c:v>
                </c:pt>
                <c:pt idx="94">
                  <c:v>179.49722889469103</c:v>
                </c:pt>
                <c:pt idx="95">
                  <c:v>149.58897823577718</c:v>
                </c:pt>
                <c:pt idx="96">
                  <c:v>119.01087924744888</c:v>
                </c:pt>
                <c:pt idx="97">
                  <c:v>87.76293192970752</c:v>
                </c:pt>
                <c:pt idx="98">
                  <c:v>55.84513628255263</c:v>
                </c:pt>
                <c:pt idx="99">
                  <c:v>23.257492305983305</c:v>
                </c:pt>
                <c:pt idx="100">
                  <c:v>-9.9999999999995453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B-4A35-A627-80195A55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91368"/>
        <c:axId val="824996376"/>
      </c:scatterChart>
      <c:valAx>
        <c:axId val="180259136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96376"/>
        <c:crosses val="autoZero"/>
        <c:crossBetween val="midCat"/>
        <c:majorUnit val="1000"/>
      </c:valAx>
      <c:valAx>
        <c:axId val="824996376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9136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19050</xdr:rowOff>
    </xdr:from>
    <xdr:to>
      <xdr:col>11</xdr:col>
      <xdr:colOff>571500</xdr:colOff>
      <xdr:row>26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DF0948-CCF4-984E-1474-A158B4C03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0</xdr:rowOff>
    </xdr:from>
    <xdr:to>
      <xdr:col>11</xdr:col>
      <xdr:colOff>542925</xdr:colOff>
      <xdr:row>26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104168-DCB3-008F-FFE7-562BEB479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180975</xdr:rowOff>
    </xdr:from>
    <xdr:to>
      <xdr:col>11</xdr:col>
      <xdr:colOff>504825</xdr:colOff>
      <xdr:row>26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6F39BE-1814-D717-2206-A3309D998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workbookViewId="0">
      <selection activeCell="P16" sqref="P16"/>
    </sheetView>
  </sheetViews>
  <sheetFormatPr defaultRowHeight="15"/>
  <cols>
    <col min="9" max="9" width="9.28515625" bestFit="1" customWidth="1"/>
  </cols>
  <sheetData>
    <row r="1" spans="1:10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 s="1">
        <v>0</v>
      </c>
      <c r="C2" s="1"/>
      <c r="D2" s="1">
        <f>$G$2*COS($J$2)*B2</f>
        <v>0</v>
      </c>
      <c r="E2" s="1">
        <f>TAN($J$2)*D2-$H$2/(2*$G$2*$G$2*COS($J$2)*COS($J$2))*D2*D2</f>
        <v>0</v>
      </c>
      <c r="F2" s="1"/>
      <c r="G2" s="1">
        <v>230</v>
      </c>
      <c r="H2" s="1">
        <v>9.8000000000000007</v>
      </c>
      <c r="I2" s="2">
        <v>10</v>
      </c>
      <c r="J2" s="1">
        <f>45*3.14/180</f>
        <v>0.78500000000000003</v>
      </c>
    </row>
    <row r="3" spans="1:10">
      <c r="A3" s="1">
        <v>1</v>
      </c>
      <c r="B3" s="1">
        <f>($G$5/100)*A3</f>
        <v>0.33238906919634764</v>
      </c>
      <c r="C3" s="1"/>
      <c r="D3" s="1">
        <f t="shared" ref="D3:D66" si="0">$G$2*COS($J$2)*B3</f>
        <v>54.079469520247216</v>
      </c>
      <c r="E3" s="1">
        <f t="shared" ref="E3:E66" si="1">TAN($J$2)*D3-$H$2/(2*$G$2*$G$2*COS($J$2)*COS($J$2))*D3*D3</f>
        <v>53.495057510121107</v>
      </c>
      <c r="F3" s="1"/>
      <c r="G3" s="1"/>
      <c r="H3" s="1"/>
      <c r="I3" s="1"/>
      <c r="J3" s="1"/>
    </row>
    <row r="4" spans="1:10">
      <c r="A4" s="1">
        <v>2</v>
      </c>
      <c r="B4" s="1">
        <f>($G$5/100)*A4</f>
        <v>0.66477813839269528</v>
      </c>
      <c r="C4" s="1"/>
      <c r="D4" s="1">
        <f t="shared" si="0"/>
        <v>108.15893904049443</v>
      </c>
      <c r="E4" s="1">
        <f t="shared" si="1"/>
        <v>105.90738658569431</v>
      </c>
      <c r="F4" s="1"/>
      <c r="G4" s="1" t="s">
        <v>8</v>
      </c>
      <c r="H4" s="1"/>
      <c r="I4" s="1"/>
      <c r="J4" s="1"/>
    </row>
    <row r="5" spans="1:10">
      <c r="A5" s="1">
        <v>3</v>
      </c>
      <c r="B5" s="1">
        <f>($G$5/100)*A5</f>
        <v>0.99716720758904298</v>
      </c>
      <c r="C5" s="1"/>
      <c r="D5" s="1">
        <f t="shared" si="0"/>
        <v>162.23840856074165</v>
      </c>
      <c r="E5" s="1">
        <f t="shared" si="1"/>
        <v>157.23698722671961</v>
      </c>
      <c r="F5" s="1"/>
      <c r="G5" s="1">
        <f>(G2*SIN(J2)+SQRT(G2*G2*SIN(J2)*SIN(J2)+2*H2*I2))/H2</f>
        <v>33.238906919634765</v>
      </c>
      <c r="H5" s="1"/>
      <c r="I5" s="1"/>
      <c r="J5" s="1"/>
    </row>
    <row r="6" spans="1:10">
      <c r="A6" s="1">
        <v>4</v>
      </c>
      <c r="B6" s="1">
        <f>($G$5/100)*A6</f>
        <v>1.3295562767853906</v>
      </c>
      <c r="C6" s="1"/>
      <c r="D6" s="1">
        <f t="shared" si="0"/>
        <v>216.31787808098886</v>
      </c>
      <c r="E6" s="1">
        <f t="shared" si="1"/>
        <v>207.48385943319704</v>
      </c>
      <c r="F6" s="1"/>
      <c r="G6" s="1"/>
      <c r="H6" s="1"/>
      <c r="I6" s="1"/>
      <c r="J6" s="1"/>
    </row>
    <row r="7" spans="1:10">
      <c r="A7" s="1">
        <v>5</v>
      </c>
      <c r="B7" s="1">
        <f>($G$5/100)*A7</f>
        <v>1.6619453459817382</v>
      </c>
      <c r="C7" s="1"/>
      <c r="D7" s="1">
        <f t="shared" si="0"/>
        <v>270.39734760123605</v>
      </c>
      <c r="E7" s="1">
        <f t="shared" si="1"/>
        <v>256.64800320512654</v>
      </c>
      <c r="F7" s="1"/>
      <c r="G7" s="1"/>
      <c r="H7" s="1"/>
      <c r="I7" s="1"/>
      <c r="J7" s="1"/>
    </row>
    <row r="8" spans="1:10">
      <c r="A8" s="1">
        <v>6</v>
      </c>
      <c r="B8" s="1">
        <f>($G$5/100)*A8</f>
        <v>1.994334415178086</v>
      </c>
      <c r="C8" s="1"/>
      <c r="D8" s="1">
        <f t="shared" si="0"/>
        <v>324.47681712148329</v>
      </c>
      <c r="E8" s="1">
        <f t="shared" si="1"/>
        <v>304.72941854250814</v>
      </c>
      <c r="F8" s="1"/>
      <c r="G8" s="1"/>
      <c r="H8" s="1"/>
      <c r="I8" s="1"/>
      <c r="J8" s="1"/>
    </row>
    <row r="9" spans="1:10">
      <c r="A9" s="1">
        <v>7</v>
      </c>
      <c r="B9" s="1">
        <f>($G$5/100)*A9</f>
        <v>2.3267234843744333</v>
      </c>
      <c r="C9" s="1"/>
      <c r="D9" s="1">
        <f t="shared" si="0"/>
        <v>378.55628664173048</v>
      </c>
      <c r="E9" s="1">
        <f t="shared" si="1"/>
        <v>351.72810544534178</v>
      </c>
      <c r="F9" s="1"/>
      <c r="G9" s="1"/>
      <c r="H9" s="1"/>
      <c r="I9" s="1"/>
      <c r="J9" s="1"/>
    </row>
    <row r="10" spans="1:10">
      <c r="A10" s="1">
        <v>8</v>
      </c>
      <c r="B10" s="1">
        <f>($G$5/100)*A10</f>
        <v>2.6591125535707811</v>
      </c>
      <c r="C10" s="1"/>
      <c r="D10" s="1">
        <f t="shared" si="0"/>
        <v>432.63575616197772</v>
      </c>
      <c r="E10" s="1">
        <f t="shared" si="1"/>
        <v>397.64406391362763</v>
      </c>
      <c r="F10" s="1"/>
      <c r="G10" s="1"/>
      <c r="H10" s="1"/>
      <c r="I10" s="1"/>
      <c r="J10" s="1"/>
    </row>
    <row r="11" spans="1:10">
      <c r="A11" s="1">
        <v>9</v>
      </c>
      <c r="B11" s="1">
        <f>($G$5/100)*A11</f>
        <v>2.9915016227671289</v>
      </c>
      <c r="C11" s="1"/>
      <c r="D11" s="1">
        <f t="shared" si="0"/>
        <v>486.71522568222497</v>
      </c>
      <c r="E11" s="1">
        <f t="shared" si="1"/>
        <v>442.47729394736552</v>
      </c>
      <c r="F11" s="1"/>
      <c r="G11" s="1"/>
      <c r="H11" s="1"/>
      <c r="I11" s="1"/>
      <c r="J11" s="1"/>
    </row>
    <row r="12" spans="1:10">
      <c r="A12" s="1">
        <v>10</v>
      </c>
      <c r="B12" s="1">
        <f>($G$5/100)*A12</f>
        <v>3.3238906919634763</v>
      </c>
      <c r="C12" s="1"/>
      <c r="D12" s="1">
        <f t="shared" si="0"/>
        <v>540.7946952024721</v>
      </c>
      <c r="E12" s="1">
        <f t="shared" si="1"/>
        <v>486.22779554655551</v>
      </c>
      <c r="F12" s="1"/>
      <c r="G12" s="1"/>
      <c r="H12" s="1"/>
      <c r="I12" s="1"/>
      <c r="J12" s="1"/>
    </row>
    <row r="13" spans="1:10">
      <c r="A13" s="1">
        <v>11</v>
      </c>
      <c r="B13" s="1">
        <f>($G$5/100)*A13</f>
        <v>3.6562797611598241</v>
      </c>
      <c r="C13" s="1"/>
      <c r="D13" s="1">
        <f t="shared" si="0"/>
        <v>594.87416472271934</v>
      </c>
      <c r="E13" s="1">
        <f t="shared" si="1"/>
        <v>528.8955687111976</v>
      </c>
      <c r="F13" s="1"/>
      <c r="G13" s="1"/>
      <c r="H13" s="1"/>
      <c r="I13" s="1"/>
      <c r="J13" s="1"/>
    </row>
    <row r="14" spans="1:10">
      <c r="A14" s="1">
        <v>12</v>
      </c>
      <c r="B14" s="1">
        <f>($G$5/100)*A14</f>
        <v>3.9886688303561719</v>
      </c>
      <c r="C14" s="1"/>
      <c r="D14" s="1">
        <f t="shared" si="0"/>
        <v>648.95363424296659</v>
      </c>
      <c r="E14" s="1">
        <f t="shared" si="1"/>
        <v>570.48061344129178</v>
      </c>
      <c r="F14" s="1"/>
      <c r="G14" s="1"/>
      <c r="H14" s="1"/>
      <c r="I14" s="1"/>
      <c r="J14" s="1"/>
    </row>
    <row r="15" spans="1:10">
      <c r="A15" s="1">
        <v>13</v>
      </c>
      <c r="B15" s="1">
        <f>($G$5/100)*A15</f>
        <v>4.3210578995525193</v>
      </c>
      <c r="C15" s="1"/>
      <c r="D15" s="1">
        <f t="shared" si="0"/>
        <v>703.03310376321383</v>
      </c>
      <c r="E15" s="1">
        <f t="shared" si="1"/>
        <v>610.98292973683817</v>
      </c>
      <c r="F15" s="1"/>
      <c r="G15" s="1"/>
      <c r="H15" s="1"/>
      <c r="I15" s="1"/>
      <c r="J15" s="1"/>
    </row>
    <row r="16" spans="1:10">
      <c r="A16" s="1">
        <v>14</v>
      </c>
      <c r="B16" s="1">
        <f>($G$5/100)*A16</f>
        <v>4.6534469687488667</v>
      </c>
      <c r="C16" s="1"/>
      <c r="D16" s="1">
        <f t="shared" si="0"/>
        <v>757.11257328346096</v>
      </c>
      <c r="E16" s="1">
        <f t="shared" si="1"/>
        <v>650.40251759783644</v>
      </c>
      <c r="F16" s="1"/>
      <c r="G16" s="1"/>
      <c r="H16" s="1"/>
      <c r="I16" s="1"/>
      <c r="J16" s="1"/>
    </row>
    <row r="17" spans="1:10">
      <c r="A17" s="1">
        <v>15</v>
      </c>
      <c r="B17" s="1">
        <f>($G$5/100)*A17</f>
        <v>4.9858360379452149</v>
      </c>
      <c r="C17" s="1"/>
      <c r="D17" s="1">
        <f t="shared" si="0"/>
        <v>811.19204280370832</v>
      </c>
      <c r="E17" s="1">
        <f t="shared" si="1"/>
        <v>688.73937702428702</v>
      </c>
      <c r="F17" s="1"/>
      <c r="G17" s="1"/>
      <c r="H17" s="1"/>
      <c r="I17" s="1"/>
      <c r="J17" s="1"/>
    </row>
    <row r="18" spans="1:10">
      <c r="A18" s="1">
        <v>16</v>
      </c>
      <c r="B18" s="1">
        <f>($G$5/100)*A18</f>
        <v>5.3182251071415623</v>
      </c>
      <c r="C18" s="1"/>
      <c r="D18" s="1">
        <f t="shared" si="0"/>
        <v>865.27151232395545</v>
      </c>
      <c r="E18" s="1">
        <f t="shared" si="1"/>
        <v>725.99350801618971</v>
      </c>
      <c r="F18" s="1"/>
      <c r="G18" s="1"/>
      <c r="H18" s="1"/>
      <c r="I18" s="1"/>
      <c r="J18" s="1"/>
    </row>
    <row r="19" spans="1:10">
      <c r="A19" s="1">
        <v>17</v>
      </c>
      <c r="B19" s="1">
        <f>($G$5/100)*A19</f>
        <v>5.6506141763379096</v>
      </c>
      <c r="C19" s="1"/>
      <c r="D19" s="1">
        <f t="shared" si="0"/>
        <v>919.35098184420258</v>
      </c>
      <c r="E19" s="1">
        <f t="shared" si="1"/>
        <v>762.16491057354415</v>
      </c>
      <c r="F19" s="1"/>
      <c r="G19" s="1"/>
      <c r="H19" s="1"/>
      <c r="I19" s="1"/>
      <c r="J19" s="1"/>
    </row>
    <row r="20" spans="1:10">
      <c r="A20" s="1">
        <v>18</v>
      </c>
      <c r="B20" s="1">
        <f>($G$5/100)*A20</f>
        <v>5.9830032455342579</v>
      </c>
      <c r="C20" s="1"/>
      <c r="D20" s="1">
        <f t="shared" si="0"/>
        <v>973.43045136444994</v>
      </c>
      <c r="E20" s="1">
        <f t="shared" si="1"/>
        <v>797.25358469635114</v>
      </c>
      <c r="F20" s="1"/>
      <c r="G20" s="1"/>
      <c r="H20" s="1"/>
      <c r="I20" s="1"/>
      <c r="J20" s="1"/>
    </row>
    <row r="21" spans="1:10">
      <c r="A21" s="1">
        <v>19</v>
      </c>
      <c r="B21" s="1">
        <f>($G$5/100)*A21</f>
        <v>6.3153923147306052</v>
      </c>
      <c r="C21" s="1"/>
      <c r="D21" s="1">
        <f t="shared" si="0"/>
        <v>1027.5099208846971</v>
      </c>
      <c r="E21" s="1">
        <f t="shared" si="1"/>
        <v>831.25953038461</v>
      </c>
      <c r="F21" s="1"/>
      <c r="G21" s="1"/>
      <c r="H21" s="1"/>
      <c r="I21" s="1"/>
      <c r="J21" s="1"/>
    </row>
    <row r="22" spans="1:10">
      <c r="A22" s="1">
        <v>20</v>
      </c>
      <c r="B22" s="1">
        <f>($G$5/100)*A22</f>
        <v>6.6477813839269526</v>
      </c>
      <c r="C22" s="1"/>
      <c r="D22" s="1">
        <f t="shared" si="0"/>
        <v>1081.5893904049442</v>
      </c>
      <c r="E22" s="1">
        <f t="shared" si="1"/>
        <v>864.18274763832096</v>
      </c>
      <c r="F22" s="1"/>
      <c r="G22" s="1"/>
      <c r="H22" s="1"/>
      <c r="I22" s="1"/>
      <c r="J22" s="1"/>
    </row>
    <row r="23" spans="1:10">
      <c r="A23" s="1">
        <v>21</v>
      </c>
      <c r="B23" s="1">
        <f>($G$5/100)*A23</f>
        <v>6.9801704531233009</v>
      </c>
      <c r="C23" s="1"/>
      <c r="D23" s="1">
        <f t="shared" si="0"/>
        <v>1135.6688599251916</v>
      </c>
      <c r="E23" s="1">
        <f t="shared" si="1"/>
        <v>896.02323645748402</v>
      </c>
      <c r="F23" s="1"/>
      <c r="G23" s="1"/>
      <c r="H23" s="1"/>
      <c r="I23" s="1"/>
      <c r="J23" s="1"/>
    </row>
    <row r="24" spans="1:10">
      <c r="A24" s="1">
        <v>22</v>
      </c>
      <c r="B24" s="1">
        <f>($G$5/100)*A24</f>
        <v>7.3125595223196482</v>
      </c>
      <c r="C24" s="1"/>
      <c r="D24" s="1">
        <f t="shared" si="0"/>
        <v>1189.7483294454387</v>
      </c>
      <c r="E24" s="1">
        <f t="shared" si="1"/>
        <v>926.78099684209906</v>
      </c>
      <c r="F24" s="1"/>
      <c r="G24" s="1"/>
      <c r="H24" s="1"/>
      <c r="I24" s="1"/>
      <c r="J24" s="1"/>
    </row>
    <row r="25" spans="1:10">
      <c r="A25" s="1">
        <v>23</v>
      </c>
      <c r="B25" s="1">
        <f>($G$5/100)*A25</f>
        <v>7.6449485915159956</v>
      </c>
      <c r="C25" s="1"/>
      <c r="D25" s="1">
        <f t="shared" si="0"/>
        <v>1243.827798965686</v>
      </c>
      <c r="E25" s="1">
        <f t="shared" si="1"/>
        <v>956.45602879216653</v>
      </c>
      <c r="F25" s="1"/>
      <c r="G25" s="1"/>
      <c r="H25" s="1"/>
      <c r="I25" s="1"/>
      <c r="J25" s="1"/>
    </row>
    <row r="26" spans="1:10">
      <c r="A26" s="1">
        <v>24</v>
      </c>
      <c r="B26" s="1">
        <f>($G$5/100)*A26</f>
        <v>7.9773376607123438</v>
      </c>
      <c r="C26" s="1"/>
      <c r="D26" s="1">
        <f t="shared" si="0"/>
        <v>1297.9072684859332</v>
      </c>
      <c r="E26" s="1">
        <f t="shared" si="1"/>
        <v>985.048332307686</v>
      </c>
      <c r="F26" s="1"/>
      <c r="G26" s="1"/>
      <c r="H26" s="1"/>
      <c r="I26" s="1"/>
      <c r="J26" s="1"/>
    </row>
    <row r="27" spans="1:10">
      <c r="A27" s="1">
        <v>25</v>
      </c>
      <c r="B27" s="1">
        <f>($G$5/100)*A27</f>
        <v>8.3097267299086912</v>
      </c>
      <c r="C27" s="1"/>
      <c r="D27" s="1">
        <f t="shared" si="0"/>
        <v>1351.9867380061805</v>
      </c>
      <c r="E27" s="1">
        <f t="shared" si="1"/>
        <v>1012.5579073886574</v>
      </c>
      <c r="F27" s="1"/>
      <c r="G27" s="1"/>
      <c r="H27" s="1"/>
      <c r="I27" s="1"/>
      <c r="J27" s="1"/>
    </row>
    <row r="28" spans="1:10">
      <c r="A28" s="1">
        <v>26</v>
      </c>
      <c r="B28" s="1">
        <f>($G$5/100)*A28</f>
        <v>8.6421157991050386</v>
      </c>
      <c r="C28" s="1"/>
      <c r="D28" s="1">
        <f t="shared" si="0"/>
        <v>1406.0662075264277</v>
      </c>
      <c r="E28" s="1">
        <f t="shared" si="1"/>
        <v>1038.9847540350811</v>
      </c>
      <c r="F28" s="1"/>
      <c r="G28" s="1"/>
      <c r="H28" s="1"/>
      <c r="I28" s="1"/>
      <c r="J28" s="1"/>
    </row>
    <row r="29" spans="1:10">
      <c r="A29" s="1">
        <v>27</v>
      </c>
      <c r="B29" s="1">
        <f>($G$5/100)*A29</f>
        <v>8.9745048683013859</v>
      </c>
      <c r="C29" s="1"/>
      <c r="D29" s="1">
        <f t="shared" si="0"/>
        <v>1460.1456770466748</v>
      </c>
      <c r="E29" s="1">
        <f t="shared" si="1"/>
        <v>1064.3288722469565</v>
      </c>
      <c r="F29" s="1"/>
      <c r="G29" s="1"/>
      <c r="H29" s="1"/>
      <c r="I29" s="1"/>
      <c r="J29" s="1"/>
    </row>
    <row r="30" spans="1:10">
      <c r="A30" s="1">
        <v>28</v>
      </c>
      <c r="B30" s="1">
        <f>($G$5/100)*A30</f>
        <v>9.3068939374977333</v>
      </c>
      <c r="C30" s="1"/>
      <c r="D30" s="1">
        <f t="shared" si="0"/>
        <v>1514.2251465669219</v>
      </c>
      <c r="E30" s="1">
        <f t="shared" si="1"/>
        <v>1088.5902620242844</v>
      </c>
      <c r="F30" s="1"/>
      <c r="G30" s="1"/>
      <c r="H30" s="1"/>
      <c r="I30" s="1"/>
      <c r="J30" s="1"/>
    </row>
    <row r="31" spans="1:10">
      <c r="A31" s="1">
        <v>29</v>
      </c>
      <c r="B31" s="1">
        <f>($G$5/100)*A31</f>
        <v>9.6392830066940824</v>
      </c>
      <c r="C31" s="1"/>
      <c r="D31" s="1">
        <f t="shared" si="0"/>
        <v>1568.3046160871695</v>
      </c>
      <c r="E31" s="1">
        <f t="shared" si="1"/>
        <v>1111.7689233670644</v>
      </c>
      <c r="F31" s="1"/>
      <c r="G31" s="1"/>
      <c r="H31" s="1"/>
      <c r="I31" s="1"/>
      <c r="J31" s="1"/>
    </row>
    <row r="32" spans="1:10">
      <c r="A32" s="1">
        <v>30</v>
      </c>
      <c r="B32" s="1">
        <f>($G$5/100)*A32</f>
        <v>9.9716720758904298</v>
      </c>
      <c r="C32" s="1"/>
      <c r="D32" s="1">
        <f t="shared" si="0"/>
        <v>1622.3840856074166</v>
      </c>
      <c r="E32" s="1">
        <f t="shared" si="1"/>
        <v>1133.8648562752965</v>
      </c>
      <c r="F32" s="1"/>
      <c r="G32" s="1"/>
      <c r="H32" s="1"/>
      <c r="I32" s="1"/>
      <c r="J32" s="1"/>
    </row>
    <row r="33" spans="1:10">
      <c r="A33" s="1">
        <v>31</v>
      </c>
      <c r="B33" s="1">
        <f>($G$5/100)*A33</f>
        <v>10.304061145086777</v>
      </c>
      <c r="C33" s="1"/>
      <c r="D33" s="1">
        <f t="shared" si="0"/>
        <v>1676.4635551276638</v>
      </c>
      <c r="E33" s="1">
        <f t="shared" si="1"/>
        <v>1154.8780607489805</v>
      </c>
      <c r="F33" s="1"/>
      <c r="G33" s="1"/>
      <c r="H33" s="1"/>
      <c r="I33" s="1"/>
      <c r="J33" s="1"/>
    </row>
    <row r="34" spans="1:10">
      <c r="A34" s="1">
        <v>32</v>
      </c>
      <c r="B34" s="1">
        <f>($G$5/100)*A34</f>
        <v>10.636450214283125</v>
      </c>
      <c r="C34" s="1"/>
      <c r="D34" s="1">
        <f t="shared" si="0"/>
        <v>1730.5430246479109</v>
      </c>
      <c r="E34" s="1">
        <f t="shared" si="1"/>
        <v>1174.8085367881167</v>
      </c>
      <c r="F34" s="1"/>
      <c r="G34" s="1"/>
      <c r="H34" s="1"/>
      <c r="I34" s="1"/>
      <c r="J34" s="1"/>
    </row>
    <row r="35" spans="1:10">
      <c r="A35" s="1">
        <v>33</v>
      </c>
      <c r="B35" s="1">
        <f>($G$5/100)*A35</f>
        <v>10.968839283479472</v>
      </c>
      <c r="C35" s="1"/>
      <c r="D35" s="1">
        <f t="shared" si="0"/>
        <v>1784.622494168158</v>
      </c>
      <c r="E35" s="1">
        <f t="shared" si="1"/>
        <v>1193.6562843927047</v>
      </c>
      <c r="F35" s="1"/>
      <c r="G35" s="1"/>
      <c r="H35" s="1"/>
      <c r="I35" s="1"/>
      <c r="J35" s="1"/>
    </row>
    <row r="36" spans="1:10">
      <c r="A36" s="1">
        <v>34</v>
      </c>
      <c r="B36" s="1">
        <f>($G$5/100)*A36</f>
        <v>11.301228352675819</v>
      </c>
      <c r="C36" s="1"/>
      <c r="D36" s="1">
        <f t="shared" si="0"/>
        <v>1838.7019636884052</v>
      </c>
      <c r="E36" s="1">
        <f t="shared" si="1"/>
        <v>1211.4213035627452</v>
      </c>
      <c r="F36" s="1"/>
      <c r="G36" s="1"/>
      <c r="H36" s="1"/>
      <c r="I36" s="1"/>
      <c r="J36" s="1"/>
    </row>
    <row r="37" spans="1:10">
      <c r="A37" s="1">
        <v>35</v>
      </c>
      <c r="B37" s="1">
        <f>($G$5/100)*A37</f>
        <v>11.633617421872167</v>
      </c>
      <c r="C37" s="1"/>
      <c r="D37" s="1">
        <f t="shared" si="0"/>
        <v>1892.7814332086525</v>
      </c>
      <c r="E37" s="1">
        <f t="shared" si="1"/>
        <v>1228.1035942982376</v>
      </c>
      <c r="F37" s="1"/>
      <c r="G37" s="1"/>
      <c r="H37" s="1"/>
      <c r="I37" s="1"/>
      <c r="J37" s="1"/>
    </row>
    <row r="38" spans="1:10">
      <c r="A38" s="1">
        <v>36</v>
      </c>
      <c r="B38" s="1">
        <f>($G$5/100)*A38</f>
        <v>11.966006491068516</v>
      </c>
      <c r="C38" s="1"/>
      <c r="D38" s="1">
        <f t="shared" si="0"/>
        <v>1946.8609027288999</v>
      </c>
      <c r="E38" s="1">
        <f t="shared" si="1"/>
        <v>1243.7031565991824</v>
      </c>
      <c r="F38" s="1"/>
      <c r="G38" s="1"/>
      <c r="H38" s="1"/>
      <c r="I38" s="1"/>
      <c r="J38" s="1"/>
    </row>
    <row r="39" spans="1:10">
      <c r="A39" s="1">
        <v>37</v>
      </c>
      <c r="B39" s="1">
        <f>($G$5/100)*A39</f>
        <v>12.298395560264863</v>
      </c>
      <c r="C39" s="1"/>
      <c r="D39" s="1">
        <f t="shared" si="0"/>
        <v>2000.940372249147</v>
      </c>
      <c r="E39" s="1">
        <f t="shared" si="1"/>
        <v>1258.219990465579</v>
      </c>
      <c r="F39" s="1"/>
      <c r="G39" s="1"/>
      <c r="H39" s="1"/>
      <c r="I39" s="1"/>
      <c r="J39" s="1"/>
    </row>
    <row r="40" spans="1:10">
      <c r="A40" s="1">
        <v>38</v>
      </c>
      <c r="B40" s="1">
        <f>($G$5/100)*A40</f>
        <v>12.63078462946121</v>
      </c>
      <c r="C40" s="1"/>
      <c r="D40" s="1">
        <f t="shared" si="0"/>
        <v>2055.0198417693941</v>
      </c>
      <c r="E40" s="1">
        <f t="shared" si="1"/>
        <v>1271.6540958974279</v>
      </c>
      <c r="F40" s="1"/>
      <c r="G40" s="1"/>
      <c r="H40" s="1"/>
      <c r="I40" s="1"/>
      <c r="J40" s="1"/>
    </row>
    <row r="41" spans="1:10">
      <c r="A41" s="1">
        <v>39</v>
      </c>
      <c r="B41" s="1">
        <f>($G$5/100)*A41</f>
        <v>12.963173698657558</v>
      </c>
      <c r="C41" s="1"/>
      <c r="D41" s="1">
        <f t="shared" si="0"/>
        <v>2109.0993112896413</v>
      </c>
      <c r="E41" s="1">
        <f t="shared" si="1"/>
        <v>1284.0054728947289</v>
      </c>
      <c r="F41" s="1"/>
      <c r="G41" s="1"/>
      <c r="H41" s="1"/>
      <c r="I41" s="1"/>
      <c r="J41" s="1"/>
    </row>
    <row r="42" spans="1:10">
      <c r="A42" s="1">
        <v>40</v>
      </c>
      <c r="B42" s="1">
        <f>($G$5/100)*A42</f>
        <v>13.295562767853905</v>
      </c>
      <c r="C42" s="1"/>
      <c r="D42" s="1">
        <f t="shared" si="0"/>
        <v>2163.1787808098884</v>
      </c>
      <c r="E42" s="1">
        <f t="shared" si="1"/>
        <v>1295.2741214574817</v>
      </c>
      <c r="F42" s="1"/>
      <c r="G42" s="1"/>
      <c r="H42" s="1"/>
      <c r="I42" s="1"/>
      <c r="J42" s="1"/>
    </row>
    <row r="43" spans="1:10">
      <c r="A43" s="1">
        <v>41</v>
      </c>
      <c r="B43" s="1">
        <f>($G$5/100)*A43</f>
        <v>13.627951837050253</v>
      </c>
      <c r="C43" s="1"/>
      <c r="D43" s="1">
        <f t="shared" si="0"/>
        <v>2217.2582503301355</v>
      </c>
      <c r="E43" s="1">
        <f t="shared" si="1"/>
        <v>1305.4600415856869</v>
      </c>
      <c r="F43" s="1"/>
      <c r="G43" s="1"/>
      <c r="H43" s="1"/>
      <c r="I43" s="1"/>
      <c r="J43" s="1"/>
    </row>
    <row r="44" spans="1:10">
      <c r="A44" s="1">
        <v>42</v>
      </c>
      <c r="B44" s="1">
        <f>($G$5/100)*A44</f>
        <v>13.960340906246602</v>
      </c>
      <c r="C44" s="1"/>
      <c r="D44" s="1">
        <f t="shared" si="0"/>
        <v>2271.3377198503831</v>
      </c>
      <c r="E44" s="1">
        <f t="shared" si="1"/>
        <v>1314.5632332793436</v>
      </c>
      <c r="F44" s="1"/>
      <c r="G44" s="1"/>
      <c r="H44" s="1"/>
      <c r="I44" s="1"/>
      <c r="J44" s="1"/>
    </row>
    <row r="45" spans="1:10">
      <c r="A45" s="1">
        <v>43</v>
      </c>
      <c r="B45" s="1">
        <f>($G$5/100)*A45</f>
        <v>14.292729975442949</v>
      </c>
      <c r="C45" s="1"/>
      <c r="D45" s="1">
        <f t="shared" si="0"/>
        <v>2325.4171893706302</v>
      </c>
      <c r="E45" s="1">
        <f t="shared" si="1"/>
        <v>1322.5836965384528</v>
      </c>
      <c r="F45" s="1"/>
      <c r="G45" s="1"/>
      <c r="H45" s="1"/>
      <c r="I45" s="1"/>
      <c r="J45" s="1"/>
    </row>
    <row r="46" spans="1:10">
      <c r="A46" s="1">
        <v>44</v>
      </c>
      <c r="B46" s="1">
        <f>($G$5/100)*A46</f>
        <v>14.625119044639296</v>
      </c>
      <c r="C46" s="1"/>
      <c r="D46" s="1">
        <f t="shared" si="0"/>
        <v>2379.4966588908774</v>
      </c>
      <c r="E46" s="1">
        <f t="shared" si="1"/>
        <v>1329.5214313630142</v>
      </c>
      <c r="F46" s="1"/>
      <c r="G46" s="1"/>
      <c r="H46" s="1"/>
      <c r="I46" s="1"/>
      <c r="J46" s="1"/>
    </row>
    <row r="47" spans="1:10">
      <c r="A47" s="1">
        <v>45</v>
      </c>
      <c r="B47" s="1">
        <f>($G$5/100)*A47</f>
        <v>14.957508113835644</v>
      </c>
      <c r="C47" s="1"/>
      <c r="D47" s="1">
        <f t="shared" si="0"/>
        <v>2433.5761284111245</v>
      </c>
      <c r="E47" s="1">
        <f t="shared" si="1"/>
        <v>1335.3764377530279</v>
      </c>
      <c r="F47" s="1"/>
      <c r="G47" s="1"/>
      <c r="H47" s="1"/>
      <c r="I47" s="1"/>
      <c r="J47" s="1"/>
    </row>
    <row r="48" spans="1:10">
      <c r="A48" s="1">
        <v>46</v>
      </c>
      <c r="B48" s="1">
        <f>($G$5/100)*A48</f>
        <v>15.289897183031991</v>
      </c>
      <c r="C48" s="1"/>
      <c r="D48" s="1">
        <f t="shared" si="0"/>
        <v>2487.6555979313721</v>
      </c>
      <c r="E48" s="1">
        <f t="shared" si="1"/>
        <v>1340.1487157084935</v>
      </c>
      <c r="F48" s="1"/>
      <c r="G48" s="1"/>
      <c r="H48" s="1"/>
      <c r="I48" s="1"/>
      <c r="J48" s="1"/>
    </row>
    <row r="49" spans="1:10">
      <c r="A49" s="1">
        <v>47</v>
      </c>
      <c r="B49" s="1">
        <f>($G$5/100)*A49</f>
        <v>15.622286252228339</v>
      </c>
      <c r="C49" s="1"/>
      <c r="D49" s="1">
        <f t="shared" si="0"/>
        <v>2541.7350674516192</v>
      </c>
      <c r="E49" s="1">
        <f t="shared" si="1"/>
        <v>1343.838265229411</v>
      </c>
      <c r="F49" s="1"/>
      <c r="G49" s="1"/>
      <c r="H49" s="1"/>
      <c r="I49" s="1"/>
      <c r="J49" s="1"/>
    </row>
    <row r="50" spans="1:10">
      <c r="A50" s="1">
        <v>48</v>
      </c>
      <c r="B50" s="1">
        <f>($G$5/100)*A50</f>
        <v>15.954675321424688</v>
      </c>
      <c r="C50" s="1"/>
      <c r="D50" s="1">
        <f t="shared" si="0"/>
        <v>2595.8145369718663</v>
      </c>
      <c r="E50" s="1">
        <f t="shared" si="1"/>
        <v>1346.4450863157811</v>
      </c>
      <c r="F50" s="1"/>
      <c r="G50" s="1"/>
      <c r="H50" s="1"/>
      <c r="I50" s="1"/>
      <c r="J50" s="1"/>
    </row>
    <row r="51" spans="1:10">
      <c r="A51" s="1">
        <v>49</v>
      </c>
      <c r="B51" s="1">
        <f>($G$5/100)*A51</f>
        <v>16.287064390621033</v>
      </c>
      <c r="C51" s="1"/>
      <c r="D51" s="1">
        <f t="shared" si="0"/>
        <v>2649.8940064921135</v>
      </c>
      <c r="E51" s="1">
        <f t="shared" si="1"/>
        <v>1347.9691789676028</v>
      </c>
      <c r="F51" s="1"/>
      <c r="G51" s="1"/>
      <c r="H51" s="1"/>
      <c r="I51" s="1"/>
      <c r="J51" s="1"/>
    </row>
    <row r="52" spans="1:10">
      <c r="A52" s="1">
        <v>50</v>
      </c>
      <c r="B52" s="1">
        <f>($G$5/100)*A52</f>
        <v>16.619453459817382</v>
      </c>
      <c r="C52" s="1"/>
      <c r="D52" s="1">
        <f t="shared" si="0"/>
        <v>2703.9734760123611</v>
      </c>
      <c r="E52" s="1">
        <f t="shared" si="1"/>
        <v>1348.4105431848768</v>
      </c>
      <c r="F52" s="1"/>
      <c r="G52" s="1"/>
      <c r="H52" s="1"/>
      <c r="I52" s="1"/>
      <c r="J52" s="1"/>
    </row>
    <row r="53" spans="1:10">
      <c r="A53" s="1">
        <v>51</v>
      </c>
      <c r="B53" s="1">
        <f>($G$5/100)*A53</f>
        <v>16.951842529013728</v>
      </c>
      <c r="C53" s="1"/>
      <c r="D53" s="1">
        <f t="shared" si="0"/>
        <v>2758.0529455326077</v>
      </c>
      <c r="E53" s="1">
        <f t="shared" si="1"/>
        <v>1347.769178967603</v>
      </c>
      <c r="F53" s="1"/>
      <c r="G53" s="1"/>
      <c r="H53" s="1"/>
      <c r="I53" s="1"/>
      <c r="J53" s="1"/>
    </row>
    <row r="54" spans="1:10">
      <c r="A54" s="1">
        <v>52</v>
      </c>
      <c r="B54" s="1">
        <f>($G$5/100)*A54</f>
        <v>17.284231598210077</v>
      </c>
      <c r="C54" s="1"/>
      <c r="D54" s="1">
        <f t="shared" si="0"/>
        <v>2812.1324150528553</v>
      </c>
      <c r="E54" s="1">
        <f t="shared" si="1"/>
        <v>1346.0450863157814</v>
      </c>
      <c r="F54" s="1"/>
      <c r="G54" s="1"/>
      <c r="H54" s="1"/>
      <c r="I54" s="1"/>
      <c r="J54" s="1"/>
    </row>
    <row r="55" spans="1:10">
      <c r="A55" s="1">
        <v>53</v>
      </c>
      <c r="B55" s="1">
        <f>($G$5/100)*A55</f>
        <v>17.616620667406426</v>
      </c>
      <c r="C55" s="1"/>
      <c r="D55" s="1">
        <f t="shared" si="0"/>
        <v>2866.2118845731025</v>
      </c>
      <c r="E55" s="1">
        <f t="shared" si="1"/>
        <v>1343.2382652294114</v>
      </c>
      <c r="F55" s="1"/>
      <c r="G55" s="1"/>
      <c r="H55" s="1"/>
      <c r="I55" s="1"/>
      <c r="J55" s="1"/>
    </row>
    <row r="56" spans="1:10">
      <c r="A56" s="1">
        <v>54</v>
      </c>
      <c r="B56" s="1">
        <f>($G$5/100)*A56</f>
        <v>17.949009736602772</v>
      </c>
      <c r="C56" s="1"/>
      <c r="D56" s="1">
        <f t="shared" si="0"/>
        <v>2920.2913540933496</v>
      </c>
      <c r="E56" s="1">
        <f t="shared" si="1"/>
        <v>1339.3487157084935</v>
      </c>
      <c r="F56" s="1"/>
      <c r="G56" s="1"/>
      <c r="H56" s="1"/>
      <c r="I56" s="1"/>
      <c r="J56" s="1"/>
    </row>
    <row r="57" spans="1:10">
      <c r="A57" s="1">
        <v>55</v>
      </c>
      <c r="B57" s="1">
        <f>($G$5/100)*A57</f>
        <v>18.281398805799121</v>
      </c>
      <c r="C57" s="1"/>
      <c r="D57" s="1">
        <f t="shared" si="0"/>
        <v>2974.3708236135972</v>
      </c>
      <c r="E57" s="1">
        <f t="shared" si="1"/>
        <v>1334.3764377530279</v>
      </c>
      <c r="F57" s="1"/>
      <c r="G57" s="1"/>
      <c r="H57" s="1"/>
      <c r="I57" s="1"/>
      <c r="J57" s="1"/>
    </row>
    <row r="58" spans="1:10">
      <c r="A58" s="1">
        <v>56</v>
      </c>
      <c r="B58" s="1">
        <f>($G$5/100)*A58</f>
        <v>18.613787874995467</v>
      </c>
      <c r="C58" s="1"/>
      <c r="D58" s="1">
        <f t="shared" si="0"/>
        <v>3028.4502931338438</v>
      </c>
      <c r="E58" s="1">
        <f t="shared" si="1"/>
        <v>1328.3214313630147</v>
      </c>
      <c r="F58" s="1"/>
      <c r="G58" s="1"/>
      <c r="H58" s="1"/>
      <c r="I58" s="1"/>
      <c r="J58" s="1"/>
    </row>
    <row r="59" spans="1:10">
      <c r="A59" s="1">
        <v>57</v>
      </c>
      <c r="B59" s="1">
        <f>($G$5/100)*A59</f>
        <v>18.946176944191816</v>
      </c>
      <c r="C59" s="1"/>
      <c r="D59" s="1">
        <f t="shared" si="0"/>
        <v>3082.5297626540914</v>
      </c>
      <c r="E59" s="1">
        <f t="shared" si="1"/>
        <v>1321.1836965384534</v>
      </c>
      <c r="F59" s="1"/>
      <c r="G59" s="1"/>
      <c r="H59" s="1"/>
      <c r="I59" s="1"/>
      <c r="J59" s="1"/>
    </row>
    <row r="60" spans="1:10">
      <c r="A60" s="1">
        <v>58</v>
      </c>
      <c r="B60" s="1">
        <f>($G$5/100)*A60</f>
        <v>19.278566013388165</v>
      </c>
      <c r="C60" s="1"/>
      <c r="D60" s="1">
        <f t="shared" si="0"/>
        <v>3136.609232174339</v>
      </c>
      <c r="E60" s="1">
        <f t="shared" si="1"/>
        <v>1312.9632332793437</v>
      </c>
      <c r="F60" s="1"/>
      <c r="G60" s="1"/>
      <c r="H60" s="1"/>
      <c r="I60" s="1"/>
      <c r="J60" s="1"/>
    </row>
    <row r="61" spans="1:10">
      <c r="A61" s="1">
        <v>59</v>
      </c>
      <c r="B61" s="1">
        <f>($G$5/100)*A61</f>
        <v>19.61095508258451</v>
      </c>
      <c r="C61" s="1"/>
      <c r="D61" s="1">
        <f t="shared" si="0"/>
        <v>3190.6887016945857</v>
      </c>
      <c r="E61" s="1">
        <f t="shared" si="1"/>
        <v>1303.6600415856869</v>
      </c>
      <c r="F61" s="1"/>
      <c r="G61" s="1"/>
      <c r="H61" s="1"/>
      <c r="I61" s="1"/>
      <c r="J61" s="1"/>
    </row>
    <row r="62" spans="1:10">
      <c r="A62" s="1">
        <v>60</v>
      </c>
      <c r="B62" s="1">
        <f>($G$5/100)*A62</f>
        <v>19.94334415178086</v>
      </c>
      <c r="C62" s="1"/>
      <c r="D62" s="1">
        <f t="shared" si="0"/>
        <v>3244.7681712148333</v>
      </c>
      <c r="E62" s="1">
        <f t="shared" si="1"/>
        <v>1293.2741214574819</v>
      </c>
      <c r="F62" s="1"/>
      <c r="G62" s="1"/>
      <c r="H62" s="1"/>
      <c r="I62" s="1"/>
      <c r="J62" s="1"/>
    </row>
    <row r="63" spans="1:10">
      <c r="A63" s="1">
        <v>61</v>
      </c>
      <c r="B63" s="1">
        <f>($G$5/100)*A63</f>
        <v>20.275733220977205</v>
      </c>
      <c r="C63" s="1"/>
      <c r="D63" s="1">
        <f t="shared" si="0"/>
        <v>3298.8476407350799</v>
      </c>
      <c r="E63" s="1">
        <f t="shared" si="1"/>
        <v>1281.8054728947288</v>
      </c>
      <c r="F63" s="1"/>
      <c r="G63" s="1"/>
      <c r="H63" s="1"/>
      <c r="I63" s="1"/>
      <c r="J63" s="1"/>
    </row>
    <row r="64" spans="1:10">
      <c r="A64" s="1">
        <v>62</v>
      </c>
      <c r="B64" s="1">
        <f>($G$5/100)*A64</f>
        <v>20.608122290173554</v>
      </c>
      <c r="C64" s="1"/>
      <c r="D64" s="1">
        <f t="shared" si="0"/>
        <v>3352.9271102553275</v>
      </c>
      <c r="E64" s="1">
        <f t="shared" si="1"/>
        <v>1269.2540958974282</v>
      </c>
      <c r="F64" s="1"/>
      <c r="G64" s="1"/>
      <c r="H64" s="1"/>
      <c r="I64" s="1"/>
      <c r="J64" s="1"/>
    </row>
    <row r="65" spans="1:10">
      <c r="A65" s="1">
        <v>63</v>
      </c>
      <c r="B65" s="1">
        <f>($G$5/100)*A65</f>
        <v>20.9405113593699</v>
      </c>
      <c r="C65" s="1"/>
      <c r="D65" s="1">
        <f t="shared" si="0"/>
        <v>3407.0065797755742</v>
      </c>
      <c r="E65" s="1">
        <f t="shared" si="1"/>
        <v>1255.6199904655796</v>
      </c>
      <c r="F65" s="1"/>
      <c r="G65" s="1"/>
      <c r="H65" s="1"/>
      <c r="I65" s="1"/>
      <c r="J65" s="1"/>
    </row>
    <row r="66" spans="1:10">
      <c r="A66" s="1">
        <v>64</v>
      </c>
      <c r="B66" s="1">
        <f>($G$5/100)*A66</f>
        <v>21.272900428566249</v>
      </c>
      <c r="C66" s="1"/>
      <c r="D66" s="1">
        <f t="shared" si="0"/>
        <v>3461.0860492958218</v>
      </c>
      <c r="E66" s="1">
        <f t="shared" si="1"/>
        <v>1240.9031565991831</v>
      </c>
      <c r="F66" s="1"/>
      <c r="G66" s="1"/>
      <c r="H66" s="1"/>
      <c r="I66" s="1"/>
      <c r="J66" s="1"/>
    </row>
    <row r="67" spans="1:10">
      <c r="A67" s="1">
        <v>65</v>
      </c>
      <c r="B67" s="1">
        <f>($G$5/100)*A67</f>
        <v>21.605289497762598</v>
      </c>
      <c r="C67" s="1"/>
      <c r="D67" s="1">
        <f t="shared" ref="D67:D102" si="2">$G$2*COS($J$2)*B67</f>
        <v>3515.1655188160694</v>
      </c>
      <c r="E67" s="1">
        <f t="shared" ref="E67:E102" si="3">TAN($J$2)*D67-$H$2/(2*$G$2*$G$2*COS($J$2)*COS($J$2))*D67*D67</f>
        <v>1225.1035942982385</v>
      </c>
      <c r="F67" s="1"/>
      <c r="G67" s="1"/>
      <c r="H67" s="1"/>
      <c r="I67" s="1"/>
      <c r="J67" s="1"/>
    </row>
    <row r="68" spans="1:10">
      <c r="A68" s="1">
        <v>66</v>
      </c>
      <c r="B68" s="1">
        <f>($G$5/100)*A68</f>
        <v>21.937678566958944</v>
      </c>
      <c r="C68" s="1"/>
      <c r="D68" s="1">
        <f t="shared" si="2"/>
        <v>3569.2449883363161</v>
      </c>
      <c r="E68" s="1">
        <f t="shared" si="3"/>
        <v>1208.2213035627456</v>
      </c>
      <c r="F68" s="1"/>
      <c r="G68" s="1"/>
      <c r="H68" s="1"/>
      <c r="I68" s="1"/>
      <c r="J68" s="1"/>
    </row>
    <row r="69" spans="1:10">
      <c r="A69" s="1">
        <v>67</v>
      </c>
      <c r="B69" s="1">
        <f>($G$5/100)*A69</f>
        <v>22.270067636155293</v>
      </c>
      <c r="C69" s="1"/>
      <c r="D69" s="1">
        <f t="shared" si="2"/>
        <v>3623.3244578565636</v>
      </c>
      <c r="E69" s="1">
        <f t="shared" si="3"/>
        <v>1190.2562843927049</v>
      </c>
      <c r="F69" s="1"/>
      <c r="G69" s="1"/>
      <c r="H69" s="1"/>
      <c r="I69" s="1"/>
      <c r="J69" s="1"/>
    </row>
    <row r="70" spans="1:10">
      <c r="A70" s="1">
        <v>68</v>
      </c>
      <c r="B70" s="1">
        <f>($G$5/100)*A70</f>
        <v>22.602456705351639</v>
      </c>
      <c r="C70" s="1"/>
      <c r="D70" s="1">
        <f t="shared" si="2"/>
        <v>3677.4039273768103</v>
      </c>
      <c r="E70" s="1">
        <f t="shared" si="3"/>
        <v>1171.2085367881173</v>
      </c>
      <c r="F70" s="1"/>
      <c r="G70" s="1"/>
      <c r="H70" s="1"/>
      <c r="I70" s="1"/>
      <c r="J70" s="1"/>
    </row>
    <row r="71" spans="1:10">
      <c r="A71" s="1">
        <v>69</v>
      </c>
      <c r="B71" s="1">
        <f>($G$5/100)*A71</f>
        <v>22.934845774547988</v>
      </c>
      <c r="C71" s="1"/>
      <c r="D71" s="1">
        <f t="shared" si="2"/>
        <v>3731.4833968970579</v>
      </c>
      <c r="E71" s="1">
        <f t="shared" si="3"/>
        <v>1151.078060748981</v>
      </c>
      <c r="F71" s="1"/>
      <c r="G71" s="1"/>
      <c r="H71" s="1"/>
      <c r="I71" s="1"/>
      <c r="J71" s="1"/>
    </row>
    <row r="72" spans="1:10">
      <c r="A72" s="1">
        <v>70</v>
      </c>
      <c r="B72" s="1">
        <f>($G$5/100)*A72</f>
        <v>23.267234843744333</v>
      </c>
      <c r="C72" s="1"/>
      <c r="D72" s="1">
        <f t="shared" si="2"/>
        <v>3785.562866417305</v>
      </c>
      <c r="E72" s="1">
        <f t="shared" si="3"/>
        <v>1129.8648562752969</v>
      </c>
      <c r="F72" s="1"/>
      <c r="G72" s="1"/>
      <c r="H72" s="1"/>
      <c r="I72" s="1"/>
      <c r="J72" s="1"/>
    </row>
    <row r="73" spans="1:10">
      <c r="A73" s="1">
        <v>71</v>
      </c>
      <c r="B73" s="1">
        <f>($G$5/100)*A73</f>
        <v>23.599623912940682</v>
      </c>
      <c r="C73" s="1"/>
      <c r="D73" s="1">
        <f t="shared" si="2"/>
        <v>3839.6423359375522</v>
      </c>
      <c r="E73" s="1">
        <f t="shared" si="3"/>
        <v>1107.5689233670651</v>
      </c>
      <c r="F73" s="1"/>
      <c r="G73" s="1"/>
      <c r="H73" s="1"/>
      <c r="I73" s="1"/>
      <c r="J73" s="1"/>
    </row>
    <row r="74" spans="1:10">
      <c r="A74" s="1">
        <v>72</v>
      </c>
      <c r="B74" s="1">
        <f>($G$5/100)*A74</f>
        <v>23.932012982137032</v>
      </c>
      <c r="C74" s="1"/>
      <c r="D74" s="1">
        <f t="shared" si="2"/>
        <v>3893.7218054577997</v>
      </c>
      <c r="E74" s="1">
        <f t="shared" si="3"/>
        <v>1084.1902620242849</v>
      </c>
      <c r="F74" s="1"/>
      <c r="G74" s="1"/>
      <c r="H74" s="1"/>
      <c r="I74" s="1"/>
      <c r="J74" s="1"/>
    </row>
    <row r="75" spans="1:10">
      <c r="A75" s="1">
        <v>73</v>
      </c>
      <c r="B75" s="1">
        <f>($G$5/100)*A75</f>
        <v>24.264402051333377</v>
      </c>
      <c r="C75" s="1"/>
      <c r="D75" s="1">
        <f t="shared" si="2"/>
        <v>3947.8012749780469</v>
      </c>
      <c r="E75" s="1">
        <f t="shared" si="3"/>
        <v>1059.7288722469575</v>
      </c>
      <c r="F75" s="1"/>
      <c r="G75" s="1"/>
      <c r="H75" s="1"/>
      <c r="I75" s="1"/>
      <c r="J75" s="1"/>
    </row>
    <row r="76" spans="1:10">
      <c r="A76" s="1">
        <v>74</v>
      </c>
      <c r="B76" s="1">
        <f>($G$5/100)*A76</f>
        <v>24.596791120529726</v>
      </c>
      <c r="C76" s="1"/>
      <c r="D76" s="1">
        <f t="shared" si="2"/>
        <v>4001.880744498294</v>
      </c>
      <c r="E76" s="1">
        <f t="shared" si="3"/>
        <v>1034.1847540350818</v>
      </c>
      <c r="F76" s="1"/>
      <c r="G76" s="1"/>
      <c r="H76" s="1"/>
      <c r="I76" s="1"/>
      <c r="J76" s="1"/>
    </row>
    <row r="77" spans="1:10">
      <c r="A77" s="1">
        <v>75</v>
      </c>
      <c r="B77" s="1">
        <f>($G$5/100)*A77</f>
        <v>24.929180189726072</v>
      </c>
      <c r="C77" s="1"/>
      <c r="D77" s="1">
        <f t="shared" si="2"/>
        <v>4055.9602140185411</v>
      </c>
      <c r="E77" s="1">
        <f t="shared" si="3"/>
        <v>1007.5579073886584</v>
      </c>
      <c r="F77" s="1"/>
      <c r="G77" s="1"/>
      <c r="H77" s="1"/>
      <c r="I77" s="1"/>
      <c r="J77" s="1"/>
    </row>
    <row r="78" spans="1:10">
      <c r="A78" s="1">
        <v>76</v>
      </c>
      <c r="B78" s="1">
        <f>($G$5/100)*A78</f>
        <v>25.261569258922421</v>
      </c>
      <c r="C78" s="1"/>
      <c r="D78" s="1">
        <f t="shared" si="2"/>
        <v>4110.0396835387883</v>
      </c>
      <c r="E78" s="1">
        <f t="shared" si="3"/>
        <v>979.84833230768709</v>
      </c>
      <c r="F78" s="1"/>
      <c r="G78" s="1"/>
      <c r="H78" s="1"/>
      <c r="I78" s="1"/>
      <c r="J78" s="1"/>
    </row>
    <row r="79" spans="1:10">
      <c r="A79" s="1">
        <v>77</v>
      </c>
      <c r="B79" s="1">
        <f>($G$5/100)*A79</f>
        <v>25.59395832811877</v>
      </c>
      <c r="C79" s="1"/>
      <c r="D79" s="1">
        <f t="shared" si="2"/>
        <v>4164.1191530590359</v>
      </c>
      <c r="E79" s="1">
        <f t="shared" si="3"/>
        <v>951.05602879216758</v>
      </c>
      <c r="F79" s="1"/>
      <c r="G79" s="1"/>
      <c r="H79" s="1"/>
      <c r="I79" s="1"/>
      <c r="J79" s="1"/>
    </row>
    <row r="80" spans="1:10">
      <c r="A80" s="1">
        <v>78</v>
      </c>
      <c r="B80" s="1">
        <f>($G$5/100)*A80</f>
        <v>25.926347397315116</v>
      </c>
      <c r="C80" s="1"/>
      <c r="D80" s="1">
        <f t="shared" si="2"/>
        <v>4218.1986225792825</v>
      </c>
      <c r="E80" s="1">
        <f t="shared" si="3"/>
        <v>921.18099684210074</v>
      </c>
      <c r="F80" s="1"/>
      <c r="G80" s="1"/>
      <c r="H80" s="1"/>
      <c r="I80" s="1"/>
      <c r="J80" s="1"/>
    </row>
    <row r="81" spans="1:10">
      <c r="A81" s="1">
        <v>79</v>
      </c>
      <c r="B81" s="1">
        <f>($G$5/100)*A81</f>
        <v>26.258736466511465</v>
      </c>
      <c r="C81" s="1"/>
      <c r="D81" s="1">
        <f t="shared" si="2"/>
        <v>4272.2780920995301</v>
      </c>
      <c r="E81" s="1">
        <f t="shared" si="3"/>
        <v>890.2232364574852</v>
      </c>
      <c r="F81" s="1"/>
      <c r="G81" s="1"/>
      <c r="H81" s="1"/>
      <c r="I81" s="1"/>
      <c r="J81" s="1"/>
    </row>
    <row r="82" spans="1:10">
      <c r="A82" s="1">
        <v>80</v>
      </c>
      <c r="B82" s="1">
        <f>($G$5/100)*A82</f>
        <v>26.59112553570781</v>
      </c>
      <c r="C82" s="1"/>
      <c r="D82" s="1">
        <f t="shared" si="2"/>
        <v>4326.3575616197768</v>
      </c>
      <c r="E82" s="1">
        <f t="shared" si="3"/>
        <v>858.18274763832233</v>
      </c>
      <c r="F82" s="1"/>
      <c r="G82" s="1"/>
      <c r="H82" s="1"/>
      <c r="I82" s="1"/>
      <c r="J82" s="1"/>
    </row>
    <row r="83" spans="1:10">
      <c r="A83" s="1">
        <v>81</v>
      </c>
      <c r="B83" s="1">
        <f>($G$5/100)*A83</f>
        <v>26.92351460490416</v>
      </c>
      <c r="C83" s="1"/>
      <c r="D83" s="1">
        <f t="shared" si="2"/>
        <v>4380.4370311400244</v>
      </c>
      <c r="E83" s="1">
        <f t="shared" si="3"/>
        <v>825.05953038461121</v>
      </c>
      <c r="F83" s="1"/>
      <c r="G83" s="1"/>
      <c r="H83" s="1"/>
      <c r="I83" s="1"/>
      <c r="J83" s="1"/>
    </row>
    <row r="84" spans="1:10">
      <c r="A84" s="1">
        <v>82</v>
      </c>
      <c r="B84" s="1">
        <f>($G$5/100)*A84</f>
        <v>27.255903674100505</v>
      </c>
      <c r="C84" s="1"/>
      <c r="D84" s="1">
        <f t="shared" si="2"/>
        <v>4434.516500660271</v>
      </c>
      <c r="E84" s="1">
        <f t="shared" si="3"/>
        <v>790.85358469635321</v>
      </c>
      <c r="F84" s="1"/>
      <c r="G84" s="1"/>
      <c r="H84" s="1"/>
      <c r="I84" s="1"/>
      <c r="J84" s="1"/>
    </row>
    <row r="85" spans="1:10">
      <c r="A85" s="1">
        <v>83</v>
      </c>
      <c r="B85" s="1">
        <f>($G$5/100)*A85</f>
        <v>27.588292743296854</v>
      </c>
      <c r="C85" s="1"/>
      <c r="D85" s="1">
        <f t="shared" si="2"/>
        <v>4488.5959701805186</v>
      </c>
      <c r="E85" s="1">
        <f t="shared" si="3"/>
        <v>755.56491057354606</v>
      </c>
      <c r="F85" s="1"/>
      <c r="G85" s="1"/>
      <c r="H85" s="1"/>
      <c r="I85" s="1"/>
      <c r="J85" s="1"/>
    </row>
    <row r="86" spans="1:10">
      <c r="A86" s="1">
        <v>84</v>
      </c>
      <c r="B86" s="1">
        <f>($G$5/100)*A86</f>
        <v>27.920681812493203</v>
      </c>
      <c r="C86" s="1"/>
      <c r="D86" s="1">
        <f t="shared" si="2"/>
        <v>4542.6754397007662</v>
      </c>
      <c r="E86" s="1">
        <f t="shared" si="3"/>
        <v>719.19350801619021</v>
      </c>
      <c r="F86" s="1"/>
      <c r="G86" s="1"/>
      <c r="H86" s="1"/>
      <c r="I86" s="1"/>
      <c r="J86" s="1"/>
    </row>
    <row r="87" spans="1:10">
      <c r="A87" s="1">
        <v>85</v>
      </c>
      <c r="B87" s="1">
        <f>($G$5/100)*A87</f>
        <v>28.253070881689549</v>
      </c>
      <c r="C87" s="1"/>
      <c r="D87" s="1">
        <f t="shared" si="2"/>
        <v>4596.7549092210129</v>
      </c>
      <c r="E87" s="1">
        <f t="shared" si="3"/>
        <v>681.73937702428793</v>
      </c>
      <c r="F87" s="1"/>
      <c r="G87" s="1"/>
      <c r="H87" s="1"/>
      <c r="I87" s="1"/>
      <c r="J87" s="1"/>
    </row>
    <row r="88" spans="1:10">
      <c r="A88" s="1">
        <v>86</v>
      </c>
      <c r="B88" s="1">
        <f>($G$5/100)*A88</f>
        <v>28.585459950885898</v>
      </c>
      <c r="C88" s="1"/>
      <c r="D88" s="1">
        <f t="shared" si="2"/>
        <v>4650.8343787412605</v>
      </c>
      <c r="E88" s="1">
        <f t="shared" si="3"/>
        <v>643.20251759783741</v>
      </c>
      <c r="F88" s="1"/>
      <c r="G88" s="1"/>
      <c r="H88" s="1"/>
      <c r="I88" s="1"/>
      <c r="J88" s="1"/>
    </row>
    <row r="89" spans="1:10">
      <c r="A89" s="1">
        <v>87</v>
      </c>
      <c r="B89" s="1">
        <f>($G$5/100)*A89</f>
        <v>28.917849020082244</v>
      </c>
      <c r="C89" s="1"/>
      <c r="D89" s="1">
        <f t="shared" si="2"/>
        <v>4704.9138482615081</v>
      </c>
      <c r="E89" s="1">
        <f t="shared" si="3"/>
        <v>603.58292973683911</v>
      </c>
      <c r="F89" s="1"/>
      <c r="G89" s="1"/>
      <c r="H89" s="1"/>
      <c r="I89" s="1"/>
      <c r="J89" s="1"/>
    </row>
    <row r="90" spans="1:10">
      <c r="A90" s="1">
        <v>88</v>
      </c>
      <c r="B90" s="1">
        <f>($G$5/100)*A90</f>
        <v>29.250238089278593</v>
      </c>
      <c r="C90" s="1"/>
      <c r="D90" s="1">
        <f t="shared" si="2"/>
        <v>4758.9933177817547</v>
      </c>
      <c r="E90" s="1">
        <f t="shared" si="3"/>
        <v>562.88061344129255</v>
      </c>
      <c r="F90" s="1"/>
      <c r="G90" s="1"/>
      <c r="H90" s="1"/>
      <c r="I90" s="1"/>
      <c r="J90" s="1"/>
    </row>
    <row r="91" spans="1:10">
      <c r="A91" s="1">
        <v>89</v>
      </c>
      <c r="B91" s="1">
        <f>($G$5/100)*A91</f>
        <v>29.582627158474939</v>
      </c>
      <c r="C91" s="1"/>
      <c r="D91" s="1">
        <f t="shared" si="2"/>
        <v>4813.0727873020023</v>
      </c>
      <c r="E91" s="1">
        <f t="shared" si="3"/>
        <v>521.09556871119821</v>
      </c>
      <c r="F91" s="1"/>
      <c r="G91" s="1"/>
      <c r="H91" s="1"/>
      <c r="I91" s="1"/>
      <c r="J91" s="1"/>
    </row>
    <row r="92" spans="1:10">
      <c r="A92" s="1">
        <v>90</v>
      </c>
      <c r="B92" s="1">
        <f>($G$5/100)*A92</f>
        <v>29.915016227671288</v>
      </c>
      <c r="C92" s="1"/>
      <c r="D92" s="1">
        <f t="shared" si="2"/>
        <v>4867.152256822249</v>
      </c>
      <c r="E92" s="1">
        <f t="shared" si="3"/>
        <v>478.22779554655699</v>
      </c>
      <c r="F92" s="1"/>
      <c r="G92" s="1"/>
      <c r="H92" s="1"/>
      <c r="I92" s="1"/>
      <c r="J92" s="1"/>
    </row>
    <row r="93" spans="1:10">
      <c r="A93" s="1">
        <v>91</v>
      </c>
      <c r="B93" s="1">
        <f>($G$5/100)*A93</f>
        <v>30.247405296867637</v>
      </c>
      <c r="C93" s="1"/>
      <c r="D93" s="1">
        <f t="shared" si="2"/>
        <v>4921.2317263424966</v>
      </c>
      <c r="E93" s="1">
        <f t="shared" si="3"/>
        <v>434.27729394736707</v>
      </c>
      <c r="F93" s="1"/>
      <c r="G93" s="1"/>
      <c r="H93" s="1"/>
      <c r="I93" s="1"/>
      <c r="J93" s="1"/>
    </row>
    <row r="94" spans="1:10">
      <c r="A94" s="1">
        <v>92</v>
      </c>
      <c r="B94" s="1">
        <f>($G$5/100)*A94</f>
        <v>30.579794366063982</v>
      </c>
      <c r="C94" s="1"/>
      <c r="D94" s="1">
        <f t="shared" si="2"/>
        <v>4975.3111958627442</v>
      </c>
      <c r="E94" s="1">
        <f t="shared" si="3"/>
        <v>389.24406391362845</v>
      </c>
      <c r="F94" s="1"/>
      <c r="G94" s="1"/>
      <c r="H94" s="1"/>
      <c r="I94" s="1"/>
      <c r="J94" s="1"/>
    </row>
    <row r="95" spans="1:10">
      <c r="A95" s="1">
        <v>93</v>
      </c>
      <c r="B95" s="1">
        <f>($G$5/100)*A95</f>
        <v>30.912183435260332</v>
      </c>
      <c r="C95" s="1"/>
      <c r="D95" s="1">
        <f t="shared" si="2"/>
        <v>5029.3906653829908</v>
      </c>
      <c r="E95" s="1">
        <f t="shared" si="3"/>
        <v>343.12810544534295</v>
      </c>
      <c r="F95" s="1"/>
      <c r="G95" s="1"/>
      <c r="H95" s="1"/>
      <c r="I95" s="1"/>
      <c r="J95" s="1"/>
    </row>
    <row r="96" spans="1:10">
      <c r="A96" s="1">
        <v>94</v>
      </c>
      <c r="B96" s="1">
        <f>($G$5/100)*A96</f>
        <v>31.244572504456677</v>
      </c>
      <c r="C96" s="1"/>
      <c r="D96" s="1">
        <f t="shared" si="2"/>
        <v>5083.4701349032384</v>
      </c>
      <c r="E96" s="1">
        <f t="shared" si="3"/>
        <v>295.92941854250876</v>
      </c>
      <c r="F96" s="1"/>
      <c r="G96" s="1"/>
      <c r="H96" s="1"/>
      <c r="I96" s="1"/>
      <c r="J96" s="1"/>
    </row>
    <row r="97" spans="1:10">
      <c r="A97" s="1">
        <v>95</v>
      </c>
      <c r="B97" s="1">
        <f>($G$5/100)*A97</f>
        <v>31.576961573653026</v>
      </c>
      <c r="C97" s="1"/>
      <c r="D97" s="1">
        <f t="shared" si="2"/>
        <v>5137.549604423486</v>
      </c>
      <c r="E97" s="1">
        <f t="shared" si="3"/>
        <v>247.64800320512768</v>
      </c>
      <c r="F97" s="1"/>
      <c r="G97" s="1"/>
      <c r="H97" s="1"/>
      <c r="I97" s="1"/>
      <c r="J97" s="1"/>
    </row>
    <row r="98" spans="1:10">
      <c r="A98" s="1">
        <v>96</v>
      </c>
      <c r="B98" s="1">
        <f>($G$5/100)*A98</f>
        <v>31.909350642849375</v>
      </c>
      <c r="C98" s="1"/>
      <c r="D98" s="1">
        <f t="shared" si="2"/>
        <v>5191.6290739437327</v>
      </c>
      <c r="E98" s="1">
        <f t="shared" si="3"/>
        <v>198.28385943319881</v>
      </c>
      <c r="F98" s="1"/>
      <c r="G98" s="1"/>
      <c r="H98" s="1"/>
      <c r="I98" s="1"/>
      <c r="J98" s="1"/>
    </row>
    <row r="99" spans="1:10">
      <c r="A99" s="1">
        <v>97</v>
      </c>
      <c r="B99" s="1">
        <f>($G$5/100)*A99</f>
        <v>32.241739712045721</v>
      </c>
      <c r="C99" s="1"/>
      <c r="D99" s="1">
        <f t="shared" si="2"/>
        <v>5245.7085434639803</v>
      </c>
      <c r="E99" s="1">
        <f t="shared" si="3"/>
        <v>147.83698722672125</v>
      </c>
      <c r="F99" s="1"/>
      <c r="G99" s="1"/>
      <c r="H99" s="1"/>
      <c r="I99" s="1"/>
      <c r="J99" s="1"/>
    </row>
    <row r="100" spans="1:10">
      <c r="A100" s="1">
        <v>98</v>
      </c>
      <c r="B100" s="1">
        <f>($G$5/100)*A100</f>
        <v>32.574128781242067</v>
      </c>
      <c r="C100" s="1"/>
      <c r="D100" s="1">
        <f t="shared" si="2"/>
        <v>5299.788012984227</v>
      </c>
      <c r="E100" s="1">
        <f t="shared" si="3"/>
        <v>96.307386585695895</v>
      </c>
      <c r="F100" s="1"/>
      <c r="G100" s="1"/>
      <c r="H100" s="1"/>
      <c r="I100" s="1"/>
      <c r="J100" s="1"/>
    </row>
    <row r="101" spans="1:10">
      <c r="A101" s="1">
        <v>99</v>
      </c>
      <c r="B101" s="1">
        <f>($G$5/100)*A101</f>
        <v>32.906517850438419</v>
      </c>
      <c r="C101" s="1"/>
      <c r="D101" s="1">
        <f t="shared" si="2"/>
        <v>5353.8674825044745</v>
      </c>
      <c r="E101" s="1">
        <f t="shared" si="3"/>
        <v>43.695057510122751</v>
      </c>
      <c r="F101" s="1"/>
      <c r="G101" s="1"/>
      <c r="H101" s="1"/>
      <c r="I101" s="1"/>
      <c r="J101" s="1"/>
    </row>
    <row r="102" spans="1:10">
      <c r="A102" s="1">
        <v>100</v>
      </c>
      <c r="B102" s="1">
        <f>($G$5/100)*A102</f>
        <v>33.238906919634765</v>
      </c>
      <c r="C102" s="1"/>
      <c r="D102" s="1">
        <f t="shared" si="2"/>
        <v>5407.9469520247221</v>
      </c>
      <c r="E102" s="1">
        <f t="shared" si="3"/>
        <v>-9.9999999999990905</v>
      </c>
      <c r="F102" s="1"/>
      <c r="G102" s="1"/>
      <c r="H102" s="1"/>
      <c r="I102" s="1"/>
      <c r="J1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AEB1-66F5-4B3F-A069-E4FA6F2B8D9C}">
  <dimension ref="A1:J102"/>
  <sheetViews>
    <sheetView tabSelected="1" workbookViewId="0">
      <selection activeCell="I2" sqref="I2"/>
    </sheetView>
  </sheetViews>
  <sheetFormatPr defaultRowHeight="15"/>
  <sheetData>
    <row r="1" spans="1:10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 s="1">
        <v>0</v>
      </c>
      <c r="C2" s="1"/>
      <c r="D2" s="1">
        <f>$G$2*COS($J$2)*B2</f>
        <v>0</v>
      </c>
      <c r="E2" s="1">
        <f>TAN($J$2)*D2-$H$2/(2*$G$2*$G$2*COS($J$2)*COS($J$2))*D2*D2</f>
        <v>0</v>
      </c>
      <c r="F2" s="1"/>
      <c r="G2" s="1">
        <v>230</v>
      </c>
      <c r="H2" s="1">
        <v>9.8000000000000007</v>
      </c>
      <c r="I2" s="2">
        <v>10</v>
      </c>
      <c r="J2" s="1">
        <f>22.5*3.14/180</f>
        <v>0.39250000000000002</v>
      </c>
    </row>
    <row r="3" spans="1:10">
      <c r="A3" s="1">
        <v>1</v>
      </c>
      <c r="B3" s="1">
        <f>($G$5/100)*A3</f>
        <v>0.18067016163523714</v>
      </c>
      <c r="C3" s="1"/>
      <c r="D3" s="1">
        <f t="shared" ref="D3:D66" si="0">$G$2*COS($J$2)*B3</f>
        <v>38.394181880431312</v>
      </c>
      <c r="E3" s="1">
        <f t="shared" ref="E3:E66" si="1">TAN($J$2)*D3-$H$2/(2*$G$2*$G$2*COS($J$2)*COS($J$2))*D3*D3</f>
        <v>15.734492213802348</v>
      </c>
      <c r="F3" s="1"/>
      <c r="G3" s="1"/>
      <c r="H3" s="1"/>
      <c r="I3" s="1"/>
      <c r="J3" s="1"/>
    </row>
    <row r="4" spans="1:10">
      <c r="A4" s="1">
        <v>2</v>
      </c>
      <c r="B4" s="1">
        <f>($G$5/100)*A4</f>
        <v>0.36134032327047427</v>
      </c>
      <c r="C4" s="1"/>
      <c r="D4" s="1">
        <f t="shared" si="0"/>
        <v>76.788363760862623</v>
      </c>
      <c r="E4" s="1">
        <f t="shared" si="1"/>
        <v>31.149095696012729</v>
      </c>
      <c r="F4" s="1"/>
      <c r="G4" s="1" t="s">
        <v>8</v>
      </c>
      <c r="H4" s="1"/>
      <c r="I4" s="1"/>
      <c r="J4" s="1"/>
    </row>
    <row r="5" spans="1:10">
      <c r="A5" s="1">
        <v>3</v>
      </c>
      <c r="B5" s="1">
        <f>($G$5/100)*A5</f>
        <v>0.54201048490571146</v>
      </c>
      <c r="C5" s="1"/>
      <c r="D5" s="1">
        <f t="shared" si="0"/>
        <v>115.18254564129394</v>
      </c>
      <c r="E5" s="1">
        <f t="shared" si="1"/>
        <v>46.243810446631144</v>
      </c>
      <c r="F5" s="1"/>
      <c r="G5" s="1">
        <f>(G2*SIN(J2)+SQRT(G2*G2*SIN(J2)*SIN(J2)+2*H2*I2))/H2</f>
        <v>18.067016163523714</v>
      </c>
      <c r="H5" s="1"/>
      <c r="I5" s="1"/>
      <c r="J5" s="1"/>
    </row>
    <row r="6" spans="1:10">
      <c r="A6" s="1">
        <v>4</v>
      </c>
      <c r="B6" s="1">
        <f>($G$5/100)*A6</f>
        <v>0.72268064654094855</v>
      </c>
      <c r="C6" s="1"/>
      <c r="D6" s="1">
        <f t="shared" si="0"/>
        <v>153.57672752172525</v>
      </c>
      <c r="E6" s="1">
        <f t="shared" si="1"/>
        <v>61.018636465657593</v>
      </c>
      <c r="F6" s="1"/>
      <c r="G6" s="1"/>
      <c r="H6" s="1"/>
      <c r="I6" s="1"/>
      <c r="J6" s="1"/>
    </row>
    <row r="7" spans="1:10">
      <c r="A7" s="1">
        <v>5</v>
      </c>
      <c r="B7" s="1">
        <f>($G$5/100)*A7</f>
        <v>0.90335080817618563</v>
      </c>
      <c r="C7" s="1"/>
      <c r="D7" s="1">
        <f t="shared" si="0"/>
        <v>191.97090940215654</v>
      </c>
      <c r="E7" s="1">
        <f t="shared" si="1"/>
        <v>75.473573753092069</v>
      </c>
      <c r="F7" s="1"/>
      <c r="G7" s="1"/>
      <c r="H7" s="1"/>
      <c r="I7" s="1"/>
      <c r="J7" s="1"/>
    </row>
    <row r="8" spans="1:10">
      <c r="A8" s="1">
        <v>6</v>
      </c>
      <c r="B8" s="1">
        <f>($G$5/100)*A8</f>
        <v>1.0840209698114229</v>
      </c>
      <c r="C8" s="1"/>
      <c r="D8" s="1">
        <f t="shared" si="0"/>
        <v>230.36509128258788</v>
      </c>
      <c r="E8" s="1">
        <f t="shared" si="1"/>
        <v>89.608622308934599</v>
      </c>
      <c r="F8" s="1"/>
      <c r="G8" s="1"/>
      <c r="H8" s="1"/>
      <c r="I8" s="1"/>
      <c r="J8" s="1"/>
    </row>
    <row r="9" spans="1:10">
      <c r="A9" s="1">
        <v>7</v>
      </c>
      <c r="B9" s="1">
        <f>($G$5/100)*A9</f>
        <v>1.26469113144666</v>
      </c>
      <c r="C9" s="1"/>
      <c r="D9" s="1">
        <f t="shared" si="0"/>
        <v>268.7592731630192</v>
      </c>
      <c r="E9" s="1">
        <f t="shared" si="1"/>
        <v>103.42378213318514</v>
      </c>
      <c r="F9" s="1"/>
      <c r="G9" s="1"/>
      <c r="H9" s="1"/>
      <c r="I9" s="1"/>
      <c r="J9" s="1"/>
    </row>
    <row r="10" spans="1:10">
      <c r="A10" s="1">
        <v>8</v>
      </c>
      <c r="B10" s="1">
        <f>($G$5/100)*A10</f>
        <v>1.4453612930818971</v>
      </c>
      <c r="C10" s="1"/>
      <c r="D10" s="1">
        <f t="shared" si="0"/>
        <v>307.15345504345049</v>
      </c>
      <c r="E10" s="1">
        <f t="shared" si="1"/>
        <v>116.91905322584371</v>
      </c>
      <c r="F10" s="1"/>
      <c r="G10" s="1"/>
      <c r="H10" s="1"/>
      <c r="I10" s="1"/>
      <c r="J10" s="1"/>
    </row>
    <row r="11" spans="1:10">
      <c r="A11" s="1">
        <v>9</v>
      </c>
      <c r="B11" s="1">
        <f>($G$5/100)*A11</f>
        <v>1.6260314547171342</v>
      </c>
      <c r="C11" s="1"/>
      <c r="D11" s="1">
        <f t="shared" si="0"/>
        <v>345.54763692388178</v>
      </c>
      <c r="E11" s="1">
        <f t="shared" si="1"/>
        <v>130.09443558691032</v>
      </c>
      <c r="F11" s="1"/>
      <c r="G11" s="1"/>
      <c r="H11" s="1"/>
      <c r="I11" s="1"/>
      <c r="J11" s="1"/>
    </row>
    <row r="12" spans="1:10">
      <c r="A12" s="1">
        <v>10</v>
      </c>
      <c r="B12" s="1">
        <f>($G$5/100)*A12</f>
        <v>1.8067016163523713</v>
      </c>
      <c r="C12" s="1"/>
      <c r="D12" s="1">
        <f t="shared" si="0"/>
        <v>383.94181880431307</v>
      </c>
      <c r="E12" s="1">
        <f t="shared" si="1"/>
        <v>142.94992921638496</v>
      </c>
      <c r="F12" s="1"/>
      <c r="G12" s="1"/>
      <c r="H12" s="1"/>
      <c r="I12" s="1"/>
      <c r="J12" s="1"/>
    </row>
    <row r="13" spans="1:10">
      <c r="A13" s="1">
        <v>11</v>
      </c>
      <c r="B13" s="1">
        <f>($G$5/100)*A13</f>
        <v>1.9873717779876086</v>
      </c>
      <c r="C13" s="1"/>
      <c r="D13" s="1">
        <f t="shared" si="0"/>
        <v>422.33600068474442</v>
      </c>
      <c r="E13" s="1">
        <f t="shared" si="1"/>
        <v>155.48553411426767</v>
      </c>
      <c r="F13" s="1"/>
      <c r="G13" s="1"/>
      <c r="H13" s="1"/>
      <c r="I13" s="1"/>
      <c r="J13" s="1"/>
    </row>
    <row r="14" spans="1:10">
      <c r="A14" s="1">
        <v>12</v>
      </c>
      <c r="B14" s="1">
        <f>($G$5/100)*A14</f>
        <v>2.1680419396228459</v>
      </c>
      <c r="C14" s="1"/>
      <c r="D14" s="1">
        <f t="shared" si="0"/>
        <v>460.73018256517577</v>
      </c>
      <c r="E14" s="1">
        <f t="shared" si="1"/>
        <v>167.70125028055838</v>
      </c>
      <c r="F14" s="1"/>
      <c r="G14" s="1"/>
      <c r="H14" s="1"/>
      <c r="I14" s="1"/>
      <c r="J14" s="1"/>
    </row>
    <row r="15" spans="1:10">
      <c r="A15" s="1">
        <v>13</v>
      </c>
      <c r="B15" s="1">
        <f>($G$5/100)*A15</f>
        <v>2.3487121012580827</v>
      </c>
      <c r="C15" s="1"/>
      <c r="D15" s="1">
        <f t="shared" si="0"/>
        <v>499.12436444560706</v>
      </c>
      <c r="E15" s="1">
        <f t="shared" si="1"/>
        <v>179.59707771525714</v>
      </c>
      <c r="F15" s="1"/>
      <c r="G15" s="1"/>
      <c r="H15" s="1"/>
      <c r="I15" s="1"/>
      <c r="J15" s="1"/>
    </row>
    <row r="16" spans="1:10">
      <c r="A16" s="1">
        <v>14</v>
      </c>
      <c r="B16" s="1">
        <f>($G$5/100)*A16</f>
        <v>2.52938226289332</v>
      </c>
      <c r="C16" s="1"/>
      <c r="D16" s="1">
        <f t="shared" si="0"/>
        <v>537.5185463260384</v>
      </c>
      <c r="E16" s="1">
        <f t="shared" si="1"/>
        <v>191.17301641836391</v>
      </c>
      <c r="F16" s="1"/>
      <c r="G16" s="1"/>
      <c r="H16" s="1"/>
      <c r="I16" s="1"/>
      <c r="J16" s="1"/>
    </row>
    <row r="17" spans="1:10">
      <c r="A17" s="1">
        <v>15</v>
      </c>
      <c r="B17" s="1">
        <f>($G$5/100)*A17</f>
        <v>2.7100524245285569</v>
      </c>
      <c r="C17" s="1"/>
      <c r="D17" s="1">
        <f t="shared" si="0"/>
        <v>575.91272820646964</v>
      </c>
      <c r="E17" s="1">
        <f t="shared" si="1"/>
        <v>202.42906638987873</v>
      </c>
      <c r="F17" s="1"/>
      <c r="G17" s="1"/>
      <c r="H17" s="1"/>
      <c r="I17" s="1"/>
      <c r="J17" s="1"/>
    </row>
    <row r="18" spans="1:10">
      <c r="A18" s="1">
        <v>16</v>
      </c>
      <c r="B18" s="1">
        <f>($G$5/100)*A18</f>
        <v>2.8907225861637942</v>
      </c>
      <c r="C18" s="1"/>
      <c r="D18" s="1">
        <f t="shared" si="0"/>
        <v>614.30691008690098</v>
      </c>
      <c r="E18" s="1">
        <f t="shared" si="1"/>
        <v>213.36522762980155</v>
      </c>
      <c r="F18" s="1"/>
      <c r="G18" s="1"/>
      <c r="H18" s="1"/>
      <c r="I18" s="1"/>
      <c r="J18" s="1"/>
    </row>
    <row r="19" spans="1:10">
      <c r="A19" s="1">
        <v>17</v>
      </c>
      <c r="B19" s="1">
        <f>($G$5/100)*A19</f>
        <v>3.0713927477990315</v>
      </c>
      <c r="C19" s="1"/>
      <c r="D19" s="1">
        <f t="shared" si="0"/>
        <v>652.70109196733233</v>
      </c>
      <c r="E19" s="1">
        <f t="shared" si="1"/>
        <v>223.98150013813245</v>
      </c>
      <c r="F19" s="1"/>
      <c r="G19" s="1"/>
      <c r="H19" s="1"/>
      <c r="I19" s="1"/>
      <c r="J19" s="1"/>
    </row>
    <row r="20" spans="1:10">
      <c r="A20" s="1">
        <v>18</v>
      </c>
      <c r="B20" s="1">
        <f>($G$5/100)*A20</f>
        <v>3.2520629094342683</v>
      </c>
      <c r="C20" s="1"/>
      <c r="D20" s="1">
        <f t="shared" si="0"/>
        <v>691.09527384776356</v>
      </c>
      <c r="E20" s="1">
        <f t="shared" si="1"/>
        <v>234.27788391487138</v>
      </c>
      <c r="F20" s="1"/>
      <c r="G20" s="1"/>
      <c r="H20" s="1"/>
      <c r="I20" s="1"/>
      <c r="J20" s="1"/>
    </row>
    <row r="21" spans="1:10">
      <c r="A21" s="1">
        <v>19</v>
      </c>
      <c r="B21" s="1">
        <f>($G$5/100)*A21</f>
        <v>3.4327330710695056</v>
      </c>
      <c r="C21" s="1"/>
      <c r="D21" s="1">
        <f t="shared" si="0"/>
        <v>729.48945572819491</v>
      </c>
      <c r="E21" s="1">
        <f t="shared" si="1"/>
        <v>244.25437896001833</v>
      </c>
      <c r="F21" s="1"/>
      <c r="G21" s="1"/>
      <c r="H21" s="1"/>
      <c r="I21" s="1"/>
      <c r="J21" s="1"/>
    </row>
    <row r="22" spans="1:10">
      <c r="A22" s="1">
        <v>20</v>
      </c>
      <c r="B22" s="1">
        <f>($G$5/100)*A22</f>
        <v>3.6134032327047425</v>
      </c>
      <c r="C22" s="1"/>
      <c r="D22" s="1">
        <f t="shared" si="0"/>
        <v>767.88363760862615</v>
      </c>
      <c r="E22" s="1">
        <f t="shared" si="1"/>
        <v>253.91098527357326</v>
      </c>
      <c r="F22" s="1"/>
      <c r="G22" s="1"/>
      <c r="H22" s="1"/>
      <c r="I22" s="1"/>
      <c r="J22" s="1"/>
    </row>
    <row r="23" spans="1:10">
      <c r="A23" s="1">
        <v>21</v>
      </c>
      <c r="B23" s="1">
        <f>($G$5/100)*A23</f>
        <v>3.7940733943399798</v>
      </c>
      <c r="C23" s="1"/>
      <c r="D23" s="1">
        <f t="shared" si="0"/>
        <v>806.27781948905749</v>
      </c>
      <c r="E23" s="1">
        <f t="shared" si="1"/>
        <v>263.24770285553632</v>
      </c>
      <c r="F23" s="1"/>
      <c r="G23" s="1"/>
      <c r="H23" s="1"/>
      <c r="I23" s="1"/>
      <c r="J23" s="1"/>
    </row>
    <row r="24" spans="1:10">
      <c r="A24" s="1">
        <v>22</v>
      </c>
      <c r="B24" s="1">
        <f>($G$5/100)*A24</f>
        <v>3.9747435559752171</v>
      </c>
      <c r="C24" s="1"/>
      <c r="D24" s="1">
        <f t="shared" si="0"/>
        <v>844.67200136948884</v>
      </c>
      <c r="E24" s="1">
        <f t="shared" si="1"/>
        <v>272.26453170590736</v>
      </c>
      <c r="F24" s="1"/>
      <c r="G24" s="1"/>
      <c r="H24" s="1"/>
      <c r="I24" s="1"/>
      <c r="J24" s="1"/>
    </row>
    <row r="25" spans="1:10">
      <c r="A25" s="1">
        <v>23</v>
      </c>
      <c r="B25" s="1">
        <f>($G$5/100)*A25</f>
        <v>4.155413717610454</v>
      </c>
      <c r="C25" s="1"/>
      <c r="D25" s="1">
        <f t="shared" si="0"/>
        <v>883.06618324992007</v>
      </c>
      <c r="E25" s="1">
        <f t="shared" si="1"/>
        <v>280.96147182468644</v>
      </c>
      <c r="F25" s="1"/>
      <c r="G25" s="1"/>
      <c r="H25" s="1"/>
      <c r="I25" s="1"/>
      <c r="J25" s="1"/>
    </row>
    <row r="26" spans="1:10">
      <c r="A26" s="1">
        <v>24</v>
      </c>
      <c r="B26" s="1">
        <f>($G$5/100)*A26</f>
        <v>4.3360838792456917</v>
      </c>
      <c r="C26" s="1"/>
      <c r="D26" s="1">
        <f t="shared" si="0"/>
        <v>921.46036513035153</v>
      </c>
      <c r="E26" s="1">
        <f t="shared" si="1"/>
        <v>289.33852321187356</v>
      </c>
      <c r="F26" s="1"/>
      <c r="G26" s="1"/>
      <c r="H26" s="1"/>
      <c r="I26" s="1"/>
      <c r="J26" s="1"/>
    </row>
    <row r="27" spans="1:10">
      <c r="A27" s="1">
        <v>25</v>
      </c>
      <c r="B27" s="1">
        <f>($G$5/100)*A27</f>
        <v>4.5167540408809286</v>
      </c>
      <c r="C27" s="1"/>
      <c r="D27" s="1">
        <f t="shared" si="0"/>
        <v>959.85454701078277</v>
      </c>
      <c r="E27" s="1">
        <f t="shared" si="1"/>
        <v>297.39568586746867</v>
      </c>
      <c r="F27" s="1"/>
      <c r="G27" s="1"/>
      <c r="H27" s="1"/>
      <c r="I27" s="1"/>
      <c r="J27" s="1"/>
    </row>
    <row r="28" spans="1:10">
      <c r="A28" s="1">
        <v>26</v>
      </c>
      <c r="B28" s="1">
        <f>($G$5/100)*A28</f>
        <v>4.6974242025161654</v>
      </c>
      <c r="C28" s="1"/>
      <c r="D28" s="1">
        <f t="shared" si="0"/>
        <v>998.24872889121411</v>
      </c>
      <c r="E28" s="1">
        <f t="shared" si="1"/>
        <v>305.13295979147193</v>
      </c>
      <c r="F28" s="1"/>
      <c r="G28" s="1"/>
      <c r="H28" s="1"/>
      <c r="I28" s="1"/>
      <c r="J28" s="1"/>
    </row>
    <row r="29" spans="1:10">
      <c r="A29" s="1">
        <v>27</v>
      </c>
      <c r="B29" s="1">
        <f>($G$5/100)*A29</f>
        <v>4.8780943641514023</v>
      </c>
      <c r="C29" s="1"/>
      <c r="D29" s="1">
        <f t="shared" si="0"/>
        <v>1036.6429107716453</v>
      </c>
      <c r="E29" s="1">
        <f t="shared" si="1"/>
        <v>312.55034498388306</v>
      </c>
      <c r="F29" s="1"/>
      <c r="G29" s="1"/>
      <c r="H29" s="1"/>
      <c r="I29" s="1"/>
      <c r="J29" s="1"/>
    </row>
    <row r="30" spans="1:10">
      <c r="A30" s="1">
        <v>28</v>
      </c>
      <c r="B30" s="1">
        <f>($G$5/100)*A30</f>
        <v>5.05876452578664</v>
      </c>
      <c r="C30" s="1"/>
      <c r="D30" s="1">
        <f t="shared" si="0"/>
        <v>1075.0370926520768</v>
      </c>
      <c r="E30" s="1">
        <f t="shared" si="1"/>
        <v>319.64784144470235</v>
      </c>
      <c r="F30" s="1"/>
      <c r="G30" s="1"/>
      <c r="H30" s="1"/>
      <c r="I30" s="1"/>
      <c r="J30" s="1"/>
    </row>
    <row r="31" spans="1:10">
      <c r="A31" s="1">
        <v>29</v>
      </c>
      <c r="B31" s="1">
        <f>($G$5/100)*A31</f>
        <v>5.2394346874218769</v>
      </c>
      <c r="C31" s="1"/>
      <c r="D31" s="1">
        <f t="shared" si="0"/>
        <v>1113.431274532508</v>
      </c>
      <c r="E31" s="1">
        <f t="shared" si="1"/>
        <v>326.42544917392962</v>
      </c>
      <c r="F31" s="1"/>
      <c r="G31" s="1"/>
      <c r="H31" s="1"/>
      <c r="I31" s="1"/>
      <c r="J31" s="1"/>
    </row>
    <row r="32" spans="1:10">
      <c r="A32" s="1">
        <v>30</v>
      </c>
      <c r="B32" s="1">
        <f>($G$5/100)*A32</f>
        <v>5.4201048490571138</v>
      </c>
      <c r="C32" s="1"/>
      <c r="D32" s="1">
        <f t="shared" si="0"/>
        <v>1151.8254564129393</v>
      </c>
      <c r="E32" s="1">
        <f t="shared" si="1"/>
        <v>332.88316817156499</v>
      </c>
      <c r="F32" s="1"/>
      <c r="G32" s="1"/>
      <c r="H32" s="1"/>
      <c r="I32" s="1"/>
      <c r="J32" s="1"/>
    </row>
    <row r="33" spans="1:10">
      <c r="A33" s="1">
        <v>31</v>
      </c>
      <c r="B33" s="1">
        <f>($G$5/100)*A33</f>
        <v>5.6007750106923515</v>
      </c>
      <c r="C33" s="1"/>
      <c r="D33" s="1">
        <f t="shared" si="0"/>
        <v>1190.2196382933707</v>
      </c>
      <c r="E33" s="1">
        <f t="shared" si="1"/>
        <v>339.02099843760834</v>
      </c>
      <c r="F33" s="1"/>
      <c r="G33" s="1"/>
      <c r="H33" s="1"/>
      <c r="I33" s="1"/>
      <c r="J33" s="1"/>
    </row>
    <row r="34" spans="1:10">
      <c r="A34" s="1">
        <v>32</v>
      </c>
      <c r="B34" s="1">
        <f>($G$5/100)*A34</f>
        <v>5.7814451723275884</v>
      </c>
      <c r="C34" s="1"/>
      <c r="D34" s="1">
        <f t="shared" si="0"/>
        <v>1228.613820173802</v>
      </c>
      <c r="E34" s="1">
        <f t="shared" si="1"/>
        <v>344.83893997205968</v>
      </c>
      <c r="F34" s="1"/>
      <c r="G34" s="1"/>
      <c r="H34" s="1"/>
      <c r="I34" s="1"/>
      <c r="J34" s="1"/>
    </row>
    <row r="35" spans="1:10">
      <c r="A35" s="1">
        <v>33</v>
      </c>
      <c r="B35" s="1">
        <f>($G$5/100)*A35</f>
        <v>5.9621153339628252</v>
      </c>
      <c r="C35" s="1"/>
      <c r="D35" s="1">
        <f t="shared" si="0"/>
        <v>1267.0080020542332</v>
      </c>
      <c r="E35" s="1">
        <f t="shared" si="1"/>
        <v>350.33699277491905</v>
      </c>
      <c r="F35" s="1"/>
      <c r="G35" s="1"/>
      <c r="H35" s="1"/>
      <c r="I35" s="1"/>
      <c r="J35" s="1"/>
    </row>
    <row r="36" spans="1:10">
      <c r="A36" s="1">
        <v>34</v>
      </c>
      <c r="B36" s="1">
        <f>($G$5/100)*A36</f>
        <v>6.142785495598063</v>
      </c>
      <c r="C36" s="1"/>
      <c r="D36" s="1">
        <f t="shared" si="0"/>
        <v>1305.4021839346647</v>
      </c>
      <c r="E36" s="1">
        <f t="shared" si="1"/>
        <v>355.51515684618653</v>
      </c>
      <c r="F36" s="1"/>
      <c r="G36" s="1"/>
      <c r="H36" s="1"/>
      <c r="I36" s="1"/>
      <c r="J36" s="1"/>
    </row>
    <row r="37" spans="1:10">
      <c r="A37" s="1">
        <v>35</v>
      </c>
      <c r="B37" s="1">
        <f>($G$5/100)*A37</f>
        <v>6.3234556572332998</v>
      </c>
      <c r="C37" s="1"/>
      <c r="D37" s="1">
        <f t="shared" si="0"/>
        <v>1343.7963658150959</v>
      </c>
      <c r="E37" s="1">
        <f t="shared" si="1"/>
        <v>360.3734321858621</v>
      </c>
      <c r="F37" s="1"/>
      <c r="G37" s="1"/>
      <c r="H37" s="1"/>
      <c r="I37" s="1"/>
      <c r="J37" s="1"/>
    </row>
    <row r="38" spans="1:10">
      <c r="A38" s="1">
        <v>36</v>
      </c>
      <c r="B38" s="1">
        <f>($G$5/100)*A38</f>
        <v>6.5041258188685367</v>
      </c>
      <c r="C38" s="1"/>
      <c r="D38" s="1">
        <f t="shared" si="0"/>
        <v>1382.1905476955271</v>
      </c>
      <c r="E38" s="1">
        <f t="shared" si="1"/>
        <v>364.9118187939456</v>
      </c>
      <c r="F38" s="1"/>
      <c r="G38" s="1"/>
      <c r="H38" s="1"/>
      <c r="I38" s="1"/>
      <c r="J38" s="1"/>
    </row>
    <row r="39" spans="1:10">
      <c r="A39" s="1">
        <v>37</v>
      </c>
      <c r="B39" s="1">
        <f>($G$5/100)*A39</f>
        <v>6.6847959805037744</v>
      </c>
      <c r="C39" s="1"/>
      <c r="D39" s="1">
        <f t="shared" si="0"/>
        <v>1420.5847295759586</v>
      </c>
      <c r="E39" s="1">
        <f t="shared" si="1"/>
        <v>369.13031667043714</v>
      </c>
      <c r="F39" s="1"/>
      <c r="G39" s="1"/>
      <c r="H39" s="1"/>
      <c r="I39" s="1"/>
      <c r="J39" s="1"/>
    </row>
    <row r="40" spans="1:10">
      <c r="A40" s="1">
        <v>38</v>
      </c>
      <c r="B40" s="1">
        <f>($G$5/100)*A40</f>
        <v>6.8654661421390113</v>
      </c>
      <c r="C40" s="1"/>
      <c r="D40" s="1">
        <f t="shared" si="0"/>
        <v>1458.9789114563898</v>
      </c>
      <c r="E40" s="1">
        <f t="shared" si="1"/>
        <v>373.02892581533672</v>
      </c>
      <c r="F40" s="1"/>
      <c r="G40" s="1"/>
      <c r="H40" s="1"/>
      <c r="I40" s="1"/>
      <c r="J40" s="1"/>
    </row>
    <row r="41" spans="1:10">
      <c r="A41" s="1">
        <v>39</v>
      </c>
      <c r="B41" s="1">
        <f>($G$5/100)*A41</f>
        <v>7.0461363037742482</v>
      </c>
      <c r="C41" s="1"/>
      <c r="D41" s="1">
        <f t="shared" si="0"/>
        <v>1497.3730933368211</v>
      </c>
      <c r="E41" s="1">
        <f t="shared" si="1"/>
        <v>376.60764622864428</v>
      </c>
      <c r="F41" s="1"/>
      <c r="G41" s="1"/>
      <c r="H41" s="1"/>
      <c r="I41" s="1"/>
      <c r="J41" s="1"/>
    </row>
    <row r="42" spans="1:10">
      <c r="A42" s="1">
        <v>40</v>
      </c>
      <c r="B42" s="1">
        <f>($G$5/100)*A42</f>
        <v>7.226806465409485</v>
      </c>
      <c r="C42" s="1"/>
      <c r="D42" s="1">
        <f t="shared" si="0"/>
        <v>1535.7672752172523</v>
      </c>
      <c r="E42" s="1">
        <f t="shared" si="1"/>
        <v>379.86647791035989</v>
      </c>
      <c r="F42" s="1"/>
      <c r="G42" s="1"/>
      <c r="H42" s="1"/>
      <c r="I42" s="1"/>
      <c r="J42" s="1"/>
    </row>
    <row r="43" spans="1:10">
      <c r="A43" s="1">
        <v>41</v>
      </c>
      <c r="B43" s="1">
        <f>($G$5/100)*A43</f>
        <v>7.4074766270447228</v>
      </c>
      <c r="C43" s="1"/>
      <c r="D43" s="1">
        <f t="shared" si="0"/>
        <v>1574.1614570976838</v>
      </c>
      <c r="E43" s="1">
        <f t="shared" si="1"/>
        <v>382.80542086048359</v>
      </c>
      <c r="F43" s="1"/>
      <c r="G43" s="1"/>
      <c r="H43" s="1"/>
      <c r="I43" s="1"/>
      <c r="J43" s="1"/>
    </row>
    <row r="44" spans="1:10">
      <c r="A44" s="1">
        <v>42</v>
      </c>
      <c r="B44" s="1">
        <f>($G$5/100)*A44</f>
        <v>7.5881467886799596</v>
      </c>
      <c r="C44" s="1"/>
      <c r="D44" s="1">
        <f t="shared" si="0"/>
        <v>1612.555638978115</v>
      </c>
      <c r="E44" s="1">
        <f t="shared" si="1"/>
        <v>385.42447507901539</v>
      </c>
      <c r="F44" s="1"/>
      <c r="G44" s="1"/>
      <c r="H44" s="1"/>
      <c r="I44" s="1"/>
      <c r="J44" s="1"/>
    </row>
    <row r="45" spans="1:10">
      <c r="A45" s="1">
        <v>43</v>
      </c>
      <c r="B45" s="1">
        <f>($G$5/100)*A45</f>
        <v>7.7688169503151965</v>
      </c>
      <c r="C45" s="1"/>
      <c r="D45" s="1">
        <f t="shared" si="0"/>
        <v>1650.9498208585462</v>
      </c>
      <c r="E45" s="1">
        <f t="shared" si="1"/>
        <v>387.72364056595512</v>
      </c>
      <c r="F45" s="1"/>
      <c r="G45" s="1"/>
      <c r="H45" s="1"/>
      <c r="I45" s="1"/>
      <c r="J45" s="1"/>
    </row>
    <row r="46" spans="1:10">
      <c r="A46" s="1">
        <v>44</v>
      </c>
      <c r="B46" s="1">
        <f>($G$5/100)*A46</f>
        <v>7.9494871119504342</v>
      </c>
      <c r="C46" s="1"/>
      <c r="D46" s="1">
        <f t="shared" si="0"/>
        <v>1689.3440027389777</v>
      </c>
      <c r="E46" s="1">
        <f t="shared" si="1"/>
        <v>389.70291732130289</v>
      </c>
      <c r="F46" s="1"/>
      <c r="G46" s="1"/>
      <c r="H46" s="1"/>
      <c r="I46" s="1"/>
      <c r="J46" s="1"/>
    </row>
    <row r="47" spans="1:10">
      <c r="A47" s="1">
        <v>45</v>
      </c>
      <c r="B47" s="1">
        <f>($G$5/100)*A47</f>
        <v>8.130157273585672</v>
      </c>
      <c r="C47" s="1"/>
      <c r="D47" s="1">
        <f t="shared" si="0"/>
        <v>1727.7381846194091</v>
      </c>
      <c r="E47" s="1">
        <f t="shared" si="1"/>
        <v>391.36230534505876</v>
      </c>
      <c r="F47" s="1"/>
      <c r="G47" s="1"/>
      <c r="H47" s="1"/>
      <c r="I47" s="1"/>
      <c r="J47" s="1"/>
    </row>
    <row r="48" spans="1:10">
      <c r="A48" s="1">
        <v>46</v>
      </c>
      <c r="B48" s="1">
        <f>($G$5/100)*A48</f>
        <v>8.3108274352209079</v>
      </c>
      <c r="C48" s="1"/>
      <c r="D48" s="1">
        <f t="shared" si="0"/>
        <v>1766.1323664998401</v>
      </c>
      <c r="E48" s="1">
        <f t="shared" si="1"/>
        <v>392.70180463722255</v>
      </c>
      <c r="F48" s="1"/>
      <c r="G48" s="1"/>
      <c r="H48" s="1"/>
      <c r="I48" s="1"/>
      <c r="J48" s="1"/>
    </row>
    <row r="49" spans="1:10">
      <c r="A49" s="1">
        <v>47</v>
      </c>
      <c r="B49" s="1">
        <f>($G$5/100)*A49</f>
        <v>8.4914975968561457</v>
      </c>
      <c r="C49" s="1"/>
      <c r="D49" s="1">
        <f t="shared" si="0"/>
        <v>1804.5265483802716</v>
      </c>
      <c r="E49" s="1">
        <f t="shared" si="1"/>
        <v>393.72141519779444</v>
      </c>
      <c r="F49" s="1"/>
      <c r="G49" s="1"/>
      <c r="H49" s="1"/>
      <c r="I49" s="1"/>
      <c r="J49" s="1"/>
    </row>
    <row r="50" spans="1:10">
      <c r="A50" s="1">
        <v>48</v>
      </c>
      <c r="B50" s="1">
        <f>($G$5/100)*A50</f>
        <v>8.6721677584913834</v>
      </c>
      <c r="C50" s="1"/>
      <c r="D50" s="1">
        <f t="shared" si="0"/>
        <v>1842.9207302607031</v>
      </c>
      <c r="E50" s="1">
        <f t="shared" si="1"/>
        <v>394.42113702677432</v>
      </c>
      <c r="F50" s="1"/>
      <c r="G50" s="1"/>
      <c r="H50" s="1"/>
      <c r="I50" s="1"/>
      <c r="J50" s="1"/>
    </row>
    <row r="51" spans="1:10">
      <c r="A51" s="1">
        <v>49</v>
      </c>
      <c r="B51" s="1">
        <f>($G$5/100)*A51</f>
        <v>8.8528379201266194</v>
      </c>
      <c r="C51" s="1"/>
      <c r="D51" s="1">
        <f t="shared" si="0"/>
        <v>1881.3149121411343</v>
      </c>
      <c r="E51" s="1">
        <f t="shared" si="1"/>
        <v>394.80097012416229</v>
      </c>
      <c r="F51" s="1"/>
      <c r="G51" s="1"/>
      <c r="H51" s="1"/>
      <c r="I51" s="1"/>
      <c r="J51" s="1"/>
    </row>
    <row r="52" spans="1:10">
      <c r="A52" s="1">
        <v>50</v>
      </c>
      <c r="B52" s="1">
        <f>($G$5/100)*A52</f>
        <v>9.0335080817618572</v>
      </c>
      <c r="C52" s="1"/>
      <c r="D52" s="1">
        <f t="shared" si="0"/>
        <v>1919.7090940215655</v>
      </c>
      <c r="E52" s="1">
        <f t="shared" si="1"/>
        <v>394.86091448995819</v>
      </c>
      <c r="F52" s="1"/>
      <c r="G52" s="1"/>
      <c r="H52" s="1"/>
      <c r="I52" s="1"/>
      <c r="J52" s="1"/>
    </row>
    <row r="53" spans="1:10">
      <c r="A53" s="1">
        <v>51</v>
      </c>
      <c r="B53" s="1">
        <f>($G$5/100)*A53</f>
        <v>9.2141782433970931</v>
      </c>
      <c r="C53" s="1"/>
      <c r="D53" s="1">
        <f t="shared" si="0"/>
        <v>1958.1032759019968</v>
      </c>
      <c r="E53" s="1">
        <f t="shared" si="1"/>
        <v>394.60097012416236</v>
      </c>
      <c r="F53" s="1"/>
      <c r="G53" s="1"/>
      <c r="H53" s="1"/>
      <c r="I53" s="1"/>
      <c r="J53" s="1"/>
    </row>
    <row r="54" spans="1:10">
      <c r="A54" s="1">
        <v>52</v>
      </c>
      <c r="B54" s="1">
        <f>($G$5/100)*A54</f>
        <v>9.3948484050323309</v>
      </c>
      <c r="C54" s="1"/>
      <c r="D54" s="1">
        <f t="shared" si="0"/>
        <v>1996.4974577824282</v>
      </c>
      <c r="E54" s="1">
        <f t="shared" si="1"/>
        <v>394.0211370267744</v>
      </c>
      <c r="F54" s="1"/>
      <c r="G54" s="1"/>
      <c r="H54" s="1"/>
      <c r="I54" s="1"/>
      <c r="J54" s="1"/>
    </row>
    <row r="55" spans="1:10">
      <c r="A55" s="1">
        <v>53</v>
      </c>
      <c r="B55" s="1">
        <f>($G$5/100)*A55</f>
        <v>9.5755185666675686</v>
      </c>
      <c r="C55" s="1"/>
      <c r="D55" s="1">
        <f t="shared" si="0"/>
        <v>2034.8916396628597</v>
      </c>
      <c r="E55" s="1">
        <f t="shared" si="1"/>
        <v>393.12141519779448</v>
      </c>
      <c r="F55" s="1"/>
      <c r="G55" s="1"/>
      <c r="H55" s="1"/>
      <c r="I55" s="1"/>
      <c r="J55" s="1"/>
    </row>
    <row r="56" spans="1:10">
      <c r="A56" s="1">
        <v>54</v>
      </c>
      <c r="B56" s="1">
        <f>($G$5/100)*A56</f>
        <v>9.7561887283028046</v>
      </c>
      <c r="C56" s="1"/>
      <c r="D56" s="1">
        <f t="shared" si="0"/>
        <v>2073.2858215432907</v>
      </c>
      <c r="E56" s="1">
        <f t="shared" si="1"/>
        <v>391.90180463722254</v>
      </c>
      <c r="F56" s="1"/>
      <c r="G56" s="1"/>
      <c r="H56" s="1"/>
      <c r="I56" s="1"/>
      <c r="J56" s="1"/>
    </row>
    <row r="57" spans="1:10">
      <c r="A57" s="1">
        <v>55</v>
      </c>
      <c r="B57" s="1">
        <f>($G$5/100)*A57</f>
        <v>9.9368588899380423</v>
      </c>
      <c r="C57" s="1"/>
      <c r="D57" s="1">
        <f t="shared" si="0"/>
        <v>2111.6800034237222</v>
      </c>
      <c r="E57" s="1">
        <f t="shared" si="1"/>
        <v>390.3623053450587</v>
      </c>
      <c r="F57" s="1"/>
      <c r="G57" s="1"/>
      <c r="H57" s="1"/>
      <c r="I57" s="1"/>
      <c r="J57" s="1"/>
    </row>
    <row r="58" spans="1:10">
      <c r="A58" s="1">
        <v>56</v>
      </c>
      <c r="B58" s="1">
        <f>($G$5/100)*A58</f>
        <v>10.11752905157328</v>
      </c>
      <c r="C58" s="1"/>
      <c r="D58" s="1">
        <f t="shared" si="0"/>
        <v>2150.0741853041536</v>
      </c>
      <c r="E58" s="1">
        <f t="shared" si="1"/>
        <v>388.50291732130285</v>
      </c>
      <c r="F58" s="1"/>
      <c r="G58" s="1"/>
      <c r="H58" s="1"/>
      <c r="I58" s="1"/>
      <c r="J58" s="1"/>
    </row>
    <row r="59" spans="1:10">
      <c r="A59" s="1">
        <v>57</v>
      </c>
      <c r="B59" s="1">
        <f>($G$5/100)*A59</f>
        <v>10.298199213208516</v>
      </c>
      <c r="C59" s="1"/>
      <c r="D59" s="1">
        <f t="shared" si="0"/>
        <v>2188.4683671845846</v>
      </c>
      <c r="E59" s="1">
        <f t="shared" si="1"/>
        <v>386.32364056595509</v>
      </c>
      <c r="F59" s="1"/>
      <c r="G59" s="1"/>
      <c r="H59" s="1"/>
      <c r="I59" s="1"/>
      <c r="J59" s="1"/>
    </row>
    <row r="60" spans="1:10">
      <c r="A60" s="1">
        <v>58</v>
      </c>
      <c r="B60" s="1">
        <f>($G$5/100)*A60</f>
        <v>10.478869374843754</v>
      </c>
      <c r="C60" s="1"/>
      <c r="D60" s="1">
        <f t="shared" si="0"/>
        <v>2226.8625490650161</v>
      </c>
      <c r="E60" s="1">
        <f t="shared" si="1"/>
        <v>383.82447507901531</v>
      </c>
      <c r="F60" s="1"/>
      <c r="G60" s="1"/>
      <c r="H60" s="1"/>
      <c r="I60" s="1"/>
      <c r="J60" s="1"/>
    </row>
    <row r="61" spans="1:10">
      <c r="A61" s="1">
        <v>59</v>
      </c>
      <c r="B61" s="1">
        <f>($G$5/100)*A61</f>
        <v>10.659539536478992</v>
      </c>
      <c r="C61" s="1"/>
      <c r="D61" s="1">
        <f t="shared" si="0"/>
        <v>2265.2567309454475</v>
      </c>
      <c r="E61" s="1">
        <f t="shared" si="1"/>
        <v>381.0054208604837</v>
      </c>
      <c r="F61" s="1"/>
      <c r="G61" s="1"/>
      <c r="H61" s="1"/>
      <c r="I61" s="1"/>
      <c r="J61" s="1"/>
    </row>
    <row r="62" spans="1:10">
      <c r="A62" s="1">
        <v>60</v>
      </c>
      <c r="B62" s="1">
        <f>($G$5/100)*A62</f>
        <v>10.840209698114228</v>
      </c>
      <c r="C62" s="1"/>
      <c r="D62" s="1">
        <f t="shared" si="0"/>
        <v>2303.6509128258785</v>
      </c>
      <c r="E62" s="1">
        <f t="shared" si="1"/>
        <v>377.86647791036</v>
      </c>
      <c r="F62" s="1"/>
      <c r="G62" s="1"/>
      <c r="H62" s="1"/>
      <c r="I62" s="1"/>
      <c r="J62" s="1"/>
    </row>
    <row r="63" spans="1:10">
      <c r="A63" s="1">
        <v>61</v>
      </c>
      <c r="B63" s="1">
        <f>($G$5/100)*A63</f>
        <v>11.020879859749465</v>
      </c>
      <c r="C63" s="1"/>
      <c r="D63" s="1">
        <f t="shared" si="0"/>
        <v>2342.04509470631</v>
      </c>
      <c r="E63" s="1">
        <f t="shared" si="1"/>
        <v>374.40764622864435</v>
      </c>
      <c r="F63" s="1"/>
      <c r="G63" s="1"/>
      <c r="H63" s="1"/>
      <c r="I63" s="1"/>
      <c r="J63" s="1"/>
    </row>
    <row r="64" spans="1:10">
      <c r="A64" s="1">
        <v>62</v>
      </c>
      <c r="B64" s="1">
        <f>($G$5/100)*A64</f>
        <v>11.201550021384703</v>
      </c>
      <c r="C64" s="1"/>
      <c r="D64" s="1">
        <f t="shared" si="0"/>
        <v>2380.4392765867415</v>
      </c>
      <c r="E64" s="1">
        <f t="shared" si="1"/>
        <v>370.62892581533674</v>
      </c>
      <c r="F64" s="1"/>
      <c r="G64" s="1"/>
      <c r="H64" s="1"/>
      <c r="I64" s="1"/>
      <c r="J64" s="1"/>
    </row>
    <row r="65" spans="1:10">
      <c r="A65" s="1">
        <v>63</v>
      </c>
      <c r="B65" s="1">
        <f>($G$5/100)*A65</f>
        <v>11.382220183019939</v>
      </c>
      <c r="C65" s="1"/>
      <c r="D65" s="1">
        <f t="shared" si="0"/>
        <v>2418.8334584671725</v>
      </c>
      <c r="E65" s="1">
        <f t="shared" si="1"/>
        <v>366.53031667043706</v>
      </c>
      <c r="F65" s="1"/>
      <c r="G65" s="1"/>
      <c r="H65" s="1"/>
      <c r="I65" s="1"/>
      <c r="J65" s="1"/>
    </row>
    <row r="66" spans="1:10">
      <c r="A66" s="1">
        <v>64</v>
      </c>
      <c r="B66" s="1">
        <f>($G$5/100)*A66</f>
        <v>11.562890344655177</v>
      </c>
      <c r="C66" s="1"/>
      <c r="D66" s="1">
        <f t="shared" si="0"/>
        <v>2457.2276403476039</v>
      </c>
      <c r="E66" s="1">
        <f t="shared" si="1"/>
        <v>362.11181879394553</v>
      </c>
      <c r="F66" s="1"/>
      <c r="G66" s="1"/>
      <c r="H66" s="1"/>
      <c r="I66" s="1"/>
      <c r="J66" s="1"/>
    </row>
    <row r="67" spans="1:10">
      <c r="A67" s="1">
        <v>65</v>
      </c>
      <c r="B67" s="1">
        <f>($G$5/100)*A67</f>
        <v>11.743560506290414</v>
      </c>
      <c r="C67" s="1"/>
      <c r="D67" s="1">
        <f t="shared" ref="D67:D102" si="2">$G$2*COS($J$2)*B67</f>
        <v>2495.6218222280354</v>
      </c>
      <c r="E67" s="1">
        <f t="shared" ref="E67:E102" si="3">TAN($J$2)*D67-$H$2/(2*$G$2*$G$2*COS($J$2)*COS($J$2))*D67*D67</f>
        <v>357.37343218586216</v>
      </c>
      <c r="F67" s="1"/>
      <c r="G67" s="1"/>
      <c r="H67" s="1"/>
      <c r="I67" s="1"/>
      <c r="J67" s="1"/>
    </row>
    <row r="68" spans="1:10">
      <c r="A68" s="1">
        <v>66</v>
      </c>
      <c r="B68" s="1">
        <f>($G$5/100)*A68</f>
        <v>11.92423066792565</v>
      </c>
      <c r="C68" s="1"/>
      <c r="D68" s="1">
        <f t="shared" si="2"/>
        <v>2534.0160041084664</v>
      </c>
      <c r="E68" s="1">
        <f t="shared" si="3"/>
        <v>352.3151568461866</v>
      </c>
      <c r="F68" s="1"/>
      <c r="G68" s="1"/>
      <c r="H68" s="1"/>
      <c r="I68" s="1"/>
      <c r="J68" s="1"/>
    </row>
    <row r="69" spans="1:10">
      <c r="A69" s="1">
        <v>67</v>
      </c>
      <c r="B69" s="1">
        <f>($G$5/100)*A69</f>
        <v>12.104900829560888</v>
      </c>
      <c r="C69" s="1"/>
      <c r="D69" s="1">
        <f t="shared" si="2"/>
        <v>2572.4101859888979</v>
      </c>
      <c r="E69" s="1">
        <f t="shared" si="3"/>
        <v>346.93699277491908</v>
      </c>
      <c r="F69" s="1"/>
      <c r="G69" s="1"/>
      <c r="H69" s="1"/>
      <c r="I69" s="1"/>
      <c r="J69" s="1"/>
    </row>
    <row r="70" spans="1:10">
      <c r="A70" s="1">
        <v>68</v>
      </c>
      <c r="B70" s="1">
        <f>($G$5/100)*A70</f>
        <v>12.285570991196126</v>
      </c>
      <c r="C70" s="1"/>
      <c r="D70" s="1">
        <f t="shared" si="2"/>
        <v>2610.8043678693293</v>
      </c>
      <c r="E70" s="1">
        <f t="shared" si="3"/>
        <v>341.2389399720596</v>
      </c>
      <c r="F70" s="1"/>
      <c r="G70" s="1"/>
      <c r="H70" s="1"/>
      <c r="I70" s="1"/>
      <c r="J70" s="1"/>
    </row>
    <row r="71" spans="1:10">
      <c r="A71" s="1">
        <v>69</v>
      </c>
      <c r="B71" s="1">
        <f>($G$5/100)*A71</f>
        <v>12.466241152831362</v>
      </c>
      <c r="C71" s="1"/>
      <c r="D71" s="1">
        <f t="shared" si="2"/>
        <v>2649.1985497497603</v>
      </c>
      <c r="E71" s="1">
        <f t="shared" si="3"/>
        <v>335.22099843760839</v>
      </c>
      <c r="F71" s="1"/>
      <c r="G71" s="1"/>
      <c r="H71" s="1"/>
      <c r="I71" s="1"/>
      <c r="J71" s="1"/>
    </row>
    <row r="72" spans="1:10">
      <c r="A72" s="1">
        <v>70</v>
      </c>
      <c r="B72" s="1">
        <f>($G$5/100)*A72</f>
        <v>12.6469113144666</v>
      </c>
      <c r="C72" s="1"/>
      <c r="D72" s="1">
        <f t="shared" si="2"/>
        <v>2687.5927316301918</v>
      </c>
      <c r="E72" s="1">
        <f t="shared" si="3"/>
        <v>328.8831681715651</v>
      </c>
      <c r="F72" s="1"/>
      <c r="G72" s="1"/>
      <c r="H72" s="1"/>
      <c r="I72" s="1"/>
      <c r="J72" s="1"/>
    </row>
    <row r="73" spans="1:10">
      <c r="A73" s="1">
        <v>71</v>
      </c>
      <c r="B73" s="1">
        <f>($G$5/100)*A73</f>
        <v>12.827581476101837</v>
      </c>
      <c r="C73" s="1"/>
      <c r="D73" s="1">
        <f t="shared" si="2"/>
        <v>2725.9869135106233</v>
      </c>
      <c r="E73" s="1">
        <f t="shared" si="3"/>
        <v>322.22544917392952</v>
      </c>
      <c r="F73" s="1"/>
      <c r="G73" s="1"/>
      <c r="H73" s="1"/>
      <c r="I73" s="1"/>
      <c r="J73" s="1"/>
    </row>
    <row r="74" spans="1:10">
      <c r="A74" s="1">
        <v>72</v>
      </c>
      <c r="B74" s="1">
        <f>($G$5/100)*A74</f>
        <v>13.008251637737073</v>
      </c>
      <c r="C74" s="1"/>
      <c r="D74" s="1">
        <f t="shared" si="2"/>
        <v>2764.3810953910543</v>
      </c>
      <c r="E74" s="1">
        <f t="shared" si="3"/>
        <v>315.24784144470243</v>
      </c>
      <c r="F74" s="1"/>
      <c r="G74" s="1"/>
      <c r="H74" s="1"/>
      <c r="I74" s="1"/>
      <c r="J74" s="1"/>
    </row>
    <row r="75" spans="1:10">
      <c r="A75" s="1">
        <v>73</v>
      </c>
      <c r="B75" s="1">
        <f>($G$5/100)*A75</f>
        <v>13.188921799372311</v>
      </c>
      <c r="C75" s="1"/>
      <c r="D75" s="1">
        <f t="shared" si="2"/>
        <v>2802.7752772714857</v>
      </c>
      <c r="E75" s="1">
        <f t="shared" si="3"/>
        <v>307.95034498388304</v>
      </c>
      <c r="F75" s="1"/>
      <c r="G75" s="1"/>
      <c r="H75" s="1"/>
      <c r="I75" s="1"/>
      <c r="J75" s="1"/>
    </row>
    <row r="76" spans="1:10">
      <c r="A76" s="1">
        <v>74</v>
      </c>
      <c r="B76" s="1">
        <f>($G$5/100)*A76</f>
        <v>13.369591961007549</v>
      </c>
      <c r="C76" s="1"/>
      <c r="D76" s="1">
        <f t="shared" si="2"/>
        <v>2841.1694591519172</v>
      </c>
      <c r="E76" s="1">
        <f t="shared" si="3"/>
        <v>300.33295979147192</v>
      </c>
      <c r="F76" s="1"/>
      <c r="G76" s="1"/>
      <c r="H76" s="1"/>
      <c r="I76" s="1"/>
      <c r="J76" s="1"/>
    </row>
    <row r="77" spans="1:10">
      <c r="A77" s="1">
        <v>75</v>
      </c>
      <c r="B77" s="1">
        <f>($G$5/100)*A77</f>
        <v>13.550262122642785</v>
      </c>
      <c r="C77" s="1"/>
      <c r="D77" s="1">
        <f t="shared" si="2"/>
        <v>2879.5636410323482</v>
      </c>
      <c r="E77" s="1">
        <f t="shared" si="3"/>
        <v>292.39568586746861</v>
      </c>
      <c r="F77" s="1"/>
      <c r="G77" s="1"/>
      <c r="H77" s="1"/>
      <c r="I77" s="1"/>
      <c r="J77" s="1"/>
    </row>
    <row r="78" spans="1:10">
      <c r="A78" s="1">
        <v>76</v>
      </c>
      <c r="B78" s="1">
        <f>($G$5/100)*A78</f>
        <v>13.730932284278023</v>
      </c>
      <c r="C78" s="1"/>
      <c r="D78" s="1">
        <f t="shared" si="2"/>
        <v>2917.9578229127796</v>
      </c>
      <c r="E78" s="1">
        <f t="shared" si="3"/>
        <v>284.13852321187358</v>
      </c>
      <c r="F78" s="1"/>
      <c r="G78" s="1"/>
      <c r="H78" s="1"/>
      <c r="I78" s="1"/>
      <c r="J78" s="1"/>
    </row>
    <row r="79" spans="1:10">
      <c r="A79" s="1">
        <v>77</v>
      </c>
      <c r="B79" s="1">
        <f>($G$5/100)*A79</f>
        <v>13.91160244591326</v>
      </c>
      <c r="C79" s="1"/>
      <c r="D79" s="1">
        <f t="shared" si="2"/>
        <v>2956.3520047932111</v>
      </c>
      <c r="E79" s="1">
        <f t="shared" si="3"/>
        <v>275.56147182468635</v>
      </c>
      <c r="F79" s="1"/>
      <c r="G79" s="1"/>
      <c r="H79" s="1"/>
      <c r="I79" s="1"/>
      <c r="J79" s="1"/>
    </row>
    <row r="80" spans="1:10">
      <c r="A80" s="1">
        <v>78</v>
      </c>
      <c r="B80" s="1">
        <f>($G$5/100)*A80</f>
        <v>14.092272607548496</v>
      </c>
      <c r="C80" s="1"/>
      <c r="D80" s="1">
        <f t="shared" si="2"/>
        <v>2994.7461866736421</v>
      </c>
      <c r="E80" s="1">
        <f t="shared" si="3"/>
        <v>266.66453170590739</v>
      </c>
      <c r="F80" s="1"/>
      <c r="G80" s="1"/>
      <c r="H80" s="1"/>
      <c r="I80" s="1"/>
      <c r="J80" s="1"/>
    </row>
    <row r="81" spans="1:10">
      <c r="A81" s="1">
        <v>79</v>
      </c>
      <c r="B81" s="1">
        <f>($G$5/100)*A81</f>
        <v>14.272942769183734</v>
      </c>
      <c r="C81" s="1"/>
      <c r="D81" s="1">
        <f t="shared" si="2"/>
        <v>3033.1403685540736</v>
      </c>
      <c r="E81" s="1">
        <f t="shared" si="3"/>
        <v>257.44770285553636</v>
      </c>
      <c r="F81" s="1"/>
      <c r="G81" s="1"/>
      <c r="H81" s="1"/>
      <c r="I81" s="1"/>
      <c r="J81" s="1"/>
    </row>
    <row r="82" spans="1:10">
      <c r="A82" s="1">
        <v>80</v>
      </c>
      <c r="B82" s="1">
        <f>($G$5/100)*A82</f>
        <v>14.45361293081897</v>
      </c>
      <c r="C82" s="1"/>
      <c r="D82" s="1">
        <f t="shared" si="2"/>
        <v>3071.5345504345046</v>
      </c>
      <c r="E82" s="1">
        <f t="shared" si="3"/>
        <v>247.91098527357326</v>
      </c>
      <c r="F82" s="1"/>
      <c r="G82" s="1"/>
      <c r="H82" s="1"/>
      <c r="I82" s="1"/>
      <c r="J82" s="1"/>
    </row>
    <row r="83" spans="1:10">
      <c r="A83" s="1">
        <v>81</v>
      </c>
      <c r="B83" s="1">
        <f>($G$5/100)*A83</f>
        <v>14.634283092454208</v>
      </c>
      <c r="C83" s="1"/>
      <c r="D83" s="1">
        <f t="shared" si="2"/>
        <v>3109.928732314936</v>
      </c>
      <c r="E83" s="1">
        <f t="shared" si="3"/>
        <v>238.05437896001854</v>
      </c>
      <c r="F83" s="1"/>
      <c r="G83" s="1"/>
      <c r="H83" s="1"/>
      <c r="I83" s="1"/>
      <c r="J83" s="1"/>
    </row>
    <row r="84" spans="1:10">
      <c r="A84" s="1">
        <v>82</v>
      </c>
      <c r="B84" s="1">
        <f>($G$5/100)*A84</f>
        <v>14.814953254089446</v>
      </c>
      <c r="C84" s="1"/>
      <c r="D84" s="1">
        <f t="shared" si="2"/>
        <v>3148.3229141953675</v>
      </c>
      <c r="E84" s="1">
        <f t="shared" si="3"/>
        <v>227.87788391487129</v>
      </c>
      <c r="F84" s="1"/>
      <c r="G84" s="1"/>
      <c r="H84" s="1"/>
      <c r="I84" s="1"/>
      <c r="J84" s="1"/>
    </row>
    <row r="85" spans="1:10">
      <c r="A85" s="1">
        <v>83</v>
      </c>
      <c r="B85" s="1">
        <f>($G$5/100)*A85</f>
        <v>14.995623415724681</v>
      </c>
      <c r="C85" s="1"/>
      <c r="D85" s="1">
        <f t="shared" si="2"/>
        <v>3186.7170960757985</v>
      </c>
      <c r="E85" s="1">
        <f t="shared" si="3"/>
        <v>217.38150013813242</v>
      </c>
      <c r="F85" s="1"/>
      <c r="G85" s="1"/>
      <c r="H85" s="1"/>
      <c r="I85" s="1"/>
      <c r="J85" s="1"/>
    </row>
    <row r="86" spans="1:10">
      <c r="A86" s="1">
        <v>84</v>
      </c>
      <c r="B86" s="1">
        <f>($G$5/100)*A86</f>
        <v>15.176293577359919</v>
      </c>
      <c r="C86" s="1"/>
      <c r="D86" s="1">
        <f t="shared" si="2"/>
        <v>3225.11127795623</v>
      </c>
      <c r="E86" s="1">
        <f t="shared" si="3"/>
        <v>206.56522762980171</v>
      </c>
      <c r="F86" s="1"/>
      <c r="G86" s="1"/>
      <c r="H86" s="1"/>
      <c r="I86" s="1"/>
      <c r="J86" s="1"/>
    </row>
    <row r="87" spans="1:10">
      <c r="A87" s="1">
        <v>85</v>
      </c>
      <c r="B87" s="1">
        <f>($G$5/100)*A87</f>
        <v>15.356963738995157</v>
      </c>
      <c r="C87" s="1"/>
      <c r="D87" s="1">
        <f t="shared" si="2"/>
        <v>3263.5054598366614</v>
      </c>
      <c r="E87" s="1">
        <f t="shared" si="3"/>
        <v>195.4290663898787</v>
      </c>
      <c r="F87" s="1"/>
      <c r="G87" s="1"/>
      <c r="H87" s="1"/>
      <c r="I87" s="1"/>
      <c r="J87" s="1"/>
    </row>
    <row r="88" spans="1:10">
      <c r="A88" s="1">
        <v>86</v>
      </c>
      <c r="B88" s="1">
        <f>($G$5/100)*A88</f>
        <v>15.537633900630393</v>
      </c>
      <c r="C88" s="1"/>
      <c r="D88" s="1">
        <f t="shared" si="2"/>
        <v>3301.8996417170924</v>
      </c>
      <c r="E88" s="1">
        <f t="shared" si="3"/>
        <v>183.97301641836407</v>
      </c>
      <c r="F88" s="1"/>
      <c r="G88" s="1"/>
      <c r="H88" s="1"/>
      <c r="I88" s="1"/>
      <c r="J88" s="1"/>
    </row>
    <row r="89" spans="1:10">
      <c r="A89" s="1">
        <v>87</v>
      </c>
      <c r="B89" s="1">
        <f>($G$5/100)*A89</f>
        <v>15.718304062265631</v>
      </c>
      <c r="C89" s="1"/>
      <c r="D89" s="1">
        <f t="shared" si="2"/>
        <v>3340.2938235975239</v>
      </c>
      <c r="E89" s="1">
        <f t="shared" si="3"/>
        <v>172.19707771525714</v>
      </c>
      <c r="F89" s="1"/>
      <c r="G89" s="1"/>
      <c r="H89" s="1"/>
      <c r="I89" s="1"/>
      <c r="J89" s="1"/>
    </row>
    <row r="90" spans="1:10">
      <c r="A90" s="1">
        <v>88</v>
      </c>
      <c r="B90" s="1">
        <f>($G$5/100)*A90</f>
        <v>15.898974223900868</v>
      </c>
      <c r="C90" s="1"/>
      <c r="D90" s="1">
        <f t="shared" si="2"/>
        <v>3378.6880054779554</v>
      </c>
      <c r="E90" s="1">
        <f t="shared" si="3"/>
        <v>160.10125028055836</v>
      </c>
      <c r="F90" s="1"/>
      <c r="G90" s="1"/>
      <c r="H90" s="1"/>
      <c r="I90" s="1"/>
      <c r="J90" s="1"/>
    </row>
    <row r="91" spans="1:10">
      <c r="A91" s="1">
        <v>89</v>
      </c>
      <c r="B91" s="1">
        <f>($G$5/100)*A91</f>
        <v>16.079644385536106</v>
      </c>
      <c r="C91" s="1"/>
      <c r="D91" s="1">
        <f t="shared" si="2"/>
        <v>3417.0821873583868</v>
      </c>
      <c r="E91" s="1">
        <f t="shared" si="3"/>
        <v>147.68553411426751</v>
      </c>
      <c r="F91" s="1"/>
      <c r="G91" s="1"/>
      <c r="H91" s="1"/>
      <c r="I91" s="1"/>
      <c r="J91" s="1"/>
    </row>
    <row r="92" spans="1:10">
      <c r="A92" s="1">
        <v>90</v>
      </c>
      <c r="B92" s="1">
        <f>($G$5/100)*A92</f>
        <v>16.260314547171344</v>
      </c>
      <c r="C92" s="1"/>
      <c r="D92" s="1">
        <f t="shared" si="2"/>
        <v>3455.4763692388183</v>
      </c>
      <c r="E92" s="1">
        <f t="shared" si="3"/>
        <v>134.94992921638504</v>
      </c>
      <c r="F92" s="1"/>
      <c r="G92" s="1"/>
      <c r="H92" s="1"/>
      <c r="I92" s="1"/>
      <c r="J92" s="1"/>
    </row>
    <row r="93" spans="1:10">
      <c r="A93" s="1">
        <v>91</v>
      </c>
      <c r="B93" s="1">
        <f>($G$5/100)*A93</f>
        <v>16.440984708806578</v>
      </c>
      <c r="C93" s="1"/>
      <c r="D93" s="1">
        <f t="shared" si="2"/>
        <v>3493.8705511192493</v>
      </c>
      <c r="E93" s="1">
        <f t="shared" si="3"/>
        <v>121.89443558691028</v>
      </c>
      <c r="F93" s="1"/>
      <c r="G93" s="1"/>
      <c r="H93" s="1"/>
      <c r="I93" s="1"/>
      <c r="J93" s="1"/>
    </row>
    <row r="94" spans="1:10">
      <c r="A94" s="1">
        <v>92</v>
      </c>
      <c r="B94" s="1">
        <f>($G$5/100)*A94</f>
        <v>16.621654870441816</v>
      </c>
      <c r="C94" s="1"/>
      <c r="D94" s="1">
        <f t="shared" si="2"/>
        <v>3532.2647329996803</v>
      </c>
      <c r="E94" s="1">
        <f t="shared" si="3"/>
        <v>108.51905322584389</v>
      </c>
      <c r="F94" s="1"/>
      <c r="G94" s="1"/>
      <c r="H94" s="1"/>
      <c r="I94" s="1"/>
      <c r="J94" s="1"/>
    </row>
    <row r="95" spans="1:10">
      <c r="A95" s="1">
        <v>93</v>
      </c>
      <c r="B95" s="1">
        <f>($G$5/100)*A95</f>
        <v>16.802325032077054</v>
      </c>
      <c r="C95" s="1"/>
      <c r="D95" s="1">
        <f t="shared" si="2"/>
        <v>3570.6589148801118</v>
      </c>
      <c r="E95" s="1">
        <f t="shared" si="3"/>
        <v>94.823782133185432</v>
      </c>
      <c r="F95" s="1"/>
      <c r="G95" s="1"/>
      <c r="H95" s="1"/>
      <c r="I95" s="1"/>
      <c r="J95" s="1"/>
    </row>
    <row r="96" spans="1:10">
      <c r="A96" s="1">
        <v>94</v>
      </c>
      <c r="B96" s="1">
        <f>($G$5/100)*A96</f>
        <v>16.982995193712291</v>
      </c>
      <c r="C96" s="1"/>
      <c r="D96" s="1">
        <f t="shared" si="2"/>
        <v>3609.0530967605432</v>
      </c>
      <c r="E96" s="1">
        <f t="shared" si="3"/>
        <v>80.808622308934673</v>
      </c>
      <c r="F96" s="1"/>
      <c r="G96" s="1"/>
      <c r="H96" s="1"/>
      <c r="I96" s="1"/>
      <c r="J96" s="1"/>
    </row>
    <row r="97" spans="1:10">
      <c r="A97" s="1">
        <v>95</v>
      </c>
      <c r="B97" s="1">
        <f>($G$5/100)*A97</f>
        <v>17.163665355347529</v>
      </c>
      <c r="C97" s="1"/>
      <c r="D97" s="1">
        <f t="shared" si="2"/>
        <v>3647.4472786409747</v>
      </c>
      <c r="E97" s="1">
        <f t="shared" si="3"/>
        <v>66.473573753092069</v>
      </c>
      <c r="F97" s="1"/>
      <c r="G97" s="1"/>
      <c r="H97" s="1"/>
      <c r="I97" s="1"/>
      <c r="J97" s="1"/>
    </row>
    <row r="98" spans="1:10">
      <c r="A98" s="1">
        <v>96</v>
      </c>
      <c r="B98" s="1">
        <f>($G$5/100)*A98</f>
        <v>17.344335516982767</v>
      </c>
      <c r="C98" s="1"/>
      <c r="D98" s="1">
        <f t="shared" si="2"/>
        <v>3685.8414605214061</v>
      </c>
      <c r="E98" s="1">
        <f t="shared" si="3"/>
        <v>51.818636465657391</v>
      </c>
      <c r="F98" s="1"/>
      <c r="G98" s="1"/>
      <c r="H98" s="1"/>
      <c r="I98" s="1"/>
      <c r="J98" s="1"/>
    </row>
    <row r="99" spans="1:10">
      <c r="A99" s="1">
        <v>97</v>
      </c>
      <c r="B99" s="1">
        <f>($G$5/100)*A99</f>
        <v>17.525005678618001</v>
      </c>
      <c r="C99" s="1"/>
      <c r="D99" s="1">
        <f t="shared" si="2"/>
        <v>3724.2356424018371</v>
      </c>
      <c r="E99" s="1">
        <f t="shared" si="3"/>
        <v>36.843810446631323</v>
      </c>
      <c r="F99" s="1"/>
      <c r="G99" s="1"/>
      <c r="H99" s="1"/>
      <c r="I99" s="1"/>
      <c r="J99" s="1"/>
    </row>
    <row r="100" spans="1:10">
      <c r="A100" s="1">
        <v>98</v>
      </c>
      <c r="B100" s="1">
        <f>($G$5/100)*A100</f>
        <v>17.705675840253239</v>
      </c>
      <c r="C100" s="1"/>
      <c r="D100" s="1">
        <f t="shared" si="2"/>
        <v>3762.6298242822686</v>
      </c>
      <c r="E100" s="1">
        <f t="shared" si="3"/>
        <v>21.549095696012728</v>
      </c>
      <c r="F100" s="1"/>
      <c r="G100" s="1"/>
      <c r="H100" s="1"/>
      <c r="I100" s="1"/>
      <c r="J100" s="1"/>
    </row>
    <row r="101" spans="1:10">
      <c r="A101" s="1">
        <v>99</v>
      </c>
      <c r="B101" s="1">
        <f>($G$5/100)*A101</f>
        <v>17.886346001888477</v>
      </c>
      <c r="C101" s="1"/>
      <c r="D101" s="1">
        <f t="shared" si="2"/>
        <v>3801.0240061627001</v>
      </c>
      <c r="E101" s="1">
        <f t="shared" si="3"/>
        <v>5.9344922138022866</v>
      </c>
      <c r="F101" s="1"/>
      <c r="G101" s="1"/>
      <c r="H101" s="1"/>
      <c r="I101" s="1"/>
      <c r="J101" s="1"/>
    </row>
    <row r="102" spans="1:10">
      <c r="A102" s="1">
        <v>100</v>
      </c>
      <c r="B102" s="1">
        <f>($G$5/100)*A102</f>
        <v>18.067016163523714</v>
      </c>
      <c r="C102" s="1"/>
      <c r="D102" s="1">
        <f t="shared" si="2"/>
        <v>3839.4181880431311</v>
      </c>
      <c r="E102" s="1">
        <f t="shared" si="3"/>
        <v>-10.000000000000227</v>
      </c>
      <c r="F102" s="1"/>
      <c r="G102" s="1"/>
      <c r="H102" s="1"/>
      <c r="I102" s="1"/>
      <c r="J1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C333-89A5-4596-BFEC-A73EF472EE6E}">
  <dimension ref="A1:J102"/>
  <sheetViews>
    <sheetView workbookViewId="0">
      <selection activeCell="P11" sqref="P11"/>
    </sheetView>
  </sheetViews>
  <sheetFormatPr defaultRowHeight="15"/>
  <sheetData>
    <row r="1" spans="1:10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</row>
    <row r="2" spans="1:10">
      <c r="A2" s="1">
        <v>0</v>
      </c>
      <c r="B2" s="1">
        <v>0</v>
      </c>
      <c r="C2" s="1"/>
      <c r="D2" s="1">
        <f>$G$2*COS($J$2)*B2</f>
        <v>0</v>
      </c>
      <c r="E2" s="1">
        <f>TAN($J$2)*D2-$H$2/(2*$G$2*$G$2*COS($J$2)*COS($J$2))*D2*D2</f>
        <v>0</v>
      </c>
      <c r="F2" s="1"/>
      <c r="G2" s="1">
        <v>230</v>
      </c>
      <c r="H2" s="1">
        <v>9.8000000000000007</v>
      </c>
      <c r="I2" s="2">
        <v>10</v>
      </c>
      <c r="J2" s="1">
        <f>33.75*3.14/180</f>
        <v>0.58875</v>
      </c>
    </row>
    <row r="3" spans="1:10">
      <c r="A3" s="1">
        <v>1</v>
      </c>
      <c r="B3" s="1">
        <f>($G$5/100)*A3</f>
        <v>0.26144190625901303</v>
      </c>
      <c r="C3" s="1"/>
      <c r="D3" s="1">
        <f t="shared" ref="D3:D66" si="0">$G$2*COS($J$2)*B3</f>
        <v>50.007604058538298</v>
      </c>
      <c r="E3" s="1">
        <f t="shared" ref="E3:E66" si="1">TAN($J$2)*D3-$H$2/(2*$G$2*$G$2*COS($J$2)*COS($J$2))*D3*D3</f>
        <v>33.057492305982919</v>
      </c>
      <c r="F3" s="1"/>
      <c r="G3" s="1"/>
      <c r="H3" s="1"/>
      <c r="I3" s="1"/>
      <c r="J3" s="1"/>
    </row>
    <row r="4" spans="1:10">
      <c r="A4" s="1">
        <v>2</v>
      </c>
      <c r="B4" s="1">
        <f>($G$5/100)*A4</f>
        <v>0.52288381251802607</v>
      </c>
      <c r="C4" s="1"/>
      <c r="D4" s="1">
        <f t="shared" si="0"/>
        <v>100.0152081170766</v>
      </c>
      <c r="E4" s="1">
        <f t="shared" si="1"/>
        <v>65.445136282552042</v>
      </c>
      <c r="F4" s="1"/>
      <c r="G4" s="1" t="s">
        <v>8</v>
      </c>
      <c r="H4" s="1"/>
      <c r="I4" s="1"/>
      <c r="J4" s="1"/>
    </row>
    <row r="5" spans="1:10">
      <c r="A5" s="1">
        <v>3</v>
      </c>
      <c r="B5" s="1">
        <f>($G$5/100)*A5</f>
        <v>0.78432571877703916</v>
      </c>
      <c r="C5" s="1"/>
      <c r="D5" s="1">
        <f t="shared" si="0"/>
        <v>150.02281217561492</v>
      </c>
      <c r="E5" s="1">
        <f t="shared" si="1"/>
        <v>97.162931929707369</v>
      </c>
      <c r="F5" s="1"/>
      <c r="G5" s="1">
        <f>(G2*SIN(J2)+SQRT(G2*G2*SIN(J2)*SIN(J2)+2*H2*I2))/H2</f>
        <v>26.144190625901302</v>
      </c>
      <c r="H5" s="1"/>
      <c r="I5" s="1"/>
      <c r="J5" s="1"/>
    </row>
    <row r="6" spans="1:10">
      <c r="A6" s="1">
        <v>4</v>
      </c>
      <c r="B6" s="1">
        <f>($G$5/100)*A6</f>
        <v>1.0457676250360521</v>
      </c>
      <c r="C6" s="1"/>
      <c r="D6" s="1">
        <f t="shared" si="0"/>
        <v>200.03041623415319</v>
      </c>
      <c r="E6" s="1">
        <f t="shared" si="1"/>
        <v>128.2108792474489</v>
      </c>
      <c r="F6" s="1"/>
      <c r="G6" s="1"/>
      <c r="H6" s="1"/>
      <c r="I6" s="1"/>
      <c r="J6" s="1"/>
    </row>
    <row r="7" spans="1:10">
      <c r="A7" s="1">
        <v>5</v>
      </c>
      <c r="B7" s="1">
        <f>($G$5/100)*A7</f>
        <v>1.3072095312950651</v>
      </c>
      <c r="C7" s="1"/>
      <c r="D7" s="1">
        <f t="shared" si="0"/>
        <v>250.0380202926915</v>
      </c>
      <c r="E7" s="1">
        <f t="shared" si="1"/>
        <v>158.58897823577661</v>
      </c>
      <c r="F7" s="1"/>
      <c r="G7" s="1"/>
      <c r="H7" s="1"/>
      <c r="I7" s="1"/>
      <c r="J7" s="1"/>
    </row>
    <row r="8" spans="1:10">
      <c r="A8" s="1">
        <v>6</v>
      </c>
      <c r="B8" s="1">
        <f>($G$5/100)*A8</f>
        <v>1.5686514375540783</v>
      </c>
      <c r="C8" s="1"/>
      <c r="D8" s="1">
        <f t="shared" si="0"/>
        <v>300.04562435122983</v>
      </c>
      <c r="E8" s="1">
        <f t="shared" si="1"/>
        <v>188.29722889469059</v>
      </c>
      <c r="F8" s="1"/>
      <c r="G8" s="1"/>
      <c r="H8" s="1"/>
      <c r="I8" s="1"/>
      <c r="J8" s="1"/>
    </row>
    <row r="9" spans="1:10">
      <c r="A9" s="1">
        <v>7</v>
      </c>
      <c r="B9" s="1">
        <f>($G$5/100)*A9</f>
        <v>1.8300933438130913</v>
      </c>
      <c r="C9" s="1"/>
      <c r="D9" s="1">
        <f t="shared" si="0"/>
        <v>350.05322840976811</v>
      </c>
      <c r="E9" s="1">
        <f t="shared" si="1"/>
        <v>217.33563122419071</v>
      </c>
      <c r="F9" s="1"/>
      <c r="G9" s="1"/>
      <c r="H9" s="1"/>
      <c r="I9" s="1"/>
      <c r="J9" s="1"/>
    </row>
    <row r="10" spans="1:10">
      <c r="A10" s="1">
        <v>8</v>
      </c>
      <c r="B10" s="1">
        <f>($G$5/100)*A10</f>
        <v>2.0915352500721043</v>
      </c>
      <c r="C10" s="1"/>
      <c r="D10" s="1">
        <f t="shared" si="0"/>
        <v>400.06083246830639</v>
      </c>
      <c r="E10" s="1">
        <f t="shared" si="1"/>
        <v>245.70418522427707</v>
      </c>
      <c r="F10" s="1"/>
      <c r="G10" s="1"/>
      <c r="H10" s="1"/>
      <c r="I10" s="1"/>
      <c r="J10" s="1"/>
    </row>
    <row r="11" spans="1:10">
      <c r="A11" s="1">
        <v>9</v>
      </c>
      <c r="B11" s="1">
        <f>($G$5/100)*A11</f>
        <v>2.3529771563311175</v>
      </c>
      <c r="C11" s="1"/>
      <c r="D11" s="1">
        <f t="shared" si="0"/>
        <v>450.06843652684472</v>
      </c>
      <c r="E11" s="1">
        <f t="shared" si="1"/>
        <v>273.40289089494956</v>
      </c>
      <c r="F11" s="1"/>
      <c r="G11" s="1"/>
      <c r="H11" s="1"/>
      <c r="I11" s="1"/>
      <c r="J11" s="1"/>
    </row>
    <row r="12" spans="1:10">
      <c r="A12" s="1">
        <v>10</v>
      </c>
      <c r="B12" s="1">
        <f>($G$5/100)*A12</f>
        <v>2.6144190625901302</v>
      </c>
      <c r="C12" s="1"/>
      <c r="D12" s="1">
        <f t="shared" si="0"/>
        <v>500.076040585383</v>
      </c>
      <c r="E12" s="1">
        <f t="shared" si="1"/>
        <v>300.43174823620831</v>
      </c>
      <c r="F12" s="1"/>
      <c r="G12" s="1"/>
      <c r="H12" s="1"/>
      <c r="I12" s="1"/>
      <c r="J12" s="1"/>
    </row>
    <row r="13" spans="1:10">
      <c r="A13" s="1">
        <v>11</v>
      </c>
      <c r="B13" s="1">
        <f>($G$5/100)*A13</f>
        <v>2.8758609688491434</v>
      </c>
      <c r="C13" s="1"/>
      <c r="D13" s="1">
        <f t="shared" si="0"/>
        <v>550.08364464392128</v>
      </c>
      <c r="E13" s="1">
        <f t="shared" si="1"/>
        <v>326.79075724805324</v>
      </c>
      <c r="F13" s="1"/>
      <c r="G13" s="1"/>
      <c r="H13" s="1"/>
      <c r="I13" s="1"/>
      <c r="J13" s="1"/>
    </row>
    <row r="14" spans="1:10">
      <c r="A14" s="1">
        <v>12</v>
      </c>
      <c r="B14" s="1">
        <f>($G$5/100)*A14</f>
        <v>3.1373028751081566</v>
      </c>
      <c r="C14" s="1"/>
      <c r="D14" s="1">
        <f t="shared" si="0"/>
        <v>600.09124870245967</v>
      </c>
      <c r="E14" s="1">
        <f t="shared" si="1"/>
        <v>352.47991793048448</v>
      </c>
      <c r="F14" s="1"/>
      <c r="G14" s="1"/>
      <c r="H14" s="1"/>
      <c r="I14" s="1"/>
      <c r="J14" s="1"/>
    </row>
    <row r="15" spans="1:10">
      <c r="A15" s="1">
        <v>13</v>
      </c>
      <c r="B15" s="1">
        <f>($G$5/100)*A15</f>
        <v>3.3987447813671694</v>
      </c>
      <c r="C15" s="1"/>
      <c r="D15" s="1">
        <f t="shared" si="0"/>
        <v>650.09885276099794</v>
      </c>
      <c r="E15" s="1">
        <f t="shared" si="1"/>
        <v>377.49923028350184</v>
      </c>
      <c r="F15" s="1"/>
      <c r="G15" s="1"/>
      <c r="H15" s="1"/>
      <c r="I15" s="1"/>
      <c r="J15" s="1"/>
    </row>
    <row r="16" spans="1:10">
      <c r="A16" s="1">
        <v>14</v>
      </c>
      <c r="B16" s="1">
        <f>($G$5/100)*A16</f>
        <v>3.6601866876261826</v>
      </c>
      <c r="C16" s="1"/>
      <c r="D16" s="1">
        <f t="shared" si="0"/>
        <v>700.10645681953622</v>
      </c>
      <c r="E16" s="1">
        <f t="shared" si="1"/>
        <v>401.8486943071054</v>
      </c>
      <c r="F16" s="1"/>
      <c r="G16" s="1"/>
      <c r="H16" s="1"/>
      <c r="I16" s="1"/>
      <c r="J16" s="1"/>
    </row>
    <row r="17" spans="1:10">
      <c r="A17" s="1">
        <v>15</v>
      </c>
      <c r="B17" s="1">
        <f>($G$5/100)*A17</f>
        <v>3.9216285938851954</v>
      </c>
      <c r="C17" s="1"/>
      <c r="D17" s="1">
        <f t="shared" si="0"/>
        <v>750.1140608780745</v>
      </c>
      <c r="E17" s="1">
        <f t="shared" si="1"/>
        <v>425.52831000129515</v>
      </c>
      <c r="F17" s="1"/>
      <c r="G17" s="1"/>
      <c r="H17" s="1"/>
      <c r="I17" s="1"/>
      <c r="J17" s="1"/>
    </row>
    <row r="18" spans="1:10">
      <c r="A18" s="1">
        <v>16</v>
      </c>
      <c r="B18" s="1">
        <f>($G$5/100)*A18</f>
        <v>4.1830705001442086</v>
      </c>
      <c r="C18" s="1"/>
      <c r="D18" s="1">
        <f t="shared" si="0"/>
        <v>800.12166493661277</v>
      </c>
      <c r="E18" s="1">
        <f t="shared" si="1"/>
        <v>448.53807736607115</v>
      </c>
      <c r="F18" s="1"/>
      <c r="G18" s="1"/>
      <c r="H18" s="1"/>
      <c r="I18" s="1"/>
      <c r="J18" s="1"/>
    </row>
    <row r="19" spans="1:10">
      <c r="A19" s="1">
        <v>17</v>
      </c>
      <c r="B19" s="1">
        <f>($G$5/100)*A19</f>
        <v>4.4445124064032218</v>
      </c>
      <c r="C19" s="1"/>
      <c r="D19" s="1">
        <f t="shared" si="0"/>
        <v>850.12926899515116</v>
      </c>
      <c r="E19" s="1">
        <f t="shared" si="1"/>
        <v>470.87799640143328</v>
      </c>
      <c r="F19" s="1"/>
      <c r="G19" s="1"/>
      <c r="H19" s="1"/>
      <c r="I19" s="1"/>
      <c r="J19" s="1"/>
    </row>
    <row r="20" spans="1:10">
      <c r="A20" s="1">
        <v>18</v>
      </c>
      <c r="B20" s="1">
        <f>($G$5/100)*A20</f>
        <v>4.705954312662235</v>
      </c>
      <c r="C20" s="1"/>
      <c r="D20" s="1">
        <f t="shared" si="0"/>
        <v>900.13687305368944</v>
      </c>
      <c r="E20" s="1">
        <f t="shared" si="1"/>
        <v>492.54806710738166</v>
      </c>
      <c r="F20" s="1"/>
      <c r="G20" s="1"/>
      <c r="H20" s="1"/>
      <c r="I20" s="1"/>
      <c r="J20" s="1"/>
    </row>
    <row r="21" spans="1:10">
      <c r="A21" s="1">
        <v>19</v>
      </c>
      <c r="B21" s="1">
        <f>($G$5/100)*A21</f>
        <v>4.9673962189212473</v>
      </c>
      <c r="C21" s="1"/>
      <c r="D21" s="1">
        <f t="shared" si="0"/>
        <v>950.14447711222761</v>
      </c>
      <c r="E21" s="1">
        <f t="shared" si="1"/>
        <v>513.54828948391628</v>
      </c>
      <c r="F21" s="1"/>
      <c r="G21" s="1"/>
      <c r="H21" s="1"/>
      <c r="I21" s="1"/>
      <c r="J21" s="1"/>
    </row>
    <row r="22" spans="1:10">
      <c r="A22" s="1">
        <v>20</v>
      </c>
      <c r="B22" s="1">
        <f>($G$5/100)*A22</f>
        <v>5.2288381251802605</v>
      </c>
      <c r="C22" s="1"/>
      <c r="D22" s="1">
        <f t="shared" si="0"/>
        <v>1000.152081170766</v>
      </c>
      <c r="E22" s="1">
        <f t="shared" si="1"/>
        <v>533.87866353103698</v>
      </c>
      <c r="F22" s="1"/>
      <c r="G22" s="1"/>
      <c r="H22" s="1"/>
      <c r="I22" s="1"/>
      <c r="J22" s="1"/>
    </row>
    <row r="23" spans="1:10">
      <c r="A23" s="1">
        <v>21</v>
      </c>
      <c r="B23" s="1">
        <f>($G$5/100)*A23</f>
        <v>5.4902800314392737</v>
      </c>
      <c r="C23" s="1"/>
      <c r="D23" s="1">
        <f t="shared" si="0"/>
        <v>1050.1596852293044</v>
      </c>
      <c r="E23" s="1">
        <f t="shared" si="1"/>
        <v>553.53918924874404</v>
      </c>
      <c r="F23" s="1"/>
      <c r="G23" s="1"/>
      <c r="H23" s="1"/>
      <c r="I23" s="1"/>
      <c r="J23" s="1"/>
    </row>
    <row r="24" spans="1:10">
      <c r="A24" s="1">
        <v>22</v>
      </c>
      <c r="B24" s="1">
        <f>($G$5/100)*A24</f>
        <v>5.7517219376982869</v>
      </c>
      <c r="C24" s="1"/>
      <c r="D24" s="1">
        <f t="shared" si="0"/>
        <v>1100.1672892878426</v>
      </c>
      <c r="E24" s="1">
        <f t="shared" si="1"/>
        <v>572.52986663703723</v>
      </c>
      <c r="F24" s="1"/>
      <c r="G24" s="1"/>
      <c r="H24" s="1"/>
      <c r="I24" s="1"/>
      <c r="J24" s="1"/>
    </row>
    <row r="25" spans="1:10">
      <c r="A25" s="1">
        <v>23</v>
      </c>
      <c r="B25" s="1">
        <f>($G$5/100)*A25</f>
        <v>6.0131638439573001</v>
      </c>
      <c r="C25" s="1"/>
      <c r="D25" s="1">
        <f t="shared" si="0"/>
        <v>1150.1748933463809</v>
      </c>
      <c r="E25" s="1">
        <f t="shared" si="1"/>
        <v>590.85069569591667</v>
      </c>
      <c r="F25" s="1"/>
      <c r="G25" s="1"/>
      <c r="H25" s="1"/>
      <c r="I25" s="1"/>
      <c r="J25" s="1"/>
    </row>
    <row r="26" spans="1:10">
      <c r="A26" s="1">
        <v>24</v>
      </c>
      <c r="B26" s="1">
        <f>($G$5/100)*A26</f>
        <v>6.2746057502163133</v>
      </c>
      <c r="C26" s="1"/>
      <c r="D26" s="1">
        <f t="shared" si="0"/>
        <v>1200.1824974049193</v>
      </c>
      <c r="E26" s="1">
        <f t="shared" si="1"/>
        <v>608.50167642538236</v>
      </c>
      <c r="F26" s="1"/>
      <c r="G26" s="1"/>
      <c r="H26" s="1"/>
      <c r="I26" s="1"/>
      <c r="J26" s="1"/>
    </row>
    <row r="27" spans="1:10">
      <c r="A27" s="1">
        <v>25</v>
      </c>
      <c r="B27" s="1">
        <f>($G$5/100)*A27</f>
        <v>6.5360476564753256</v>
      </c>
      <c r="C27" s="1"/>
      <c r="D27" s="1">
        <f t="shared" si="0"/>
        <v>1250.1901014634575</v>
      </c>
      <c r="E27" s="1">
        <f t="shared" si="1"/>
        <v>625.48280882543406</v>
      </c>
      <c r="F27" s="1"/>
      <c r="G27" s="1"/>
      <c r="H27" s="1"/>
      <c r="I27" s="1"/>
      <c r="J27" s="1"/>
    </row>
    <row r="28" spans="1:10">
      <c r="A28" s="1">
        <v>26</v>
      </c>
      <c r="B28" s="1">
        <f>($G$5/100)*A28</f>
        <v>6.7974895627343388</v>
      </c>
      <c r="C28" s="1"/>
      <c r="D28" s="1">
        <f t="shared" si="0"/>
        <v>1300.1977055219959</v>
      </c>
      <c r="E28" s="1">
        <f t="shared" si="1"/>
        <v>641.79409289607202</v>
      </c>
      <c r="F28" s="1"/>
      <c r="G28" s="1"/>
      <c r="H28" s="1"/>
      <c r="I28" s="1"/>
      <c r="J28" s="1"/>
    </row>
    <row r="29" spans="1:10">
      <c r="A29" s="1">
        <v>27</v>
      </c>
      <c r="B29" s="1">
        <f>($G$5/100)*A29</f>
        <v>7.058931468993352</v>
      </c>
      <c r="C29" s="1"/>
      <c r="D29" s="1">
        <f t="shared" si="0"/>
        <v>1350.205309580534</v>
      </c>
      <c r="E29" s="1">
        <f t="shared" si="1"/>
        <v>657.43552863729622</v>
      </c>
      <c r="F29" s="1"/>
      <c r="G29" s="1"/>
      <c r="H29" s="1"/>
      <c r="I29" s="1"/>
      <c r="J29" s="1"/>
    </row>
    <row r="30" spans="1:10">
      <c r="A30" s="1">
        <v>28</v>
      </c>
      <c r="B30" s="1">
        <f>($G$5/100)*A30</f>
        <v>7.3203733752523652</v>
      </c>
      <c r="C30" s="1"/>
      <c r="D30" s="1">
        <f t="shared" si="0"/>
        <v>1400.2129136390724</v>
      </c>
      <c r="E30" s="1">
        <f t="shared" si="1"/>
        <v>672.40711604910666</v>
      </c>
      <c r="F30" s="1"/>
      <c r="G30" s="1"/>
      <c r="H30" s="1"/>
      <c r="I30" s="1"/>
      <c r="J30" s="1"/>
    </row>
    <row r="31" spans="1:10">
      <c r="A31" s="1">
        <v>29</v>
      </c>
      <c r="B31" s="1">
        <f>($G$5/100)*A31</f>
        <v>7.5818152815113784</v>
      </c>
      <c r="C31" s="1"/>
      <c r="D31" s="1">
        <f t="shared" si="0"/>
        <v>1450.2205176976108</v>
      </c>
      <c r="E31" s="1">
        <f t="shared" si="1"/>
        <v>686.70885513150336</v>
      </c>
      <c r="F31" s="1"/>
      <c r="G31" s="1"/>
      <c r="H31" s="1"/>
      <c r="I31" s="1"/>
      <c r="J31" s="1"/>
    </row>
    <row r="32" spans="1:10">
      <c r="A32" s="1">
        <v>30</v>
      </c>
      <c r="B32" s="1">
        <f>($G$5/100)*A32</f>
        <v>7.8432571877703907</v>
      </c>
      <c r="C32" s="1"/>
      <c r="D32" s="1">
        <f t="shared" si="0"/>
        <v>1500.228121756149</v>
      </c>
      <c r="E32" s="1">
        <f t="shared" si="1"/>
        <v>700.34074588448607</v>
      </c>
      <c r="F32" s="1"/>
      <c r="G32" s="1"/>
      <c r="H32" s="1"/>
      <c r="I32" s="1"/>
      <c r="J32" s="1"/>
    </row>
    <row r="33" spans="1:10">
      <c r="A33" s="1">
        <v>31</v>
      </c>
      <c r="B33" s="1">
        <f>($G$5/100)*A33</f>
        <v>8.1046990940294048</v>
      </c>
      <c r="C33" s="1"/>
      <c r="D33" s="1">
        <f t="shared" si="0"/>
        <v>1550.2357258146874</v>
      </c>
      <c r="E33" s="1">
        <f t="shared" si="1"/>
        <v>713.30278830805514</v>
      </c>
      <c r="F33" s="1"/>
      <c r="G33" s="1"/>
      <c r="H33" s="1"/>
      <c r="I33" s="1"/>
      <c r="J33" s="1"/>
    </row>
    <row r="34" spans="1:10">
      <c r="A34" s="1">
        <v>32</v>
      </c>
      <c r="B34" s="1">
        <f>($G$5/100)*A34</f>
        <v>8.3661410002884171</v>
      </c>
      <c r="C34" s="1"/>
      <c r="D34" s="1">
        <f t="shared" si="0"/>
        <v>1600.2433298732255</v>
      </c>
      <c r="E34" s="1">
        <f t="shared" si="1"/>
        <v>725.59498240221046</v>
      </c>
      <c r="F34" s="1"/>
      <c r="G34" s="1"/>
      <c r="H34" s="1"/>
      <c r="I34" s="1"/>
      <c r="J34" s="1"/>
    </row>
    <row r="35" spans="1:10">
      <c r="A35" s="1">
        <v>33</v>
      </c>
      <c r="B35" s="1">
        <f>($G$5/100)*A35</f>
        <v>8.6275829065474294</v>
      </c>
      <c r="C35" s="1"/>
      <c r="D35" s="1">
        <f t="shared" si="0"/>
        <v>1650.2509339317637</v>
      </c>
      <c r="E35" s="1">
        <f t="shared" si="1"/>
        <v>737.2173281669518</v>
      </c>
      <c r="F35" s="1"/>
      <c r="G35" s="1"/>
      <c r="H35" s="1"/>
      <c r="I35" s="1"/>
      <c r="J35" s="1"/>
    </row>
    <row r="36" spans="1:10">
      <c r="A36" s="1">
        <v>34</v>
      </c>
      <c r="B36" s="1">
        <f>($G$5/100)*A36</f>
        <v>8.8890248128064435</v>
      </c>
      <c r="C36" s="1"/>
      <c r="D36" s="1">
        <f t="shared" si="0"/>
        <v>1700.2585379903023</v>
      </c>
      <c r="E36" s="1">
        <f t="shared" si="1"/>
        <v>748.16982560227939</v>
      </c>
      <c r="F36" s="1"/>
      <c r="G36" s="1"/>
      <c r="H36" s="1"/>
      <c r="I36" s="1"/>
      <c r="J36" s="1"/>
    </row>
    <row r="37" spans="1:10">
      <c r="A37" s="1">
        <v>35</v>
      </c>
      <c r="B37" s="1">
        <f>($G$5/100)*A37</f>
        <v>9.1504667190654558</v>
      </c>
      <c r="C37" s="1"/>
      <c r="D37" s="1">
        <f t="shared" si="0"/>
        <v>1750.2661420488405</v>
      </c>
      <c r="E37" s="1">
        <f t="shared" si="1"/>
        <v>758.45247470819334</v>
      </c>
      <c r="F37" s="1"/>
      <c r="G37" s="1"/>
      <c r="H37" s="1"/>
      <c r="I37" s="1"/>
      <c r="J37" s="1"/>
    </row>
    <row r="38" spans="1:10">
      <c r="A38" s="1">
        <v>36</v>
      </c>
      <c r="B38" s="1">
        <f>($G$5/100)*A38</f>
        <v>9.4119086253244699</v>
      </c>
      <c r="C38" s="1"/>
      <c r="D38" s="1">
        <f t="shared" si="0"/>
        <v>1800.2737461073789</v>
      </c>
      <c r="E38" s="1">
        <f t="shared" si="1"/>
        <v>768.0652754846933</v>
      </c>
      <c r="F38" s="1"/>
      <c r="G38" s="1"/>
      <c r="H38" s="1"/>
      <c r="I38" s="1"/>
      <c r="J38" s="1"/>
    </row>
    <row r="39" spans="1:10">
      <c r="A39" s="1">
        <v>37</v>
      </c>
      <c r="B39" s="1">
        <f>($G$5/100)*A39</f>
        <v>9.6733505315834822</v>
      </c>
      <c r="C39" s="1"/>
      <c r="D39" s="1">
        <f t="shared" si="0"/>
        <v>1850.281350165917</v>
      </c>
      <c r="E39" s="1">
        <f t="shared" si="1"/>
        <v>777.00822793177963</v>
      </c>
      <c r="F39" s="1"/>
      <c r="G39" s="1"/>
      <c r="H39" s="1"/>
      <c r="I39" s="1"/>
      <c r="J39" s="1"/>
    </row>
    <row r="40" spans="1:10">
      <c r="A40" s="1">
        <v>38</v>
      </c>
      <c r="B40" s="1">
        <f>($G$5/100)*A40</f>
        <v>9.9347924378424946</v>
      </c>
      <c r="C40" s="1"/>
      <c r="D40" s="1">
        <f t="shared" si="0"/>
        <v>1900.2889542244552</v>
      </c>
      <c r="E40" s="1">
        <f t="shared" si="1"/>
        <v>785.2813320494522</v>
      </c>
      <c r="F40" s="1"/>
      <c r="G40" s="1"/>
      <c r="H40" s="1"/>
      <c r="I40" s="1"/>
      <c r="J40" s="1"/>
    </row>
    <row r="41" spans="1:10">
      <c r="A41" s="1">
        <v>39</v>
      </c>
      <c r="B41" s="1">
        <f>($G$5/100)*A41</f>
        <v>10.196234344101509</v>
      </c>
      <c r="C41" s="1"/>
      <c r="D41" s="1">
        <f t="shared" si="0"/>
        <v>1950.2965582829938</v>
      </c>
      <c r="E41" s="1">
        <f t="shared" si="1"/>
        <v>792.8845878377108</v>
      </c>
      <c r="F41" s="1"/>
      <c r="G41" s="1"/>
      <c r="H41" s="1"/>
      <c r="I41" s="1"/>
      <c r="J41" s="1"/>
    </row>
    <row r="42" spans="1:10">
      <c r="A42" s="1">
        <v>40</v>
      </c>
      <c r="B42" s="1">
        <f>($G$5/100)*A42</f>
        <v>10.457676250360521</v>
      </c>
      <c r="C42" s="1"/>
      <c r="D42" s="1">
        <f t="shared" si="0"/>
        <v>2000.304162341532</v>
      </c>
      <c r="E42" s="1">
        <f t="shared" si="1"/>
        <v>799.81799529655552</v>
      </c>
      <c r="F42" s="1"/>
      <c r="G42" s="1"/>
      <c r="H42" s="1"/>
      <c r="I42" s="1"/>
      <c r="J42" s="1"/>
    </row>
    <row r="43" spans="1:10">
      <c r="A43" s="1">
        <v>41</v>
      </c>
      <c r="B43" s="1">
        <f>($G$5/100)*A43</f>
        <v>10.719118156619535</v>
      </c>
      <c r="C43" s="1"/>
      <c r="D43" s="1">
        <f t="shared" si="0"/>
        <v>2050.3117664000706</v>
      </c>
      <c r="E43" s="1">
        <f t="shared" si="1"/>
        <v>806.08155442598661</v>
      </c>
      <c r="F43" s="1"/>
      <c r="G43" s="1"/>
      <c r="H43" s="1"/>
      <c r="I43" s="1"/>
      <c r="J43" s="1"/>
    </row>
    <row r="44" spans="1:10">
      <c r="A44" s="1">
        <v>42</v>
      </c>
      <c r="B44" s="1">
        <f>($G$5/100)*A44</f>
        <v>10.980560062878547</v>
      </c>
      <c r="C44" s="1"/>
      <c r="D44" s="1">
        <f t="shared" si="0"/>
        <v>2100.3193704586088</v>
      </c>
      <c r="E44" s="1">
        <f t="shared" si="1"/>
        <v>811.67526522600394</v>
      </c>
      <c r="F44" s="1"/>
      <c r="G44" s="1"/>
      <c r="H44" s="1"/>
      <c r="I44" s="1"/>
      <c r="J44" s="1"/>
    </row>
    <row r="45" spans="1:10">
      <c r="A45" s="1">
        <v>43</v>
      </c>
      <c r="B45" s="1">
        <f>($G$5/100)*A45</f>
        <v>11.24200196913756</v>
      </c>
      <c r="C45" s="1"/>
      <c r="D45" s="1">
        <f t="shared" si="0"/>
        <v>2150.3269745171469</v>
      </c>
      <c r="E45" s="1">
        <f t="shared" si="1"/>
        <v>816.59912769660741</v>
      </c>
      <c r="F45" s="1"/>
      <c r="G45" s="1"/>
      <c r="H45" s="1"/>
      <c r="I45" s="1"/>
      <c r="J45" s="1"/>
    </row>
    <row r="46" spans="1:10">
      <c r="A46" s="1">
        <v>44</v>
      </c>
      <c r="B46" s="1">
        <f>($G$5/100)*A46</f>
        <v>11.503443875396574</v>
      </c>
      <c r="C46" s="1"/>
      <c r="D46" s="1">
        <f t="shared" si="0"/>
        <v>2200.3345785756851</v>
      </c>
      <c r="E46" s="1">
        <f t="shared" si="1"/>
        <v>820.85314183779701</v>
      </c>
      <c r="F46" s="1"/>
      <c r="G46" s="1"/>
      <c r="H46" s="1"/>
      <c r="I46" s="1"/>
      <c r="J46" s="1"/>
    </row>
    <row r="47" spans="1:10">
      <c r="A47" s="1">
        <v>45</v>
      </c>
      <c r="B47" s="1">
        <f>($G$5/100)*A47</f>
        <v>11.764885781655586</v>
      </c>
      <c r="C47" s="1"/>
      <c r="D47" s="1">
        <f t="shared" si="0"/>
        <v>2250.3421826342233</v>
      </c>
      <c r="E47" s="1">
        <f t="shared" si="1"/>
        <v>824.43730764957297</v>
      </c>
      <c r="F47" s="1"/>
      <c r="G47" s="1"/>
      <c r="H47" s="1"/>
      <c r="I47" s="1"/>
      <c r="J47" s="1"/>
    </row>
    <row r="48" spans="1:10">
      <c r="A48" s="1">
        <v>46</v>
      </c>
      <c r="B48" s="1">
        <f>($G$5/100)*A48</f>
        <v>12.0263276879146</v>
      </c>
      <c r="C48" s="1"/>
      <c r="D48" s="1">
        <f t="shared" si="0"/>
        <v>2300.3497866927619</v>
      </c>
      <c r="E48" s="1">
        <f t="shared" si="1"/>
        <v>827.35162513193507</v>
      </c>
      <c r="F48" s="1"/>
      <c r="G48" s="1"/>
      <c r="H48" s="1"/>
      <c r="I48" s="1"/>
      <c r="J48" s="1"/>
    </row>
    <row r="49" spans="1:10">
      <c r="A49" s="1">
        <v>47</v>
      </c>
      <c r="B49" s="1">
        <f>($G$5/100)*A49</f>
        <v>12.287769594173612</v>
      </c>
      <c r="C49" s="1"/>
      <c r="D49" s="1">
        <f t="shared" si="0"/>
        <v>2350.3573907513</v>
      </c>
      <c r="E49" s="1">
        <f t="shared" si="1"/>
        <v>829.59609428488341</v>
      </c>
      <c r="F49" s="1"/>
      <c r="G49" s="1"/>
      <c r="H49" s="1"/>
      <c r="I49" s="1"/>
      <c r="J49" s="1"/>
    </row>
    <row r="50" spans="1:10">
      <c r="A50" s="1">
        <v>48</v>
      </c>
      <c r="B50" s="1">
        <f>($G$5/100)*A50</f>
        <v>12.549211500432627</v>
      </c>
      <c r="C50" s="1"/>
      <c r="D50" s="1">
        <f t="shared" si="0"/>
        <v>2400.3649948098387</v>
      </c>
      <c r="E50" s="1">
        <f t="shared" si="1"/>
        <v>831.17071510841788</v>
      </c>
      <c r="F50" s="1"/>
      <c r="G50" s="1"/>
      <c r="H50" s="1"/>
      <c r="I50" s="1"/>
      <c r="J50" s="1"/>
    </row>
    <row r="51" spans="1:10">
      <c r="A51" s="1">
        <v>49</v>
      </c>
      <c r="B51" s="1">
        <f>($G$5/100)*A51</f>
        <v>12.810653406691639</v>
      </c>
      <c r="C51" s="1"/>
      <c r="D51" s="1">
        <f t="shared" si="0"/>
        <v>2450.3725988683768</v>
      </c>
      <c r="E51" s="1">
        <f t="shared" si="1"/>
        <v>832.07548760253871</v>
      </c>
      <c r="F51" s="1"/>
      <c r="G51" s="1"/>
      <c r="H51" s="1"/>
      <c r="I51" s="1"/>
      <c r="J51" s="1"/>
    </row>
    <row r="52" spans="1:10">
      <c r="A52" s="1">
        <v>50</v>
      </c>
      <c r="B52" s="1">
        <f>($G$5/100)*A52</f>
        <v>13.072095312950651</v>
      </c>
      <c r="C52" s="1"/>
      <c r="D52" s="1">
        <f t="shared" si="0"/>
        <v>2500.380202926915</v>
      </c>
      <c r="E52" s="1">
        <f t="shared" si="1"/>
        <v>832.31041176724545</v>
      </c>
      <c r="F52" s="1"/>
      <c r="G52" s="1"/>
      <c r="H52" s="1"/>
      <c r="I52" s="1"/>
      <c r="J52" s="1"/>
    </row>
    <row r="53" spans="1:10">
      <c r="A53" s="1">
        <v>51</v>
      </c>
      <c r="B53" s="1">
        <f>($G$5/100)*A53</f>
        <v>13.333537219209665</v>
      </c>
      <c r="C53" s="1"/>
      <c r="D53" s="1">
        <f t="shared" si="0"/>
        <v>2550.3878069854536</v>
      </c>
      <c r="E53" s="1">
        <f t="shared" si="1"/>
        <v>831.87548760253856</v>
      </c>
      <c r="F53" s="1"/>
      <c r="G53" s="1"/>
      <c r="H53" s="1"/>
      <c r="I53" s="1"/>
      <c r="J53" s="1"/>
    </row>
    <row r="54" spans="1:10">
      <c r="A54" s="1">
        <v>52</v>
      </c>
      <c r="B54" s="1">
        <f>($G$5/100)*A54</f>
        <v>13.594979125468678</v>
      </c>
      <c r="C54" s="1"/>
      <c r="D54" s="1">
        <f t="shared" si="0"/>
        <v>2600.3954110439918</v>
      </c>
      <c r="E54" s="1">
        <f t="shared" si="1"/>
        <v>830.77071510841779</v>
      </c>
      <c r="F54" s="1"/>
      <c r="G54" s="1"/>
      <c r="H54" s="1"/>
      <c r="I54" s="1"/>
      <c r="J54" s="1"/>
    </row>
    <row r="55" spans="1:10">
      <c r="A55" s="1">
        <v>53</v>
      </c>
      <c r="B55" s="1">
        <f>($G$5/100)*A55</f>
        <v>13.856421031727692</v>
      </c>
      <c r="C55" s="1"/>
      <c r="D55" s="1">
        <f t="shared" si="0"/>
        <v>2650.4030151025299</v>
      </c>
      <c r="E55" s="1">
        <f t="shared" si="1"/>
        <v>828.99609428488338</v>
      </c>
      <c r="F55" s="1"/>
      <c r="G55" s="1"/>
      <c r="H55" s="1"/>
      <c r="I55" s="1"/>
      <c r="J55" s="1"/>
    </row>
    <row r="56" spans="1:10">
      <c r="A56" s="1">
        <v>54</v>
      </c>
      <c r="B56" s="1">
        <f>($G$5/100)*A56</f>
        <v>14.117862937986704</v>
      </c>
      <c r="C56" s="1"/>
      <c r="D56" s="1">
        <f t="shared" si="0"/>
        <v>2700.4106191610681</v>
      </c>
      <c r="E56" s="1">
        <f t="shared" si="1"/>
        <v>826.551625131935</v>
      </c>
      <c r="F56" s="1"/>
      <c r="G56" s="1"/>
      <c r="H56" s="1"/>
      <c r="I56" s="1"/>
      <c r="J56" s="1"/>
    </row>
    <row r="57" spans="1:10">
      <c r="A57" s="1">
        <v>55</v>
      </c>
      <c r="B57" s="1">
        <f>($G$5/100)*A57</f>
        <v>14.379304844245716</v>
      </c>
      <c r="C57" s="1"/>
      <c r="D57" s="1">
        <f t="shared" si="0"/>
        <v>2750.4182232196063</v>
      </c>
      <c r="E57" s="1">
        <f t="shared" si="1"/>
        <v>823.43730764957297</v>
      </c>
      <c r="F57" s="1"/>
      <c r="G57" s="1"/>
      <c r="H57" s="1"/>
      <c r="I57" s="1"/>
      <c r="J57" s="1"/>
    </row>
    <row r="58" spans="1:10">
      <c r="A58" s="1">
        <v>56</v>
      </c>
      <c r="B58" s="1">
        <f>($G$5/100)*A58</f>
        <v>14.64074675050473</v>
      </c>
      <c r="C58" s="1"/>
      <c r="D58" s="1">
        <f t="shared" si="0"/>
        <v>2800.4258272781449</v>
      </c>
      <c r="E58" s="1">
        <f t="shared" si="1"/>
        <v>819.65314183779719</v>
      </c>
      <c r="F58" s="1"/>
      <c r="G58" s="1"/>
      <c r="H58" s="1"/>
      <c r="I58" s="1"/>
      <c r="J58" s="1"/>
    </row>
    <row r="59" spans="1:10">
      <c r="A59" s="1">
        <v>57</v>
      </c>
      <c r="B59" s="1">
        <f>($G$5/100)*A59</f>
        <v>14.902188656763743</v>
      </c>
      <c r="C59" s="1"/>
      <c r="D59" s="1">
        <f t="shared" si="0"/>
        <v>2850.433431336683</v>
      </c>
      <c r="E59" s="1">
        <f t="shared" si="1"/>
        <v>815.19912769660755</v>
      </c>
      <c r="F59" s="1"/>
      <c r="G59" s="1"/>
      <c r="H59" s="1"/>
      <c r="I59" s="1"/>
      <c r="J59" s="1"/>
    </row>
    <row r="60" spans="1:10">
      <c r="A60" s="1">
        <v>58</v>
      </c>
      <c r="B60" s="1">
        <f>($G$5/100)*A60</f>
        <v>15.163630563022757</v>
      </c>
      <c r="C60" s="1"/>
      <c r="D60" s="1">
        <f t="shared" si="0"/>
        <v>2900.4410353952217</v>
      </c>
      <c r="E60" s="1">
        <f t="shared" si="1"/>
        <v>810.07526522600392</v>
      </c>
      <c r="F60" s="1"/>
      <c r="G60" s="1"/>
      <c r="H60" s="1"/>
      <c r="I60" s="1"/>
      <c r="J60" s="1"/>
    </row>
    <row r="61" spans="1:10">
      <c r="A61" s="1">
        <v>59</v>
      </c>
      <c r="B61" s="1">
        <f>($G$5/100)*A61</f>
        <v>15.425072469281769</v>
      </c>
      <c r="C61" s="1"/>
      <c r="D61" s="1">
        <f t="shared" si="0"/>
        <v>2950.4486394537598</v>
      </c>
      <c r="E61" s="1">
        <f t="shared" si="1"/>
        <v>804.28155442598654</v>
      </c>
      <c r="F61" s="1"/>
      <c r="G61" s="1"/>
      <c r="H61" s="1"/>
      <c r="I61" s="1"/>
      <c r="J61" s="1"/>
    </row>
    <row r="62" spans="1:10">
      <c r="A62" s="1">
        <v>60</v>
      </c>
      <c r="B62" s="1">
        <f>($G$5/100)*A62</f>
        <v>15.686514375540781</v>
      </c>
      <c r="C62" s="1"/>
      <c r="D62" s="1">
        <f t="shared" si="0"/>
        <v>3000.456243512298</v>
      </c>
      <c r="E62" s="1">
        <f t="shared" si="1"/>
        <v>797.81799529655564</v>
      </c>
      <c r="F62" s="1"/>
      <c r="G62" s="1"/>
      <c r="H62" s="1"/>
      <c r="I62" s="1"/>
      <c r="J62" s="1"/>
    </row>
    <row r="63" spans="1:10">
      <c r="A63" s="1">
        <v>61</v>
      </c>
      <c r="B63" s="1">
        <f>($G$5/100)*A63</f>
        <v>15.947956281799796</v>
      </c>
      <c r="C63" s="1"/>
      <c r="D63" s="1">
        <f t="shared" si="0"/>
        <v>3050.4638475708366</v>
      </c>
      <c r="E63" s="1">
        <f t="shared" si="1"/>
        <v>790.68458783771075</v>
      </c>
      <c r="F63" s="1"/>
      <c r="G63" s="1"/>
      <c r="H63" s="1"/>
      <c r="I63" s="1"/>
      <c r="J63" s="1"/>
    </row>
    <row r="64" spans="1:10">
      <c r="A64" s="1">
        <v>62</v>
      </c>
      <c r="B64" s="1">
        <f>($G$5/100)*A64</f>
        <v>16.20939818805881</v>
      </c>
      <c r="C64" s="1"/>
      <c r="D64" s="1">
        <f t="shared" si="0"/>
        <v>3100.4714516293748</v>
      </c>
      <c r="E64" s="1">
        <f t="shared" si="1"/>
        <v>782.88133204945211</v>
      </c>
      <c r="F64" s="1"/>
      <c r="G64" s="1"/>
      <c r="H64" s="1"/>
      <c r="I64" s="1"/>
      <c r="J64" s="1"/>
    </row>
    <row r="65" spans="1:10">
      <c r="A65" s="1">
        <v>63</v>
      </c>
      <c r="B65" s="1">
        <f>($G$5/100)*A65</f>
        <v>16.470840094317822</v>
      </c>
      <c r="C65" s="1"/>
      <c r="D65" s="1">
        <f t="shared" si="0"/>
        <v>3150.4790556879129</v>
      </c>
      <c r="E65" s="1">
        <f t="shared" si="1"/>
        <v>774.40822793177972</v>
      </c>
      <c r="F65" s="1"/>
      <c r="G65" s="1"/>
      <c r="H65" s="1"/>
      <c r="I65" s="1"/>
      <c r="J65" s="1"/>
    </row>
    <row r="66" spans="1:10">
      <c r="A66" s="1">
        <v>64</v>
      </c>
      <c r="B66" s="1">
        <f>($G$5/100)*A66</f>
        <v>16.732282000576834</v>
      </c>
      <c r="C66" s="1"/>
      <c r="D66" s="1">
        <f t="shared" si="0"/>
        <v>3200.4866597464511</v>
      </c>
      <c r="E66" s="1">
        <f t="shared" si="1"/>
        <v>765.2652754846938</v>
      </c>
      <c r="F66" s="1"/>
      <c r="G66" s="1"/>
      <c r="H66" s="1"/>
      <c r="I66" s="1"/>
      <c r="J66" s="1"/>
    </row>
    <row r="67" spans="1:10">
      <c r="A67" s="1">
        <v>65</v>
      </c>
      <c r="B67" s="1">
        <f>($G$5/100)*A67</f>
        <v>16.993723906835847</v>
      </c>
      <c r="C67" s="1"/>
      <c r="D67" s="1">
        <f t="shared" ref="D67:D102" si="2">$G$2*COS($J$2)*B67</f>
        <v>3250.4942638049893</v>
      </c>
      <c r="E67" s="1">
        <f t="shared" ref="E67:E102" si="3">TAN($J$2)*D67-$H$2/(2*$G$2*$G$2*COS($J$2)*COS($J$2))*D67*D67</f>
        <v>755.45247470819368</v>
      </c>
      <c r="F67" s="1"/>
      <c r="G67" s="1"/>
      <c r="H67" s="1"/>
      <c r="I67" s="1"/>
      <c r="J67" s="1"/>
    </row>
    <row r="68" spans="1:10">
      <c r="A68" s="1">
        <v>66</v>
      </c>
      <c r="B68" s="1">
        <f>($G$5/100)*A68</f>
        <v>17.255165813094859</v>
      </c>
      <c r="C68" s="1"/>
      <c r="D68" s="1">
        <f t="shared" si="2"/>
        <v>3300.5018678635274</v>
      </c>
      <c r="E68" s="1">
        <f t="shared" si="3"/>
        <v>744.96982560227957</v>
      </c>
      <c r="F68" s="1"/>
      <c r="G68" s="1"/>
      <c r="H68" s="1"/>
      <c r="I68" s="1"/>
      <c r="J68" s="1"/>
    </row>
    <row r="69" spans="1:10">
      <c r="A69" s="1">
        <v>67</v>
      </c>
      <c r="B69" s="1">
        <f>($G$5/100)*A69</f>
        <v>17.516607719353875</v>
      </c>
      <c r="C69" s="1"/>
      <c r="D69" s="1">
        <f t="shared" si="2"/>
        <v>3350.5094719220665</v>
      </c>
      <c r="E69" s="1">
        <f t="shared" si="3"/>
        <v>733.81732816695171</v>
      </c>
      <c r="F69" s="1"/>
      <c r="G69" s="1"/>
      <c r="H69" s="1"/>
      <c r="I69" s="1"/>
      <c r="J69" s="1"/>
    </row>
    <row r="70" spans="1:10">
      <c r="A70" s="1">
        <v>68</v>
      </c>
      <c r="B70" s="1">
        <f>($G$5/100)*A70</f>
        <v>17.778049625612887</v>
      </c>
      <c r="C70" s="1"/>
      <c r="D70" s="1">
        <f t="shared" si="2"/>
        <v>3400.5170759806047</v>
      </c>
      <c r="E70" s="1">
        <f t="shared" si="3"/>
        <v>721.99498240221033</v>
      </c>
      <c r="F70" s="1"/>
      <c r="G70" s="1"/>
      <c r="H70" s="1"/>
      <c r="I70" s="1"/>
      <c r="J70" s="1"/>
    </row>
    <row r="71" spans="1:10">
      <c r="A71" s="1">
        <v>69</v>
      </c>
      <c r="B71" s="1">
        <f>($G$5/100)*A71</f>
        <v>18.039491531871899</v>
      </c>
      <c r="C71" s="1"/>
      <c r="D71" s="1">
        <f t="shared" si="2"/>
        <v>3450.5246800391428</v>
      </c>
      <c r="E71" s="1">
        <f t="shared" si="3"/>
        <v>709.50278830805541</v>
      </c>
      <c r="F71" s="1"/>
      <c r="G71" s="1"/>
      <c r="H71" s="1"/>
      <c r="I71" s="1"/>
      <c r="J71" s="1"/>
    </row>
    <row r="72" spans="1:10">
      <c r="A72" s="1">
        <v>70</v>
      </c>
      <c r="B72" s="1">
        <f>($G$5/100)*A72</f>
        <v>18.300933438130912</v>
      </c>
      <c r="C72" s="1"/>
      <c r="D72" s="1">
        <f t="shared" si="2"/>
        <v>3500.532284097681</v>
      </c>
      <c r="E72" s="1">
        <f t="shared" si="3"/>
        <v>696.3407458844863</v>
      </c>
      <c r="F72" s="1"/>
      <c r="G72" s="1"/>
      <c r="H72" s="1"/>
      <c r="I72" s="1"/>
      <c r="J72" s="1"/>
    </row>
    <row r="73" spans="1:10">
      <c r="A73" s="1">
        <v>71</v>
      </c>
      <c r="B73" s="1">
        <f>($G$5/100)*A73</f>
        <v>18.562375344389924</v>
      </c>
      <c r="C73" s="1"/>
      <c r="D73" s="1">
        <f t="shared" si="2"/>
        <v>3550.5398881562191</v>
      </c>
      <c r="E73" s="1">
        <f t="shared" si="3"/>
        <v>682.50885513150342</v>
      </c>
      <c r="F73" s="1"/>
      <c r="G73" s="1"/>
      <c r="H73" s="1"/>
      <c r="I73" s="1"/>
      <c r="J73" s="1"/>
    </row>
    <row r="74" spans="1:10">
      <c r="A74" s="1">
        <v>72</v>
      </c>
      <c r="B74" s="1">
        <f>($G$5/100)*A74</f>
        <v>18.82381725064894</v>
      </c>
      <c r="C74" s="1"/>
      <c r="D74" s="1">
        <f t="shared" si="2"/>
        <v>3600.5474922147578</v>
      </c>
      <c r="E74" s="1">
        <f t="shared" si="3"/>
        <v>668.00711604910657</v>
      </c>
      <c r="F74" s="1"/>
      <c r="G74" s="1"/>
      <c r="H74" s="1"/>
      <c r="I74" s="1"/>
      <c r="J74" s="1"/>
    </row>
    <row r="75" spans="1:10">
      <c r="A75" s="1">
        <v>73</v>
      </c>
      <c r="B75" s="1">
        <f>($G$5/100)*A75</f>
        <v>19.085259156907952</v>
      </c>
      <c r="C75" s="1"/>
      <c r="D75" s="1">
        <f t="shared" si="2"/>
        <v>3650.5550962732959</v>
      </c>
      <c r="E75" s="1">
        <f t="shared" si="3"/>
        <v>652.83552863729665</v>
      </c>
      <c r="F75" s="1"/>
      <c r="G75" s="1"/>
      <c r="H75" s="1"/>
      <c r="I75" s="1"/>
      <c r="J75" s="1"/>
    </row>
    <row r="76" spans="1:10">
      <c r="A76" s="1">
        <v>74</v>
      </c>
      <c r="B76" s="1">
        <f>($G$5/100)*A76</f>
        <v>19.346701063166964</v>
      </c>
      <c r="C76" s="1"/>
      <c r="D76" s="1">
        <f t="shared" si="2"/>
        <v>3700.5627003318341</v>
      </c>
      <c r="E76" s="1">
        <f t="shared" si="3"/>
        <v>636.99409289607229</v>
      </c>
      <c r="F76" s="1"/>
      <c r="G76" s="1"/>
      <c r="H76" s="1"/>
      <c r="I76" s="1"/>
      <c r="J76" s="1"/>
    </row>
    <row r="77" spans="1:10">
      <c r="A77" s="1">
        <v>75</v>
      </c>
      <c r="B77" s="1">
        <f>($G$5/100)*A77</f>
        <v>19.608142969425977</v>
      </c>
      <c r="C77" s="1"/>
      <c r="D77" s="1">
        <f t="shared" si="2"/>
        <v>3750.5703043903723</v>
      </c>
      <c r="E77" s="1">
        <f t="shared" si="3"/>
        <v>620.4828088254344</v>
      </c>
      <c r="F77" s="1"/>
      <c r="G77" s="1"/>
      <c r="H77" s="1"/>
      <c r="I77" s="1"/>
      <c r="J77" s="1"/>
    </row>
    <row r="78" spans="1:10">
      <c r="A78" s="1">
        <v>76</v>
      </c>
      <c r="B78" s="1">
        <f>($G$5/100)*A78</f>
        <v>19.869584875684989</v>
      </c>
      <c r="C78" s="1"/>
      <c r="D78" s="1">
        <f t="shared" si="2"/>
        <v>3800.5779084489104</v>
      </c>
      <c r="E78" s="1">
        <f t="shared" si="3"/>
        <v>603.30167642538299</v>
      </c>
      <c r="F78" s="1"/>
      <c r="G78" s="1"/>
      <c r="H78" s="1"/>
      <c r="I78" s="1"/>
      <c r="J78" s="1"/>
    </row>
    <row r="79" spans="1:10">
      <c r="A79" s="1">
        <v>77</v>
      </c>
      <c r="B79" s="1">
        <f>($G$5/100)*A79</f>
        <v>20.131026781944005</v>
      </c>
      <c r="C79" s="1"/>
      <c r="D79" s="1">
        <f t="shared" si="2"/>
        <v>3850.5855125074495</v>
      </c>
      <c r="E79" s="1">
        <f t="shared" si="3"/>
        <v>585.45069569591647</v>
      </c>
      <c r="F79" s="1"/>
      <c r="G79" s="1"/>
      <c r="H79" s="1"/>
      <c r="I79" s="1"/>
      <c r="J79" s="1"/>
    </row>
    <row r="80" spans="1:10">
      <c r="A80" s="1">
        <v>78</v>
      </c>
      <c r="B80" s="1">
        <f>($G$5/100)*A80</f>
        <v>20.392468688203017</v>
      </c>
      <c r="C80" s="1"/>
      <c r="D80" s="1">
        <f t="shared" si="2"/>
        <v>3900.5931165659877</v>
      </c>
      <c r="E80" s="1">
        <f t="shared" si="3"/>
        <v>566.92986663703732</v>
      </c>
      <c r="F80" s="1"/>
      <c r="G80" s="1"/>
      <c r="H80" s="1"/>
      <c r="I80" s="1"/>
      <c r="J80" s="1"/>
    </row>
    <row r="81" spans="1:10">
      <c r="A81" s="1">
        <v>79</v>
      </c>
      <c r="B81" s="1">
        <f>($G$5/100)*A81</f>
        <v>20.65391059446203</v>
      </c>
      <c r="C81" s="1"/>
      <c r="D81" s="1">
        <f t="shared" si="2"/>
        <v>3950.6007206245258</v>
      </c>
      <c r="E81" s="1">
        <f t="shared" si="3"/>
        <v>547.73918924874397</v>
      </c>
      <c r="F81" s="1"/>
      <c r="G81" s="1"/>
      <c r="H81" s="1"/>
      <c r="I81" s="1"/>
      <c r="J81" s="1"/>
    </row>
    <row r="82" spans="1:10">
      <c r="A82" s="1">
        <v>80</v>
      </c>
      <c r="B82" s="1">
        <f>($G$5/100)*A82</f>
        <v>20.915352500721042</v>
      </c>
      <c r="C82" s="1"/>
      <c r="D82" s="1">
        <f t="shared" si="2"/>
        <v>4000.608324683064</v>
      </c>
      <c r="E82" s="1">
        <f t="shared" si="3"/>
        <v>527.87866353103709</v>
      </c>
      <c r="F82" s="1"/>
      <c r="G82" s="1"/>
      <c r="H82" s="1"/>
      <c r="I82" s="1"/>
      <c r="J82" s="1"/>
    </row>
    <row r="83" spans="1:10">
      <c r="A83" s="1">
        <v>81</v>
      </c>
      <c r="B83" s="1">
        <f>($G$5/100)*A83</f>
        <v>21.176794406980054</v>
      </c>
      <c r="C83" s="1"/>
      <c r="D83" s="1">
        <f t="shared" si="2"/>
        <v>4050.6159287416021</v>
      </c>
      <c r="E83" s="1">
        <f t="shared" si="3"/>
        <v>507.34828948391669</v>
      </c>
      <c r="F83" s="1"/>
      <c r="G83" s="1"/>
      <c r="H83" s="1"/>
      <c r="I83" s="1"/>
      <c r="J83" s="1"/>
    </row>
    <row r="84" spans="1:10">
      <c r="A84" s="1">
        <v>82</v>
      </c>
      <c r="B84" s="1">
        <f>($G$5/100)*A84</f>
        <v>21.43823631323907</v>
      </c>
      <c r="C84" s="1"/>
      <c r="D84" s="1">
        <f t="shared" si="2"/>
        <v>4100.6235328001412</v>
      </c>
      <c r="E84" s="1">
        <f t="shared" si="3"/>
        <v>486.14806710738139</v>
      </c>
      <c r="F84" s="1"/>
      <c r="G84" s="1"/>
      <c r="H84" s="1"/>
      <c r="I84" s="1"/>
      <c r="J84" s="1"/>
    </row>
    <row r="85" spans="1:10">
      <c r="A85" s="1">
        <v>83</v>
      </c>
      <c r="B85" s="1">
        <f>($G$5/100)*A85</f>
        <v>21.699678219498082</v>
      </c>
      <c r="C85" s="1"/>
      <c r="D85" s="1">
        <f t="shared" si="2"/>
        <v>4150.6311368586794</v>
      </c>
      <c r="E85" s="1">
        <f t="shared" si="3"/>
        <v>464.27799640143348</v>
      </c>
      <c r="F85" s="1"/>
      <c r="G85" s="1"/>
      <c r="H85" s="1"/>
      <c r="I85" s="1"/>
      <c r="J85" s="1"/>
    </row>
    <row r="86" spans="1:10">
      <c r="A86" s="1">
        <v>84</v>
      </c>
      <c r="B86" s="1">
        <f>($G$5/100)*A86</f>
        <v>21.961120125757095</v>
      </c>
      <c r="C86" s="1"/>
      <c r="D86" s="1">
        <f t="shared" si="2"/>
        <v>4200.6387409172175</v>
      </c>
      <c r="E86" s="1">
        <f t="shared" si="3"/>
        <v>441.73807736607114</v>
      </c>
      <c r="F86" s="1"/>
      <c r="G86" s="1"/>
      <c r="H86" s="1"/>
      <c r="I86" s="1"/>
      <c r="J86" s="1"/>
    </row>
    <row r="87" spans="1:10">
      <c r="A87" s="1">
        <v>85</v>
      </c>
      <c r="B87" s="1">
        <f>($G$5/100)*A87</f>
        <v>22.222562032016107</v>
      </c>
      <c r="C87" s="1"/>
      <c r="D87" s="1">
        <f t="shared" si="2"/>
        <v>4250.6463449757557</v>
      </c>
      <c r="E87" s="1">
        <f t="shared" si="3"/>
        <v>418.52831000129481</v>
      </c>
      <c r="F87" s="1"/>
      <c r="G87" s="1"/>
      <c r="H87" s="1"/>
      <c r="I87" s="1"/>
      <c r="J87" s="1"/>
    </row>
    <row r="88" spans="1:10">
      <c r="A88" s="1">
        <v>86</v>
      </c>
      <c r="B88" s="1">
        <f>($G$5/100)*A88</f>
        <v>22.484003938275119</v>
      </c>
      <c r="C88" s="1"/>
      <c r="D88" s="1">
        <f t="shared" si="2"/>
        <v>4300.6539490342939</v>
      </c>
      <c r="E88" s="1">
        <f t="shared" si="3"/>
        <v>394.64869430710542</v>
      </c>
      <c r="F88" s="1"/>
      <c r="G88" s="1"/>
      <c r="H88" s="1"/>
      <c r="I88" s="1"/>
      <c r="J88" s="1"/>
    </row>
    <row r="89" spans="1:10">
      <c r="A89" s="1">
        <v>87</v>
      </c>
      <c r="B89" s="1">
        <f>($G$5/100)*A89</f>
        <v>22.745445844534135</v>
      </c>
      <c r="C89" s="1"/>
      <c r="D89" s="1">
        <f t="shared" si="2"/>
        <v>4350.661553092832</v>
      </c>
      <c r="E89" s="1">
        <f t="shared" si="3"/>
        <v>370.09923028350204</v>
      </c>
      <c r="F89" s="1"/>
      <c r="G89" s="1"/>
      <c r="H89" s="1"/>
      <c r="I89" s="1"/>
      <c r="J89" s="1"/>
    </row>
    <row r="90" spans="1:10">
      <c r="A90" s="1">
        <v>88</v>
      </c>
      <c r="B90" s="1">
        <f>($G$5/100)*A90</f>
        <v>23.006887750793148</v>
      </c>
      <c r="C90" s="1"/>
      <c r="D90" s="1">
        <f t="shared" si="2"/>
        <v>4400.6691571513702</v>
      </c>
      <c r="E90" s="1">
        <f t="shared" si="3"/>
        <v>344.87991793048468</v>
      </c>
      <c r="F90" s="1"/>
      <c r="G90" s="1"/>
      <c r="H90" s="1"/>
      <c r="I90" s="1"/>
      <c r="J90" s="1"/>
    </row>
    <row r="91" spans="1:10">
      <c r="A91" s="1">
        <v>89</v>
      </c>
      <c r="B91" s="1">
        <f>($G$5/100)*A91</f>
        <v>23.26832965705216</v>
      </c>
      <c r="C91" s="1"/>
      <c r="D91" s="1">
        <f t="shared" si="2"/>
        <v>4450.6767612099084</v>
      </c>
      <c r="E91" s="1">
        <f t="shared" si="3"/>
        <v>318.9907572480538</v>
      </c>
      <c r="F91" s="1"/>
      <c r="G91" s="1"/>
      <c r="H91" s="1"/>
      <c r="I91" s="1"/>
      <c r="J91" s="1"/>
    </row>
    <row r="92" spans="1:10">
      <c r="A92" s="1">
        <v>90</v>
      </c>
      <c r="B92" s="1">
        <f>($G$5/100)*A92</f>
        <v>23.529771563311172</v>
      </c>
      <c r="C92" s="1"/>
      <c r="D92" s="1">
        <f t="shared" si="2"/>
        <v>4500.6843652684465</v>
      </c>
      <c r="E92" s="1">
        <f t="shared" si="3"/>
        <v>292.43174823620893</v>
      </c>
      <c r="F92" s="1"/>
      <c r="G92" s="1"/>
      <c r="H92" s="1"/>
      <c r="I92" s="1"/>
      <c r="J92" s="1"/>
    </row>
    <row r="93" spans="1:10">
      <c r="A93" s="1">
        <v>91</v>
      </c>
      <c r="B93" s="1">
        <f>($G$5/100)*A93</f>
        <v>23.791213469570184</v>
      </c>
      <c r="C93" s="1"/>
      <c r="D93" s="1">
        <f t="shared" si="2"/>
        <v>4550.6919693269847</v>
      </c>
      <c r="E93" s="1">
        <f t="shared" si="3"/>
        <v>265.20289089495009</v>
      </c>
      <c r="F93" s="1"/>
      <c r="G93" s="1"/>
      <c r="H93" s="1"/>
      <c r="I93" s="1"/>
      <c r="J93" s="1"/>
    </row>
    <row r="94" spans="1:10">
      <c r="A94" s="1">
        <v>92</v>
      </c>
      <c r="B94" s="1">
        <f>($G$5/100)*A94</f>
        <v>24.0526553758292</v>
      </c>
      <c r="C94" s="1"/>
      <c r="D94" s="1">
        <f t="shared" si="2"/>
        <v>4600.6995733855238</v>
      </c>
      <c r="E94" s="1">
        <f t="shared" si="3"/>
        <v>237.30418522427726</v>
      </c>
      <c r="F94" s="1"/>
      <c r="G94" s="1"/>
      <c r="H94" s="1"/>
      <c r="I94" s="1"/>
      <c r="J94" s="1"/>
    </row>
    <row r="95" spans="1:10">
      <c r="A95" s="1">
        <v>93</v>
      </c>
      <c r="B95" s="1">
        <f>($G$5/100)*A95</f>
        <v>24.314097282088213</v>
      </c>
      <c r="C95" s="1"/>
      <c r="D95" s="1">
        <f t="shared" si="2"/>
        <v>4650.7071774440619</v>
      </c>
      <c r="E95" s="1">
        <f t="shared" si="3"/>
        <v>208.73563122419091</v>
      </c>
      <c r="F95" s="1"/>
      <c r="G95" s="1"/>
      <c r="H95" s="1"/>
      <c r="I95" s="1"/>
      <c r="J95" s="1"/>
    </row>
    <row r="96" spans="1:10">
      <c r="A96" s="1">
        <v>94</v>
      </c>
      <c r="B96" s="1">
        <f>($G$5/100)*A96</f>
        <v>24.575539188347225</v>
      </c>
      <c r="C96" s="1"/>
      <c r="D96" s="1">
        <f t="shared" si="2"/>
        <v>4700.7147815026001</v>
      </c>
      <c r="E96" s="1">
        <f t="shared" si="3"/>
        <v>179.49722889469103</v>
      </c>
      <c r="F96" s="1"/>
      <c r="G96" s="1"/>
      <c r="H96" s="1"/>
      <c r="I96" s="1"/>
      <c r="J96" s="1"/>
    </row>
    <row r="97" spans="1:10">
      <c r="A97" s="1">
        <v>95</v>
      </c>
      <c r="B97" s="1">
        <f>($G$5/100)*A97</f>
        <v>24.836981094606237</v>
      </c>
      <c r="C97" s="1"/>
      <c r="D97" s="1">
        <f t="shared" si="2"/>
        <v>4750.7223855611383</v>
      </c>
      <c r="E97" s="1">
        <f t="shared" si="3"/>
        <v>149.58897823577718</v>
      </c>
      <c r="F97" s="1"/>
      <c r="G97" s="1"/>
      <c r="H97" s="1"/>
      <c r="I97" s="1"/>
      <c r="J97" s="1"/>
    </row>
    <row r="98" spans="1:10">
      <c r="A98" s="1">
        <v>96</v>
      </c>
      <c r="B98" s="1">
        <f>($G$5/100)*A98</f>
        <v>25.098423000865253</v>
      </c>
      <c r="C98" s="1"/>
      <c r="D98" s="1">
        <f t="shared" si="2"/>
        <v>4800.7299896196773</v>
      </c>
      <c r="E98" s="1">
        <f t="shared" si="3"/>
        <v>119.01087924744888</v>
      </c>
      <c r="F98" s="1"/>
      <c r="G98" s="1"/>
      <c r="H98" s="1"/>
      <c r="I98" s="1"/>
      <c r="J98" s="1"/>
    </row>
    <row r="99" spans="1:10">
      <c r="A99" s="1">
        <v>97</v>
      </c>
      <c r="B99" s="1">
        <f>($G$5/100)*A99</f>
        <v>25.359864907124265</v>
      </c>
      <c r="C99" s="1"/>
      <c r="D99" s="1">
        <f t="shared" si="2"/>
        <v>4850.7375936782155</v>
      </c>
      <c r="E99" s="1">
        <f t="shared" si="3"/>
        <v>87.76293192970752</v>
      </c>
      <c r="F99" s="1"/>
      <c r="G99" s="1"/>
      <c r="H99" s="1"/>
      <c r="I99" s="1"/>
      <c r="J99" s="1"/>
    </row>
    <row r="100" spans="1:10">
      <c r="A100" s="1">
        <v>98</v>
      </c>
      <c r="B100" s="1">
        <f>($G$5/100)*A100</f>
        <v>25.621306813383278</v>
      </c>
      <c r="C100" s="1"/>
      <c r="D100" s="1">
        <f t="shared" si="2"/>
        <v>4900.7451977367537</v>
      </c>
      <c r="E100" s="1">
        <f t="shared" si="3"/>
        <v>55.84513628255263</v>
      </c>
      <c r="F100" s="1"/>
      <c r="G100" s="1"/>
      <c r="H100" s="1"/>
      <c r="I100" s="1"/>
      <c r="J100" s="1"/>
    </row>
    <row r="101" spans="1:10">
      <c r="A101" s="1">
        <v>99</v>
      </c>
      <c r="B101" s="1">
        <f>($G$5/100)*A101</f>
        <v>25.88274871964229</v>
      </c>
      <c r="C101" s="1"/>
      <c r="D101" s="1">
        <f t="shared" si="2"/>
        <v>4950.7528017952918</v>
      </c>
      <c r="E101" s="1">
        <f t="shared" si="3"/>
        <v>23.257492305983305</v>
      </c>
      <c r="F101" s="1"/>
      <c r="G101" s="1"/>
      <c r="H101" s="1"/>
      <c r="I101" s="1"/>
      <c r="J101" s="1"/>
    </row>
    <row r="102" spans="1:10">
      <c r="A102" s="1">
        <v>100</v>
      </c>
      <c r="B102" s="1">
        <f>($G$5/100)*A102</f>
        <v>26.144190625901302</v>
      </c>
      <c r="C102" s="1"/>
      <c r="D102" s="1">
        <f t="shared" si="2"/>
        <v>5000.76040585383</v>
      </c>
      <c r="E102" s="1">
        <f t="shared" si="3"/>
        <v>-9.9999999999995453</v>
      </c>
      <c r="F102" s="1"/>
      <c r="G102" s="1"/>
      <c r="H102" s="1"/>
      <c r="I102" s="1"/>
      <c r="J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Surkov Andrey</cp:lastModifiedBy>
  <cp:revision/>
  <dcterms:created xsi:type="dcterms:W3CDTF">2022-10-24T14:24:59Z</dcterms:created>
  <dcterms:modified xsi:type="dcterms:W3CDTF">2022-10-24T15:55:52Z</dcterms:modified>
  <cp:category/>
  <cp:contentStatus/>
</cp:coreProperties>
</file>