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\PwC\"/>
    </mc:Choice>
  </mc:AlternateContent>
  <xr:revisionPtr revIDLastSave="0" documentId="13_ncr:1_{E30D4712-4312-4CBA-8111-E4F2E2EAC9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/>
  <c r="T86" i="11"/>
  <c r="S86" i="11" s="1"/>
  <c r="T157" i="11"/>
  <c r="S157" i="11"/>
  <c r="T183" i="11"/>
  <c r="S183" i="11" s="1"/>
  <c r="T243" i="11"/>
  <c r="S243" i="11"/>
  <c r="T440" i="11"/>
  <c r="S440" i="11" s="1"/>
  <c r="T2" i="11"/>
  <c r="S2" i="11"/>
  <c r="T61" i="11"/>
  <c r="S61" i="11" s="1"/>
  <c r="T63" i="11"/>
  <c r="S63" i="11"/>
  <c r="T95" i="11"/>
  <c r="S95" i="11" s="1"/>
  <c r="T96" i="11"/>
  <c r="S96" i="11"/>
  <c r="T122" i="11"/>
  <c r="S122" i="11" s="1"/>
  <c r="T144" i="11"/>
  <c r="S144" i="11"/>
  <c r="T165" i="11"/>
  <c r="S165" i="11" s="1"/>
  <c r="T194" i="11"/>
  <c r="S194" i="11"/>
  <c r="T201" i="11"/>
  <c r="S201" i="11" s="1"/>
  <c r="T231" i="11"/>
  <c r="S231" i="11"/>
  <c r="T246" i="11"/>
  <c r="S246" i="11" s="1"/>
  <c r="T251" i="11"/>
  <c r="S251" i="11"/>
  <c r="T276" i="11"/>
  <c r="S276" i="11" s="1"/>
  <c r="T331" i="11"/>
  <c r="S331" i="11"/>
  <c r="T351" i="11"/>
  <c r="S351" i="11" s="1"/>
  <c r="T480" i="11"/>
  <c r="S480" i="11"/>
  <c r="T484" i="11"/>
  <c r="S484" i="11" s="1"/>
  <c r="T487" i="11"/>
  <c r="S487" i="11"/>
  <c r="T23" i="11"/>
  <c r="S23" i="11" s="1"/>
  <c r="T192" i="11"/>
  <c r="S192" i="11"/>
  <c r="T199" i="11"/>
  <c r="S199" i="11" s="1"/>
  <c r="T228" i="11"/>
  <c r="S228" i="11"/>
  <c r="T247" i="11"/>
  <c r="S247" i="11" s="1"/>
  <c r="T310" i="11"/>
  <c r="S310" i="11"/>
  <c r="T384" i="11"/>
  <c r="S384" i="11" s="1"/>
  <c r="T22" i="11"/>
  <c r="S22" i="11"/>
  <c r="T469" i="11"/>
  <c r="S469" i="11" s="1"/>
  <c r="T128" i="11"/>
  <c r="S128" i="11"/>
  <c r="T344" i="11"/>
  <c r="S344" i="11" s="1"/>
  <c r="T88" i="11"/>
  <c r="S88" i="11"/>
  <c r="T281" i="11"/>
  <c r="S281" i="11" s="1"/>
  <c r="T317" i="11"/>
  <c r="S317" i="11"/>
  <c r="T456" i="11"/>
  <c r="S456" i="11" s="1"/>
  <c r="T129" i="11"/>
  <c r="S129" i="11"/>
  <c r="T145" i="11"/>
  <c r="S145" i="11" s="1"/>
  <c r="T258" i="11"/>
  <c r="S258" i="11"/>
  <c r="T422" i="11"/>
  <c r="T468" i="11"/>
  <c r="T364" i="11"/>
  <c r="S364" i="11"/>
  <c r="T405" i="11"/>
  <c r="S405" i="11" s="1"/>
  <c r="T406" i="11"/>
  <c r="S406" i="11"/>
  <c r="T426" i="11"/>
  <c r="S426" i="11" s="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/>
  <c r="T393" i="11"/>
  <c r="S393" i="11" s="1"/>
  <c r="T407" i="11"/>
  <c r="S407" i="11" s="1"/>
  <c r="T418" i="11"/>
  <c r="S418" i="11" s="1"/>
  <c r="T430" i="11"/>
  <c r="S430" i="11"/>
  <c r="T449" i="11"/>
  <c r="S449" i="11" s="1"/>
  <c r="T216" i="11"/>
  <c r="S216" i="11" s="1"/>
  <c r="T483" i="11"/>
  <c r="S483" i="11" s="1"/>
  <c r="T501" i="11"/>
  <c r="S501" i="11"/>
  <c r="T37" i="11"/>
  <c r="S37" i="11" s="1"/>
  <c r="T67" i="11"/>
  <c r="S67" i="11" s="1"/>
  <c r="T78" i="11"/>
  <c r="S78" i="11" s="1"/>
  <c r="T119" i="11"/>
  <c r="S119" i="11"/>
  <c r="T123" i="11"/>
  <c r="S123" i="11" s="1"/>
  <c r="T141" i="11"/>
  <c r="S141" i="11" s="1"/>
  <c r="T154" i="11"/>
  <c r="S154" i="11" s="1"/>
  <c r="T160" i="11"/>
  <c r="S160" i="11"/>
  <c r="T161" i="11"/>
  <c r="S161" i="11" s="1"/>
  <c r="T206" i="11"/>
  <c r="S206" i="11" s="1"/>
  <c r="T245" i="11"/>
  <c r="S245" i="11" s="1"/>
  <c r="T279" i="11"/>
  <c r="S279" i="11"/>
  <c r="T494" i="11"/>
  <c r="S494" i="11" s="1"/>
  <c r="T373" i="11"/>
  <c r="S373" i="11" s="1"/>
  <c r="T377" i="11"/>
  <c r="S377" i="11" s="1"/>
  <c r="T33" i="11"/>
  <c r="S33" i="11"/>
  <c r="T459" i="11"/>
  <c r="S459" i="11" s="1"/>
  <c r="T466" i="11"/>
  <c r="S466" i="11" s="1"/>
  <c r="T481" i="11"/>
  <c r="S481" i="11" s="1"/>
  <c r="T417" i="11"/>
  <c r="S417" i="11"/>
  <c r="T164" i="11"/>
  <c r="S164" i="11" s="1"/>
  <c r="T176" i="11"/>
  <c r="S176" i="11" s="1"/>
  <c r="T207" i="11"/>
  <c r="S207" i="11" s="1"/>
  <c r="T343" i="11"/>
  <c r="S343" i="11"/>
  <c r="T5" i="11"/>
  <c r="S5" i="11" s="1"/>
  <c r="T48" i="11"/>
  <c r="S48" i="11" s="1"/>
  <c r="T98" i="11"/>
  <c r="S98" i="11" s="1"/>
  <c r="T262" i="11"/>
  <c r="S262" i="11"/>
  <c r="T7" i="11"/>
  <c r="S7" i="11" s="1"/>
  <c r="T118" i="11"/>
  <c r="S118" i="11" s="1"/>
  <c r="T203" i="11"/>
  <c r="S203" i="11" s="1"/>
  <c r="T236" i="11"/>
  <c r="S236" i="11"/>
  <c r="T242" i="11"/>
  <c r="S242" i="11" s="1"/>
  <c r="T229" i="11"/>
  <c r="S229" i="11" s="1"/>
  <c r="T347" i="11"/>
  <c r="S347" i="11" s="1"/>
  <c r="T35" i="11"/>
  <c r="S35" i="11"/>
  <c r="T375" i="11"/>
  <c r="S375" i="11" s="1"/>
  <c r="T392" i="11"/>
  <c r="S392" i="11" s="1"/>
  <c r="T435" i="11"/>
  <c r="S435" i="11" s="1"/>
  <c r="T438" i="11"/>
  <c r="S438" i="11"/>
  <c r="T446" i="11"/>
  <c r="S446" i="11" s="1"/>
  <c r="T488" i="11"/>
  <c r="S488" i="11" s="1"/>
  <c r="T12" i="11"/>
  <c r="S12" i="11" s="1"/>
  <c r="T26" i="11"/>
  <c r="S26" i="11"/>
  <c r="T345" i="11"/>
  <c r="S345" i="11" s="1"/>
  <c r="T59" i="11"/>
  <c r="S59" i="11" s="1"/>
  <c r="T72" i="11"/>
  <c r="S72" i="11" s="1"/>
  <c r="T92" i="11"/>
  <c r="S92" i="11"/>
  <c r="T103" i="11"/>
  <c r="S103" i="11" s="1"/>
  <c r="T134" i="11"/>
  <c r="S134" i="11" s="1"/>
  <c r="T148" i="11"/>
  <c r="S148" i="11" s="1"/>
  <c r="T162" i="11"/>
  <c r="S162" i="11"/>
  <c r="T178" i="11"/>
  <c r="S178" i="11" s="1"/>
  <c r="T249" i="11"/>
  <c r="S249" i="11" s="1"/>
  <c r="T266" i="11"/>
  <c r="S266" i="11" s="1"/>
  <c r="T287" i="11"/>
  <c r="S287" i="11"/>
  <c r="T455" i="11"/>
  <c r="S455" i="11" s="1"/>
  <c r="T295" i="11"/>
  <c r="S295" i="11" s="1"/>
  <c r="T301" i="11"/>
  <c r="S301" i="11" s="1"/>
  <c r="T304" i="11"/>
  <c r="S304" i="11"/>
  <c r="T311" i="11"/>
  <c r="S311" i="11" s="1"/>
  <c r="T374" i="11"/>
  <c r="S374" i="11" s="1"/>
  <c r="T388" i="11"/>
  <c r="S388" i="11" s="1"/>
  <c r="T395" i="11"/>
  <c r="S395" i="11"/>
  <c r="T399" i="11"/>
  <c r="S399" i="11" s="1"/>
  <c r="T412" i="11"/>
  <c r="S412" i="11" s="1"/>
  <c r="T458" i="11"/>
  <c r="S458" i="11" s="1"/>
  <c r="T432" i="11"/>
  <c r="S432" i="11"/>
  <c r="T52" i="11"/>
  <c r="S52" i="11" s="1"/>
  <c r="T55" i="11"/>
  <c r="S55" i="11" s="1"/>
  <c r="T474" i="11"/>
  <c r="S474" i="11" s="1"/>
  <c r="T486" i="11"/>
  <c r="S486" i="11"/>
  <c r="T490" i="11"/>
  <c r="S490" i="11" s="1"/>
  <c r="T443" i="11"/>
  <c r="S443" i="11" s="1"/>
  <c r="T3" i="11"/>
  <c r="S3" i="11" s="1"/>
  <c r="T34" i="11"/>
  <c r="S34" i="11"/>
  <c r="T53" i="11"/>
  <c r="S53" i="11" s="1"/>
  <c r="T58" i="11"/>
  <c r="S58" i="11" s="1"/>
  <c r="T106" i="11"/>
  <c r="S106" i="11" s="1"/>
  <c r="T115" i="11"/>
  <c r="S115" i="11"/>
  <c r="T135" i="11"/>
  <c r="S135" i="11" s="1"/>
  <c r="T146" i="11"/>
  <c r="S146" i="11" s="1"/>
  <c r="T150" i="11"/>
  <c r="S150" i="11" s="1"/>
  <c r="T171" i="11"/>
  <c r="S171" i="11"/>
  <c r="T172" i="11"/>
  <c r="S172" i="11" s="1"/>
  <c r="T211" i="11"/>
  <c r="S211" i="11" s="1"/>
  <c r="T357" i="11"/>
  <c r="S357" i="11" s="1"/>
  <c r="T240" i="11"/>
  <c r="S240" i="11"/>
  <c r="T272" i="11"/>
  <c r="S272" i="11" s="1"/>
  <c r="T292" i="11"/>
  <c r="S292" i="11" s="1"/>
  <c r="T180" i="11"/>
  <c r="S180" i="11" s="1"/>
  <c r="T328" i="11"/>
  <c r="S328" i="11"/>
  <c r="T330" i="11"/>
  <c r="S330" i="11" s="1"/>
  <c r="T340" i="11"/>
  <c r="S340" i="11" s="1"/>
  <c r="T352" i="11"/>
  <c r="S352" i="11" s="1"/>
  <c r="T366" i="11"/>
  <c r="S366" i="11"/>
  <c r="T121" i="11"/>
  <c r="S121" i="11" s="1"/>
  <c r="T398" i="11"/>
  <c r="S398" i="11" s="1"/>
  <c r="T461" i="11"/>
  <c r="S461" i="11" s="1"/>
  <c r="T475" i="11"/>
  <c r="S475" i="11"/>
  <c r="T17" i="11"/>
  <c r="S17" i="11" s="1"/>
  <c r="T270" i="11"/>
  <c r="S270" i="11" s="1"/>
  <c r="T30" i="11"/>
  <c r="S30" i="11" s="1"/>
  <c r="T112" i="11"/>
  <c r="S112" i="11"/>
  <c r="T268" i="11"/>
  <c r="S268" i="11" s="1"/>
  <c r="T9" i="11"/>
  <c r="S9" i="11" s="1"/>
  <c r="T89" i="11"/>
  <c r="S89" i="11" s="1"/>
  <c r="T202" i="11"/>
  <c r="S202" i="11"/>
  <c r="T28" i="11"/>
  <c r="S28" i="11" s="1"/>
  <c r="T353" i="11"/>
  <c r="S353" i="11" s="1"/>
  <c r="T36" i="11"/>
  <c r="S36" i="11" s="1"/>
  <c r="T40" i="11"/>
  <c r="S40" i="11"/>
  <c r="T294" i="11"/>
  <c r="S294" i="11" s="1"/>
  <c r="T111" i="11"/>
  <c r="S111" i="11" s="1"/>
  <c r="T179" i="11"/>
  <c r="S179" i="11" s="1"/>
  <c r="T341" i="11"/>
  <c r="S341" i="11"/>
  <c r="T361" i="11"/>
  <c r="S361" i="11" s="1"/>
  <c r="T457" i="11"/>
  <c r="S457" i="11" s="1"/>
  <c r="T492" i="11"/>
  <c r="S492" i="11" s="1"/>
  <c r="T14" i="11"/>
  <c r="S14" i="11"/>
  <c r="T265" i="11"/>
  <c r="S265" i="11" s="1"/>
  <c r="T21" i="11"/>
  <c r="S21" i="11" s="1"/>
  <c r="T235" i="11"/>
  <c r="S235" i="11" s="1"/>
  <c r="T73" i="11"/>
  <c r="S73" i="11"/>
  <c r="T238" i="11"/>
  <c r="S238" i="11" s="1"/>
  <c r="T81" i="11"/>
  <c r="S81" i="11" s="1"/>
  <c r="T320" i="11"/>
  <c r="S320" i="11" s="1"/>
  <c r="T158" i="11"/>
  <c r="S158" i="1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/>
  <c r="T409" i="11"/>
  <c r="S409" i="11" s="1"/>
  <c r="T411" i="11"/>
  <c r="S411" i="11" s="1"/>
  <c r="T431" i="11"/>
  <c r="S431" i="11" s="1"/>
  <c r="T445" i="11"/>
  <c r="S445" i="11"/>
  <c r="T452" i="11"/>
  <c r="S452" i="11" s="1"/>
  <c r="T13" i="11"/>
  <c r="S13" i="11"/>
  <c r="T222" i="11"/>
  <c r="S222" i="11" s="1"/>
  <c r="T198" i="11"/>
  <c r="S198" i="11"/>
  <c r="T254" i="11"/>
  <c r="S254" i="11" s="1"/>
  <c r="T367" i="11"/>
  <c r="S367" i="11" s="1"/>
  <c r="T382" i="11"/>
  <c r="S382" i="11" s="1"/>
  <c r="T50" i="11"/>
  <c r="S50" i="11"/>
  <c r="T139" i="11"/>
  <c r="S139" i="11" s="1"/>
  <c r="T260" i="11"/>
  <c r="S260" i="11"/>
  <c r="T387" i="11"/>
  <c r="S387" i="11" s="1"/>
  <c r="T11" i="11"/>
  <c r="S11" i="11"/>
  <c r="T27" i="11"/>
  <c r="S27" i="11" s="1"/>
  <c r="T47" i="11"/>
  <c r="S47" i="11" s="1"/>
  <c r="T83" i="11"/>
  <c r="S83" i="11" s="1"/>
  <c r="T127" i="11"/>
  <c r="S127" i="11"/>
  <c r="T133" i="11"/>
  <c r="S133" i="11" s="1"/>
  <c r="T159" i="11"/>
  <c r="S159" i="11"/>
  <c r="T185" i="11"/>
  <c r="S185" i="11" s="1"/>
  <c r="T195" i="11"/>
  <c r="S195" i="11"/>
  <c r="T200" i="11"/>
  <c r="S200" i="11" s="1"/>
  <c r="T209" i="11"/>
  <c r="S209" i="11" s="1"/>
  <c r="T255" i="11"/>
  <c r="S255" i="11" s="1"/>
  <c r="T274" i="11"/>
  <c r="S274" i="11"/>
  <c r="T288" i="11"/>
  <c r="S288" i="11" s="1"/>
  <c r="T303" i="11"/>
  <c r="S303" i="11"/>
  <c r="T335" i="11"/>
  <c r="S335" i="11" s="1"/>
  <c r="T383" i="11"/>
  <c r="S383" i="11"/>
  <c r="T391" i="11"/>
  <c r="S391" i="11" s="1"/>
  <c r="T460" i="11"/>
  <c r="S460" i="11" s="1"/>
  <c r="T472" i="11"/>
  <c r="S472" i="11" s="1"/>
  <c r="T473" i="11"/>
  <c r="S473" i="11"/>
  <c r="T15" i="11"/>
  <c r="S15" i="11" s="1"/>
  <c r="T18" i="11"/>
  <c r="S18" i="11"/>
  <c r="T31" i="11"/>
  <c r="S31" i="11" s="1"/>
  <c r="T32" i="11"/>
  <c r="S32" i="11"/>
  <c r="T38" i="11"/>
  <c r="S38" i="11" s="1"/>
  <c r="T39" i="11"/>
  <c r="S39" i="11" s="1"/>
  <c r="T41" i="11"/>
  <c r="S41" i="11" s="1"/>
  <c r="T42" i="11"/>
  <c r="S42" i="11"/>
  <c r="T43" i="11"/>
  <c r="S43" i="11" s="1"/>
  <c r="T49" i="11"/>
  <c r="S49" i="11"/>
  <c r="T51" i="11"/>
  <c r="S51" i="11" s="1"/>
  <c r="T60" i="11"/>
  <c r="S60" i="11"/>
  <c r="T70" i="11"/>
  <c r="S70" i="11" s="1"/>
  <c r="T84" i="11"/>
  <c r="S84" i="11" s="1"/>
  <c r="T85" i="11"/>
  <c r="S85" i="11" s="1"/>
  <c r="T93" i="11"/>
  <c r="S93" i="11"/>
  <c r="T97" i="11"/>
  <c r="S97" i="11" s="1"/>
  <c r="T108" i="11"/>
  <c r="S108" i="11"/>
  <c r="T113" i="11"/>
  <c r="S113" i="11" s="1"/>
  <c r="T120" i="11"/>
  <c r="S120" i="11"/>
  <c r="T125" i="11"/>
  <c r="S125" i="11" s="1"/>
  <c r="T130" i="11"/>
  <c r="S130" i="11" s="1"/>
  <c r="T136" i="11"/>
  <c r="S136" i="11" s="1"/>
  <c r="T137" i="11"/>
  <c r="S137" i="11"/>
  <c r="T149" i="11"/>
  <c r="S149" i="11" s="1"/>
  <c r="T155" i="11"/>
  <c r="S155" i="11"/>
  <c r="T156" i="11"/>
  <c r="S156" i="11" s="1"/>
  <c r="T163" i="11"/>
  <c r="S163" i="11"/>
  <c r="T166" i="11"/>
  <c r="S166" i="11" s="1"/>
  <c r="T187" i="11"/>
  <c r="S187" i="11" s="1"/>
  <c r="T190" i="11"/>
  <c r="S190" i="11" s="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/>
  <c r="R122" i="11"/>
  <c r="Q122" i="11" s="1"/>
  <c r="R144" i="11"/>
  <c r="Q144" i="1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/>
  <c r="R276" i="11"/>
  <c r="Q276" i="11" s="1"/>
  <c r="R331" i="11"/>
  <c r="Q331" i="1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/>
  <c r="R199" i="11"/>
  <c r="Q199" i="11" s="1"/>
  <c r="R228" i="11"/>
  <c r="Q228" i="1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/>
  <c r="R344" i="11"/>
  <c r="Q344" i="11" s="1"/>
  <c r="R88" i="11"/>
  <c r="Q88" i="1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/>
  <c r="R422" i="11"/>
  <c r="Q422" i="11" s="1"/>
  <c r="R468" i="11"/>
  <c r="Q468" i="1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/>
  <c r="R485" i="11"/>
  <c r="Q485" i="11" s="1"/>
  <c r="R263" i="11"/>
  <c r="Q263" i="1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/>
  <c r="R325" i="11"/>
  <c r="Q325" i="11" s="1"/>
  <c r="R408" i="11"/>
  <c r="Q408" i="1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/>
  <c r="R175" i="11"/>
  <c r="Q175" i="11" s="1"/>
  <c r="R193" i="11"/>
  <c r="Q193" i="1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/>
  <c r="R66" i="11"/>
  <c r="Q66" i="11" s="1"/>
  <c r="R94" i="11"/>
  <c r="Q94" i="1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/>
  <c r="R4" i="11"/>
  <c r="Q4" i="11" s="1"/>
  <c r="R114" i="11"/>
  <c r="Q114" i="1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/>
  <c r="R90" i="11"/>
  <c r="Q90" i="11" s="1"/>
  <c r="R101" i="11"/>
  <c r="Q101" i="1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/>
  <c r="R77" i="11"/>
  <c r="Q77" i="11" s="1"/>
  <c r="R482" i="11"/>
  <c r="Q482" i="1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/>
  <c r="R197" i="11"/>
  <c r="Q197" i="11" s="1"/>
  <c r="R220" i="11"/>
  <c r="Q220" i="1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/>
  <c r="R348" i="11"/>
  <c r="Q348" i="11" s="1"/>
  <c r="R393" i="11"/>
  <c r="Q393" i="1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/>
  <c r="R501" i="11"/>
  <c r="Q501" i="11" s="1"/>
  <c r="R37" i="11"/>
  <c r="Q37" i="1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/>
  <c r="R160" i="11"/>
  <c r="Q160" i="11" s="1"/>
  <c r="R161" i="11"/>
  <c r="Q161" i="1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/>
  <c r="R33" i="11"/>
  <c r="Q33" i="11" s="1"/>
  <c r="R459" i="11"/>
  <c r="Q459" i="1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/>
  <c r="R343" i="11"/>
  <c r="Q343" i="11" s="1"/>
  <c r="R5" i="11"/>
  <c r="Q5" i="1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/>
  <c r="R236" i="11"/>
  <c r="Q236" i="11" s="1"/>
  <c r="R242" i="11"/>
  <c r="Q242" i="11"/>
  <c r="R229" i="11"/>
  <c r="Q229" i="11" s="1"/>
  <c r="R347" i="11"/>
  <c r="Q347" i="11" s="1"/>
  <c r="R35" i="11"/>
  <c r="Q35" i="11"/>
  <c r="R375" i="11"/>
  <c r="Q375" i="11" s="1"/>
  <c r="R392" i="11"/>
  <c r="Q392" i="11"/>
  <c r="R435" i="11"/>
  <c r="Q435" i="11" s="1"/>
  <c r="R438" i="11"/>
  <c r="Q438" i="11"/>
  <c r="R446" i="11"/>
  <c r="Q446" i="11" s="1"/>
  <c r="R488" i="11"/>
  <c r="Q488" i="11"/>
  <c r="R12" i="11"/>
  <c r="Q12" i="11" s="1"/>
  <c r="R26" i="11"/>
  <c r="Q26" i="11"/>
  <c r="R345" i="11"/>
  <c r="Q345" i="11" s="1"/>
  <c r="R59" i="11"/>
  <c r="Q59" i="11"/>
  <c r="R72" i="11"/>
  <c r="Q72" i="11" s="1"/>
  <c r="R92" i="11"/>
  <c r="Q92" i="11"/>
  <c r="R103" i="11"/>
  <c r="Q103" i="11" s="1"/>
  <c r="R134" i="11"/>
  <c r="Q134" i="11"/>
  <c r="R148" i="11"/>
  <c r="Q148" i="11" s="1"/>
  <c r="R162" i="11"/>
  <c r="Q162" i="11"/>
  <c r="R178" i="11"/>
  <c r="Q178" i="11" s="1"/>
  <c r="R249" i="11"/>
  <c r="Q249" i="11"/>
  <c r="R266" i="11"/>
  <c r="Q266" i="11" s="1"/>
  <c r="R287" i="11"/>
  <c r="Q287" i="11"/>
  <c r="R455" i="11"/>
  <c r="Q455" i="11" s="1"/>
  <c r="R295" i="11"/>
  <c r="Q295" i="11"/>
  <c r="R301" i="11"/>
  <c r="Q301" i="11" s="1"/>
  <c r="R304" i="11"/>
  <c r="Q304" i="11"/>
  <c r="R311" i="11"/>
  <c r="Q311" i="11" s="1"/>
  <c r="R374" i="11"/>
  <c r="Q374" i="11"/>
  <c r="R388" i="11"/>
  <c r="Q388" i="11" s="1"/>
  <c r="R395" i="11"/>
  <c r="Q395" i="11"/>
  <c r="R399" i="11"/>
  <c r="Q399" i="11" s="1"/>
  <c r="R412" i="11"/>
  <c r="Q412" i="11"/>
  <c r="R458" i="11"/>
  <c r="Q458" i="11" s="1"/>
  <c r="R432" i="11"/>
  <c r="Q432" i="11"/>
  <c r="R52" i="11"/>
  <c r="Q52" i="11" s="1"/>
  <c r="R55" i="11"/>
  <c r="Q55" i="11"/>
  <c r="R474" i="11"/>
  <c r="Q474" i="11" s="1"/>
  <c r="R486" i="11"/>
  <c r="Q486" i="11"/>
  <c r="R490" i="11"/>
  <c r="Q490" i="11" s="1"/>
  <c r="R443" i="11"/>
  <c r="Q443" i="11"/>
  <c r="R3" i="11"/>
  <c r="Q3" i="11" s="1"/>
  <c r="R34" i="11"/>
  <c r="Q34" i="11"/>
  <c r="R53" i="11"/>
  <c r="Q53" i="11" s="1"/>
  <c r="R58" i="11"/>
  <c r="Q58" i="11"/>
  <c r="R106" i="11"/>
  <c r="Q106" i="11" s="1"/>
  <c r="R115" i="11"/>
  <c r="Q115" i="11"/>
  <c r="R135" i="11"/>
  <c r="Q135" i="11" s="1"/>
  <c r="R146" i="11"/>
  <c r="Q146" i="11"/>
  <c r="R150" i="11"/>
  <c r="Q150" i="11" s="1"/>
  <c r="R171" i="11"/>
  <c r="Q171" i="11"/>
  <c r="R172" i="11"/>
  <c r="Q172" i="11" s="1"/>
  <c r="R211" i="11"/>
  <c r="Q211" i="11"/>
  <c r="R357" i="11"/>
  <c r="Q357" i="11" s="1"/>
  <c r="R240" i="11"/>
  <c r="Q240" i="11"/>
  <c r="R272" i="11"/>
  <c r="Q272" i="11" s="1"/>
  <c r="R292" i="11"/>
  <c r="Q292" i="11"/>
  <c r="R180" i="11"/>
  <c r="Q180" i="11" s="1"/>
  <c r="R328" i="11"/>
  <c r="Q328" i="11"/>
  <c r="R330" i="11"/>
  <c r="Q330" i="11" s="1"/>
  <c r="R340" i="11"/>
  <c r="Q340" i="11"/>
  <c r="R352" i="11"/>
  <c r="Q352" i="11" s="1"/>
  <c r="R366" i="11"/>
  <c r="Q366" i="11"/>
  <c r="R121" i="11"/>
  <c r="Q121" i="11" s="1"/>
  <c r="R398" i="11"/>
  <c r="Q398" i="11"/>
  <c r="R461" i="11"/>
  <c r="Q461" i="11" s="1"/>
  <c r="R475" i="11"/>
  <c r="Q475" i="11"/>
  <c r="R17" i="11"/>
  <c r="Q17" i="11" s="1"/>
  <c r="R270" i="11"/>
  <c r="Q270" i="11"/>
  <c r="R30" i="11"/>
  <c r="Q30" i="11" s="1"/>
  <c r="R112" i="11"/>
  <c r="Q112" i="11"/>
  <c r="R268" i="11"/>
  <c r="Q268" i="11" s="1"/>
  <c r="R9" i="11"/>
  <c r="Q9" i="11"/>
  <c r="R89" i="11"/>
  <c r="Q89" i="11" s="1"/>
  <c r="R202" i="11"/>
  <c r="Q202" i="11"/>
  <c r="R28" i="11"/>
  <c r="Q28" i="11" s="1"/>
  <c r="R353" i="11"/>
  <c r="Q353" i="11"/>
  <c r="R36" i="11"/>
  <c r="Q36" i="11" s="1"/>
  <c r="R40" i="11"/>
  <c r="Q40" i="11"/>
  <c r="R294" i="11"/>
  <c r="Q294" i="11" s="1"/>
  <c r="R111" i="11"/>
  <c r="Q111" i="11"/>
  <c r="R179" i="11"/>
  <c r="Q179" i="11" s="1"/>
  <c r="R341" i="11"/>
  <c r="Q341" i="11"/>
  <c r="R361" i="11"/>
  <c r="Q361" i="11" s="1"/>
  <c r="R457" i="11"/>
  <c r="Q457" i="11"/>
  <c r="R492" i="11"/>
  <c r="Q492" i="11" s="1"/>
  <c r="R14" i="11"/>
  <c r="Q14" i="11"/>
  <c r="R265" i="11"/>
  <c r="Q265" i="11" s="1"/>
  <c r="R21" i="11"/>
  <c r="Q21" i="11"/>
  <c r="R235" i="11"/>
  <c r="Q235" i="11" s="1"/>
  <c r="R73" i="11"/>
  <c r="Q73" i="11"/>
  <c r="R238" i="11"/>
  <c r="Q238" i="11" s="1"/>
  <c r="R81" i="11"/>
  <c r="Q81" i="11"/>
  <c r="R320" i="11"/>
  <c r="Q320" i="11" s="1"/>
  <c r="R158" i="11"/>
  <c r="Q158" i="11"/>
  <c r="R174" i="11"/>
  <c r="Q174" i="11" s="1"/>
  <c r="R182" i="11"/>
  <c r="Q182" i="11"/>
  <c r="R184" i="11"/>
  <c r="Q184" i="11" s="1"/>
  <c r="R191" i="11"/>
  <c r="Q191" i="11"/>
  <c r="R196" i="11"/>
  <c r="Q196" i="11" s="1"/>
  <c r="R217" i="11"/>
  <c r="Q217" i="11"/>
  <c r="R19" i="11"/>
  <c r="Q19" i="11" s="1"/>
  <c r="R257" i="11"/>
  <c r="Q257" i="11"/>
  <c r="R264" i="11"/>
  <c r="Q264" i="11" s="1"/>
  <c r="R267" i="11"/>
  <c r="Q267" i="11"/>
  <c r="R296" i="11"/>
  <c r="Q296" i="11" s="1"/>
  <c r="R313" i="11"/>
  <c r="Q313" i="11"/>
  <c r="R326" i="11"/>
  <c r="Q326" i="11" s="1"/>
  <c r="R329" i="11"/>
  <c r="Q329" i="11"/>
  <c r="R349" i="11"/>
  <c r="Q349" i="11" s="1"/>
  <c r="R359" i="11"/>
  <c r="Q359" i="11"/>
  <c r="R365" i="11"/>
  <c r="Q365" i="11" s="1"/>
  <c r="R376" i="11"/>
  <c r="Q376" i="11"/>
  <c r="R394" i="11"/>
  <c r="Q394" i="11" s="1"/>
  <c r="R403" i="11"/>
  <c r="Q403" i="11"/>
  <c r="R413" i="11"/>
  <c r="Q413" i="11" s="1"/>
  <c r="R415" i="11"/>
  <c r="Q415" i="11"/>
  <c r="R421" i="11"/>
  <c r="Q421" i="11" s="1"/>
  <c r="R451" i="11"/>
  <c r="Q451" i="11"/>
  <c r="R498" i="11"/>
  <c r="Q498" i="11" s="1"/>
  <c r="R252" i="11"/>
  <c r="Q252" i="11"/>
  <c r="R20" i="11"/>
  <c r="Q20" i="11" s="1"/>
  <c r="R25" i="11"/>
  <c r="Q25" i="11"/>
  <c r="R29" i="11"/>
  <c r="Q29" i="11" s="1"/>
  <c r="R54" i="11"/>
  <c r="Q54" i="11"/>
  <c r="R69" i="11"/>
  <c r="Q69" i="11" s="1"/>
  <c r="R71" i="11"/>
  <c r="Q71" i="11"/>
  <c r="R75" i="11"/>
  <c r="Q75" i="11" s="1"/>
  <c r="R79" i="11"/>
  <c r="Q79" i="11"/>
  <c r="R91" i="11"/>
  <c r="Q91" i="11" s="1"/>
  <c r="R105" i="11"/>
  <c r="Q105" i="11"/>
  <c r="R117" i="11"/>
  <c r="Q117" i="11" s="1"/>
  <c r="R306" i="11"/>
  <c r="Q306" i="11"/>
  <c r="R419" i="11"/>
  <c r="Q419" i="11" s="1"/>
  <c r="R152" i="11"/>
  <c r="Q152" i="11"/>
  <c r="R167" i="11"/>
  <c r="Q167" i="11" s="1"/>
  <c r="R169" i="11"/>
  <c r="Q169" i="11"/>
  <c r="R170" i="11"/>
  <c r="Q170" i="11" s="1"/>
  <c r="R188" i="11"/>
  <c r="Q188" i="11"/>
  <c r="R189" i="11"/>
  <c r="Q189" i="11" s="1"/>
  <c r="R213" i="11"/>
  <c r="Q213" i="11"/>
  <c r="R219" i="11"/>
  <c r="Q219" i="11" s="1"/>
  <c r="R221" i="11"/>
  <c r="Q221" i="11"/>
  <c r="R224" i="11"/>
  <c r="Q224" i="11" s="1"/>
  <c r="R226" i="11"/>
  <c r="Q226" i="11"/>
  <c r="R300" i="11"/>
  <c r="Q300" i="11" s="1"/>
  <c r="R261" i="11"/>
  <c r="Q261" i="11"/>
  <c r="R289" i="11"/>
  <c r="Q289" i="11" s="1"/>
  <c r="R290" i="11"/>
  <c r="Q290" i="11"/>
  <c r="R309" i="11"/>
  <c r="Q309" i="11" s="1"/>
  <c r="R321" i="11"/>
  <c r="Q321" i="11"/>
  <c r="R324" i="11"/>
  <c r="Q324" i="11" s="1"/>
  <c r="R354" i="11"/>
  <c r="Q354" i="11"/>
  <c r="R360" i="11"/>
  <c r="Q360" i="11" s="1"/>
  <c r="R368" i="11"/>
  <c r="Q368" i="11"/>
  <c r="R369" i="11"/>
  <c r="Q369" i="11" s="1"/>
  <c r="R370" i="11"/>
  <c r="Q370" i="11"/>
  <c r="R380" i="11"/>
  <c r="Q380" i="11" s="1"/>
  <c r="R409" i="11"/>
  <c r="Q409" i="11"/>
  <c r="R411" i="11"/>
  <c r="Q411" i="11" s="1"/>
  <c r="R431" i="11"/>
  <c r="Q431" i="11"/>
  <c r="R445" i="11"/>
  <c r="Q445" i="11" s="1"/>
  <c r="R452" i="11"/>
  <c r="Q452" i="11"/>
  <c r="R13" i="11"/>
  <c r="Q13" i="11" s="1"/>
  <c r="R222" i="11"/>
  <c r="Q222" i="11"/>
  <c r="R198" i="11"/>
  <c r="Q198" i="11" s="1"/>
  <c r="R254" i="11"/>
  <c r="Q254" i="11"/>
  <c r="R367" i="11"/>
  <c r="Q367" i="11" s="1"/>
  <c r="R382" i="11"/>
  <c r="Q382" i="11"/>
  <c r="R50" i="11"/>
  <c r="Q50" i="11" s="1"/>
  <c r="R139" i="11"/>
  <c r="Q139" i="11"/>
  <c r="R260" i="11"/>
  <c r="Q260" i="11" s="1"/>
  <c r="R387" i="11"/>
  <c r="Q387" i="11"/>
  <c r="R11" i="11"/>
  <c r="Q11" i="11" s="1"/>
  <c r="R27" i="11"/>
  <c r="Q27" i="11"/>
  <c r="R47" i="11"/>
  <c r="Q47" i="11" s="1"/>
  <c r="R83" i="11"/>
  <c r="Q83" i="11"/>
  <c r="R127" i="11"/>
  <c r="Q127" i="11" s="1"/>
  <c r="R133" i="11"/>
  <c r="Q133" i="11"/>
  <c r="R159" i="11"/>
  <c r="Q159" i="11" s="1"/>
  <c r="R185" i="11"/>
  <c r="Q185" i="11"/>
  <c r="R195" i="11"/>
  <c r="Q195" i="11" s="1"/>
  <c r="R200" i="11"/>
  <c r="Q200" i="11"/>
  <c r="R209" i="11"/>
  <c r="Q209" i="11" s="1"/>
  <c r="R255" i="11"/>
  <c r="Q255" i="11"/>
  <c r="R274" i="11"/>
  <c r="Q274" i="11" s="1"/>
  <c r="R288" i="11"/>
  <c r="Q288" i="11"/>
  <c r="R303" i="11"/>
  <c r="Q303" i="11" s="1"/>
  <c r="R335" i="11"/>
  <c r="Q335" i="11"/>
  <c r="R383" i="11"/>
  <c r="Q383" i="11" s="1"/>
  <c r="R391" i="11"/>
  <c r="Q391" i="11"/>
  <c r="R460" i="11"/>
  <c r="Q460" i="11" s="1"/>
  <c r="R472" i="11"/>
  <c r="Q472" i="11"/>
  <c r="R473" i="11"/>
  <c r="Q473" i="11" s="1"/>
  <c r="R15" i="11"/>
  <c r="Q15" i="11"/>
  <c r="R18" i="11"/>
  <c r="Q18" i="11" s="1"/>
  <c r="R31" i="11"/>
  <c r="Q31" i="11"/>
  <c r="R32" i="11"/>
  <c r="Q32" i="11" s="1"/>
  <c r="R38" i="11"/>
  <c r="Q38" i="11"/>
  <c r="R39" i="11"/>
  <c r="Q39" i="11" s="1"/>
  <c r="R41" i="11"/>
  <c r="Q41" i="11"/>
  <c r="R42" i="11"/>
  <c r="Q42" i="11" s="1"/>
  <c r="R43" i="11"/>
  <c r="Q43" i="11"/>
  <c r="R49" i="11"/>
  <c r="Q49" i="11" s="1"/>
  <c r="R51" i="11"/>
  <c r="Q51" i="11"/>
  <c r="R60" i="11"/>
  <c r="Q60" i="11" s="1"/>
  <c r="R70" i="11"/>
  <c r="Q70" i="11"/>
  <c r="R84" i="11"/>
  <c r="Q84" i="11" s="1"/>
  <c r="R85" i="11"/>
  <c r="Q85" i="11"/>
  <c r="R93" i="11"/>
  <c r="Q93" i="11" s="1"/>
  <c r="R97" i="11"/>
  <c r="Q97" i="11"/>
  <c r="R108" i="11"/>
  <c r="Q108" i="11" s="1"/>
  <c r="R113" i="11"/>
  <c r="Q113" i="11"/>
  <c r="R120" i="11"/>
  <c r="Q120" i="11" s="1"/>
  <c r="R125" i="11"/>
  <c r="Q125" i="11"/>
  <c r="R130" i="11"/>
  <c r="Q130" i="11" s="1"/>
  <c r="R136" i="11"/>
  <c r="Q136" i="11"/>
  <c r="R137" i="11"/>
  <c r="Q137" i="11" s="1"/>
  <c r="R149" i="11"/>
  <c r="Q149" i="11"/>
  <c r="R155" i="11"/>
  <c r="Q155" i="11" s="1"/>
  <c r="R156" i="11"/>
  <c r="Q156" i="11"/>
  <c r="R163" i="11"/>
  <c r="Q163" i="11" s="1"/>
  <c r="R166" i="11"/>
  <c r="Q166" i="11"/>
  <c r="R187" i="11"/>
  <c r="Q187" i="11" s="1"/>
  <c r="R190" i="11"/>
  <c r="Q190" i="11"/>
  <c r="R204" i="11"/>
  <c r="Q204" i="11" s="1"/>
  <c r="R210" i="11"/>
  <c r="Q210" i="11"/>
  <c r="R212" i="11"/>
  <c r="Q212" i="11" s="1"/>
  <c r="R233" i="11"/>
  <c r="Q233" i="11"/>
  <c r="R239" i="11"/>
  <c r="Q239" i="11" s="1"/>
  <c r="R241" i="11"/>
  <c r="Q241" i="11"/>
  <c r="R248" i="11"/>
  <c r="Q248" i="11" s="1"/>
  <c r="R250" i="11"/>
  <c r="Q250" i="11"/>
  <c r="R253" i="11"/>
  <c r="Q253" i="11" s="1"/>
  <c r="R256" i="11"/>
  <c r="Q256" i="11"/>
  <c r="R259" i="11"/>
  <c r="Q259" i="11" s="1"/>
  <c r="R269" i="11"/>
  <c r="Q269" i="11"/>
  <c r="R271" i="11"/>
  <c r="Q271" i="11" s="1"/>
  <c r="R275" i="11"/>
  <c r="Q275" i="11"/>
  <c r="R278" i="11"/>
  <c r="Q278" i="11" s="1"/>
  <c r="R282" i="11"/>
  <c r="Q282" i="11"/>
  <c r="R284" i="11"/>
  <c r="Q284" i="11" s="1"/>
  <c r="R285" i="11"/>
  <c r="Q285" i="11"/>
  <c r="R291" i="11"/>
  <c r="Q291" i="11" s="1"/>
  <c r="R302" i="11"/>
  <c r="Q302" i="11"/>
  <c r="R307" i="11"/>
  <c r="Q307" i="11" s="1"/>
  <c r="R308" i="11"/>
  <c r="Q308" i="11"/>
  <c r="R312" i="11"/>
  <c r="Q312" i="11" s="1"/>
  <c r="R314" i="11"/>
  <c r="Q314" i="11"/>
  <c r="R315" i="11"/>
  <c r="Q315" i="11" s="1"/>
  <c r="R316" i="11"/>
  <c r="Q316" i="11"/>
  <c r="R318" i="11"/>
  <c r="Q318" i="11" s="1"/>
  <c r="R333" i="11"/>
  <c r="Q333" i="11"/>
  <c r="R336" i="11"/>
  <c r="Q336" i="11" s="1"/>
  <c r="R339" i="11"/>
  <c r="Q339" i="11"/>
  <c r="R350" i="11"/>
  <c r="Q350" i="11" s="1"/>
  <c r="R355" i="11"/>
  <c r="Q355" i="11"/>
  <c r="R356" i="11"/>
  <c r="Q356" i="11" s="1"/>
  <c r="R358" i="11"/>
  <c r="Q358" i="11"/>
  <c r="R363" i="11"/>
  <c r="Q363" i="11" s="1"/>
  <c r="R371" i="11"/>
  <c r="Q371" i="11"/>
  <c r="R372" i="11"/>
  <c r="Q372" i="11" s="1"/>
  <c r="R379" i="11"/>
  <c r="Q379" i="11"/>
  <c r="R385" i="11"/>
  <c r="Q385" i="11" s="1"/>
  <c r="R390" i="11"/>
  <c r="Q390" i="11"/>
  <c r="R396" i="11"/>
  <c r="Q396" i="11" s="1"/>
  <c r="R401" i="11"/>
  <c r="Q401" i="11"/>
  <c r="R402" i="11"/>
  <c r="Q402" i="11" s="1"/>
  <c r="R423" i="11"/>
  <c r="Q423" i="11"/>
  <c r="R424" i="11"/>
  <c r="Q424" i="11" s="1"/>
  <c r="R425" i="11"/>
  <c r="Q425" i="11"/>
  <c r="R433" i="11"/>
  <c r="Q433" i="11" s="1"/>
  <c r="R437" i="11"/>
  <c r="Q437" i="11"/>
  <c r="R444" i="11"/>
  <c r="Q444" i="11" s="1"/>
  <c r="R450" i="11"/>
  <c r="Q450" i="11"/>
  <c r="R453" i="11"/>
  <c r="Q453" i="11" s="1"/>
  <c r="R462" i="11"/>
  <c r="Q462" i="11"/>
  <c r="R464" i="11"/>
  <c r="Q464" i="11" s="1"/>
  <c r="R471" i="11"/>
  <c r="Q471" i="11"/>
  <c r="R477" i="11"/>
  <c r="Q477" i="11" s="1"/>
  <c r="R479" i="11"/>
  <c r="Q479" i="11"/>
  <c r="R496" i="11"/>
  <c r="Q496" i="11" s="1"/>
  <c r="R6" i="11"/>
  <c r="R10" i="11"/>
  <c r="Q10" i="11" s="1"/>
  <c r="R45" i="11"/>
  <c r="Q45" i="11"/>
  <c r="R56" i="11"/>
  <c r="Q56" i="11" s="1"/>
  <c r="R57" i="11"/>
  <c r="Q57" i="11"/>
  <c r="R62" i="11"/>
  <c r="Q62" i="11" s="1"/>
  <c r="R64" i="11"/>
  <c r="Q64" i="11"/>
  <c r="R76" i="11"/>
  <c r="Q76" i="11" s="1"/>
  <c r="R80" i="11"/>
  <c r="Q80" i="11"/>
  <c r="R87" i="11"/>
  <c r="Q87" i="11" s="1"/>
  <c r="R100" i="11"/>
  <c r="Q100" i="11"/>
  <c r="R102" i="11"/>
  <c r="Q102" i="11" s="1"/>
  <c r="R104" i="11"/>
  <c r="Q104" i="11"/>
  <c r="R110" i="11"/>
  <c r="Q110" i="11" s="1"/>
  <c r="R124" i="11"/>
  <c r="Q124" i="11"/>
  <c r="R131" i="11"/>
  <c r="Q131" i="11" s="1"/>
  <c r="R132" i="11"/>
  <c r="Q132" i="11"/>
  <c r="R140" i="11"/>
  <c r="Q140" i="11" s="1"/>
  <c r="R147" i="11"/>
  <c r="Q147" i="11"/>
  <c r="R186" i="11"/>
  <c r="Q186" i="11" s="1"/>
  <c r="R205" i="11"/>
  <c r="Q205" i="11"/>
  <c r="R215" i="11"/>
  <c r="Q215" i="11" s="1"/>
  <c r="R218" i="11"/>
  <c r="Q218" i="11"/>
  <c r="R227" i="11"/>
  <c r="Q227" i="11" s="1"/>
  <c r="R237" i="11"/>
  <c r="Q237" i="11"/>
  <c r="R277" i="11"/>
  <c r="Q277" i="11" s="1"/>
  <c r="R280" i="11"/>
  <c r="Q280" i="11"/>
  <c r="R286" i="11"/>
  <c r="Q286" i="11" s="1"/>
  <c r="R293" i="11"/>
  <c r="Q293" i="11"/>
  <c r="R297" i="11"/>
  <c r="Q297" i="11" s="1"/>
  <c r="R298" i="11"/>
  <c r="Q298" i="11"/>
  <c r="R332" i="11"/>
  <c r="Q332" i="11" s="1"/>
  <c r="R334" i="11"/>
  <c r="Q334" i="11"/>
  <c r="R337" i="11"/>
  <c r="Q337" i="11" s="1"/>
  <c r="R342" i="11"/>
  <c r="Q342" i="11"/>
  <c r="R346" i="11"/>
  <c r="Q346" i="11" s="1"/>
  <c r="R381" i="11"/>
  <c r="Q381" i="11"/>
  <c r="R389" i="11"/>
  <c r="Q389" i="11" s="1"/>
  <c r="R397" i="11"/>
  <c r="Q397" i="11"/>
  <c r="R400" i="11"/>
  <c r="Q400" i="11" s="1"/>
  <c r="R404" i="11"/>
  <c r="Q404" i="11"/>
  <c r="R410" i="11"/>
  <c r="Q410" i="11" s="1"/>
  <c r="R416" i="11"/>
  <c r="Q416" i="11"/>
  <c r="R420" i="11"/>
  <c r="Q420" i="11" s="1"/>
  <c r="R427" i="11"/>
  <c r="Q427" i="11"/>
  <c r="R442" i="11"/>
  <c r="Q442" i="11" s="1"/>
  <c r="R448" i="11"/>
  <c r="Q448" i="11"/>
  <c r="R465" i="11"/>
  <c r="Q465" i="11" s="1"/>
  <c r="R467" i="11"/>
  <c r="Q467" i="11"/>
  <c r="R470" i="11"/>
  <c r="Q470" i="11" s="1"/>
  <c r="R476" i="11"/>
  <c r="Q476" i="11"/>
  <c r="R489" i="11"/>
  <c r="Q489" i="11" s="1"/>
  <c r="R495" i="11"/>
  <c r="Q495" i="11"/>
  <c r="R497" i="11"/>
  <c r="Q497" i="11" s="1"/>
  <c r="R499" i="11"/>
  <c r="Q499" i="11"/>
  <c r="R234" i="11"/>
  <c r="Q234" i="11" s="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3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5" i="9"/>
  <c r="Q16" i="9"/>
  <c r="Q19" i="9"/>
  <c r="Q7" i="9"/>
  <c r="Q22" i="9"/>
  <c r="Q26" i="9"/>
  <c r="Q11" i="9"/>
  <c r="Q29" i="9"/>
  <c r="Q18" i="9"/>
  <c r="Q20" i="9"/>
  <c r="Q32" i="9"/>
  <c r="Q24" i="9"/>
  <c r="Q9" i="9"/>
  <c r="Q23" i="9"/>
  <c r="Q13" i="9"/>
  <c r="Q6" i="9"/>
  <c r="Q10" i="9"/>
  <c r="Q31" i="9"/>
  <c r="Q28" i="9"/>
  <c r="Q21" i="9"/>
  <c r="Q30" i="9"/>
  <c r="Q27" i="9"/>
  <c r="Q8" i="9"/>
  <c r="Q17" i="9"/>
  <c r="Q33" i="9"/>
  <c r="Q12" i="9"/>
  <c r="Q4" i="9"/>
  <c r="Q15" i="9"/>
  <c r="Q5" i="9"/>
  <c r="Q14" i="9"/>
</calcChain>
</file>

<file path=xl/sharedStrings.xml><?xml version="1.0" encoding="utf-8"?>
<sst xmlns="http://schemas.openxmlformats.org/spreadsheetml/2006/main" count="10662" uniqueCount="145">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</sst>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4DF99B-84A1-49C1-B1D5-B996D4D0AD62}" name="Table1" displayName="Table1" ref="A1:AF1048576" totalsRowShown="0">
  <autoFilter ref="A1:AF1048576" xr:uid="{CB4DF99B-84A1-49C1-B1D5-B996D4D0AD62}"/>
  <tableColumns count="32">
    <tableColumn id="1" xr3:uid="{CB7BBA1F-BE94-42AD-BF47-6C2386C28C70}" name="Employee ID"/>
    <tableColumn id="2" xr3:uid="{513B6D71-0F92-4A48-BA76-8D5FD3BD095E}" name="Gender"/>
    <tableColumn id="3" xr3:uid="{D2B4C3F5-C617-45DD-8D60-BE8A267603D8}" name="Job Level after FY20 promotions"/>
    <tableColumn id="4" xr3:uid="{DF9B622D-BF6D-468A-BF1C-5E7C0E6F9974}" name="New hire FY20?"/>
    <tableColumn id="5" xr3:uid="{9960C8DC-21A2-49D9-A6B1-362FE254CEE1}" name="FY20 Performance Rating"/>
    <tableColumn id="6" xr3:uid="{D171C0AC-ACCD-4ACB-8A53-A275B124176F}" name="Promotion in FY21?"/>
    <tableColumn id="7" xr3:uid="{203DD25F-0425-43E9-8E21-0060CABFDB7E}" name="In base group for Promotion FY21"/>
    <tableColumn id="8" xr3:uid="{1BAEF820-205F-45BE-A277-3356C9C2234D}" name="Target hire balance"/>
    <tableColumn id="9" xr3:uid="{970D85C1-AA1A-43E5-917B-2BA54839DBFA}" name="FY20 leaver?"/>
    <tableColumn id="10" xr3:uid="{35B76B8B-6408-4256-92DB-67A4E1048F35}" name="In base group for turnover FY20"/>
    <tableColumn id="11" xr3:uid="{BC5013F2-93F8-4A3F-84D2-6B903A7BB07D}" name="Department @01.07.2020"/>
    <tableColumn id="12" xr3:uid="{FDD8A82E-0620-45AD-8314-6F725B57DCF6}" name="Leaver FY"/>
    <tableColumn id="13" xr3:uid="{FDA0918C-F6FD-4A6C-81D0-4470E53838A8}" name="Job Level after FY21 promotions"/>
    <tableColumn id="14" xr3:uid="{2F13ED93-AAF2-449B-AB22-4AFB4178FDF3}" name="Last Department in FY20"/>
    <tableColumn id="15" xr3:uid="{01AC7A74-1283-4373-8EC6-72B4FC7963DA}" name="FTE group"/>
    <tableColumn id="16" xr3:uid="{08FCBFAC-61C2-44BD-84EF-6A995734DF71}" name="Time type"/>
    <tableColumn id="17" xr3:uid="{1E269B5C-1B52-483D-A83D-C212FC001CD8}" name="Department &amp; JL group PRA status"/>
    <tableColumn id="18" xr3:uid="{5B864366-23E7-4D46-A19E-36AA84002EE1}" name="Department &amp; JL group for PRA"/>
    <tableColumn id="19" xr3:uid="{AE4707A3-EA98-4FE3-ADE3-3B2F1275264B}" name="Job Level group PRA status"/>
    <tableColumn id="20" xr3:uid="{DA9E3F40-C779-49A9-B626-55DF3E6EF85A}" name="Job Level group for PRA"/>
    <tableColumn id="21" xr3:uid="{83AC2C8A-3051-4878-A874-30E0C09C9DE6}" name="Time in Job Level @01.07.2020"/>
    <tableColumn id="22" xr3:uid="{F6EE8640-3CB1-447F-8847-D42ED4FB3CAC}" name="Job Level before FY20 promotions"/>
    <tableColumn id="23" xr3:uid="{586CB99F-8FC6-4556-9B31-7D6EDD807A20}" name="Promotion in FY20?"/>
    <tableColumn id="24" xr3:uid="{444F616E-0063-4891-BFE6-3D2D6ECE4D37}" name="FY19 Performance Rating"/>
    <tableColumn id="25" xr3:uid="{1E8AD11B-1070-4C04-888A-5C648D3E88D0}" name="Age group"/>
    <tableColumn id="26" xr3:uid="{8F181E2E-883A-4475-A22F-B3C480B6EB34}" name="Age @01.07.2020"/>
    <tableColumn id="27" xr3:uid="{9993CD38-1EF9-4B55-9A79-3778C67430BB}" name="Nationality 1"/>
    <tableColumn id="28" xr3:uid="{95E1B2E8-92BC-40A6-8333-B26240C7A22E}" name="Region group: nationality 1"/>
    <tableColumn id="29" xr3:uid="{E10EA276-5A5C-4ED1-A1ED-C3174F29674B}" name="Broad region group: nationality 1"/>
    <tableColumn id="30" xr3:uid="{672B942C-17EF-41F7-8685-473F0BB70DB9}" name="Last hire date"/>
    <tableColumn id="31" xr3:uid="{D8750475-B62C-4825-8F62-F05ADE8E1423}" name="Years since last hire"/>
    <tableColumn id="32" xr3:uid="{C045692E-A1AC-4D5D-B7DA-4FF2663FD583}" name="Rand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9A042D-DEA6-4B7D-9516-F66CE9F173C2}" name="Table2" displayName="Table2" ref="A1:L501" totalsRowShown="0">
  <autoFilter ref="A1:L501" xr:uid="{00000000-0009-0000-0000-000001000000}"/>
  <sortState xmlns:xlrd2="http://schemas.microsoft.com/office/spreadsheetml/2017/richdata2" ref="A2:L501">
    <sortCondition ref="B1:B501"/>
  </sortState>
  <tableColumns count="12">
    <tableColumn id="1" xr3:uid="{6A7CCD9D-DA4A-4A0D-9CD0-E209851D0A20}" name="RAND">
      <calculatedColumnFormula>RAND()</calculatedColumnFormula>
    </tableColumn>
    <tableColumn id="2" xr3:uid="{B76C8D6A-1FA0-4952-A2B9-49F39B4AEF3E}" name="Employee ID"/>
    <tableColumn id="3" xr3:uid="{E5D8103E-34D4-4FCD-B067-9D9C6A06E223}" name="GENDER"/>
    <tableColumn id="4" xr3:uid="{FDCCE985-630A-43F7-B627-9679BE200698}" name="GRADE"/>
    <tableColumn id="5" xr3:uid="{250D54E7-1E90-4672-87B6-57144B03A780}" name="FUNCTION"/>
    <tableColumn id="6" xr3:uid="{F57ABC7B-E1FD-47D3-B5D0-E90686FA4FC8}" name="OC_RATE"/>
    <tableColumn id="7" xr3:uid="{0D5721A5-B253-49E4-98BD-B64AC06FA080}" name="PERFORM"/>
    <tableColumn id="8" xr3:uid="{2633D53A-8AF2-4391-968F-C1760A71F946}" name="Y_GRADE"/>
    <tableColumn id="9" xr3:uid="{E7896E28-3AF0-4BF0-A805-1E6BDF4DE9D4}" name="AGE"/>
    <tableColumn id="10" xr3:uid="{F5E7BA45-C8EC-4632-AC1B-BF09051103CB}" name="Y_SERVIC"/>
    <tableColumn id="11" xr3:uid="{65972473-BD8B-478C-989C-1765D79DAFAC}" name="Nationality"/>
    <tableColumn id="12" xr3:uid="{B771DB79-50DE-4B30-951B-071D1A246640}" name="Rank 2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A9A11C-83DD-401B-8185-545381A88979}" name="Table3" displayName="Table3" ref="B2:C7" totalsRowShown="0">
  <autoFilter ref="B2:C7" xr:uid="{E7A9A11C-83DD-401B-8185-545381A88979}"/>
  <tableColumns count="2">
    <tableColumn id="1" xr3:uid="{C3A2CF2C-ED45-4ACD-8727-1B9FA89F4C10}" name="Column1"/>
    <tableColumn id="2" xr3:uid="{D6551941-7B12-4D74-9809-AF14E4FC781A}" name="Column2"/>
  </tableColumns>
  <tableStyleInfo name="TableStyleMedium2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DBD13C-6B25-4AD6-91D4-2EC54C42A0D3}" name="Table4" displayName="Table4" ref="C2:E24" totalsRowShown="0">
  <autoFilter ref="C2:E24" xr:uid="{8DDBD13C-6B25-4AD6-91D4-2EC54C42A0D3}"/>
  <tableColumns count="3">
    <tableColumn id="1" xr3:uid="{64F60FE1-CC73-4A15-B841-53AFF239EB1E}" name="Column1"/>
    <tableColumn id="2" xr3:uid="{41CBEF1A-5D75-4004-9562-E8D64337515C}" name="Column2"/>
    <tableColumn id="3" xr3:uid="{4A9F4765-0EA3-41C2-8A6C-6BDE426C5879}" name="Column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19808C-F4A4-4897-BC31-83EBD2550FB1}" name="Table5" displayName="Table5" ref="Q2:U33" totalsRowShown="0">
  <autoFilter ref="Q2:U33" xr:uid="{4519808C-F4A4-4897-BC31-83EBD2550FB1}"/>
  <tableColumns count="5">
    <tableColumn id="1" xr3:uid="{59FF0DA1-B752-4F4D-9A41-FAD8A3250788}" name="Column1">
      <calculatedColumnFormula>COUNTIF('Pharma Group AG'!$R:$R,T3)</calculatedColumnFormula>
    </tableColumn>
    <tableColumn id="2" xr3:uid="{65CE4EB7-1E22-4479-8E31-EA8C04476705}" name="Column2"/>
    <tableColumn id="3" xr3:uid="{2222B997-626E-4879-8A0D-74B6383423BF}" name="Column3"/>
    <tableColumn id="4" xr3:uid="{0FCE9643-C64B-49C5-8764-94AEC74E891F}" name="Column4"/>
    <tableColumn id="5" xr3:uid="{5147D624-C5B0-4AFD-941D-205FC4418454}" name="Column5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J292" workbookViewId="0">
      <selection activeCell="C312" sqref="C312"/>
    </sheetView>
  </sheetViews>
  <sheetFormatPr defaultRowHeight="12.75"/>
  <cols>
    <col min="1" max="1" width="13.7109375" customWidth="1"/>
    <col min="2" max="2" width="9.140625" customWidth="1"/>
    <col min="3" max="3" width="29.5703125" customWidth="1"/>
    <col min="4" max="4" width="19.85546875" customWidth="1"/>
    <col min="5" max="5" width="24.42578125" customWidth="1"/>
    <col min="6" max="6" width="19.5703125" customWidth="1"/>
    <col min="7" max="7" width="30.85546875" customWidth="1"/>
    <col min="8" max="8" width="19.7109375" customWidth="1"/>
    <col min="9" max="9" width="17.7109375" customWidth="1"/>
    <col min="10" max="10" width="28.85546875" customWidth="1"/>
    <col min="11" max="11" width="26" customWidth="1"/>
    <col min="12" max="12" width="21.5703125" customWidth="1"/>
    <col min="13" max="13" width="29.5703125" customWidth="1"/>
    <col min="14" max="14" width="23.85546875" customWidth="1"/>
    <col min="15" max="15" width="19.7109375" customWidth="1"/>
    <col min="16" max="16" width="12.42578125" customWidth="1"/>
    <col min="17" max="17" width="32.28515625" customWidth="1"/>
    <col min="18" max="18" width="29.140625" customWidth="1"/>
    <col min="19" max="19" width="26" customWidth="1"/>
    <col min="20" max="20" width="22.85546875" customWidth="1"/>
    <col min="21" max="21" width="28.85546875" customWidth="1"/>
    <col min="22" max="22" width="31" customWidth="1"/>
    <col min="23" max="23" width="19.5703125" customWidth="1"/>
    <col min="24" max="24" width="24.42578125" customWidth="1"/>
    <col min="25" max="25" width="14.7109375" customWidth="1"/>
    <col min="26" max="26" width="18" customWidth="1"/>
    <col min="27" max="27" width="13.42578125" customWidth="1"/>
    <col min="28" max="28" width="25.7109375" customWidth="1"/>
    <col min="29" max="29" width="30.42578125" customWidth="1"/>
    <col min="30" max="30" width="16.7109375" customWidth="1"/>
    <col min="31" max="31" width="20.140625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0.28920215756324075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0.15935834234382573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0.45705452607113628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4.4708501497228603E-2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0.53153514235750543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0.53801315307568942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2.1845005373212323E-2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0.59944738663936881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0.27853374103110484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0.15193378968863624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0.41974282561531862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4.6753039859805612E-2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0.32077176702103738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0.27649099666172938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0.55094258844070765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3.9691661192642891E-2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0.25493438103679389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0.86442999114649899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0.41863515905122461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0.59128978318736936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0.65886750726404841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0.62315150521176965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0.22280305265701872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0.89576459736440039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0.90380411282258832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0.28143378158069343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0.66270509363005492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0.38878051019290105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0.88676177179505045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0.90913268985164031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0.37789460864678381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0.55081862374695811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0.76607561793159784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0.11307269303511014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0.27220635165036755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0.56100652711553067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0.1813430356122735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0.85965783487419034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0.20591460188691868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0.28942740222939622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0.82495779038914796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0.72031013752184658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0.65892040349974446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0.72133953961999364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0.44514449017992741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0.24084228033405319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0.2790194838028085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0.64246141113994937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0.82624302422887608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0.20291079833573888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0.27817114101021967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0.80158378007501851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0.41776663298219585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4.7641599727946904E-2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0.8129003285931683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0.72000466230264415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0.91091532492097171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0.83029023269109214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0.77485173402503971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0.81453760138076536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0.83848613631426194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0.52010894608230374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0.20001148846229544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0.40837216930727416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0.18264548718681639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0.90773629852998428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0.7644294725799673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0.17323946657301592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0.17265943277090401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0.2455003225639355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0.68045566614770958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0.67965185640591297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0.73556546238854636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7.7303968964137493E-4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0.13202522169031794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0.69089600644570426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0.58325903958608438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0.37214386113528841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0.89465438059945968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0.47999420703245588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1.4428296067297119E-2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0.62619442220162658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0.68855511514128298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5.3314831555318576E-2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0.10030468464779196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0.69950498634692304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0.71077215580820463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0.84004294045340366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0.22655198472297544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0.5348420467708076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0.62517174769638006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0.67061267361939936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0.88182793997090758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0.69231882275702517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0.79779145900305037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0.41873229523224187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0.65554387363010302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0.38439712769813539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0.99689392403695121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9.1768807097657779E-2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0.60031930992139759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0.13629872982326308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2.0964361432020184E-2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0.47104069796613945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0.41949107361456373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0.57749532110811963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0.12538524978690646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0.43620450401195143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0.94500360034176589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0.33822186690701672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4.407015538074055E-2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0.23986834020019832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0.95024891612215356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0.20209978763385661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0.96141897161963508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0.74264006025811446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0.8376846921797062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0.29153473719553058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0.57224071348251815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0.31047733076408557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0.87105031505245656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0.94778216326100906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0.82825605635132604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0.74270798317494779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0.20981498772416274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0.16084460685236579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0.13662586204536153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0.50952219010369015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0.11938619380635151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0.80871593623564286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0.95006730858128785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0.16508157116182909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0.62193071841276448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0.85189301959828301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0.97179901918516731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0.64670763502557549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0.37800295841667708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0.72504116919261752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0.56928116498029135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0.26582312882555525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0.12938884298652631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1.3901681871808513E-3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0.15471377923158058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0.94908221082860844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0.87443822717392217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0.84418113623144253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0.81533545742326563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0.32286639546745788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0.86417211658190474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5.1876963131723297E-2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0.61553171558660691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0.32124966390012588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0.51042431714364955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0.49840397814993631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0.91784126577163627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0.10160897616367637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0.33247662533097233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0.26059710736280217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0.37624768565894229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0.21312965448446464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0.9497622298367453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0.76391401014827287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0.55670674221687944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0.20871073942380813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0.788330684390811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0.42663485903410114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0.61979354918583807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0.30060485368168111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0.8359750053147682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0.39481689701524081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0.73838340063241004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0.31048136394064973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0.28248163048032204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0.16844965823345392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0.80730047678819639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0.10861549473361376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0.36977509372949535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0.5236294525796229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0.23637350651862854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0.72773354990940819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0.14294582121384369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7.6656851580154006E-2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0.73644820802305766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0.56759285895424039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0.11974363442775249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3.8224747333019948E-2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0.2375112512841967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0.30123018381886391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0.78591629627206749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0.19250063073452961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0.20485516422749384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0.56824457395385131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0.18104691248676308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0.2433232066402411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0.42081222658867301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0.62058786172449432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0.22492491015026095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0.62310788111828286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0.96464257667936504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2.6071957945248081E-2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1.9705772068273064E-2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0.17051147805986566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0.81907251484360566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0.47589301651324101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0.49924070666385867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8.6148675049467438E-2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0.2729289194182285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0.72076504396098595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0.61025881636850032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0.80143005591706007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0.26659078492639499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0.1848713524953417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0.97345292997589639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0.51980304005281408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0.40137547751463909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0.35460379351892757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0.18767032693843888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0.11372355805872814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0.70426159989775783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7.9306951657470148E-2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0.12717246306495134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0.73328982672802256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0.95681439350496189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0.11656440604401552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0.48890649869141345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0.55460998652486126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0.12621304815138112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0.76732948347194363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0.68587496790500668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0.91592440520573859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0.8079930076871461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0.15747952771434448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5.3263432837460267E-2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3.0674298416897505E-2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0.97338006562364421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0.3761710714953258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0.89359161515647212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9.1240889627785093E-2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0.30631758141350651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0.58251439762229651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0.11137268006991574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0.49777726009931678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0.60149707420092624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6.6435478506305379E-2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0.66393393144521806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0.87856937782017652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0.43339665469193167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0.84450007169435548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0.22732267704350351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0.28096109957783733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0.39098110562507415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0.53380731873830656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0.1476955977376988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0.11385283745289332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0.10015320755739709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0.88574913096091812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0.79362736060662564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0.77464185889056281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0.69311729871602912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0.46436111080927833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0.70127461294978832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0.33668075675905385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0.43981262413689215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0.47509950549055624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0.38036280011440371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0.17447714254855695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0.95292712970624294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0.36769031017234544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0.68466546244024762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0.62994743466799519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0.39990099505979393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0.4947643558021344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0.92998073284119687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6.3381473356218798E-2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0.80547755539185584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0.3280861469951486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9.5558077118110929E-2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0.836325742366401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0.44912239566849466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0.5549387308179039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0.18081816489667324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0.83199891176458129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0.44878672160096211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0.29173682204158569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0.96221284812140873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0.9839900165823614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0.62228269830527316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0.4266031827055875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0.32918426056871453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0.33797427359741095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0.73217897350981087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0.4270641874142459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0.59066200106076039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8.9308306450505803E-2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0.67415422145634041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2.8259998138446818E-2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0.45019698400169506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0.45254856899415685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0.75168253630960236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0.10604096085900627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0.54717404401820235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7.5557105441565575E-2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0.56497974461408929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0.29080709431457585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0.21779493319245735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5.8284852285308331E-2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0.50358454970280253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0.8856145691125068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0.69962163072794881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0.18408473106171053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0.38207544264884119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0.4330043287540537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0.14915005022665084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0.87051747000797675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0.46044451390055585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0.91552088332220616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0.55489112885036207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0.21832709139054385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0.54929389059216727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0.99833441849036619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0.31793836825018973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0.54237495798941882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0.43559052994318914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2.60113951844827E-2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0.1448511369451766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0.73530546311559641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7.7630973481305765E-2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0.55570913166436731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0.7254458709402174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0.61579998397640168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7.5923353562381224E-2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0.10532643721971813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0.1055831649166431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0.64298669463404878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0.97220680751468724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0.8531632415064867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0.23029562486937916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0.31784166598733066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0.59663016464648388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0.53438300836893604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0.28407993526635966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0.1638405052659353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0.15488324848552526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0.36690366278275899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0.20172340184715198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0.72941964600662457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0.31633468986357416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0.18165879002806196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0.67200479147590109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0.12331527361804273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0.70226152381709961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0.68459587489643225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0.85024420217048979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0.71532781804000878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0.88818198748753086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0.57572328494908953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0.86495323488826537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0.47547658120759473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0.38667711722279108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0.72627379904583689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0.14468513014480278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0.80958669879160094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0.90539788941843402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0.6814634456340305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0.57794056686102901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0.53405711467498362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0.96654739183205995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1.8845642922403538E-2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0.85968067637673617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0.62725685160991917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0.40930374417288007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9.7606078764272297E-2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0.77929810288106471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0.9986810828240299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0.76063226610497969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0.12659207414554519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0.9049925464872125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0.7864196381542583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0.2732804810984637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0.48872389569546337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0.83706240334626381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0.77736051064598144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1.4647284557434248E-2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0.74741044907997167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0.86975747892363608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0.39776602104385184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0.11402140572403996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0.16650576354534496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0.69036818396955402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0.18553162553469837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0.91108986132322145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0.40008891245473233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0.19704939843028502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0.58828381364896276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0.93495903990850415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0.31711920241358849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5.282331167743981E-2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0.94271468734388109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0.86128525930164279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5.2543946371054528E-2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0.76757669324799227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0.23674370846087478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0.11180614878457906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0.29035931002302473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0.99335354030446965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0.91794611639738755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0.18602820761995587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0.88528971297681536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0.79282476717304273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0.71477962629638103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0.67008657518956816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0.29287515157576105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0.7057386094474275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0.7043926773751793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0.41920127837086707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0.54138031649797569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8.7099375022222647E-2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0.57183819894464138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0.29587889353269747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6.4325322095221127E-3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7.4751305124219236E-2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0.95054839803069013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0.17311352469948182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0.63017670842567663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0.23082106934717272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0.92861852323129279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6.1126373622854557E-2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0.75152048071474919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5.5915219915165792E-2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0.57148263191010717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0.8294262536455802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0.66410265655645517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0.30944217737997493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0.60732701871171091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0.96833495306883877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0.99868957972240757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0.93756975557038658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0.74136870320464354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0.52007900045103717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0.54322034436520983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0.66268822922890347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0.65010735591184732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0.61868652154867387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0.68221496364956324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0.73525154852417218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0.86780936826189992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0.91866339882378945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0.57046400345151249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0.24010765146572954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0.51414885166825985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5.7630681342041301E-2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0.49081214794169437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0.43007487420409785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0.95527393813043004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8.3029156024128081E-4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0.31829670877312588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0.43781290043479404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0.86133927674020883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0.72126702417394883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0.62763872864169945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0.71445514636999263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8.3225819227675468E-2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0.34202543816078834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4.4451563759516755E-2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0.4229636942483106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0.69472810074318425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0.75067754774633233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0.26243207649554701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0.84428828809437417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0.41597627428827944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0.98147327708568799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0.3063595189489966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0.55953298083807146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0.17573611653325594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0.77489533959545498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0.99220588105740659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9.2741737983802364E-2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0.50212053201888796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0.6170009078611679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0.37329907740273804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0.59850589829544476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0.78089846186533807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0.45922137045504241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0.15283971530363027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0.54906955293765458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0.5875870167244136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0.42124942655453901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0.90144971028427456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4.9602901876733663E-2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0.69031924163439029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0.41390903610442864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8.2595723575655144E-2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0.6345004656433727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0.1261138577268025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0.32678994507716619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0.20324851346450623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0.15073673925673159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0.54732320069075735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0.8153988303422639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5.9212995792179202E-2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sqref="A1:L501"/>
    </sheetView>
  </sheetViews>
  <sheetFormatPr defaultRowHeight="12.75"/>
  <cols>
    <col min="2" max="2" width="13.7109375" customWidth="1"/>
    <col min="3" max="3" width="11" customWidth="1"/>
    <col min="4" max="4" width="16.85546875" bestFit="1" customWidth="1"/>
    <col min="5" max="5" width="13.28515625" customWidth="1"/>
    <col min="6" max="6" width="11.7109375" customWidth="1"/>
    <col min="7" max="7" width="12.42578125" customWidth="1"/>
    <col min="8" max="8" width="12" customWidth="1"/>
    <col min="10" max="10" width="12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0.14065735796840317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0.45692991018742835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0.43073318823999185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0.72632082890063066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2.162377707226093E-2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1.0094921872473739E-2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0.50927960019793006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0.64936099654279056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5.6028486624814633E-2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0.31682861416541619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0.75805887583541598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0.19286119978013949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0.68001580784115512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1.0459512908057134E-2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0.69863956663589133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8.6984122744903969E-2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0.92740779147802221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0.28320764228745632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0.21126079212056781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0.76808273770190616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0.913141316298971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0.50047334977910751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0.28787294259067253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0.78199407198796023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9.1627849215084378E-2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0.55470001975453187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0.2323593423799305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0.49497583594071559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0.73563679263720916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0.19034823148401703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0.42659458092872571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0.55776806848988836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0.59105739397134494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0.1337142040143745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6.7628235697547612E-2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7.333340547986722E-2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3.5825449558478439E-2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0.42481946794037639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0.61906234584257802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0.48073390075395572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0.29691264574439769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0.90109536069593343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0.40994537734583369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0.24886605524500216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0.2702409051246879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0.9862991082843513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0.76061555461724484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0.75780064557227444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0.53442291037140943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0.17141352411167499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0.45059776074312397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0.26446981501130828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0.22709370186654243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5.46783394093876E-2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0.92682793935089702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0.88614945396866551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0.59501831475620059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0.98586952396631233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0.34257903195053796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0.52173529581511879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0.42990020171198728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0.87353667048835593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0.65292442705940801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4.4677550836971669E-2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0.89554385040532025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0.53106716210832705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4.4374785115702364E-2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0.45331937056973659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0.87203077593610179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0.52909961069941069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0.23068210399646583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0.58621211688760155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6.6530068559748412E-2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6.0236523870544789E-2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9.3991649372443864E-2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0.43366905731221939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0.74395924914908662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0.60494071442841824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0.67058953603291738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0.72690588168268366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0.28061709839615812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0.45254807151243404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0.46171957914380202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0.777885156810732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0.65301208956766399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0.54579246148885951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0.15387113010619979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0.14921530133453054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0.16517111114712069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0.41908257400914994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0.13320217410069601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0.73868635755766943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0.2090723289125056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0.67919996854264364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0.94094805344561894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0.20214901645059835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0.31274449003780025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7.4005414253229485E-2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0.51447362240972327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0.27799701211296457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0.49112770622293977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0.43109200466517028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0.46086302328852147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0.62733035333762532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0.96031427258573887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0.9844846519616407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3.2368987088639889E-2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0.68587527700687134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0.63876353127133756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0.82114470249638194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0.98394515349110101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0.81947450298746827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5.7073143952996896E-2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0.79790215185377844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0.76578185365295071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0.80247952367830111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6.2079541202735844E-2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0.39442819320398348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0.19561957546097797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0.17051072977647341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0.32599747995077155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0.78862198284847052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0.77234655959267418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0.11677620742349826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0.54245146499515939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0.14482159672846995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0.19935157643055956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0.71805710851689242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0.88349912811574816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5.7077599258563039E-2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6.462227014550237E-3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0.34275841834316023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0.13504280375896238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3.7317100849524887E-2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0.29311358379894437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0.12441040156254113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0.33359615940166609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0.20026301606124375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0.1896543590383607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0.59498362658700299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0.64735541360563054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0.40814221273896967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0.16519671906272382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0.75736754288585506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0.86618248170293688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0.97704963506184939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0.98746921660891551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4.6969464583918374E-2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0.91876779349005233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0.92453056133062705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0.86626295559427291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0.30636225991861843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0.42751008876818242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0.18671081867112038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0.56332786885063391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0.97820957963975985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4.4229845230184361E-2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0.25211425503527929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0.56393107841395607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0.74803231146708504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0.81238147583797893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0.79268087742795823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0.99854559656975594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0.46661311521992743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0.16447391185436622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0.47280516819239371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0.60460456430249121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0.55490541768364243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0.25561552608429583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0.89196036837335402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7.2106010198949577E-2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0.88736993390305152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0.96432670498951056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0.82906791391094847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0.27992614604644717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0.28774273738661971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0.13377768576273663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0.98052553030710621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0.64782367062782598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0.23558692050690455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0.74579348344802776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0.72493916063859287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6.2737574005000796E-2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0.84980074429639829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0.80885593211233431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0.61262906024863384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0.65684836030761784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0.771035616236315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0.22480310344605403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0.7621614061553087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0.98681502623498518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0.66814505491126375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7.2403287697327956E-3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0.70175998172074405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0.95191563734141327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0.70749076729180149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0.13503303421878377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0.47778902534695278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0.4881226312332565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0.21813757745327944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0.9045035860538988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0.42930594453105075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0.43307985998424492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0.41135402836060209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0.68116988610053075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0.48535156810329849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0.58705466954109076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0.2224306241913282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0.87102074811029462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8.2784029058722508E-2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0.31412400928191664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0.48200094461156617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0.30331248234157282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0.76879885305181661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0.87558223372051824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0.77294845405578849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0.34295476292507587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7.2281700270397375E-2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0.86135966790018248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0.17894397517054028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0.52552210752664941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0.40630074043128073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0.65778259454937094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0.39574794244071243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0.73220213705825798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0.16774482137216107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0.97484727948196581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0.40406981402815412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0.53764416884252997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0.87347233802042401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0.85561761026452099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0.68952677291939912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0.66576319405209528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0.81558156667243786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0.25196719320172156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0.72119752555266803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0.66596113656813283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4.0815799730670843E-2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0.90310256456433391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3.4905749655155693E-2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0.92446467059069681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0.26995052742268066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0.18384755604014569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0.7297090736513544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0.16256535184822463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0.15205039086803518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0.15825613759294921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0.20278758315171042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0.54197674463824874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0.66685561397950821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0.85674247427943462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0.59867854156296274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0.9788372163665674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0.25674892702047891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0.8125654249802845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0.87899201416861972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0.27945117549692555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0.18908230863606434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0.67475886111999683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0.85355026289056912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0.65790251890969387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0.50236294015964489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0.50764647884512537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0.10763421721296795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0.9567658447526356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0.61351959607825879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0.75267154322456409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0.32809194047964796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0.17879648981248486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0.34922328066573705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0.92731658367076375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0.95170899169533929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0.71075998648838989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0.56139324549098535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0.12424645526318401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0.82255423611183409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0.29695680290071147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0.55459786644336873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0.805199297099221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0.90838055739454016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7.5710864172576664E-2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0.2880508118382501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0.77037553180264695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0.41606344121697914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0.15433068396074734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0.67422260322666383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0.65994360743168612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0.29929819644334299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0.24540375232366685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0.27570474631375186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0.76864023952239713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0.62253464983439022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0.2515777749696797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0.43538830429536424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0.43301048627786154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4.7764403260315169E-2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0.15298042570055514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4.3693244827923361E-2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0.10037763331204808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0.13331318166048389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0.87543342045466055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0.16397543649074886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0.37596406315918862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0.21437533008153165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0.43938907582482389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7.3972517554347972E-2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0.89588088406073541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0.76683165217692995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0.21601404477499531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0.15451870676103485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0.62471025868324592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0.24666416337369024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0.12556084186966165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0.90890041663013565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0.34929453464714688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0.26124539941372094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0.17471499708606331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3.9155415106932878E-2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0.37844072995138611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0.745226046903541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0.14903115723952765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0.92268936690820169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0.49295097413823419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0.69908953880782743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0.47767164004670437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0.24428301593348201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4.4790819158873507E-2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0.11025443200619578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0.98719586134223825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9.9389749988319176E-2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0.67275817465296728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0.26433469617327743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0.90001071216797657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2.6311317841147042E-2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3.9520971579388386E-2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0.13902683519743553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0.94835960196327151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0.27281895792733102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0.6317036718750948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0.95559845109938479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0.87926800428844787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0.96494522336474264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0.33041935326720184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0.64435389665722775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0.58718894668945787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0.89226365149492681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0.63970812410590316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0.9816569849419039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0.64227118933132299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0.78463064102025404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0.8652764733308278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8.0533124114087418E-2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0.62024625431567049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0.313903004862357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0.72020296213486423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0.25052997851305803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0.63069590088135763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0.75010427163425963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0.49514750444901701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0.34138289254226239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0.44939242492549736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0.20460971524985849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9.0534689754269815E-2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7.2713801919820575E-2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0.13563901839145642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9.8153412987741939E-2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0.92515713237970953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0.45449769275576957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0.57002464928205621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0.19155321074467357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0.27085080187187027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0.85440867614194238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0.41438267235713855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0.5607162122968854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0.11738896756893313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2.0941020944448718E-2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0.60342505255190559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0.81897728087224386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0.81515508817977123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0.99743978101607589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0.273999688744615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0.42159494490473015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0.27317584740940026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0.91415630400307779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0.50190027057230246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0.70169260443202586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0.81130266440826593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0.13538000043787191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0.94826669352974979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0.35868902305718942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0.75096753475103539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0.77841017614626351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0.30352066316183701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0.55616355285448715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0.58181528348445521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0.27083073462351626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0.54620655357799486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0.93148408413485417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0.63536512807707723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0.38501044964083453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0.9289304554705331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0.57340189974404598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0.53225258357446037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0.96758435050512182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0.41994998653413007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0.2548044728899842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0.44721419954872632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0.22333709041400751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0.16381774923086068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0.91531413961410923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0.19013271593858039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0.40090210028862361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0.28937986363593005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7.9162642504664538E-2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0.29686503113396545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8.6565933823687935E-3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0.13400663265099855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0.9267472939603929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0.42903514566397938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0.94571381977107694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0.71689036252972982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0.14098724515424088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9.1145988590911609E-2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0.36874024968290431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0.43488782784424052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0.75722326269040019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0.82511782205492312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5.966815283628546E-2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0.27392091830370913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0.99167878856744651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0.90088414571923014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0.34004059605520598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0.10115227982999686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0.9940130466358178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0.84488485031290017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0.80118942074393718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0.13765987379893041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0.44487987356044156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0.68388248430518239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3.0689908510031727E-2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0.11291325470849856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0.11501034161259527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0.56362020553971981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0.25624891458280685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0.56467497240391418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0.63880884484176648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0.10166737449806318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0.48288997215913088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0.89544523912936091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0.3690532187342519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0.48755497484933041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0.78785671544950953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0.67657683514145495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0.31221798923483468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0.55797422022743681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0.67056569990878367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0.15668204083345472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0.77889201854399848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0.24892662571761381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0.82911784233198615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0.59295920661859447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0.86970274892163679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0.46077706015358166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0.41463957894238068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0.67691404739230487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0.25130929701810856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0.60727635179763373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0.84888948836197131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0.58221412395245253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0.14304121319481022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0.64444982140056128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0.67338108260612661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0.53992964314058733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0.72887532085084872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0.18016290685296155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0.36102661716449558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0.95484632022422544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0.17656546223675984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0.29458359317971361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0.71371853327908985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0.57881456872204429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0.72368409624568431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0.57034343069657245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0.56252403408924523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9.0948532150450068E-2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0.96946123019064734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0.22050475573679096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0.83982318429566827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0.72496697623064699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0.70957991075022242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0.30351831648874172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0.3787519437486444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0.64323061331286946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0.24781390477081444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0.95222824552532837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0.76381463008391781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0.64939501072835659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0.50935330582111393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0.75940977401379928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0.28564490350057503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7"/>
  <sheetViews>
    <sheetView workbookViewId="0">
      <selection activeCell="C1" sqref="C1"/>
    </sheetView>
  </sheetViews>
  <sheetFormatPr defaultRowHeight="12.75"/>
  <cols>
    <col min="2" max="3" width="16.85546875" bestFit="1" customWidth="1"/>
  </cols>
  <sheetData>
    <row r="2" spans="2:3">
      <c r="B2" t="s">
        <v>140</v>
      </c>
      <c r="C2" t="s">
        <v>141</v>
      </c>
    </row>
    <row r="3" spans="2:3">
      <c r="B3" t="s">
        <v>94</v>
      </c>
      <c r="C3" t="s">
        <v>95</v>
      </c>
    </row>
    <row r="4" spans="2:3">
      <c r="B4" t="s">
        <v>127</v>
      </c>
      <c r="C4" t="s">
        <v>93</v>
      </c>
    </row>
    <row r="5" spans="2:3">
      <c r="B5" t="s">
        <v>92</v>
      </c>
      <c r="C5" t="s">
        <v>127</v>
      </c>
    </row>
    <row r="6" spans="2:3">
      <c r="B6" t="s">
        <v>93</v>
      </c>
      <c r="C6" t="s">
        <v>94</v>
      </c>
    </row>
    <row r="7" spans="2:3">
      <c r="B7" t="s">
        <v>95</v>
      </c>
      <c r="C7" t="s">
        <v>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4"/>
  <sheetViews>
    <sheetView workbookViewId="0">
      <selection activeCell="E3" sqref="E3"/>
    </sheetView>
  </sheetViews>
  <sheetFormatPr defaultRowHeight="12.75"/>
  <cols>
    <col min="3" max="3" width="10.42578125" customWidth="1"/>
    <col min="4" max="4" width="18.28515625" customWidth="1"/>
    <col min="5" max="5" width="10.42578125" customWidth="1"/>
  </cols>
  <sheetData>
    <row r="2" spans="3:5">
      <c r="C2" t="s">
        <v>140</v>
      </c>
      <c r="D2" t="s">
        <v>141</v>
      </c>
      <c r="E2" t="s">
        <v>142</v>
      </c>
    </row>
    <row r="3" spans="3:5">
      <c r="E3">
        <f>SUM(E4:E24)</f>
        <v>500</v>
      </c>
    </row>
    <row r="4" spans="3:5">
      <c r="C4">
        <v>1</v>
      </c>
      <c r="D4" t="s">
        <v>44</v>
      </c>
      <c r="E4">
        <v>6</v>
      </c>
    </row>
    <row r="5" spans="3:5">
      <c r="C5">
        <v>2</v>
      </c>
      <c r="D5" t="s">
        <v>43</v>
      </c>
      <c r="E5">
        <v>1</v>
      </c>
    </row>
    <row r="6" spans="3:5">
      <c r="C6">
        <v>3</v>
      </c>
      <c r="D6" t="s">
        <v>42</v>
      </c>
      <c r="E6">
        <v>8</v>
      </c>
    </row>
    <row r="7" spans="3:5">
      <c r="C7">
        <v>4</v>
      </c>
      <c r="D7" t="s">
        <v>41</v>
      </c>
      <c r="E7">
        <v>1</v>
      </c>
    </row>
    <row r="8" spans="3:5">
      <c r="C8">
        <v>5</v>
      </c>
      <c r="D8" t="s">
        <v>40</v>
      </c>
      <c r="E8">
        <v>1</v>
      </c>
    </row>
    <row r="9" spans="3:5">
      <c r="C9">
        <v>6</v>
      </c>
      <c r="D9" t="s">
        <v>45</v>
      </c>
      <c r="E9">
        <v>5</v>
      </c>
    </row>
    <row r="10" spans="3:5">
      <c r="C10">
        <v>7</v>
      </c>
      <c r="D10" t="s">
        <v>39</v>
      </c>
      <c r="E10">
        <v>1</v>
      </c>
    </row>
    <row r="11" spans="3:5">
      <c r="C11">
        <v>8</v>
      </c>
      <c r="D11" t="s">
        <v>38</v>
      </c>
      <c r="E11">
        <v>4</v>
      </c>
    </row>
    <row r="12" spans="3:5">
      <c r="C12">
        <v>9</v>
      </c>
      <c r="D12" t="s">
        <v>37</v>
      </c>
      <c r="E12">
        <v>92</v>
      </c>
    </row>
    <row r="13" spans="3:5">
      <c r="C13">
        <v>10</v>
      </c>
      <c r="D13" t="s">
        <v>36</v>
      </c>
      <c r="E13">
        <v>65</v>
      </c>
    </row>
    <row r="14" spans="3:5">
      <c r="C14">
        <v>11</v>
      </c>
      <c r="D14" t="s">
        <v>35</v>
      </c>
      <c r="E14">
        <v>1</v>
      </c>
    </row>
    <row r="15" spans="3:5">
      <c r="C15">
        <v>12</v>
      </c>
      <c r="D15" t="s">
        <v>34</v>
      </c>
      <c r="E15">
        <v>2</v>
      </c>
    </row>
    <row r="16" spans="3:5">
      <c r="C16">
        <v>13</v>
      </c>
      <c r="D16" t="s">
        <v>33</v>
      </c>
      <c r="E16">
        <v>1</v>
      </c>
    </row>
    <row r="17" spans="3:5">
      <c r="C17">
        <v>14</v>
      </c>
      <c r="D17" t="s">
        <v>32</v>
      </c>
      <c r="E17">
        <v>32</v>
      </c>
    </row>
    <row r="18" spans="3:5">
      <c r="C18">
        <v>15</v>
      </c>
      <c r="D18" t="s">
        <v>31</v>
      </c>
      <c r="E18">
        <v>1</v>
      </c>
    </row>
    <row r="19" spans="3:5">
      <c r="C19">
        <v>16</v>
      </c>
      <c r="D19" t="s">
        <v>30</v>
      </c>
      <c r="E19">
        <v>1</v>
      </c>
    </row>
    <row r="20" spans="3:5">
      <c r="C20">
        <v>17</v>
      </c>
      <c r="D20" t="s">
        <v>29</v>
      </c>
      <c r="E20">
        <v>1</v>
      </c>
    </row>
    <row r="21" spans="3:5">
      <c r="C21">
        <v>18</v>
      </c>
      <c r="D21" t="s">
        <v>28</v>
      </c>
      <c r="E21">
        <v>1</v>
      </c>
    </row>
    <row r="22" spans="3:5">
      <c r="C22">
        <v>19</v>
      </c>
      <c r="D22" t="s">
        <v>27</v>
      </c>
      <c r="E22">
        <v>6</v>
      </c>
    </row>
    <row r="23" spans="3:5">
      <c r="C23">
        <v>20</v>
      </c>
      <c r="D23" t="s">
        <v>26</v>
      </c>
      <c r="E23">
        <v>2</v>
      </c>
    </row>
    <row r="24" spans="3:5">
      <c r="C24">
        <v>21</v>
      </c>
      <c r="D24" t="s">
        <v>25</v>
      </c>
      <c r="E24">
        <v>268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B1" workbookViewId="0">
      <selection activeCell="I1" sqref="I1"/>
    </sheetView>
  </sheetViews>
  <sheetFormatPr defaultRowHeight="12.75"/>
  <cols>
    <col min="17" max="19" width="10.42578125" customWidth="1"/>
    <col min="20" max="20" width="34.7109375" bestFit="1" customWidth="1"/>
    <col min="21" max="21" width="10.42578125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140</v>
      </c>
      <c r="R2" t="s">
        <v>141</v>
      </c>
      <c r="S2" t="s">
        <v>142</v>
      </c>
      <c r="T2" t="s">
        <v>143</v>
      </c>
      <c r="U2" t="s">
        <v>144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 t="s">
        <v>123</v>
      </c>
      <c r="R3" t="s">
        <v>122</v>
      </c>
      <c r="S3" t="s">
        <v>121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1</v>
      </c>
      <c r="T4" t="s">
        <v>98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2</v>
      </c>
      <c r="T5" t="s">
        <v>99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6</v>
      </c>
      <c r="T6" t="s">
        <v>100</v>
      </c>
      <c r="U6" t="s">
        <v>124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102</v>
      </c>
      <c r="U7" t="s">
        <v>125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10</v>
      </c>
      <c r="T8" t="s">
        <v>104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4</v>
      </c>
      <c r="T9" t="s">
        <v>97</v>
      </c>
      <c r="U9" t="s">
        <v>124</v>
      </c>
    </row>
    <row r="10" spans="3:26">
      <c r="Q10">
        <f>COUNTIF('Pharma Group AG'!$R:$R,T10)</f>
        <v>3</v>
      </c>
      <c r="T10" t="s">
        <v>105</v>
      </c>
      <c r="U10" t="s">
        <v>124</v>
      </c>
    </row>
    <row r="11" spans="3:26">
      <c r="Q11">
        <f>COUNTIF('Pharma Group AG'!$R:$R,T11)</f>
        <v>1</v>
      </c>
      <c r="T11" t="s">
        <v>106</v>
      </c>
      <c r="U11" t="s">
        <v>124</v>
      </c>
    </row>
    <row r="12" spans="3:26">
      <c r="Q12">
        <f>COUNTIF('Pharma Group AG'!$R:$R,T12)</f>
        <v>10</v>
      </c>
      <c r="T12" t="s">
        <v>101</v>
      </c>
      <c r="U12" t="s">
        <v>126</v>
      </c>
    </row>
    <row r="13" spans="3:26">
      <c r="Q13">
        <f>COUNTIF('Pharma Group AG'!$R:$R,T13)</f>
        <v>19</v>
      </c>
      <c r="T13" t="s">
        <v>109</v>
      </c>
      <c r="U13" t="s">
        <v>125</v>
      </c>
    </row>
    <row r="14" spans="3:26">
      <c r="Q14">
        <f>COUNTIF('Pharma Group AG'!$R:$R,T14)</f>
        <v>17</v>
      </c>
      <c r="T14" t="s">
        <v>103</v>
      </c>
      <c r="U14" t="s">
        <v>126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1</v>
      </c>
      <c r="T15" t="s">
        <v>112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3</v>
      </c>
      <c r="T16" t="s">
        <v>113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5</v>
      </c>
      <c r="T17" t="s">
        <v>107</v>
      </c>
      <c r="U17" t="s">
        <v>124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14</v>
      </c>
      <c r="T18" t="s">
        <v>108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27</v>
      </c>
      <c r="T19" t="s">
        <v>110</v>
      </c>
      <c r="U19" t="s">
        <v>125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24</v>
      </c>
      <c r="T20" t="s">
        <v>111</v>
      </c>
      <c r="U20" t="s">
        <v>126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1</v>
      </c>
      <c r="T21" t="s">
        <v>114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4</v>
      </c>
      <c r="T22" t="s">
        <v>128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2</v>
      </c>
      <c r="T23" t="s">
        <v>129</v>
      </c>
      <c r="U23" t="s">
        <v>124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11</v>
      </c>
      <c r="T24" t="s">
        <v>130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34</v>
      </c>
      <c r="T25" t="s">
        <v>131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40</v>
      </c>
      <c r="T26" t="s">
        <v>132</v>
      </c>
      <c r="U26" t="s">
        <v>125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2</v>
      </c>
      <c r="T27" t="s">
        <v>133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4</v>
      </c>
      <c r="T28" t="s">
        <v>120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5</v>
      </c>
      <c r="T29" t="s">
        <v>115</v>
      </c>
      <c r="U29" t="s">
        <v>124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22</v>
      </c>
      <c r="T30" t="s">
        <v>116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92</v>
      </c>
      <c r="T31" t="s">
        <v>117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61</v>
      </c>
      <c r="T32" t="s">
        <v>118</v>
      </c>
      <c r="U32" t="s">
        <v>125</v>
      </c>
    </row>
    <row r="33" spans="10:21">
      <c r="J33">
        <v>19</v>
      </c>
      <c r="K33">
        <v>0</v>
      </c>
      <c r="M33">
        <v>19</v>
      </c>
      <c r="N33">
        <v>0</v>
      </c>
      <c r="Q33">
        <f>COUNTIF('Pharma Group AG'!$R:$R,T33)</f>
        <v>3</v>
      </c>
      <c r="T33" t="s">
        <v>119</v>
      </c>
      <c r="U33" t="s">
        <v>124</v>
      </c>
    </row>
    <row r="34" spans="10:21">
      <c r="J34">
        <v>20</v>
      </c>
      <c r="K34">
        <v>1</v>
      </c>
      <c r="M34">
        <v>20</v>
      </c>
      <c r="N34">
        <v>0</v>
      </c>
    </row>
    <row r="35" spans="10:21">
      <c r="J35">
        <v>21</v>
      </c>
      <c r="K35">
        <v>2</v>
      </c>
      <c r="M35">
        <v>21</v>
      </c>
      <c r="N35">
        <v>0</v>
      </c>
    </row>
    <row r="36" spans="10:21">
      <c r="J36">
        <v>22</v>
      </c>
      <c r="K36">
        <v>3</v>
      </c>
      <c r="M36">
        <v>22</v>
      </c>
      <c r="N36">
        <v>0</v>
      </c>
    </row>
    <row r="37" spans="10:21">
      <c r="J37">
        <v>23</v>
      </c>
      <c r="K37">
        <v>2</v>
      </c>
      <c r="M37">
        <v>23</v>
      </c>
      <c r="N37">
        <v>0</v>
      </c>
    </row>
    <row r="38" spans="10:21">
      <c r="J38">
        <v>24</v>
      </c>
      <c r="K38">
        <v>2</v>
      </c>
      <c r="M38">
        <v>24</v>
      </c>
      <c r="N38">
        <v>0</v>
      </c>
    </row>
    <row r="39" spans="10:21">
      <c r="J39">
        <v>25</v>
      </c>
      <c r="K39">
        <v>2</v>
      </c>
      <c r="M39">
        <v>25</v>
      </c>
      <c r="N39">
        <v>0</v>
      </c>
    </row>
    <row r="40" spans="10:21">
      <c r="J40">
        <v>26</v>
      </c>
      <c r="K40">
        <v>2</v>
      </c>
      <c r="M40">
        <v>26</v>
      </c>
      <c r="N40">
        <v>0</v>
      </c>
    </row>
    <row r="41" spans="10:21">
      <c r="J41">
        <v>27</v>
      </c>
      <c r="K41">
        <v>2</v>
      </c>
      <c r="M41">
        <v>27</v>
      </c>
      <c r="N41">
        <v>0</v>
      </c>
    </row>
    <row r="42" spans="10:21">
      <c r="J42">
        <v>28</v>
      </c>
      <c r="K42">
        <v>3</v>
      </c>
      <c r="M42">
        <v>28</v>
      </c>
      <c r="N42">
        <v>0</v>
      </c>
    </row>
    <row r="43" spans="10:21">
      <c r="J43">
        <v>29</v>
      </c>
      <c r="K43">
        <v>2</v>
      </c>
      <c r="M43">
        <v>29</v>
      </c>
      <c r="N43">
        <v>0</v>
      </c>
    </row>
    <row r="44" spans="10:21">
      <c r="J44">
        <v>30</v>
      </c>
      <c r="K44">
        <v>2</v>
      </c>
      <c r="M44">
        <v>30</v>
      </c>
      <c r="N44">
        <v>0</v>
      </c>
    </row>
    <row r="45" spans="10:21">
      <c r="J45">
        <v>31</v>
      </c>
      <c r="K45">
        <v>2</v>
      </c>
      <c r="M45">
        <v>31</v>
      </c>
      <c r="N45">
        <v>0</v>
      </c>
    </row>
    <row r="46" spans="10:21">
      <c r="J46">
        <v>32</v>
      </c>
      <c r="K46">
        <v>2</v>
      </c>
      <c r="M46">
        <v>32</v>
      </c>
      <c r="N46">
        <v>0</v>
      </c>
    </row>
    <row r="47" spans="10:21">
      <c r="J47">
        <v>33</v>
      </c>
      <c r="K47">
        <v>2</v>
      </c>
      <c r="M47">
        <v>33</v>
      </c>
      <c r="N47">
        <v>0</v>
      </c>
    </row>
    <row r="48" spans="10:21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Adetola Arowosegbe</cp:lastModifiedBy>
  <dcterms:created xsi:type="dcterms:W3CDTF">2020-09-23T13:01:50Z</dcterms:created>
  <dcterms:modified xsi:type="dcterms:W3CDTF">2023-02-28T15:53:56Z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