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7628f8df8048376/Documentos/Met. Num/"/>
    </mc:Choice>
  </mc:AlternateContent>
  <xr:revisionPtr revIDLastSave="0" documentId="8_{346C591E-E0E4-4639-9B83-7E89CCDD26CD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Q29" i="1"/>
  <c r="Q30" i="1"/>
  <c r="Q31" i="1"/>
  <c r="Q32" i="1"/>
  <c r="Q33" i="1"/>
  <c r="Q34" i="1"/>
  <c r="P28" i="1"/>
  <c r="P29" i="1"/>
  <c r="P30" i="1"/>
  <c r="P31" i="1"/>
  <c r="P32" i="1"/>
  <c r="P33" i="1"/>
  <c r="P34" i="1"/>
  <c r="O28" i="1"/>
  <c r="O29" i="1"/>
  <c r="O30" i="1"/>
  <c r="O31" i="1"/>
  <c r="O32" i="1"/>
  <c r="O33" i="1"/>
  <c r="O34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M28" i="1"/>
  <c r="L28" i="1"/>
  <c r="K28" i="1"/>
  <c r="K29" i="1"/>
  <c r="K30" i="1"/>
  <c r="K31" i="1"/>
  <c r="K32" i="1"/>
  <c r="K33" i="1"/>
  <c r="K34" i="1"/>
  <c r="L36" i="1"/>
  <c r="N36" i="1"/>
  <c r="P36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Q8" i="1"/>
  <c r="Q9" i="1"/>
  <c r="Q10" i="1"/>
  <c r="Q11" i="1"/>
  <c r="Q12" i="1"/>
  <c r="Q13" i="1"/>
  <c r="Q14" i="1"/>
  <c r="P8" i="1"/>
  <c r="P9" i="1"/>
  <c r="P10" i="1"/>
  <c r="P11" i="1"/>
  <c r="P12" i="1"/>
  <c r="P13" i="1"/>
  <c r="P14" i="1"/>
  <c r="O8" i="1"/>
  <c r="O9" i="1"/>
  <c r="O10" i="1"/>
  <c r="O11" i="1"/>
  <c r="O12" i="1"/>
  <c r="O13" i="1"/>
  <c r="O14" i="1"/>
  <c r="P7" i="1"/>
  <c r="Q7" i="1"/>
  <c r="O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<sst xmlns="http://schemas.openxmlformats.org/spreadsheetml/2006/main" count="37" uniqueCount="19">
  <si>
    <t>Sistema a solucionar</t>
  </si>
  <si>
    <t>x</t>
  </si>
  <si>
    <t>z</t>
  </si>
  <si>
    <t>=</t>
  </si>
  <si>
    <t>Fila 1</t>
  </si>
  <si>
    <t>Fila 2</t>
  </si>
  <si>
    <t>Fila 3</t>
  </si>
  <si>
    <t>Valor inicial</t>
  </si>
  <si>
    <t>suma valores restantes</t>
  </si>
  <si>
    <t>Situacion</t>
  </si>
  <si>
    <t>No. Iter</t>
  </si>
  <si>
    <t xml:space="preserve">y </t>
  </si>
  <si>
    <t>err x</t>
  </si>
  <si>
    <t>err y</t>
  </si>
  <si>
    <t>err z</t>
  </si>
  <si>
    <t>V1</t>
  </si>
  <si>
    <t>V2</t>
  </si>
  <si>
    <t>V3</t>
  </si>
  <si>
    <t>Dominante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</si>
</sst>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2"/>
      <color theme="1"/>
      <name val="Calibri"/>
      <family val="2"/>
      <scheme val="minor"/>
    </font>
    <font>
      <sz val="12"/>
      <color theme="8"/>
      <name val="Calibri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164" fontId="1" fillId="2" borderId="1" xfId="0" applyNumberFormat="1" applyFont="1" applyFill="1" applyBorder="1"/>
    <xf numFmtId="0" fontId="0" fillId="0" borderId="0" xfId="0" applyBorder="1"/>
    <xf numFmtId="0" fontId="5" fillId="0" borderId="0" xfId="0" applyFont="1" applyFill="1" applyBorder="1"/>
    <xf numFmtId="0" fontId="5" fillId="0" borderId="3" xfId="0" applyFont="1" applyFill="1" applyBorder="1"/>
    <xf numFmtId="0" fontId="5" fillId="3" borderId="2" xfId="0" applyFont="1" applyFill="1" applyBorder="1"/>
    <xf numFmtId="0" fontId="5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8"/>
  <sheetViews>
    <sheetView tabSelected="1" topLeftCell="B1" workbookViewId="0">
      <selection activeCell="I27" sqref="I27"/>
    </sheetView>
  </sheetViews>
  <sheetFormatPr baseColWidth="10" defaultRowHeight="15.75" x14ac:dyDescent="0.25"/>
  <cols>
    <col min="3" max="3" width="2.875" customWidth="1"/>
    <col min="4" max="4" width="4" customWidth="1"/>
    <col min="5" max="5" width="3.625" customWidth="1"/>
    <col min="6" max="6" width="3.875" customWidth="1"/>
    <col min="7" max="7" width="4" customWidth="1"/>
    <col min="8" max="8" width="3.625" customWidth="1"/>
    <col min="15" max="15" width="13.125" customWidth="1"/>
    <col min="16" max="16" width="13.25" customWidth="1"/>
    <col min="17" max="17" width="9.625" customWidth="1"/>
    <col min="18" max="18" width="18.5" customWidth="1"/>
  </cols>
  <sheetData>
    <row r="2" spans="2:17" x14ac:dyDescent="0.25">
      <c r="B2" t="s">
        <v>0</v>
      </c>
    </row>
    <row r="3" spans="2:17" x14ac:dyDescent="0.25">
      <c r="B3" s="5">
        <v>5</v>
      </c>
      <c r="C3" s="6" t="s">
        <v>15</v>
      </c>
      <c r="D3" s="6">
        <v>-6</v>
      </c>
      <c r="E3" s="6" t="s">
        <v>16</v>
      </c>
      <c r="F3" s="6">
        <v>3</v>
      </c>
      <c r="G3" s="6" t="s">
        <v>17</v>
      </c>
      <c r="H3" s="6" t="s">
        <v>3</v>
      </c>
      <c r="I3" s="6">
        <v>0</v>
      </c>
    </row>
    <row r="4" spans="2:17" x14ac:dyDescent="0.25">
      <c r="B4" s="6">
        <v>1</v>
      </c>
      <c r="C4" s="6" t="s">
        <v>15</v>
      </c>
      <c r="D4" s="5">
        <v>-2</v>
      </c>
      <c r="E4" s="6" t="s">
        <v>16</v>
      </c>
      <c r="F4" s="6">
        <v>1</v>
      </c>
      <c r="G4" s="6" t="s">
        <v>17</v>
      </c>
      <c r="H4" s="6" t="s">
        <v>3</v>
      </c>
      <c r="I4" s="6">
        <v>24</v>
      </c>
      <c r="K4" s="5" t="s">
        <v>10</v>
      </c>
      <c r="L4" s="5" t="s">
        <v>1</v>
      </c>
      <c r="M4" s="5" t="s">
        <v>11</v>
      </c>
      <c r="N4" s="5" t="s">
        <v>2</v>
      </c>
      <c r="O4" s="5" t="s">
        <v>12</v>
      </c>
      <c r="P4" s="5" t="s">
        <v>13</v>
      </c>
      <c r="Q4" s="5" t="s">
        <v>14</v>
      </c>
    </row>
    <row r="5" spans="2:17" x14ac:dyDescent="0.25">
      <c r="B5" s="6">
        <v>-1</v>
      </c>
      <c r="C5" s="6" t="s">
        <v>15</v>
      </c>
      <c r="D5" s="6">
        <v>0</v>
      </c>
      <c r="E5" s="6" t="s">
        <v>16</v>
      </c>
      <c r="F5" s="5">
        <v>1</v>
      </c>
      <c r="G5" s="6" t="s">
        <v>17</v>
      </c>
      <c r="H5" s="6" t="s">
        <v>3</v>
      </c>
      <c r="I5" s="6">
        <v>12</v>
      </c>
      <c r="K5" s="6">
        <v>0</v>
      </c>
      <c r="L5" s="6">
        <v>0</v>
      </c>
      <c r="M5" s="6">
        <v>0</v>
      </c>
      <c r="N5" s="6">
        <v>0</v>
      </c>
      <c r="O5" s="6"/>
      <c r="P5" s="6"/>
      <c r="Q5" s="6"/>
    </row>
    <row r="6" spans="2:17" x14ac:dyDescent="0.25">
      <c r="K6" s="6">
        <f>K5+1</f>
        <v>1</v>
      </c>
      <c r="L6" s="6">
        <f>($I$3-$D$3*M5-$F$3*N5)/$B$3</f>
        <v>0</v>
      </c>
      <c r="M6" s="6">
        <f>($I$4-$B$4*L6-$F$4*N5)/$D$4</f>
        <v>-12</v>
      </c>
      <c r="N6" s="6">
        <f>($I$5-$B$5*L6-$D$5*M6)/$F$5</f>
        <v>12</v>
      </c>
      <c r="O6" s="6"/>
      <c r="P6" s="6"/>
      <c r="Q6" s="6"/>
    </row>
    <row r="7" spans="2:17" x14ac:dyDescent="0.25">
      <c r="B7" s="2"/>
      <c r="C7" s="2"/>
      <c r="D7" s="2"/>
      <c r="E7" s="2"/>
      <c r="F7" s="2"/>
      <c r="K7" s="6">
        <f t="shared" ref="K7:K34" si="0">K6+1</f>
        <v>2</v>
      </c>
      <c r="L7" s="6">
        <f t="shared" ref="L7:L34" si="1">($I$3-$D$3*M6-$F$3*N6)/$B$3</f>
        <v>-21.6</v>
      </c>
      <c r="M7" s="6">
        <f t="shared" ref="M7:M34" si="2">($I$4-$B$4*L7-$F$4*N6)/$D$4</f>
        <v>-16.8</v>
      </c>
      <c r="N7" s="6">
        <f t="shared" ref="N7:N34" si="3">($I$5-$B$5*L7-$D$5*M7)/$F$5</f>
        <v>-9.6000000000000014</v>
      </c>
      <c r="O7" s="7">
        <f>(ABS(L7-L6)/L7)</f>
        <v>-1</v>
      </c>
      <c r="P7" s="7">
        <f t="shared" ref="P7:Q22" si="4">(ABS(M7-M6)/M7)</f>
        <v>-0.28571428571428575</v>
      </c>
      <c r="Q7" s="7">
        <f t="shared" si="4"/>
        <v>-2.25</v>
      </c>
    </row>
    <row r="8" spans="2:17" x14ac:dyDescent="0.25">
      <c r="B8" s="2"/>
      <c r="C8" s="2"/>
      <c r="D8" s="2"/>
      <c r="E8" s="2"/>
      <c r="F8" s="2"/>
      <c r="K8" s="6">
        <f t="shared" si="0"/>
        <v>3</v>
      </c>
      <c r="L8" s="6">
        <f t="shared" si="1"/>
        <v>-14.4</v>
      </c>
      <c r="M8" s="6">
        <f t="shared" si="2"/>
        <v>-24</v>
      </c>
      <c r="N8" s="6">
        <f t="shared" si="3"/>
        <v>-2.4000000000000004</v>
      </c>
      <c r="O8" s="7">
        <f t="shared" ref="O8:Q28" si="5">(ABS(L8-L7)/L8)</f>
        <v>-0.50000000000000011</v>
      </c>
      <c r="P8" s="7">
        <f t="shared" si="4"/>
        <v>-0.3</v>
      </c>
      <c r="Q8" s="7">
        <f t="shared" si="4"/>
        <v>-3</v>
      </c>
    </row>
    <row r="9" spans="2:17" x14ac:dyDescent="0.25">
      <c r="K9" s="6">
        <f t="shared" si="0"/>
        <v>4</v>
      </c>
      <c r="L9" s="6">
        <f t="shared" si="1"/>
        <v>-27.360000000000003</v>
      </c>
      <c r="M9" s="6">
        <f t="shared" si="2"/>
        <v>-26.88</v>
      </c>
      <c r="N9" s="6">
        <f t="shared" si="3"/>
        <v>-15.360000000000003</v>
      </c>
      <c r="O9" s="7">
        <f t="shared" si="5"/>
        <v>-0.47368421052631582</v>
      </c>
      <c r="P9" s="7">
        <f t="shared" si="4"/>
        <v>-0.10714285714285711</v>
      </c>
      <c r="Q9" s="7">
        <f t="shared" si="4"/>
        <v>-0.84375</v>
      </c>
    </row>
    <row r="10" spans="2:17" x14ac:dyDescent="0.25">
      <c r="B10" t="s">
        <v>4</v>
      </c>
      <c r="C10" t="s">
        <v>7</v>
      </c>
      <c r="I10">
        <f>ABS(B3)</f>
        <v>5</v>
      </c>
      <c r="K10" s="6">
        <f t="shared" si="0"/>
        <v>5</v>
      </c>
      <c r="L10" s="6">
        <f t="shared" si="1"/>
        <v>-23.04</v>
      </c>
      <c r="M10" s="6">
        <f t="shared" si="2"/>
        <v>-31.200000000000003</v>
      </c>
      <c r="N10" s="6">
        <f t="shared" si="3"/>
        <v>-11.04</v>
      </c>
      <c r="O10" s="7">
        <f t="shared" si="5"/>
        <v>-0.18750000000000017</v>
      </c>
      <c r="P10" s="7">
        <f t="shared" si="4"/>
        <v>-0.13846153846153858</v>
      </c>
      <c r="Q10" s="7">
        <f t="shared" si="4"/>
        <v>-0.39130434782608736</v>
      </c>
    </row>
    <row r="11" spans="2:17" x14ac:dyDescent="0.25">
      <c r="B11" t="s">
        <v>5</v>
      </c>
      <c r="C11" t="s">
        <v>7</v>
      </c>
      <c r="I11">
        <f>ABS(D4)</f>
        <v>2</v>
      </c>
      <c r="K11" s="6">
        <f t="shared" si="0"/>
        <v>6</v>
      </c>
      <c r="L11" s="6">
        <f t="shared" si="1"/>
        <v>-30.816000000000003</v>
      </c>
      <c r="M11" s="6">
        <f t="shared" si="2"/>
        <v>-32.927999999999997</v>
      </c>
      <c r="N11" s="6">
        <f t="shared" si="3"/>
        <v>-18.816000000000003</v>
      </c>
      <c r="O11" s="7">
        <f t="shared" si="5"/>
        <v>-0.25233644859813092</v>
      </c>
      <c r="P11" s="7">
        <f t="shared" si="4"/>
        <v>-5.2478134110787007E-2</v>
      </c>
      <c r="Q11" s="7">
        <f t="shared" si="4"/>
        <v>-0.41326530612244911</v>
      </c>
    </row>
    <row r="12" spans="2:17" x14ac:dyDescent="0.25">
      <c r="B12" t="s">
        <v>6</v>
      </c>
      <c r="C12" t="s">
        <v>7</v>
      </c>
      <c r="I12">
        <f>ABS(F5)</f>
        <v>1</v>
      </c>
      <c r="K12" s="6">
        <f t="shared" si="0"/>
        <v>7</v>
      </c>
      <c r="L12" s="6">
        <f t="shared" si="1"/>
        <v>-28.223999999999997</v>
      </c>
      <c r="M12" s="6">
        <f t="shared" si="2"/>
        <v>-35.519999999999996</v>
      </c>
      <c r="N12" s="6">
        <f t="shared" si="3"/>
        <v>-16.223999999999997</v>
      </c>
      <c r="O12" s="7">
        <f t="shared" si="5"/>
        <v>-9.1836734693877764E-2</v>
      </c>
      <c r="P12" s="7">
        <f t="shared" si="4"/>
        <v>-7.2972972972972949E-2</v>
      </c>
      <c r="Q12" s="7">
        <f t="shared" si="4"/>
        <v>-0.15976331360946786</v>
      </c>
    </row>
    <row r="13" spans="2:17" x14ac:dyDescent="0.25">
      <c r="K13" s="6">
        <f t="shared" si="0"/>
        <v>8</v>
      </c>
      <c r="L13" s="6">
        <f t="shared" si="1"/>
        <v>-32.889599999999994</v>
      </c>
      <c r="M13" s="6">
        <f t="shared" si="2"/>
        <v>-36.556799999999996</v>
      </c>
      <c r="N13" s="6">
        <f t="shared" si="3"/>
        <v>-20.889599999999994</v>
      </c>
      <c r="O13" s="7">
        <f t="shared" si="5"/>
        <v>-0.14185639229422062</v>
      </c>
      <c r="P13" s="7">
        <f t="shared" si="4"/>
        <v>-2.8361344537815115E-2</v>
      </c>
      <c r="Q13" s="7">
        <f t="shared" si="4"/>
        <v>-0.22334558823529407</v>
      </c>
    </row>
    <row r="14" spans="2:17" x14ac:dyDescent="0.25">
      <c r="B14" t="s">
        <v>4</v>
      </c>
      <c r="C14" t="s">
        <v>8</v>
      </c>
      <c r="I14">
        <f>SUM(ABS(D3),ABS(F3))</f>
        <v>9</v>
      </c>
      <c r="K14" s="6">
        <f t="shared" si="0"/>
        <v>9</v>
      </c>
      <c r="L14" s="6">
        <f t="shared" si="1"/>
        <v>-31.334399999999999</v>
      </c>
      <c r="M14" s="6">
        <f t="shared" si="2"/>
        <v>-38.111999999999995</v>
      </c>
      <c r="N14" s="6">
        <f t="shared" si="3"/>
        <v>-19.334399999999999</v>
      </c>
      <c r="O14" s="8">
        <f t="shared" si="5"/>
        <v>-4.9632352941176336E-2</v>
      </c>
      <c r="P14" s="8">
        <f t="shared" si="4"/>
        <v>-4.0806045340050362E-2</v>
      </c>
      <c r="Q14" s="8">
        <f t="shared" si="4"/>
        <v>-8.0436941410128873E-2</v>
      </c>
    </row>
    <row r="15" spans="2:17" x14ac:dyDescent="0.25">
      <c r="B15" t="s">
        <v>5</v>
      </c>
      <c r="C15" t="s">
        <v>8</v>
      </c>
      <c r="I15">
        <f>SUM(ABS(B4),ABS(F4))</f>
        <v>2</v>
      </c>
      <c r="K15" s="6">
        <f t="shared" si="0"/>
        <v>10</v>
      </c>
      <c r="L15" s="6">
        <f t="shared" si="1"/>
        <v>-34.133759999999995</v>
      </c>
      <c r="M15" s="6">
        <f t="shared" si="2"/>
        <v>-38.734079999999999</v>
      </c>
      <c r="N15" s="6">
        <f t="shared" si="3"/>
        <v>-22.133759999999995</v>
      </c>
      <c r="O15" s="8">
        <f t="shared" si="5"/>
        <v>-8.2011474856564209E-2</v>
      </c>
      <c r="P15" s="8">
        <f t="shared" si="4"/>
        <v>-1.6060275602260438E-2</v>
      </c>
      <c r="Q15" s="8">
        <f t="shared" si="4"/>
        <v>-0.1264746703678</v>
      </c>
    </row>
    <row r="16" spans="2:17" x14ac:dyDescent="0.25">
      <c r="B16" t="s">
        <v>6</v>
      </c>
      <c r="C16" t="s">
        <v>8</v>
      </c>
      <c r="I16">
        <f>SUM(ABS(B5),ABS(D5))</f>
        <v>1</v>
      </c>
      <c r="K16" s="6">
        <f t="shared" si="0"/>
        <v>11</v>
      </c>
      <c r="L16" s="6">
        <f t="shared" si="1"/>
        <v>-33.20064</v>
      </c>
      <c r="M16" s="6">
        <f t="shared" si="2"/>
        <v>-39.667199999999994</v>
      </c>
      <c r="N16" s="6">
        <f t="shared" si="3"/>
        <v>-21.20064</v>
      </c>
      <c r="O16" s="8">
        <f t="shared" si="5"/>
        <v>-2.8105482303955445E-2</v>
      </c>
      <c r="P16" s="8">
        <f t="shared" si="4"/>
        <v>-2.3523717328170261E-2</v>
      </c>
      <c r="Q16" s="8">
        <f t="shared" si="4"/>
        <v>-4.4013765622169673E-2</v>
      </c>
    </row>
    <row r="17" spans="2:18" x14ac:dyDescent="0.25">
      <c r="K17" s="6">
        <f t="shared" si="0"/>
        <v>12</v>
      </c>
      <c r="L17" s="6">
        <f t="shared" si="1"/>
        <v>-34.880255999999989</v>
      </c>
      <c r="M17" s="6">
        <f t="shared" si="2"/>
        <v>-40.040447999999998</v>
      </c>
      <c r="N17" s="6">
        <f t="shared" si="3"/>
        <v>-22.880255999999989</v>
      </c>
      <c r="O17" s="8">
        <f t="shared" si="5"/>
        <v>-4.8153775018164695E-2</v>
      </c>
      <c r="P17" s="8">
        <f t="shared" si="4"/>
        <v>-9.3217738223109747E-3</v>
      </c>
      <c r="Q17" s="8">
        <f t="shared" si="4"/>
        <v>-7.3408968850697712E-2</v>
      </c>
    </row>
    <row r="18" spans="2:18" x14ac:dyDescent="0.25">
      <c r="B18" t="s">
        <v>9</v>
      </c>
      <c r="K18" s="6">
        <f t="shared" si="0"/>
        <v>13</v>
      </c>
      <c r="L18" s="6">
        <f t="shared" si="1"/>
        <v>-34.320384000000004</v>
      </c>
      <c r="M18" s="6">
        <f t="shared" si="2"/>
        <v>-40.600319999999996</v>
      </c>
      <c r="N18" s="6">
        <f t="shared" si="3"/>
        <v>-22.320384000000004</v>
      </c>
      <c r="O18" s="8">
        <f t="shared" si="5"/>
        <v>-1.6313104189043581E-2</v>
      </c>
      <c r="P18" s="8">
        <f t="shared" si="4"/>
        <v>-1.3789842050505973E-2</v>
      </c>
      <c r="Q18" s="8">
        <f t="shared" si="4"/>
        <v>-2.5083439424697367E-2</v>
      </c>
    </row>
    <row r="19" spans="2:18" x14ac:dyDescent="0.25">
      <c r="C19" s="4" t="s">
        <v>18</v>
      </c>
      <c r="D19" s="4"/>
      <c r="E19" s="4"/>
      <c r="F19" s="4"/>
      <c r="K19" s="6">
        <f t="shared" si="0"/>
        <v>14</v>
      </c>
      <c r="L19" s="6">
        <f t="shared" si="1"/>
        <v>-35.328153599999993</v>
      </c>
      <c r="M19" s="6">
        <f t="shared" si="2"/>
        <v>-40.824268799999999</v>
      </c>
      <c r="N19" s="6">
        <f t="shared" si="3"/>
        <v>-23.328153599999993</v>
      </c>
      <c r="O19" s="8">
        <f t="shared" si="5"/>
        <v>-2.8525962930595648E-2</v>
      </c>
      <c r="P19" s="8">
        <f t="shared" si="4"/>
        <v>-5.4856781660227137E-3</v>
      </c>
      <c r="Q19" s="8">
        <f t="shared" si="4"/>
        <v>-4.3199715557427965E-2</v>
      </c>
    </row>
    <row r="20" spans="2:18" x14ac:dyDescent="0.25">
      <c r="K20" s="6">
        <f t="shared" si="0"/>
        <v>15</v>
      </c>
      <c r="L20" s="6">
        <f t="shared" si="1"/>
        <v>-34.992230400000004</v>
      </c>
      <c r="M20" s="6">
        <f t="shared" si="2"/>
        <v>-41.160191999999995</v>
      </c>
      <c r="N20" s="6">
        <f t="shared" si="3"/>
        <v>-22.992230400000004</v>
      </c>
      <c r="O20" s="8">
        <f t="shared" si="5"/>
        <v>-9.5999367905393405E-3</v>
      </c>
      <c r="P20" s="8">
        <f t="shared" si="4"/>
        <v>-8.1613613464192863E-3</v>
      </c>
      <c r="Q20" s="8">
        <f t="shared" si="4"/>
        <v>-1.4610292005424108E-2</v>
      </c>
    </row>
    <row r="21" spans="2:18" x14ac:dyDescent="0.25">
      <c r="K21" s="6">
        <f t="shared" si="0"/>
        <v>16</v>
      </c>
      <c r="L21" s="6">
        <f t="shared" si="1"/>
        <v>-35.596892159999996</v>
      </c>
      <c r="M21" s="6">
        <f t="shared" si="2"/>
        <v>-41.294561279999996</v>
      </c>
      <c r="N21" s="6">
        <f t="shared" si="3"/>
        <v>-23.596892159999996</v>
      </c>
      <c r="O21" s="8">
        <f t="shared" si="5"/>
        <v>-1.6986363789349188E-2</v>
      </c>
      <c r="P21" s="8">
        <f t="shared" si="4"/>
        <v>-3.2539219653867548E-3</v>
      </c>
      <c r="Q21" s="8">
        <f t="shared" si="4"/>
        <v>-2.5624635477420093E-2</v>
      </c>
    </row>
    <row r="22" spans="2:18" x14ac:dyDescent="0.25">
      <c r="K22" s="6">
        <f t="shared" si="0"/>
        <v>17</v>
      </c>
      <c r="L22" s="6">
        <f t="shared" si="1"/>
        <v>-35.395338240000001</v>
      </c>
      <c r="M22" s="6">
        <f t="shared" si="2"/>
        <v>-41.496115199999998</v>
      </c>
      <c r="N22" s="6">
        <f t="shared" si="3"/>
        <v>-23.395338240000001</v>
      </c>
      <c r="O22" s="8">
        <f t="shared" si="5"/>
        <v>-5.6943634394266193E-3</v>
      </c>
      <c r="P22" s="8">
        <f t="shared" si="4"/>
        <v>-4.857175642311742E-3</v>
      </c>
      <c r="Q22" s="8">
        <f t="shared" si="4"/>
        <v>-8.6151316955695757E-3</v>
      </c>
    </row>
    <row r="23" spans="2:18" x14ac:dyDescent="0.25">
      <c r="K23" s="6">
        <f t="shared" si="0"/>
        <v>18</v>
      </c>
      <c r="L23" s="6">
        <f t="shared" si="1"/>
        <v>-35.758135295999999</v>
      </c>
      <c r="M23" s="6">
        <f t="shared" si="2"/>
        <v>-41.576736768000004</v>
      </c>
      <c r="N23" s="6">
        <f t="shared" si="3"/>
        <v>-23.758135295999999</v>
      </c>
      <c r="O23" s="8">
        <f t="shared" si="5"/>
        <v>-1.0145860599184585E-2</v>
      </c>
      <c r="P23" s="8">
        <f t="shared" si="5"/>
        <v>-1.9391028317079556E-3</v>
      </c>
      <c r="Q23" s="8">
        <f t="shared" si="5"/>
        <v>-1.5270434799699107E-2</v>
      </c>
    </row>
    <row r="24" spans="2:18" x14ac:dyDescent="0.25">
      <c r="K24" s="6">
        <f t="shared" si="0"/>
        <v>19</v>
      </c>
      <c r="L24" s="6">
        <f t="shared" si="1"/>
        <v>-35.637202944000009</v>
      </c>
      <c r="M24" s="6">
        <f t="shared" si="2"/>
        <v>-41.69766912</v>
      </c>
      <c r="N24" s="6">
        <f t="shared" si="3"/>
        <v>-23.637202944000009</v>
      </c>
      <c r="O24" s="8">
        <f t="shared" si="5"/>
        <v>-3.3934299554884235E-3</v>
      </c>
      <c r="P24" s="8">
        <f t="shared" si="5"/>
        <v>-2.9002185146601539E-3</v>
      </c>
      <c r="Q24" s="8">
        <f t="shared" si="5"/>
        <v>-5.1161870669087324E-3</v>
      </c>
    </row>
    <row r="25" spans="2:18" x14ac:dyDescent="0.25">
      <c r="K25" s="6">
        <f t="shared" si="0"/>
        <v>20</v>
      </c>
      <c r="L25" s="6">
        <f t="shared" si="1"/>
        <v>-35.854881177599999</v>
      </c>
      <c r="M25" s="6">
        <f t="shared" si="2"/>
        <v>-41.746042060800008</v>
      </c>
      <c r="N25" s="6">
        <f t="shared" si="3"/>
        <v>-23.854881177599999</v>
      </c>
      <c r="O25" s="8">
        <f t="shared" si="5"/>
        <v>-6.0710906423525595E-3</v>
      </c>
      <c r="P25" s="8">
        <f t="shared" si="5"/>
        <v>-1.1587431625148014E-3</v>
      </c>
      <c r="Q25" s="8">
        <f t="shared" si="5"/>
        <v>-9.1251024048022746E-3</v>
      </c>
    </row>
    <row r="26" spans="2:18" x14ac:dyDescent="0.25">
      <c r="K26" s="6">
        <f t="shared" si="0"/>
        <v>21</v>
      </c>
      <c r="L26" s="6">
        <f t="shared" si="1"/>
        <v>-35.78232176640001</v>
      </c>
      <c r="M26" s="6">
        <f t="shared" si="2"/>
        <v>-41.818601472000005</v>
      </c>
      <c r="N26" s="6">
        <f t="shared" si="3"/>
        <v>-23.78232176640001</v>
      </c>
      <c r="O26" s="8">
        <f t="shared" si="5"/>
        <v>-2.0278005344003063E-3</v>
      </c>
      <c r="P26" s="8">
        <f t="shared" si="5"/>
        <v>-1.735098942717621E-3</v>
      </c>
      <c r="Q26" s="8">
        <f t="shared" si="5"/>
        <v>-3.0509809728713109E-3</v>
      </c>
    </row>
    <row r="27" spans="2:18" x14ac:dyDescent="0.25">
      <c r="K27" s="6">
        <f t="shared" si="0"/>
        <v>22</v>
      </c>
      <c r="L27" s="6">
        <f t="shared" si="1"/>
        <v>-35.912928706559995</v>
      </c>
      <c r="M27" s="6">
        <f t="shared" si="2"/>
        <v>-41.847625236479999</v>
      </c>
      <c r="N27" s="6">
        <f t="shared" si="3"/>
        <v>-23.912928706559995</v>
      </c>
      <c r="O27" s="8">
        <f t="shared" si="5"/>
        <v>-3.636766614807677E-3</v>
      </c>
      <c r="P27" s="8">
        <f t="shared" si="5"/>
        <v>-6.9355822023309071E-4</v>
      </c>
      <c r="Q27" s="8">
        <f t="shared" si="5"/>
        <v>-5.4617709843360358E-3</v>
      </c>
    </row>
    <row r="28" spans="2:18" x14ac:dyDescent="0.25">
      <c r="K28" s="6">
        <f t="shared" si="0"/>
        <v>23</v>
      </c>
      <c r="L28" s="6">
        <f t="shared" si="1"/>
        <v>-35.86939305984</v>
      </c>
      <c r="M28" s="6">
        <f t="shared" si="2"/>
        <v>-41.891160883200001</v>
      </c>
      <c r="N28" s="6">
        <f t="shared" si="3"/>
        <v>-23.86939305984</v>
      </c>
      <c r="O28" s="8">
        <f t="shared" si="5"/>
        <v>-1.2137268854080078E-3</v>
      </c>
      <c r="P28" s="8">
        <f t="shared" si="5"/>
        <v>-1.0392561533777362E-3</v>
      </c>
      <c r="Q28" s="8">
        <f t="shared" si="5"/>
        <v>-1.8239109226972125E-3</v>
      </c>
      <c r="R28" s="2"/>
    </row>
    <row r="29" spans="2:18" x14ac:dyDescent="0.25">
      <c r="K29" s="6">
        <f t="shared" si="0"/>
        <v>24</v>
      </c>
      <c r="L29" s="6">
        <f t="shared" si="1"/>
        <v>-35.947757223936001</v>
      </c>
      <c r="M29" s="6">
        <f t="shared" si="2"/>
        <v>-41.908575141888001</v>
      </c>
      <c r="N29" s="6">
        <f t="shared" si="3"/>
        <v>-23.947757223936001</v>
      </c>
      <c r="O29" s="8">
        <f t="shared" ref="O29:Q34" si="6">(ABS(L29-L28)/L29)</f>
        <v>-2.1799458477432397E-3</v>
      </c>
      <c r="P29" s="8">
        <f t="shared" si="6"/>
        <v>-4.1552972462177072E-4</v>
      </c>
      <c r="Q29" s="8">
        <f t="shared" si="6"/>
        <v>-3.2722965813965924E-3</v>
      </c>
      <c r="R29" s="3"/>
    </row>
    <row r="30" spans="2:18" x14ac:dyDescent="0.25">
      <c r="K30" s="6">
        <f t="shared" si="0"/>
        <v>25</v>
      </c>
      <c r="L30" s="6">
        <f t="shared" si="1"/>
        <v>-35.921635835903999</v>
      </c>
      <c r="M30" s="6">
        <f t="shared" si="2"/>
        <v>-41.934696529920004</v>
      </c>
      <c r="N30" s="6">
        <f t="shared" si="3"/>
        <v>-23.921635835903999</v>
      </c>
      <c r="O30" s="8">
        <f t="shared" si="6"/>
        <v>-7.2717701808819768E-4</v>
      </c>
      <c r="P30" s="8">
        <f t="shared" si="6"/>
        <v>-6.2290633278734835E-4</v>
      </c>
      <c r="Q30" s="8">
        <f t="shared" si="6"/>
        <v>-1.0919565957440587E-3</v>
      </c>
      <c r="R30" s="3"/>
    </row>
    <row r="31" spans="2:18" x14ac:dyDescent="0.25">
      <c r="K31" s="6">
        <f t="shared" si="0"/>
        <v>26</v>
      </c>
      <c r="L31" s="6">
        <f t="shared" si="1"/>
        <v>-35.968654334361602</v>
      </c>
      <c r="M31" s="6">
        <f t="shared" si="2"/>
        <v>-41.9451450851328</v>
      </c>
      <c r="N31" s="6">
        <f t="shared" si="3"/>
        <v>-23.968654334361602</v>
      </c>
      <c r="O31" s="8">
        <f t="shared" si="6"/>
        <v>-1.3072076041689971E-3</v>
      </c>
      <c r="P31" s="8">
        <f t="shared" si="6"/>
        <v>-2.4910046661157667E-4</v>
      </c>
      <c r="Q31" s="8">
        <f t="shared" si="6"/>
        <v>-1.9616661745669073E-3</v>
      </c>
      <c r="R31" s="3"/>
    </row>
    <row r="32" spans="2:18" x14ac:dyDescent="0.25">
      <c r="K32" s="6">
        <f t="shared" si="0"/>
        <v>27</v>
      </c>
      <c r="L32" s="6">
        <f t="shared" si="1"/>
        <v>-35.952981501542396</v>
      </c>
      <c r="M32" s="6">
        <f t="shared" si="2"/>
        <v>-41.960817917951999</v>
      </c>
      <c r="N32" s="6">
        <f t="shared" si="3"/>
        <v>-23.952981501542396</v>
      </c>
      <c r="O32" s="8">
        <f t="shared" si="6"/>
        <v>-4.3592581657055562E-4</v>
      </c>
      <c r="P32" s="8">
        <f t="shared" si="6"/>
        <v>-3.7351113721960063E-4</v>
      </c>
      <c r="Q32" s="8">
        <f t="shared" si="6"/>
        <v>-6.5431657508676884E-4</v>
      </c>
      <c r="R32" s="2"/>
    </row>
    <row r="33" spans="10:18" x14ac:dyDescent="0.25">
      <c r="K33" s="6">
        <f t="shared" si="0"/>
        <v>28</v>
      </c>
      <c r="L33" s="6">
        <f t="shared" si="1"/>
        <v>-35.981192600616964</v>
      </c>
      <c r="M33" s="6">
        <f t="shared" si="2"/>
        <v>-41.96708705107968</v>
      </c>
      <c r="N33" s="6">
        <f t="shared" si="3"/>
        <v>-23.981192600616964</v>
      </c>
      <c r="O33" s="8">
        <f t="shared" si="6"/>
        <v>-7.840512510995574E-4</v>
      </c>
      <c r="P33" s="8">
        <f t="shared" si="6"/>
        <v>-1.4938213653119568E-4</v>
      </c>
      <c r="Q33" s="8">
        <f t="shared" si="6"/>
        <v>-1.176384325183314E-3</v>
      </c>
    </row>
    <row r="34" spans="10:18" x14ac:dyDescent="0.25">
      <c r="K34" s="6">
        <f t="shared" si="0"/>
        <v>29</v>
      </c>
      <c r="L34" s="6">
        <f t="shared" si="1"/>
        <v>-35.971788900925432</v>
      </c>
      <c r="M34" s="6">
        <f t="shared" si="2"/>
        <v>-41.976490750771198</v>
      </c>
      <c r="N34" s="6">
        <f t="shared" si="3"/>
        <v>-23.971788900925432</v>
      </c>
      <c r="O34" s="8">
        <f t="shared" si="6"/>
        <v>-2.6141873892988882E-4</v>
      </c>
      <c r="P34" s="8">
        <f t="shared" si="6"/>
        <v>-2.2402300724352762E-4</v>
      </c>
      <c r="Q34" s="8">
        <f t="shared" si="6"/>
        <v>-3.9228193316724337E-4</v>
      </c>
    </row>
    <row r="35" spans="10:18" x14ac:dyDescent="0.25">
      <c r="L35" t="s">
        <v>15</v>
      </c>
      <c r="N35" t="s">
        <v>16</v>
      </c>
      <c r="P35" t="s">
        <v>17</v>
      </c>
    </row>
    <row r="36" spans="10:18" x14ac:dyDescent="0.25">
      <c r="K36" s="11"/>
      <c r="L36" s="12">
        <f>L34</f>
        <v>-35.971788900925432</v>
      </c>
      <c r="M36" s="13"/>
      <c r="N36" s="13">
        <f>M34</f>
        <v>-41.976490750771198</v>
      </c>
      <c r="O36" s="13"/>
      <c r="P36" s="13">
        <f>N34</f>
        <v>-23.971788900925432</v>
      </c>
      <c r="Q36" s="1"/>
      <c r="R36" s="3"/>
    </row>
    <row r="37" spans="10:18" x14ac:dyDescent="0.25">
      <c r="J37" s="9"/>
      <c r="K37" s="10"/>
      <c r="L37" s="10"/>
      <c r="M37" s="10"/>
      <c r="N37" s="10"/>
      <c r="O37" s="10"/>
      <c r="P37" s="10"/>
      <c r="Q37" s="10"/>
      <c r="R37" s="3"/>
    </row>
    <row r="38" spans="10:18" x14ac:dyDescent="0.25">
      <c r="J38" s="9"/>
      <c r="K38" s="10"/>
      <c r="L38" s="10"/>
      <c r="M38" s="10"/>
      <c r="N38" s="10"/>
      <c r="O38" s="10"/>
      <c r="P38" s="10"/>
      <c r="Q38" s="10"/>
      <c r="R38" s="3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ARTURO</cp:lastModifiedBy>
  <dcterms:created xsi:type="dcterms:W3CDTF">2020-04-13T18:00:26Z</dcterms:created>
  <dcterms:modified xsi:type="dcterms:W3CDTF">2020-05-12T01:23:38Z</dcterms:modified>
</cp:coreProperties>
</file>