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53222"/>
  <bookViews>
    <workbookView xWindow="0" yWindow="0" windowWidth="14736" windowHeight="6600" tabRatio="752" firstSheet="4" activeTab="8"/>
  </bookViews>
  <sheets>
    <sheet name="Introduction" sheetId="26" r:id="rId1"/>
    <sheet name="HA Construction (External Stor)" sheetId="22" r:id="rId2"/>
    <sheet name="HA Construction (DBMS)" sheetId="35" r:id="rId3"/>
    <sheet name="HA Construction (backyard)" sheetId="18" r:id="rId4"/>
    <sheet name="HA Construction (Ansible)" sheetId="32" r:id="rId5"/>
    <sheet name="HA Construction (Ansible Tower)" sheetId="24" r:id="rId6"/>
    <sheet name="HA Construction (Cobbler)" sheetId="34" r:id="rId7"/>
    <sheet name="HA Construction (Terraform)" sheetId="30" r:id="rId8"/>
    <sheet name="HA Construction (Web・AP)" sheetId="33" r:id="rId9"/>
  </sheets>
  <definedNames>
    <definedName name="_xlnm._FilterDatabase" localSheetId="5" hidden="1">'HA Construction (Ansible Tower)'!$B$13:$M$22</definedName>
    <definedName name="_xlnm._FilterDatabase" localSheetId="4" hidden="1">'HA Construction (Ansible)'!$B$12:$M$62</definedName>
    <definedName name="_xlnm._FilterDatabase" localSheetId="3" hidden="1">'HA Construction (backyard)'!$B$12:$M$80</definedName>
    <definedName name="_xlnm._FilterDatabase" localSheetId="6" hidden="1">'HA Construction (Cobbler)'!$B$12:$M$48</definedName>
    <definedName name="_xlnm._FilterDatabase" localSheetId="2" hidden="1">'HA Construction (DBMS)'!$B$11:$M$46</definedName>
    <definedName name="_xlnm._FilterDatabase" localSheetId="7" hidden="1">'HA Construction (Terraform)'!$B$12:$M$14</definedName>
    <definedName name="_xlnm._FilterDatabase" localSheetId="8" hidden="1">'HA Construction (Web・AP)'!$B$12:$M$88</definedName>
    <definedName name="_xlnm.Print_Area" localSheetId="3">'HA Construction (backyard)'!$A$1:$M$80</definedName>
    <definedName name="_xlnm.Print_Area" localSheetId="2">'HA Construction (DBMS)'!$A$1:$M$46</definedName>
    <definedName name="_xlnm.Print_Area" localSheetId="1">'HA Construction (External Stor)'!$A$1:$M$24</definedName>
    <definedName name="_xlnm.Print_Area" localSheetId="8">'HA Construction (Web・AP)'!$A$1:$M$88</definedName>
    <definedName name="_xlnm.Print_Area" localSheetId="0">Introduction!$A$1:$V$124</definedName>
    <definedName name="_xlnm.Print_Titles" localSheetId="5">'HA Construction (Ansible Tower)'!$12:$13</definedName>
    <definedName name="_xlnm.Print_Titles" localSheetId="4">'HA Construction (Ansible)'!$11:$12</definedName>
    <definedName name="_xlnm.Print_Titles" localSheetId="3">'HA Construction (backyard)'!$11:$12</definedName>
    <definedName name="_xlnm.Print_Titles" localSheetId="6">'HA Construction (Cobbler)'!$11:$12</definedName>
    <definedName name="_xlnm.Print_Titles" localSheetId="2">'HA Construction (DBMS)'!$10:$11</definedName>
    <definedName name="_xlnm.Print_Titles" localSheetId="7">'HA Construction (Terraform)'!$11:$12</definedName>
    <definedName name="_xlnm.Print_Titles" localSheetId="8">'HA Construction (Web・AP)'!$11:$12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35" l="1"/>
  <c r="B3" i="35"/>
  <c r="B14" i="34"/>
  <c r="B3" i="34"/>
  <c r="B15" i="33"/>
  <c r="B14" i="33"/>
  <c r="B3" i="33"/>
  <c r="B14" i="35" l="1"/>
  <c r="B15" i="34"/>
  <c r="B16" i="33"/>
  <c r="B15" i="35" l="1"/>
  <c r="B16" i="34"/>
  <c r="B18" i="34"/>
  <c r="B20" i="34"/>
  <c r="B18" i="33"/>
  <c r="B17" i="35" l="1"/>
  <c r="B21" i="34"/>
  <c r="B20" i="33"/>
  <c r="B19" i="35" l="1"/>
  <c r="B22" i="34"/>
  <c r="B23" i="34"/>
  <c r="B21" i="33"/>
  <c r="B20" i="35" l="1"/>
  <c r="B21" i="35"/>
  <c r="B25" i="35"/>
  <c r="B24" i="34"/>
  <c r="B23" i="33"/>
  <c r="B26" i="35" l="1"/>
  <c r="B22" i="35"/>
  <c r="B27" i="34"/>
  <c r="B25" i="34"/>
  <c r="B24" i="33"/>
  <c r="B23" i="35" l="1"/>
  <c r="B28" i="35" s="1"/>
  <c r="B27" i="35"/>
  <c r="B29" i="35"/>
  <c r="B30" i="35" s="1"/>
  <c r="B31" i="35" s="1"/>
  <c r="B32" i="35" s="1"/>
  <c r="B34" i="35" s="1"/>
  <c r="B35" i="35" s="1"/>
  <c r="B36" i="35" s="1"/>
  <c r="B37" i="35" s="1"/>
  <c r="B38" i="35" s="1"/>
  <c r="B39" i="35" s="1"/>
  <c r="B40" i="35" s="1"/>
  <c r="B41" i="35" s="1"/>
  <c r="B42" i="35" s="1"/>
  <c r="B43" i="35" s="1"/>
  <c r="B44" i="35" s="1"/>
  <c r="B45" i="35" s="1"/>
  <c r="B46" i="35" s="1"/>
  <c r="B28" i="34"/>
  <c r="B25" i="33"/>
  <c r="B29" i="34" l="1"/>
  <c r="B31" i="34"/>
  <c r="B32" i="34" s="1"/>
  <c r="B33" i="34" s="1"/>
  <c r="B37" i="34" s="1"/>
  <c r="B26" i="33"/>
  <c r="B27" i="33" s="1"/>
  <c r="B28" i="33" s="1"/>
  <c r="B31" i="33" s="1"/>
  <c r="B32" i="33" s="1"/>
  <c r="B33" i="33" s="1"/>
  <c r="B35" i="33" s="1"/>
  <c r="B36" i="33" s="1"/>
  <c r="B37" i="33" s="1"/>
  <c r="B39" i="33" s="1"/>
  <c r="B40" i="33" s="1"/>
  <c r="B41" i="33" s="1"/>
  <c r="B42" i="33" s="1"/>
  <c r="B43" i="33" s="1"/>
  <c r="B44" i="33" s="1"/>
  <c r="B45" i="33" s="1"/>
  <c r="B46" i="33" s="1"/>
  <c r="B47" i="33" s="1"/>
  <c r="B48" i="33" s="1"/>
  <c r="B49" i="33" s="1"/>
  <c r="B50" i="33" s="1"/>
  <c r="B51" i="33" s="1"/>
  <c r="B52" i="33" s="1"/>
  <c r="B53" i="33" s="1"/>
  <c r="B54" i="33" s="1"/>
  <c r="B55" i="33" s="1"/>
  <c r="B56" i="33" s="1"/>
  <c r="B58" i="33" s="1"/>
  <c r="B71" i="33" s="1"/>
  <c r="B72" i="33" s="1"/>
  <c r="B73" i="33" s="1"/>
  <c r="B74" i="33" s="1"/>
  <c r="B75" i="33" s="1"/>
  <c r="B76" i="33" s="1"/>
  <c r="B78" i="33" s="1"/>
  <c r="B79" i="33" s="1"/>
  <c r="B80" i="33" s="1"/>
  <c r="B81" i="33" s="1"/>
  <c r="B82" i="33" s="1"/>
  <c r="B83" i="33" s="1"/>
  <c r="B85" i="33" s="1"/>
  <c r="B86" i="33" s="1"/>
  <c r="B87" i="33" s="1"/>
  <c r="B88" i="33" s="1"/>
  <c r="B38" i="34" l="1"/>
  <c r="B39" i="34" s="1"/>
  <c r="B40" i="34" s="1"/>
  <c r="B41" i="34" s="1"/>
  <c r="B42" i="34" s="1"/>
  <c r="B43" i="34" s="1"/>
  <c r="B44" i="34" s="1"/>
  <c r="B46" i="34" s="1"/>
  <c r="B48" i="34" s="1"/>
  <c r="B14" i="32" l="1"/>
  <c r="B3" i="32"/>
  <c r="B15" i="32" l="1"/>
  <c r="B16" i="32" l="1"/>
  <c r="B18" i="32" l="1"/>
  <c r="B20" i="32" l="1"/>
  <c r="B21" i="32"/>
  <c r="B23" i="32" l="1"/>
  <c r="B24" i="32" l="1"/>
  <c r="B25" i="32" l="1"/>
  <c r="B26" i="32" s="1"/>
  <c r="B27" i="32"/>
  <c r="B28" i="32" l="1"/>
  <c r="B30" i="32" s="1"/>
  <c r="B31" i="32" s="1"/>
  <c r="B32" i="32" s="1"/>
  <c r="B34" i="32" s="1"/>
  <c r="B35" i="32" s="1"/>
  <c r="B36" i="32" s="1"/>
  <c r="B38" i="32" s="1"/>
  <c r="B39" i="32" s="1"/>
  <c r="B40" i="32" s="1"/>
  <c r="B44" i="32" s="1"/>
  <c r="B45" i="32" s="1"/>
  <c r="B46" i="32" s="1"/>
  <c r="B47" i="32" s="1"/>
  <c r="B48" i="32" s="1"/>
  <c r="B50" i="32" s="1"/>
  <c r="B51" i="32" s="1"/>
  <c r="B52" i="32" s="1"/>
  <c r="B53" i="32" s="1"/>
  <c r="B54" i="32" s="1"/>
  <c r="B55" i="32" s="1"/>
  <c r="B57" i="32" s="1"/>
  <c r="B58" i="32" s="1"/>
  <c r="B59" i="32" s="1"/>
  <c r="B60" i="32" s="1"/>
  <c r="B61" i="32" s="1"/>
  <c r="B62" i="32" s="1"/>
  <c r="B15" i="30" l="1"/>
  <c r="B14" i="30" l="1"/>
  <c r="B3" i="30"/>
  <c r="B3" i="24" l="1"/>
  <c r="B15" i="24" l="1"/>
  <c r="B16" i="24" s="1"/>
  <c r="B21" i="24" s="1"/>
  <c r="B22" i="24" s="1"/>
  <c r="B3" i="18" l="1"/>
  <c r="B14" i="18" l="1"/>
  <c r="B15" i="18" l="1"/>
  <c r="B16" i="18" l="1"/>
  <c r="B18" i="18" l="1"/>
  <c r="B20" i="18" l="1"/>
  <c r="B22" i="18" l="1"/>
  <c r="B23" i="18" l="1"/>
  <c r="B24" i="18" s="1"/>
  <c r="B25" i="18" s="1"/>
  <c r="B26" i="18" l="1"/>
  <c r="B27" i="18" s="1"/>
  <c r="B30" i="18" l="1"/>
  <c r="B31" i="18" l="1"/>
  <c r="B32" i="18" s="1"/>
  <c r="B34" i="18" s="1"/>
  <c r="B35" i="18" s="1"/>
  <c r="B36" i="18" l="1"/>
  <c r="B48" i="18" s="1"/>
  <c r="B49" i="18" s="1"/>
  <c r="B50" i="18" s="1"/>
  <c r="B51" i="18" s="1"/>
  <c r="B52" i="18" s="1"/>
  <c r="B53" i="18" s="1"/>
  <c r="B54" i="18" s="1"/>
  <c r="B55" i="18" s="1"/>
  <c r="B56" i="18" s="1"/>
  <c r="B57" i="18" s="1"/>
  <c r="B58" i="18" l="1"/>
  <c r="B59" i="18" s="1"/>
  <c r="B60" i="18" s="1"/>
  <c r="B61" i="18" s="1"/>
  <c r="B62" i="18" s="1"/>
  <c r="B64" i="18" s="1"/>
  <c r="B65" i="18" s="1"/>
  <c r="B66" i="18" l="1"/>
  <c r="B67" i="18" s="1"/>
  <c r="B68" i="18" l="1"/>
  <c r="B69" i="18" s="1"/>
  <c r="B70" i="18" s="1"/>
  <c r="B71" i="18" l="1"/>
  <c r="B72" i="18" s="1"/>
  <c r="B73" i="18" s="1"/>
  <c r="B74" i="18" s="1"/>
  <c r="B76" i="18" l="1"/>
  <c r="B78" i="18" s="1"/>
  <c r="B80" i="18" s="1"/>
</calcChain>
</file>

<file path=xl/sharedStrings.xml><?xml version="1.0" encoding="utf-8"?>
<sst xmlns="http://schemas.openxmlformats.org/spreadsheetml/2006/main" count="1029" uniqueCount="456">
  <si>
    <t>№</t>
    <phoneticPr fontId="2"/>
  </si>
  <si>
    <t>Ansible</t>
    <phoneticPr fontId="2"/>
  </si>
  <si>
    <t>Cobbler</t>
    <phoneticPr fontId="2"/>
  </si>
  <si>
    <t>●</t>
    <phoneticPr fontId="2"/>
  </si>
  <si>
    <t xml:space="preserve">ln -s /usr/share/pear-data/HTML_AJAX/js /usr/share/pear/HTML/js
</t>
    <phoneticPr fontId="2"/>
  </si>
  <si>
    <t xml:space="preserve">mkdir -p /etc/ansible/
</t>
    <phoneticPr fontId="2"/>
  </si>
  <si>
    <t xml:space="preserve">exit
</t>
    <phoneticPr fontId="2"/>
  </si>
  <si>
    <t>systemctl restart httpd</t>
    <phoneticPr fontId="2"/>
  </si>
  <si>
    <t>※</t>
    <phoneticPr fontId="2"/>
  </si>
  <si>
    <t>rm -rf /var/lib/mysql</t>
    <phoneticPr fontId="2"/>
  </si>
  <si>
    <t xml:space="preserve">systemctl enable httpd
</t>
    <phoneticPr fontId="2"/>
  </si>
  <si>
    <t>ls -1 /usr/lib/systemd/system/. | grep ky_ | xargs systemctl enable</t>
    <phoneticPr fontId="2"/>
  </si>
  <si>
    <t xml:space="preserve">systemctl enable mariadb
systemctl start mariadb
</t>
    <phoneticPr fontId="2"/>
  </si>
  <si>
    <t>systemctl restart mariadb</t>
    <phoneticPr fontId="2"/>
  </si>
  <si>
    <t>systemctl enable httpd</t>
    <phoneticPr fontId="2"/>
  </si>
  <si>
    <t>MariaDB、MariaDB-server、expect</t>
    <phoneticPr fontId="2"/>
  </si>
  <si>
    <t>●</t>
  </si>
  <si>
    <t>※</t>
    <phoneticPr fontId="2"/>
  </si>
  <si>
    <t>・</t>
    <phoneticPr fontId="2"/>
  </si>
  <si>
    <t>1.</t>
    <phoneticPr fontId="2"/>
  </si>
  <si>
    <t>・</t>
    <phoneticPr fontId="2"/>
  </si>
  <si>
    <t>2．</t>
    <phoneticPr fontId="2"/>
  </si>
  <si>
    <t>3．</t>
    <phoneticPr fontId="2"/>
  </si>
  <si>
    <t>・</t>
    <phoneticPr fontId="2"/>
  </si>
  <si>
    <t>Ansible Tower</t>
    <phoneticPr fontId="2"/>
  </si>
  <si>
    <t>Ansible</t>
    <phoneticPr fontId="2"/>
  </si>
  <si>
    <t>Cobbler</t>
    <phoneticPr fontId="2"/>
  </si>
  <si>
    <t>●</t>
    <phoneticPr fontId="2"/>
  </si>
  <si>
    <t>DBMS</t>
    <phoneticPr fontId="2"/>
  </si>
  <si>
    <t>backyard</t>
    <phoneticPr fontId="2"/>
  </si>
  <si>
    <t>Ansible</t>
    <phoneticPr fontId="2"/>
  </si>
  <si>
    <t>Ansible Tower</t>
    <phoneticPr fontId="2"/>
  </si>
  <si>
    <t>Cobbler</t>
    <phoneticPr fontId="2"/>
  </si>
  <si>
    <t>Web/AP</t>
    <phoneticPr fontId="2"/>
  </si>
  <si>
    <t>●</t>
    <phoneticPr fontId="2"/>
  </si>
  <si>
    <t>ls -1 /usr/lib/systemd/system/. | grep ky_ | xargs systemctl start</t>
    <phoneticPr fontId="2"/>
  </si>
  <si>
    <t>systemctl enable ky_cobbler_profileSync_side_Cobbler
systemctl enable ky_cobbler_systemSync_side_Cobbler
systemctl start ky_cobbler_profileSync_side_Cobbler
systemctl start ky_cobbler_systemSync_side_Cobbler</t>
    <phoneticPr fontId="2"/>
  </si>
  <si>
    <t>DBMS</t>
    <phoneticPr fontId="2"/>
  </si>
  <si>
    <t>backyard</t>
    <phoneticPr fontId="2"/>
  </si>
  <si>
    <t>Ansible</t>
    <phoneticPr fontId="2"/>
  </si>
  <si>
    <t>Ansible Tower</t>
    <phoneticPr fontId="2"/>
  </si>
  <si>
    <t>Cobbler</t>
    <phoneticPr fontId="2"/>
  </si>
  <si>
    <t>Web/AP</t>
    <phoneticPr fontId="2"/>
  </si>
  <si>
    <t>Terraform</t>
    <phoneticPr fontId="2"/>
  </si>
  <si>
    <t>Introduction</t>
    <phoneticPr fontId="2"/>
  </si>
  <si>
    <t>About this document</t>
    <phoneticPr fontId="2"/>
  </si>
  <si>
    <t>This document describes the manual installation procedure needed to construct an ITA HA Configuration.</t>
    <phoneticPr fontId="2"/>
  </si>
  <si>
    <t>This document assumes that the following deploy lines will be constructed.</t>
    <phoneticPr fontId="2"/>
  </si>
  <si>
    <t>Exastro IT Automation High availability Configuration</t>
    <phoneticPr fontId="2"/>
  </si>
  <si>
    <t>https://exastro-suite.github.io/it-automation-docs/learn.html#deploy</t>
    <phoneticPr fontId="2"/>
  </si>
  <si>
    <t>The manuals refered to in this document are as shown below</t>
    <phoneticPr fontId="2"/>
  </si>
  <si>
    <t>When constructing an environment, please refer to the respective manuals in the specified order.</t>
  </si>
  <si>
    <t>Order</t>
    <phoneticPr fontId="2"/>
  </si>
  <si>
    <t>Environment</t>
    <phoneticPr fontId="2"/>
  </si>
  <si>
    <t>External storage</t>
    <phoneticPr fontId="2"/>
  </si>
  <si>
    <t>Manual</t>
    <phoneticPr fontId="2"/>
  </si>
  <si>
    <t>Goal</t>
    <phoneticPr fontId="2"/>
  </si>
  <si>
    <t>ITA common</t>
    <phoneticPr fontId="2"/>
  </si>
  <si>
    <t>※ Please perform every step in this guide as root user.</t>
    <phoneticPr fontId="2"/>
  </si>
  <si>
    <t>Requirements</t>
    <phoneticPr fontId="2"/>
  </si>
  <si>
    <t>Please refer to the following documents for information regarding ITA Requirements</t>
    <phoneticPr fontId="2"/>
  </si>
  <si>
    <t>Open port</t>
    <phoneticPr fontId="2"/>
  </si>
  <si>
    <t>Path</t>
    <phoneticPr fontId="2"/>
  </si>
  <si>
    <t>Shared target server</t>
    <phoneticPr fontId="2"/>
  </si>
  <si>
    <t>Remarks</t>
    <phoneticPr fontId="2"/>
  </si>
  <si>
    <t>External Storage</t>
    <phoneticPr fontId="2"/>
  </si>
  <si>
    <t>Create a directory for the paths showed in the following table and configure the permission to match the "Permission" Collumn</t>
  </si>
  <si>
    <t>Permission</t>
    <phoneticPr fontId="2"/>
  </si>
  <si>
    <t>Make sure that the shared directory can be accessed from other servers</t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</si>
  <si>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）/data_relay_storage/symphony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</si>
  <si>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）/data_relay_storage/conductor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</si>
  <si>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）/data_relay_storage/ansible_driver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</si>
  <si>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）/data_relay_storage/cobbler_driver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</si>
  <si>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）/ita_sessions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</si>
  <si>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）/ita-root/temp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</si>
  <si>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）/ita-root/uploadfiles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</si>
  <si>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）/ita-root/webroot/uploadfiles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</si>
  <si>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）/ita-root/webroot/menus/sheets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</si>
  <si>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）/ita-root/webroot/menus/users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</si>
  <si>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）/ita-root/webconfs/sheets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</si>
  <si>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）/ita-root/webconfs/users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</si>
  <si>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（DB File directory）</t>
    </r>
    <phoneticPr fontId="2"/>
  </si>
  <si>
    <t>Create if you are installing MariaDB Database Files</t>
  </si>
  <si>
    <t>Unpack ITA Installation files</t>
  </si>
  <si>
    <t>Unpack ITA Installation files</t>
    <phoneticPr fontId="2"/>
  </si>
  <si>
    <t>Host group</t>
    <phoneticPr fontId="2"/>
  </si>
  <si>
    <t>Common</t>
    <phoneticPr fontId="2"/>
  </si>
  <si>
    <t>Settings</t>
    <phoneticPr fontId="2"/>
  </si>
  <si>
    <t>Procedure</t>
    <phoneticPr fontId="2"/>
  </si>
  <si>
    <t>Please change the the version number (x.x.x) written under "Settings" or "Remarks" to match the version of ITA being installed.</t>
  </si>
  <si>
    <t>Please also change text such as "ITA Installation directory name" , Backyard Server host name" to fit your environment.</t>
  </si>
  <si>
    <t>Install yum-utils</t>
    <phoneticPr fontId="2"/>
  </si>
  <si>
    <t>【For CentOS7 and RHEL7】
Install yum-utils</t>
    <phoneticPr fontId="2"/>
  </si>
  <si>
    <t>Install the following package(s)
yum-utils</t>
    <phoneticPr fontId="2"/>
  </si>
  <si>
    <r>
      <t>Unpack the ITA Installation files
tar -zxf v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.tar.gz
</t>
    </r>
    <phoneticPr fontId="2"/>
  </si>
  <si>
    <t>Renarjs</t>
    <phoneticPr fontId="2"/>
  </si>
  <si>
    <t>Apache settings</t>
    <phoneticPr fontId="2"/>
  </si>
  <si>
    <t>The necessary packages are as listed below</t>
    <phoneticPr fontId="2"/>
  </si>
  <si>
    <t>Install apache</t>
    <phoneticPr fontId="2"/>
  </si>
  <si>
    <t>Install PHP</t>
  </si>
  <si>
    <t>Install PHP</t>
    <phoneticPr fontId="2"/>
  </si>
  <si>
    <t>Install PEAR Library</t>
    <phoneticPr fontId="2"/>
  </si>
  <si>
    <t>Install php-yaml</t>
    <phoneticPr fontId="2"/>
  </si>
  <si>
    <t>Install PhpSpreadsheet</t>
    <phoneticPr fontId="2"/>
  </si>
  <si>
    <t>Create sudo settings file</t>
    <phoneticPr fontId="2"/>
  </si>
  <si>
    <t>Configure PHP</t>
    <phoneticPr fontId="2"/>
  </si>
  <si>
    <t>Update sudo file</t>
    <phoneticPr fontId="2"/>
  </si>
  <si>
    <t>Change Sudo Settings file permission</t>
    <phoneticPr fontId="2"/>
  </si>
  <si>
    <t>Change sudoers file</t>
    <phoneticPr fontId="2"/>
  </si>
  <si>
    <t>Install ITA</t>
    <phoneticPr fontId="2"/>
  </si>
  <si>
    <t>Create installation directory</t>
    <phoneticPr fontId="2"/>
  </si>
  <si>
    <t>Deploy ITA files</t>
    <phoneticPr fontId="2"/>
  </si>
  <si>
    <t>Deploy ITA settings file</t>
    <phoneticPr fontId="2"/>
  </si>
  <si>
    <t>Create Session directory</t>
    <phoneticPr fontId="2"/>
  </si>
  <si>
    <t>Create data_relay_storage directory</t>
    <phoneticPr fontId="2"/>
  </si>
  <si>
    <t>Configure common directory</t>
    <phoneticPr fontId="2"/>
  </si>
  <si>
    <t>Create Directory used in ITA</t>
    <phoneticPr fontId="2"/>
  </si>
  <si>
    <t>Change permission(755)</t>
    <phoneticPr fontId="2"/>
  </si>
  <si>
    <t>Change permission(777)</t>
    <phoneticPr fontId="2"/>
  </si>
  <si>
    <t>Deploy ita_base release file</t>
    <phoneticPr fontId="2"/>
  </si>
  <si>
    <t>Deploy cobbler_driver release files</t>
    <phoneticPr fontId="2"/>
  </si>
  <si>
    <t>Deploy ansible_driver release files</t>
    <phoneticPr fontId="2"/>
  </si>
  <si>
    <t>Deploy hostgroup release files</t>
    <phoneticPr fontId="2"/>
  </si>
  <si>
    <t>Deploy createparam Release files</t>
    <phoneticPr fontId="2"/>
  </si>
  <si>
    <t>Deploy terraform_driver release files</t>
    <phoneticPr fontId="2"/>
  </si>
  <si>
    <t>Configure MariaDB connection information</t>
    <phoneticPr fontId="2"/>
  </si>
  <si>
    <t>Configure MariaDB user information</t>
    <phoneticPr fontId="2"/>
  </si>
  <si>
    <t>Configure MariaDB password information</t>
    <phoneticPr fontId="2"/>
  </si>
  <si>
    <t>Configure /etc/hosts</t>
    <phoneticPr fontId="2"/>
  </si>
  <si>
    <t>Fix Apache conf file</t>
    <phoneticPr fontId="2"/>
  </si>
  <si>
    <t xml:space="preserve">Update Terraform interface information
</t>
    <phoneticPr fontId="2"/>
  </si>
  <si>
    <t>Restart Apache</t>
    <phoneticPr fontId="2"/>
  </si>
  <si>
    <t>Install Git</t>
    <phoneticPr fontId="2"/>
  </si>
  <si>
    <t>Check that Web is running</t>
    <phoneticPr fontId="2"/>
  </si>
  <si>
    <t>Update Ansible interface information</t>
    <phoneticPr fontId="2"/>
  </si>
  <si>
    <t>Check that everything functions normally</t>
    <phoneticPr fontId="2"/>
  </si>
  <si>
    <r>
      <t>Update</t>
    </r>
    <r>
      <rPr>
        <sz val="11"/>
        <color theme="1"/>
        <rFont val="ＭＳ Ｐゴシック"/>
        <family val="3"/>
        <charset val="128"/>
        <scheme val="minor"/>
      </rPr>
      <t xml:space="preserve"> </t>
    </r>
    <r>
      <rPr>
        <sz val="11"/>
        <color theme="1"/>
        <rFont val="ＭＳ Ｐゴシック"/>
        <family val="2"/>
        <charset val="128"/>
        <scheme val="minor"/>
      </rPr>
      <t xml:space="preserve">AnsibleTower interface information
</t>
    </r>
    <r>
      <rPr>
        <b/>
        <sz val="11"/>
        <color rgb="FFFF0000"/>
        <rFont val="ＭＳ Ｐゴシック"/>
        <family val="3"/>
        <charset val="128"/>
        <scheme val="minor"/>
      </rPr>
      <t>※</t>
    </r>
    <r>
      <rPr>
        <b/>
        <sz val="11"/>
        <color rgb="FFFF0000"/>
        <rFont val="ＭＳ Ｐゴシック"/>
        <family val="2"/>
        <charset val="128"/>
        <scheme val="minor"/>
      </rPr>
      <t xml:space="preserve">Input only if using </t>
    </r>
    <r>
      <rPr>
        <b/>
        <sz val="11"/>
        <color rgb="FFFF0000"/>
        <rFont val="ＭＳ Ｐゴシック"/>
        <family val="3"/>
        <charset val="128"/>
        <scheme val="minor"/>
      </rPr>
      <t>Ansible Tower</t>
    </r>
    <phoneticPr fontId="2"/>
  </si>
  <si>
    <t>Check that the Cobber server is loading the created profile.</t>
    <phoneticPr fontId="2"/>
  </si>
  <si>
    <t>In the Cobber server, input the information of the server where the OS will be installed to.</t>
  </si>
  <si>
    <t>Check HTTPS Access.</t>
    <phoneticPr fontId="2"/>
  </si>
  <si>
    <t>Edit the web/Ap server host name/DNS Server or the device hosts.</t>
  </si>
  <si>
    <t>Import certificate to device.</t>
  </si>
  <si>
    <t>Check HTTPS connection</t>
    <phoneticPr fontId="2"/>
  </si>
  <si>
    <t>Control HTTP/HTTPS access</t>
  </si>
  <si>
    <t>【For CentOS7, RHEL7】
Install yum-utils</t>
    <phoneticPr fontId="2"/>
  </si>
  <si>
    <t>ApacheConfigure Apache automatic startup settings.</t>
    <phoneticPr fontId="2"/>
  </si>
  <si>
    <t>Configure HTML_AJAX-beta</t>
    <phoneticPr fontId="2"/>
  </si>
  <si>
    <t>【For CentOS7, RHEL7】
Configure php.ini</t>
    <phoneticPr fontId="2"/>
  </si>
  <si>
    <t>【For CentOS8, RHEL8】
Configure php.ini</t>
    <phoneticPr fontId="2"/>
  </si>
  <si>
    <t>【For CentOS8, RHEL8】
Configure www.conf</t>
    <phoneticPr fontId="2"/>
  </si>
  <si>
    <t xml:space="preserve">Configure common directory </t>
    <phoneticPr fontId="2"/>
  </si>
  <si>
    <t>Install Terraform</t>
    <phoneticPr fontId="2"/>
  </si>
  <si>
    <t>Configure Common directory</t>
    <phoneticPr fontId="2"/>
  </si>
  <si>
    <t>Install Ansible Tower</t>
    <phoneticPr fontId="2"/>
  </si>
  <si>
    <t>Configure the necessary settings on the Ansible Tower side to work with ITA.</t>
  </si>
  <si>
    <t>Create ansible_driver table</t>
    <phoneticPr fontId="2"/>
  </si>
  <si>
    <t>Create cobbler_driver table</t>
    <phoneticPr fontId="2"/>
  </si>
  <si>
    <t>Create terraform_driver table</t>
    <phoneticPr fontId="2"/>
  </si>
  <si>
    <t>Install MariaDB</t>
    <phoneticPr fontId="2"/>
  </si>
  <si>
    <t>Configure common directory (DB file storage location)</t>
    <phoneticPr fontId="2"/>
  </si>
  <si>
    <t>ITA uses the ports listed in the following document for communication between systems (servers), so please refer to that document and open the necessary ports</t>
  </si>
  <si>
    <t>Please check each of the following documents for the operational requirements of the link drivers.</t>
  </si>
  <si>
    <r>
      <t xml:space="preserve">Create a directory where the Maria DB Database files will be saved.
</t>
    </r>
    <r>
      <rPr>
        <sz val="11"/>
        <color rgb="FFFF0000"/>
        <rFont val="ＭＳ Ｐゴシック"/>
        <family val="3"/>
        <charset val="128"/>
        <scheme val="minor"/>
      </rPr>
      <t>Only if you are going to move DB Files to an external storage.</t>
    </r>
    <phoneticPr fontId="2"/>
  </si>
  <si>
    <r>
      <t>Configure Common directory.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b/>
        <sz val="11"/>
        <color rgb="FFFF0000"/>
        <rFont val="ＭＳ Ｐゴシック"/>
        <family val="3"/>
        <charset val="128"/>
        <scheme val="minor"/>
      </rPr>
      <t>※Only if you are going to move DB Files to an external storage.</t>
    </r>
    <phoneticPr fontId="2"/>
  </si>
  <si>
    <t>Configure Maria DB root password</t>
    <phoneticPr fontId="2"/>
  </si>
  <si>
    <t>Configure Maria DB automatic startup settings and run Maria DB</t>
  </si>
  <si>
    <r>
      <rPr>
        <sz val="11"/>
        <color theme="1"/>
        <rFont val="ＭＳ Ｐゴシック"/>
        <family val="3"/>
        <charset val="128"/>
        <scheme val="minor"/>
      </rPr>
      <t>Move MariaDB database files to external storage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b/>
        <sz val="11"/>
        <color rgb="FFFF0000"/>
        <rFont val="ＭＳ Ｐゴシック"/>
        <family val="3"/>
        <charset val="128"/>
        <scheme val="minor"/>
      </rPr>
      <t>※Only if you are going to move DB files to an external storage.</t>
    </r>
    <phoneticPr fontId="2"/>
  </si>
  <si>
    <t>Deploy MariaDB Settings files.</t>
  </si>
  <si>
    <t>Create DB for ITA</t>
    <phoneticPr fontId="2"/>
  </si>
  <si>
    <t>Connect to MariaDB</t>
    <phoneticPr fontId="2"/>
  </si>
  <si>
    <t>Create MariaDB User</t>
    <phoneticPr fontId="2"/>
  </si>
  <si>
    <t>Create Database for ITA</t>
    <phoneticPr fontId="2"/>
  </si>
  <si>
    <t>Configure User permission</t>
    <phoneticPr fontId="2"/>
  </si>
  <si>
    <t>Exit MariaDB</t>
    <phoneticPr fontId="2"/>
  </si>
  <si>
    <t>Create ita_base table</t>
    <phoneticPr fontId="2"/>
  </si>
  <si>
    <t>Create createparam table</t>
    <phoneticPr fontId="2"/>
  </si>
  <si>
    <t>Create hostgroup table</t>
    <phoneticPr fontId="2"/>
  </si>
  <si>
    <r>
      <t xml:space="preserve">Create ansible_driver table (collect function)
</t>
    </r>
    <r>
      <rPr>
        <b/>
        <sz val="11"/>
        <color rgb="FFFF0000"/>
        <rFont val="ＭＳ Ｐゴシック"/>
        <family val="3"/>
        <charset val="128"/>
        <scheme val="minor"/>
      </rPr>
      <t>※</t>
    </r>
    <r>
      <rPr>
        <b/>
        <sz val="11"/>
        <color rgb="FFFF0000"/>
        <rFont val="ＭＳ Ｐゴシック"/>
        <family val="2"/>
        <charset val="128"/>
        <scheme val="minor"/>
      </rPr>
      <t>Only if you are installing createparam and Ansible_driver.</t>
    </r>
    <phoneticPr fontId="2"/>
  </si>
  <si>
    <r>
      <t>deploy the ITA file vx.x.x.tar.gz to the installation file directory.
cd /</t>
    </r>
    <r>
      <rPr>
        <sz val="11"/>
        <color rgb="FFFF0000"/>
        <rFont val="ＭＳ Ｐゴシック"/>
        <family val="3"/>
        <charset val="128"/>
        <scheme val="minor"/>
      </rPr>
      <t>（Install file unpack directory）</t>
    </r>
    <r>
      <rPr>
        <sz val="11"/>
        <color theme="1"/>
        <rFont val="ＭＳ Ｐゴシック"/>
        <family val="3"/>
        <charset val="128"/>
        <scheme val="minor"/>
      </rPr>
      <t xml:space="preserve">
ls -l v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.tar.gz
</t>
    </r>
    <phoneticPr fontId="2"/>
  </si>
  <si>
    <r>
      <t>Configure ITA Installation directory
find 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 -type f | xargs -I{} sed -i -e "s:%%%%%ITA_DIRECTORY%%%%%:/</t>
    </r>
    <r>
      <rPr>
        <sz val="11"/>
        <color rgb="FFFF0000"/>
        <rFont val="ＭＳ Ｐゴシック"/>
        <family val="3"/>
        <charset val="128"/>
        <scheme val="minor"/>
      </rPr>
      <t>（ITA Install directory）</t>
    </r>
    <r>
      <rPr>
        <sz val="11"/>
        <color theme="1"/>
        <rFont val="ＭＳ Ｐゴシック"/>
        <family val="3"/>
        <charset val="128"/>
        <scheme val="minor"/>
      </rPr>
      <t xml:space="preserve">:g" {}
</t>
    </r>
    <phoneticPr fontId="2"/>
  </si>
  <si>
    <r>
      <t>mkdir -p /</t>
    </r>
    <r>
      <rPr>
        <sz val="11"/>
        <color rgb="FFFF0000"/>
        <rFont val="ＭＳ Ｐゴシック"/>
        <family val="3"/>
        <charset val="128"/>
        <scheme val="minor"/>
      </rPr>
      <t>（DB File storage directory）</t>
    </r>
    <phoneticPr fontId="2"/>
  </si>
  <si>
    <t xml:space="preserve">Install the following packages
【For CentOS7, RHEL7】
MariaDB MariaDB-server expect
【For CentOS8, RHEL8】
mariadb mariadb-server expect
</t>
    <phoneticPr fontId="2"/>
  </si>
  <si>
    <t>DBMS server common directory</t>
    <phoneticPr fontId="2"/>
  </si>
  <si>
    <t>External storage common directory</t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</si>
  <si>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（DB file storage directory）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</si>
  <si>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DB File storage directory</t>
    </r>
    <r>
      <rPr>
        <sz val="11"/>
        <color rgb="FFFF0000"/>
        <rFont val="ＭＳ Ｐゴシック"/>
        <family val="3"/>
        <charset val="128"/>
        <scheme val="minor"/>
      </rPr>
      <t>）</t>
    </r>
    <phoneticPr fontId="2"/>
  </si>
  <si>
    <t>Configure the external storage common directory settings to be as bellow.</t>
    <phoneticPr fontId="2"/>
  </si>
  <si>
    <t>For online environments, please install using the following command.
yum install -y yum-utils</t>
    <phoneticPr fontId="2"/>
  </si>
  <si>
    <t>Example:
mkdir -p /data/mysql</t>
    <phoneticPr fontId="2"/>
  </si>
  <si>
    <t xml:space="preserve">For online environments, use the following command to activate respositories
【For CentOS7, RHEL7】
curl -sS https://downloads.mariadb.com/MariaDB/mariadb_repo_setup | bash
【For CentOS8, RHEL8】
No repository will be added
For online, use the following commands to install.
【For CentOS7, RHEL7】
yum install -y MariaDB MariaDB-server expect
【For CentOS8, RHEL8】
yum install -y mariadb mariadb-server expect
</t>
    <phoneticPr fontId="2"/>
  </si>
  <si>
    <t>Example：
cp -pr /var/lib/mysql/* /data/mysql</t>
    <phoneticPr fontId="2"/>
  </si>
  <si>
    <t>Example：
ln -s /data/mysql /var/lib/mysql</t>
    <phoneticPr fontId="2"/>
  </si>
  <si>
    <r>
      <t>cp -pr /var/lib/mysql/* /</t>
    </r>
    <r>
      <rPr>
        <sz val="11"/>
        <color rgb="FFFF0000"/>
        <rFont val="ＭＳ Ｐゴシック"/>
        <family val="3"/>
        <charset val="128"/>
        <scheme val="minor"/>
      </rPr>
      <t>（DB File storage directory）</t>
    </r>
    <phoneticPr fontId="2"/>
  </si>
  <si>
    <r>
      <t>ln -s /</t>
    </r>
    <r>
      <rPr>
        <sz val="11"/>
        <color rgb="FFFF0000"/>
        <rFont val="ＭＳ Ｐゴシック"/>
        <family val="3"/>
        <charset val="128"/>
        <scheme val="minor"/>
      </rPr>
      <t>（DB File storage directory）</t>
    </r>
    <r>
      <rPr>
        <sz val="11"/>
        <color theme="1"/>
        <rFont val="ＭＳ Ｐゴシック"/>
        <family val="3"/>
        <charset val="128"/>
        <scheme val="minor"/>
      </rPr>
      <t xml:space="preserve"> /var/lib/mysql</t>
    </r>
    <phoneticPr fontId="2"/>
  </si>
  <si>
    <t xml:space="preserve">mysql_secure_installation
The rest is set up interactively.
</t>
    <phoneticPr fontId="2"/>
  </si>
  <si>
    <t>※The password can only contain half-width characters and symbols</t>
    <phoneticPr fontId="2"/>
  </si>
  <si>
    <r>
      <t>【For CentOS7, RHEL7】
cp -p /</t>
    </r>
    <r>
      <rPr>
        <sz val="11"/>
        <color rgb="FFFF0000"/>
        <rFont val="ＭＳ Ｐゴシック"/>
        <family val="3"/>
        <charset val="128"/>
        <scheme val="minor"/>
      </rPr>
      <t>（Install file unzip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/ita_install_package/ext_files_for_CentOS7.x/etc_my.cnf.d/server.cnf /etc/my.cnf.d/server.cnf
【For CentOS8, RHEL8】
cp -p /</t>
    </r>
    <r>
      <rPr>
        <sz val="11"/>
        <color rgb="FFFF0000"/>
        <rFont val="ＭＳ Ｐゴシック"/>
        <family val="3"/>
        <charset val="128"/>
        <scheme val="minor"/>
      </rPr>
      <t>（Install file unzip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/ita_install_package/ext_files_for_CentOS8.x/etc_my.cnf.d/server.cnf /etc/my.cnf.d/server.cnf
</t>
    </r>
    <phoneticPr fontId="2"/>
  </si>
  <si>
    <r>
      <t>mysql -uroot -p</t>
    </r>
    <r>
      <rPr>
        <sz val="11"/>
        <color rgb="FFFF0000"/>
        <rFont val="ＭＳ Ｐゴシック"/>
        <family val="3"/>
        <charset val="128"/>
        <scheme val="minor"/>
      </rPr>
      <t>(MariaDB root password)</t>
    </r>
    <phoneticPr fontId="2"/>
  </si>
  <si>
    <r>
      <t>CREATE USER '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rFont val="ＭＳ Ｐゴシック"/>
        <family val="3"/>
        <charset val="128"/>
        <scheme val="minor"/>
      </rPr>
      <t>' IDENTIFIED BY '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rFont val="ＭＳ Ｐゴシック"/>
        <family val="3"/>
        <charset val="128"/>
        <scheme val="minor"/>
      </rPr>
      <t xml:space="preserve">';
CREATE USER </t>
    </r>
    <r>
      <rPr>
        <sz val="11"/>
        <color rgb="FFFF0000"/>
        <rFont val="ＭＳ Ｐゴシック"/>
        <family val="3"/>
        <charset val="128"/>
        <scheme val="minor"/>
      </rPr>
      <t>'(user name)</t>
    </r>
    <r>
      <rPr>
        <sz val="11"/>
        <rFont val="ＭＳ Ｐゴシック"/>
        <family val="3"/>
        <charset val="128"/>
        <scheme val="minor"/>
      </rPr>
      <t>'@'localhost' IDENTIFIED BY '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rFont val="ＭＳ Ｐゴシック"/>
        <family val="3"/>
        <charset val="128"/>
        <scheme val="minor"/>
      </rPr>
      <t xml:space="preserve">';
</t>
    </r>
    <phoneticPr fontId="2"/>
  </si>
  <si>
    <r>
      <t xml:space="preserve">CREATE DATABASE </t>
    </r>
    <r>
      <rPr>
        <sz val="11"/>
        <color rgb="FFFF0000"/>
        <rFont val="ＭＳ Ｐゴシック"/>
        <family val="3"/>
        <charset val="128"/>
        <scheme val="minor"/>
      </rPr>
      <t>(TA Database name)</t>
    </r>
    <r>
      <rPr>
        <sz val="11"/>
        <rFont val="ＭＳ Ｐゴシック"/>
        <family val="3"/>
        <charset val="128"/>
        <scheme val="minor"/>
      </rPr>
      <t xml:space="preserve"> CHARACTER SET utf8;
</t>
    </r>
    <phoneticPr fontId="2"/>
  </si>
  <si>
    <r>
      <t xml:space="preserve">GRANT ALL ON </t>
    </r>
    <r>
      <rPr>
        <sz val="11"/>
        <color rgb="FFFF0000"/>
        <rFont val="ＭＳ Ｐゴシック"/>
        <family val="3"/>
        <charset val="128"/>
        <scheme val="minor"/>
      </rPr>
      <t>(ITA Database name)</t>
    </r>
    <r>
      <rPr>
        <sz val="11"/>
        <rFont val="ＭＳ Ｐゴシック"/>
        <family val="3"/>
        <charset val="128"/>
        <scheme val="minor"/>
      </rPr>
      <t>.* TO '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rFont val="ＭＳ Ｐゴシック"/>
        <family val="3"/>
        <charset val="128"/>
        <scheme val="minor"/>
      </rPr>
      <t xml:space="preserve">'@'%' WITH GRANT OPTION;
GRANT ALL ON </t>
    </r>
    <r>
      <rPr>
        <sz val="11"/>
        <color rgb="FFFF0000"/>
        <rFont val="ＭＳ Ｐゴシック"/>
        <family val="3"/>
        <charset val="128"/>
        <scheme val="minor"/>
      </rPr>
      <t>(ITA Database name)</t>
    </r>
    <r>
      <rPr>
        <sz val="11"/>
        <rFont val="ＭＳ Ｐゴシック"/>
        <family val="3"/>
        <charset val="128"/>
        <scheme val="minor"/>
      </rPr>
      <t>.* TO '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rFont val="ＭＳ Ｐゴシック"/>
        <family val="3"/>
        <charset val="128"/>
        <scheme val="minor"/>
      </rPr>
      <t xml:space="preserve">'@'localhost' WITH GRANT OPTION;
</t>
    </r>
    <phoneticPr fontId="2"/>
  </si>
  <si>
    <t>Configure HTML_AJAX-beta settings</t>
    <phoneticPr fontId="2"/>
  </si>
  <si>
    <t>Create Common directory</t>
    <phoneticPr fontId="2"/>
  </si>
  <si>
    <t>Deploy ITA Files</t>
    <phoneticPr fontId="2"/>
  </si>
  <si>
    <t>Deploy ITA Settings files</t>
    <phoneticPr fontId="2"/>
  </si>
  <si>
    <t>Create ITA Directory</t>
    <phoneticPr fontId="2"/>
  </si>
  <si>
    <t>Deploy createparam release file</t>
    <phoneticPr fontId="2"/>
  </si>
  <si>
    <t>Deply hostgroup release files</t>
    <phoneticPr fontId="2"/>
  </si>
  <si>
    <t>Deploy ita_base release files</t>
    <phoneticPr fontId="2"/>
  </si>
  <si>
    <t>Preocedure</t>
    <phoneticPr fontId="2"/>
  </si>
  <si>
    <t>Start service</t>
    <phoneticPr fontId="2"/>
  </si>
  <si>
    <t>Configure ITA cron</t>
    <phoneticPr fontId="2"/>
  </si>
  <si>
    <t>Configure cron</t>
    <phoneticPr fontId="2"/>
  </si>
  <si>
    <t>Configure hosts settings</t>
    <phoneticPr fontId="2"/>
  </si>
  <si>
    <t xml:space="preserve">Install the following package
git
</t>
    <phoneticPr fontId="2"/>
  </si>
  <si>
    <t>Configure MariaDB Connection information</t>
    <phoneticPr fontId="2"/>
  </si>
  <si>
    <t>Configure MariaDB User information</t>
    <phoneticPr fontId="2"/>
  </si>
  <si>
    <t>Configure MariaDB Password information</t>
    <phoneticPr fontId="2"/>
  </si>
  <si>
    <t>Configure ITA backyard settings</t>
    <phoneticPr fontId="2"/>
  </si>
  <si>
    <t>Create backyard file link.</t>
    <phoneticPr fontId="2"/>
  </si>
  <si>
    <t>Copy the ita_base backyard process service file.</t>
  </si>
  <si>
    <t xml:space="preserve">
Configure the service resident settings.</t>
    <phoneticPr fontId="2"/>
  </si>
  <si>
    <t>Copy the createparam backyard process service file.</t>
  </si>
  <si>
    <t>Copy the hostgroup backyard process service file.</t>
    <phoneticPr fontId="2"/>
  </si>
  <si>
    <t>Copy the ansible_driver backyard process service file.</t>
    <phoneticPr fontId="2"/>
  </si>
  <si>
    <t>Copy the cobbler driver backyard process service file.</t>
    <phoneticPr fontId="2"/>
  </si>
  <si>
    <t>Copy the Terraform_driver backyard process service file.</t>
    <phoneticPr fontId="2"/>
  </si>
  <si>
    <t>Install the following package
yum-utils</t>
    <phoneticPr fontId="2"/>
  </si>
  <si>
    <t>install the following packages
php php-bcmath php-cli php-ldap php-mbstring php-mysqlnd php-pear php-pecl-zip php-process php-snmp php-xml zip telnet mailx unzip php-json php-gd python3 php-devel libyaml libyaml-devel make sudo crontabs</t>
    <phoneticPr fontId="2"/>
  </si>
  <si>
    <t xml:space="preserve">Install the following PEAR package
HTML_AJAX-beta
</t>
    <phoneticPr fontId="2"/>
  </si>
  <si>
    <t>Install the following package
php-yaml</t>
    <phoneticPr fontId="2"/>
  </si>
  <si>
    <t xml:space="preserve">Create the following directory
mkdir -p /usr/share/php/vendor
</t>
    <phoneticPr fontId="2"/>
  </si>
  <si>
    <t xml:space="preserve">For online installation, please use the following command to install.
pecl channel-update pecl.php.net
echo "" | pecl install YAML
</t>
    <phoneticPr fontId="2"/>
  </si>
  <si>
    <t xml:space="preserve">Install the PhpSpreadsheet package to the /usr/share/php/vendor directory.
</t>
    <phoneticPr fontId="2"/>
  </si>
  <si>
    <t>【For CentOS7, RHEL7】 
Configure php.ini</t>
    <phoneticPr fontId="2"/>
  </si>
  <si>
    <t>Create Installation directory</t>
    <phoneticPr fontId="2"/>
  </si>
  <si>
    <t>※Make sure that "other users" also have permission to run all the parent directories of the ITA Install directory.</t>
    <phoneticPr fontId="2"/>
  </si>
  <si>
    <t>Install Apache</t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</si>
  <si>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/ita_install_package/ext_files_for_CentOS8.x/etc_php-fpm.d/www.conf /etc/php-fpm.d/
</t>
    </r>
    <phoneticPr fontId="2"/>
  </si>
  <si>
    <t>mkdir -p /(ITA Install directory)</t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</si>
  <si>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/data_relay_storage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</si>
  <si>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/ita-root/temp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</si>
  <si>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/ita-root/uploadfiles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</si>
  <si>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/ita-root/webroot/uploadfiles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</si>
  <si>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/ita-root/webroot/menus/sheets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</si>
  <si>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/ita-root/webroot/menus/users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</si>
  <si>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/ita-root/webconfs/sheets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</si>
  <si>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/ita-root/webconfs/users</t>
    </r>
    <phoneticPr fontId="2"/>
  </si>
  <si>
    <r>
      <t>ln -s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 xml:space="preserve">/ita-root/confs/backyardconfs/ita_env /etc/sysconfig/ita_env
</t>
    </r>
    <phoneticPr fontId="2"/>
  </si>
  <si>
    <t>Install the following packages
httpd mod_ssl</t>
    <phoneticPr fontId="2"/>
  </si>
  <si>
    <t xml:space="preserve">Install the following packages
php php-bcmath php-cli php-ldap php-mbstring php-mysqlnd php-pear php-pecl-zip php-process php-snmp php-xml zip telnet mailx unzip php-json php-gd python3 php-devel libyaml libyaml-devel make sudo crontabs
</t>
    <phoneticPr fontId="2"/>
  </si>
  <si>
    <t xml:space="preserve">Install the following Pear packages
HTML_AJAX-beta
</t>
    <phoneticPr fontId="2"/>
  </si>
  <si>
    <t xml:space="preserve">Create the following directory.
mkdir -p /usr/share/php/vendor
</t>
    <phoneticPr fontId="2"/>
  </si>
  <si>
    <t xml:space="preserve">Install the PhpSpreadsheet Package to the /usr/share/php/vendor Directory
</t>
    <phoneticPr fontId="2"/>
  </si>
  <si>
    <t>Install the following Package
yum-utils</t>
    <phoneticPr fontId="2"/>
  </si>
  <si>
    <t xml:space="preserve">Install the following Packages
php php-bcmath php-cli php-ldap php-mbstring php-mysqlnd php-pear php-pecl-zip php-process php-snmp php-xml zip telnet mailx unzip php-json php-gd python3 php-devel libyaml libyaml-devel make sudo crontabs
</t>
    <phoneticPr fontId="2"/>
  </si>
  <si>
    <t xml:space="preserve">Install the following Pear Package
HTML_AJAX-beta
</t>
    <phoneticPr fontId="2"/>
  </si>
  <si>
    <t>Install the following Package
php-yaml</t>
    <phoneticPr fontId="2"/>
  </si>
  <si>
    <t xml:space="preserve">Create the following Directory
mkdir -p /usr/share/php/vendor
</t>
    <phoneticPr fontId="2"/>
  </si>
  <si>
    <t xml:space="preserve">For online, use the following command to install
pear install HTML_AJAX-beta
</t>
    <phoneticPr fontId="2"/>
  </si>
  <si>
    <t xml:space="preserve">For Online, use the following command to activate Repositories
【For CentOS7, RHEL7】
yum install -y http://rpms.remirepo.net/enterprise/remi-release-7.rpm
yum-config-manager --enable remi-php72
【For CentOS8, RHEL8】
Repositories will not be added
For Online, use the following command to install.
yum install -y php php-bcmath php-cli php-ldap php-mbstring php-mysqlnd php-pear php-pecl-zip php-process php-snmp php-xml zip telnet mailx unzip php-json php-gd python3 php-devel libyaml libyaml-devel make sudo crontabs
</t>
    <phoneticPr fontId="2"/>
  </si>
  <si>
    <t>For Online, use the following command to install
yum install -y yum-utils</t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</si>
  <si>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/ita_install_package/ext_files_for_CentOS8.x/etc/php.ini /etc/
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</si>
  <si>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/ita_install_package/ext_files_for_CentOS7.x/etc/php.ini /etc/
</t>
    </r>
    <phoneticPr fontId="2"/>
  </si>
  <si>
    <t>common backyard server directory</t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</si>
  <si>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（Free Directory）</t>
    </r>
    <r>
      <rPr>
        <sz val="11"/>
        <color theme="1"/>
        <rFont val="ＭＳ Ｐゴシック"/>
        <family val="3"/>
        <charset val="128"/>
        <scheme val="minor"/>
      </rPr>
      <t>/data_relay_storage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</si>
  <si>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（Free Directory）</t>
    </r>
    <r>
      <rPr>
        <sz val="11"/>
        <color theme="1"/>
        <rFont val="ＭＳ Ｐゴシック"/>
        <family val="3"/>
        <charset val="128"/>
        <scheme val="minor"/>
      </rPr>
      <t>/ita-root/temp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</si>
  <si>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（Free Directory）</t>
    </r>
    <r>
      <rPr>
        <sz val="11"/>
        <color theme="1"/>
        <rFont val="ＭＳ Ｐゴシック"/>
        <family val="3"/>
        <charset val="128"/>
        <scheme val="minor"/>
      </rPr>
      <t>/ita-root/uploadfiles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</si>
  <si>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（Free Directory）</t>
    </r>
    <r>
      <rPr>
        <sz val="11"/>
        <color theme="1"/>
        <rFont val="ＭＳ Ｐゴシック"/>
        <family val="3"/>
        <charset val="128"/>
        <scheme val="minor"/>
      </rPr>
      <t>/ita-root/webroot/uploadfiles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</si>
  <si>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（Free Directory）</t>
    </r>
    <r>
      <rPr>
        <sz val="11"/>
        <color theme="1"/>
        <rFont val="ＭＳ Ｐゴシック"/>
        <family val="3"/>
        <charset val="128"/>
        <scheme val="minor"/>
      </rPr>
      <t>/ita-root/webroot/menus/sheets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</si>
  <si>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（Free Directory）</t>
    </r>
    <r>
      <rPr>
        <sz val="11"/>
        <color theme="1"/>
        <rFont val="ＭＳ Ｐゴシック"/>
        <family val="3"/>
        <charset val="128"/>
        <scheme val="minor"/>
      </rPr>
      <t>/ita-root/webroot/menus/users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</si>
  <si>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（Free Directory）</t>
    </r>
    <r>
      <rPr>
        <sz val="11"/>
        <color theme="1"/>
        <rFont val="ＭＳ Ｐゴシック"/>
        <family val="3"/>
        <charset val="128"/>
        <scheme val="minor"/>
      </rPr>
      <t>/ita-root/webconfs/sheets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</si>
  <si>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（Free Directory）</t>
    </r>
    <r>
      <rPr>
        <sz val="11"/>
        <color theme="1"/>
        <rFont val="ＭＳ Ｐゴシック"/>
        <family val="3"/>
        <charset val="128"/>
        <scheme val="minor"/>
      </rPr>
      <t>/ita-root/webconfs/users</t>
    </r>
    <phoneticPr fontId="2"/>
  </si>
  <si>
    <r>
      <t>cp -rp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/ita_install_package/ITA/ita-contents/ita-root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/.</t>
    </r>
    <phoneticPr fontId="2"/>
  </si>
  <si>
    <r>
      <t>cp -rp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/ita_install_package/ITA/ita-confs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/ita-root/confs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</si>
  <si>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/ita_install_package/ITA/ita-releasefiles/ita_base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</si>
  <si>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/ita_install_package/ITA/ita-releasefiles/ita_createparam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</si>
  <si>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/ita_install_package/ITA/ita-releasefiles/ita_hostgroup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</si>
  <si>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/ita_install_package/ITA/ita-releasefiles/ita_ansible-driver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</si>
  <si>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/ita_install_package/ITA/ita-releasefiles/ita_cobbler-driver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</si>
  <si>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/ita_install_package/ITA/ita-releasefiles/ita_terraform-driver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</si>
  <si>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t xml:space="preserve">For Online, use the following command to install
yum install -y git
</t>
    <phoneticPr fontId="2"/>
  </si>
  <si>
    <r>
      <t>crontab -e
Add the following contents
01 00 * * * su - -c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/ita-root/backyards/common/ky_execinstance_dataautoclean-workflow.sh'
02 00 * * * su - -c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 xml:space="preserve">/ita-root/backyards/common/ky_file_autoclean-workflow.sh'
</t>
    </r>
    <phoneticPr fontId="2"/>
  </si>
  <si>
    <r>
      <t xml:space="preserve">vi /etc/hosts
Add the following.(For the description of link driver server, please add only the one for the server to be used.)
127.0.0.1 </t>
    </r>
    <r>
      <rPr>
        <sz val="11"/>
        <color rgb="FFFF0000"/>
        <rFont val="ＭＳ Ｐゴシック"/>
        <family val="3"/>
        <charset val="128"/>
        <scheme val="minor"/>
      </rPr>
      <t xml:space="preserve">(Backyard server host name)
（Ansible Server IP Address） (Ansible Server Host name)
（AnsibleTower Server IP Address） (AnsibleTower Server Host name)
（Cobbler Server IP Address） (Cobbler Server Host Name)" </t>
    </r>
    <phoneticPr fontId="2"/>
  </si>
  <si>
    <r>
      <t>For paths written in the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/it-automation-x.x.x/ita_install_package/install_scripts/list/create_dir_list.txt file,
create directories one line at a time with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 xml:space="preserve"> at the beginning.
mkdir -p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rFont val="ＭＳ Ｐゴシック"/>
        <family val="3"/>
        <charset val="128"/>
        <scheme val="minor"/>
      </rPr>
      <t>（File path written in the document）</t>
    </r>
    <phoneticPr fontId="2"/>
  </si>
  <si>
    <r>
      <t>For paths written in the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/it-automation-x.x.x/ita_install_package/install_scripts/list/755_list.txt,
Change the permissions one line at a time with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 xml:space="preserve"> at the beginning.
chmod 755 /</t>
    </r>
    <r>
      <rPr>
        <sz val="11"/>
        <color rgb="FFFF0000"/>
        <rFont val="ＭＳ Ｐゴシック"/>
        <family val="3"/>
        <charset val="128"/>
        <scheme val="minor"/>
      </rPr>
      <t>（ITA Install directory）</t>
    </r>
    <r>
      <rPr>
        <sz val="11"/>
        <color theme="1"/>
        <rFont val="ＭＳ Ｐゴシック"/>
        <family val="3"/>
        <charset val="128"/>
        <scheme val="minor"/>
      </rPr>
      <t>（File path written in the document）</t>
    </r>
    <phoneticPr fontId="2"/>
  </si>
  <si>
    <r>
      <t>For paths written in the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/it-automation-x.x.x/ita_install_package/install_scripts/list/777_list.txt,
Change the permissions one line at a time with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 xml:space="preserve"> at the beginning.
chmod 777 /</t>
    </r>
    <r>
      <rPr>
        <sz val="11"/>
        <color rgb="FFFF0000"/>
        <rFont val="ＭＳ Ｐゴシック"/>
        <family val="3"/>
        <charset val="128"/>
        <scheme val="minor"/>
      </rPr>
      <t>（ITA Install directory）</t>
    </r>
    <r>
      <rPr>
        <sz val="11"/>
        <color theme="1"/>
        <rFont val="ＭＳ Ｐゴシック"/>
        <family val="3"/>
        <charset val="128"/>
        <scheme val="minor"/>
      </rPr>
      <t>（File path written in the document）</t>
    </r>
    <phoneticPr fontId="2"/>
  </si>
  <si>
    <t>Example：
If the ITA Database name is "ITA_DB" and the DBMS Server IP Address is 1.1.1.1, The following command can be used to retrieve the base64-encoded, rot13-encrypted string.
echo -ne "mysql:dbname=ITA_DB;host=1.1.1.1" | base64 | tr '[A-Za-z]' '[N-ZA-Mn-za-m]'</t>
    <phoneticPr fontId="2"/>
  </si>
  <si>
    <t xml:space="preserve">Example：
If the MariaDB Username is "ITA_USER, The following command can be used to retrieve the base64-encoded, rot13-encrypted string.
echo -ne "ITA_USER" | base64 | tr '[A-Za-z]' '[N-ZA-Mn-za-m]'
</t>
    <phoneticPr fontId="2"/>
  </si>
  <si>
    <t>Example：
If the MariaDB password is "ITA_PASSWD, The following command can be used to retrieve the base64-encoded, rot13-encrypted string.
echo -ne "ITA_PASSWD" | base64 | tr '[A-Za-z]' '[N-ZA-Mn-za-m]'</t>
    <phoneticPr fontId="2"/>
  </si>
  <si>
    <r>
      <t>①Make sure that following character string is base64 encoded and rot13 encrypted.
mysql:dbname=</t>
    </r>
    <r>
      <rPr>
        <sz val="11"/>
        <color rgb="FFFF0000"/>
        <rFont val="ＭＳ Ｐゴシック"/>
        <family val="3"/>
        <charset val="128"/>
        <scheme val="minor"/>
      </rPr>
      <t>（ITA Database name）</t>
    </r>
    <r>
      <rPr>
        <sz val="11"/>
        <color theme="1"/>
        <rFont val="ＭＳ Ｐゴシック"/>
        <family val="3"/>
        <charset val="128"/>
        <scheme val="minor"/>
      </rPr>
      <t>;host=</t>
    </r>
    <r>
      <rPr>
        <sz val="11"/>
        <color rgb="FFFF0000"/>
        <rFont val="ＭＳ Ｐゴシック"/>
        <family val="3"/>
        <charset val="128"/>
        <scheme val="minor"/>
      </rPr>
      <t>（DBMS Server IP Address.）</t>
    </r>
    <r>
      <rPr>
        <sz val="11"/>
        <color theme="1"/>
        <rFont val="ＭＳ Ｐゴシック"/>
        <family val="3"/>
        <charset val="128"/>
        <scheme val="minor"/>
      </rPr>
      <t xml:space="preserve">
②Write the created character string into the file below. ※Delete any value already there.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/ita-root/confs/commonconfs/db_connection_string.txt</t>
    </r>
    <phoneticPr fontId="2"/>
  </si>
  <si>
    <r>
      <t>"①Make sure that the MariaDB Username is base64 encoded and rot13 encrypted.
②Write the created character string into the file below. ※Delete any value already there.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/ita-root/confs/commonconfs/db_username.txt</t>
    </r>
    <phoneticPr fontId="2"/>
  </si>
  <si>
    <r>
      <t>①Make sure that the MariaDB Password is base64 encoded and rot13 encrypted.
②Write the created character string into the file below. ※Delete any value already there.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/ita-root/confs/commonconfs/db_password.txt</t>
    </r>
    <phoneticPr fontId="2"/>
  </si>
  <si>
    <r>
      <t xml:space="preserve">Copy the service file written in the 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 xml:space="preserve">/it-automation-x.x.x/ita_install_package/install_scripts/list/base_service_list.txt file to /usr/lib/systemd/system/
cp -p </t>
    </r>
    <r>
      <rPr>
        <sz val="11"/>
        <color rgb="FFFF0000"/>
        <rFont val="ＭＳ Ｐゴシック"/>
        <family val="3"/>
        <charset val="128"/>
        <scheme val="minor"/>
      </rPr>
      <t>/(ITA Install directory)/（Service file written in base_service_list.txt）</t>
    </r>
    <r>
      <rPr>
        <sz val="11"/>
        <color theme="1"/>
        <rFont val="ＭＳ Ｐゴシック"/>
        <family val="3"/>
        <charset val="128"/>
        <scheme val="minor"/>
      </rPr>
      <t>.service /usr/lib/systemd/system/.</t>
    </r>
    <phoneticPr fontId="2"/>
  </si>
  <si>
    <r>
      <t xml:space="preserve">Copy the service file written in the 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 xml:space="preserve">/it-automation-x.x.x/ita_install_package/install_scripts/list/createparam_service_list.txt file to /usr/lib/systemd/system/
cp -p </t>
    </r>
    <r>
      <rPr>
        <sz val="11"/>
        <color rgb="FFFF0000"/>
        <rFont val="ＭＳ Ｐゴシック"/>
        <family val="3"/>
        <charset val="128"/>
        <scheme val="minor"/>
      </rPr>
      <t>/(ITA Install directory)/（Service file written in createparam_service_list.txt）</t>
    </r>
    <r>
      <rPr>
        <sz val="11"/>
        <color theme="1"/>
        <rFont val="ＭＳ Ｐゴシック"/>
        <family val="3"/>
        <charset val="128"/>
        <scheme val="minor"/>
      </rPr>
      <t>.service /usr/lib/systemd/system/.</t>
    </r>
    <phoneticPr fontId="2"/>
  </si>
  <si>
    <r>
      <t xml:space="preserve">Copy the service file written in the 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 xml:space="preserve">/it-automation-x.x.x/ita_install_package/install_scripts/list/hostgroup_service_list.txt file to /usr/lib/systemd/system/
cp -p </t>
    </r>
    <r>
      <rPr>
        <sz val="11"/>
        <color rgb="FFFF0000"/>
        <rFont val="ＭＳ Ｐゴシック"/>
        <family val="3"/>
        <charset val="128"/>
        <scheme val="minor"/>
      </rPr>
      <t>/(ITA Install directory)/（Service file written in hostgroup_service_list.txt）</t>
    </r>
    <r>
      <rPr>
        <sz val="11"/>
        <color theme="1"/>
        <rFont val="ＭＳ Ｐゴシック"/>
        <family val="3"/>
        <charset val="128"/>
        <scheme val="minor"/>
      </rPr>
      <t>.service /usr/lib/systemd/system/.</t>
    </r>
    <phoneticPr fontId="2"/>
  </si>
  <si>
    <r>
      <t xml:space="preserve">Copy the service file written in the 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 xml:space="preserve">/it-automation-x.x.x/ita_install_package/install_scripts/list/ansible_service_list.txt  file to /usr/lib/systemd/system/
cp -p </t>
    </r>
    <r>
      <rPr>
        <sz val="11"/>
        <color rgb="FFFF0000"/>
        <rFont val="ＭＳ Ｐゴシック"/>
        <family val="3"/>
        <charset val="128"/>
        <scheme val="minor"/>
      </rPr>
      <t>/(ITA Install directory)/（Service file written in ansible_service_list.txt）</t>
    </r>
    <r>
      <rPr>
        <sz val="11"/>
        <color theme="1"/>
        <rFont val="ＭＳ Ｐゴシック"/>
        <family val="3"/>
        <charset val="128"/>
        <scheme val="minor"/>
      </rPr>
      <t>.service /usr/lib/systemd/system/.</t>
    </r>
    <phoneticPr fontId="2"/>
  </si>
  <si>
    <r>
      <t xml:space="preserve">Copy the service file written in the 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 xml:space="preserve">/it-automation-x.x.x/ita_install_package/install_scripts/list/createparam2_service_list.txt  file to /usr/lib/systemd/system/
cp -p </t>
    </r>
    <r>
      <rPr>
        <sz val="11"/>
        <color rgb="FFFF0000"/>
        <rFont val="ＭＳ Ｐゴシック"/>
        <family val="3"/>
        <charset val="128"/>
        <scheme val="minor"/>
      </rPr>
      <t>/(ITA Install directory)/（Service file written in createparam2_service_list.txt）</t>
    </r>
    <r>
      <rPr>
        <sz val="11"/>
        <color theme="1"/>
        <rFont val="ＭＳ Ｐゴシック"/>
        <family val="3"/>
        <charset val="128"/>
        <scheme val="minor"/>
      </rPr>
      <t>.service /usr/lib/systemd/system/.</t>
    </r>
    <phoneticPr fontId="2"/>
  </si>
  <si>
    <r>
      <t xml:space="preserve">Copy the service file written in the 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 xml:space="preserve">/it-automation-x.x.x/ita_install_package/install_scripts/list/cobbler_service_list.txt  file to /usr/lib/systemd/system/
cp -p </t>
    </r>
    <r>
      <rPr>
        <sz val="11"/>
        <color rgb="FFFF0000"/>
        <rFont val="ＭＳ Ｐゴシック"/>
        <family val="3"/>
        <charset val="128"/>
        <scheme val="minor"/>
      </rPr>
      <t>/(ITA Install directory)/（Service file written in cobbler_service_list.txt）</t>
    </r>
    <r>
      <rPr>
        <sz val="11"/>
        <color theme="1"/>
        <rFont val="ＭＳ Ｐゴシック"/>
        <family val="3"/>
        <charset val="128"/>
        <scheme val="minor"/>
      </rPr>
      <t>.service /usr/lib/systemd/system/.</t>
    </r>
    <phoneticPr fontId="2"/>
  </si>
  <si>
    <r>
      <t xml:space="preserve">Copy the service file written in the 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 xml:space="preserve">/it-automation-x.x.x/ita_install_package/install_scripts/list/terraform_service_list.txt  file to /usr/lib/systemd/system/
cp -p </t>
    </r>
    <r>
      <rPr>
        <sz val="11"/>
        <color rgb="FFFF0000"/>
        <rFont val="ＭＳ Ｐゴシック"/>
        <family val="3"/>
        <charset val="128"/>
        <scheme val="minor"/>
      </rPr>
      <t>/(ITA Install directory)/（Service file written in terraform_service_list.txt ）</t>
    </r>
    <r>
      <rPr>
        <sz val="11"/>
        <color theme="1"/>
        <rFont val="ＭＳ Ｐゴシック"/>
        <family val="3"/>
        <charset val="128"/>
        <scheme val="minor"/>
      </rPr>
      <t>.service /usr/lib/systemd/system/.</t>
    </r>
    <phoneticPr fontId="2"/>
  </si>
  <si>
    <t>Configure Apache automatic startup settings</t>
    <phoneticPr fontId="2"/>
  </si>
  <si>
    <t xml:space="preserve">Install the following package
httpd mod_ssl
</t>
    <phoneticPr fontId="2"/>
  </si>
  <si>
    <t>Change sudo settings</t>
    <phoneticPr fontId="2"/>
  </si>
  <si>
    <t>Create Install directory</t>
    <phoneticPr fontId="2"/>
  </si>
  <si>
    <t>Create data_relay_storage</t>
    <phoneticPr fontId="2"/>
  </si>
  <si>
    <t>Create common directory</t>
    <phoneticPr fontId="2"/>
  </si>
  <si>
    <r>
      <t>vi /etc/hosts
Add the following
127.0.0.1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phoneticPr fontId="2"/>
  </si>
  <si>
    <t xml:space="preserve">Configure Apache </t>
    <phoneticPr fontId="2"/>
  </si>
  <si>
    <r>
      <t xml:space="preserve">cd /tmp
openssl genrsa 2048 &gt; 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 xml:space="preserve">.key
openssl req -new -key 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 xml:space="preserve">.key &gt; 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>.csr
～～～～～Interactive～～～～～
  Country Name (2 letter code) [XX]:(Can be blank)
  State or Province Name (full name) []:(Can be blank)
  Locality Name (eg, city) [Default City]:(Can be blank)
  Organization Name (eg, company) [Default Company Ltd]:(Can be blank)
  Organizational Unit Name (eg, section) []:Can be blank)
  Common Name (eg, your name or your server's hostname) []: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 xml:space="preserve">
  Email Address []:(Can be blank)
  A challenge password []:(Can be blank)
  An optional company name []:(Can be blank)
～～～～～Interactive～～～～～
openssl x509 -days 3650 -req -signkey 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 xml:space="preserve">.key &lt; 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 xml:space="preserve">.csr &gt; 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 xml:space="preserve">.crt
rm -f 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 xml:space="preserve">.csr
mv 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 xml:space="preserve">.key /etc/pki/tls/certs/
mv 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>.crt /etc/pki/tls/certs/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</si>
  <si>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unpack location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2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>/ita_install_package/ext_files_for_CentOS7.x/etc_httpd_conf.d/vhosts_exastro-it-automation.conf /etc/httpd/conf.d/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</si>
  <si>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unpack location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2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>/ita_install_package/ext_files_for_CentOS8.x/etc_httpd_conf.d/vhosts_exastro-it-automation.conf /etc/httpd/conf.d/</t>
    </r>
    <phoneticPr fontId="2"/>
  </si>
  <si>
    <t xml:space="preserve">Install the following packages from pip3
ansible pexpect pywinrm boto3  paramiko boto
</t>
    <phoneticPr fontId="2"/>
  </si>
  <si>
    <t>Install Ansible</t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</si>
  <si>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unpack location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 xml:space="preserve">/ita_install_package/ext_files_for_CentOS7.x/etc_ansible/ansible.cfg /etc/ansible/ansible.cfg
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</si>
  <si>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unpack location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 xml:space="preserve">/ita_install_package/ext_files_for_CentOS8.x/etc_ansible/ansible.cfg /etc/ansible/ansible.cfg
</t>
    </r>
    <phoneticPr fontId="2"/>
  </si>
  <si>
    <t xml:space="preserve">Install the following packages
sshpass expect nc
</t>
    <phoneticPr fontId="2"/>
  </si>
  <si>
    <r>
      <t>Use the following command to display a path. 
Write said path into /</t>
    </r>
    <r>
      <rPr>
        <sz val="11"/>
        <color rgb="FFFF0000"/>
        <rFont val="ＭＳ Ｐゴシック"/>
        <family val="3"/>
        <charset val="128"/>
        <scheme val="minor"/>
      </rPr>
      <t>（ITA Installation path）</t>
    </r>
    <r>
      <rPr>
        <sz val="11"/>
        <color theme="1"/>
        <rFont val="ＭＳ Ｐゴシック"/>
        <family val="2"/>
        <charset val="128"/>
        <scheme val="minor"/>
      </rPr>
      <t>/ita-root/confs/commonconfs/path_ANSIBLE_MODULE.txt
whereis ansible-playbook</t>
    </r>
    <phoneticPr fontId="2"/>
  </si>
  <si>
    <t xml:space="preserve">Example：
/usr/local/bin/ansible-playbook
If the line above is displayed,
Write
/usr/local/bin
</t>
    <phoneticPr fontId="2"/>
  </si>
  <si>
    <t xml:space="preserve">If Online, use the following command to install.
yum install -y sshpass expect  nc
</t>
    <phoneticPr fontId="2"/>
  </si>
  <si>
    <t>Create directory for Ansible settings file</t>
    <phoneticPr fontId="2"/>
  </si>
  <si>
    <t>【For CentOS7, RHEL7】
Deploy Ansible settings file</t>
    <phoneticPr fontId="2"/>
  </si>
  <si>
    <t>【For CentOS8, RHEL8】
Deploy Ansible settings file</t>
    <phoneticPr fontId="2"/>
  </si>
  <si>
    <t>Install packages needed by Ansible</t>
    <phoneticPr fontId="2"/>
  </si>
  <si>
    <t>List the Ansible-Playbook path into the text file</t>
    <phoneticPr fontId="2"/>
  </si>
  <si>
    <t xml:space="preserve">For online, use the following command to isntall
pip3 install ansible pexpect pywinrm boto3  paramiko boto
</t>
    <phoneticPr fontId="2"/>
  </si>
  <si>
    <r>
      <rPr>
        <sz val="11"/>
        <color theme="1"/>
        <rFont val="ＭＳ Ｐゴシック"/>
        <family val="3"/>
        <charset val="128"/>
        <scheme val="minor"/>
      </rPr>
      <t>Create server certificate and secret key.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b/>
        <sz val="11"/>
        <color rgb="FFFF0000"/>
        <rFont val="ＭＳ Ｐゴシック"/>
        <family val="3"/>
        <charset val="128"/>
        <scheme val="minor"/>
      </rPr>
      <t>※This shows how to create a self certificate, but you can also use a certificate created by a public organization or use HTTP and not use certificates at all.</t>
    </r>
    <phoneticPr fontId="2"/>
  </si>
  <si>
    <t>【For CentOS7, RHEL7】 
Deploy Apache conf file</t>
    <phoneticPr fontId="2"/>
  </si>
  <si>
    <t>【For CentOS8, RHEL8】
Deploy Apacheconf file</t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</si>
  <si>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color theme="1"/>
        <rFont val="ＭＳ Ｐゴシック"/>
        <family val="3"/>
        <charset val="128"/>
        <scheme val="minor"/>
      </rPr>
      <t>/data_relay_storage</t>
    </r>
    <phoneticPr fontId="2"/>
  </si>
  <si>
    <r>
      <t>mkdir /</t>
    </r>
    <r>
      <rPr>
        <sz val="11"/>
        <color rgb="FFFF0000"/>
        <rFont val="ＭＳ Ｐゴシック"/>
        <family val="2"/>
        <charset val="128"/>
        <scheme val="minor"/>
      </rPr>
      <t>（ITA Installation directory）</t>
    </r>
    <r>
      <rPr>
        <sz val="11"/>
        <color theme="1"/>
        <rFont val="ＭＳ Ｐゴシック"/>
        <family val="2"/>
        <charset val="128"/>
        <scheme val="minor"/>
      </rPr>
      <t>/data_relay_storage</t>
    </r>
    <phoneticPr fontId="2"/>
  </si>
  <si>
    <r>
      <t>mkdir -p /</t>
    </r>
    <r>
      <rPr>
        <sz val="11"/>
        <color rgb="FFFF0000"/>
        <rFont val="ＭＳ Ｐゴシック"/>
        <family val="2"/>
        <charset val="128"/>
        <scheme val="minor"/>
      </rPr>
      <t>（ITA Installation directory）</t>
    </r>
    <phoneticPr fontId="2"/>
  </si>
  <si>
    <t>Create command example：
cat &lt;&lt; EOS &gt; /etc/sudoers.d/it-automation
daemon       ALL=(ALL)  NOPASSWD:ALL
apache       ALL=(ALL)  NOPASSWD:ALL
EOS</t>
    <phoneticPr fontId="2"/>
  </si>
  <si>
    <r>
      <t>/etc/sudoers.d/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Free file name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 xml:space="preserve">
In the directory above, create a file with the contents below.
daemon    ALL=(ALL) NOPASSWD:ALL
apache     ALL=(ALL) NOPASSWD:ALL
</t>
    </r>
    <phoneticPr fontId="2"/>
  </si>
  <si>
    <r>
      <t>Make sure the permission for the created sudo settings file is 440
chmod 440 /etc/sudoers.d/（Free file name）" 
chmod 440 /etc/sudoers.d/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Free file name</t>
    </r>
    <r>
      <rPr>
        <sz val="11"/>
        <color rgb="FFFF0000"/>
        <rFont val="ＭＳ Ｐゴシック"/>
        <family val="3"/>
        <charset val="128"/>
        <scheme val="minor"/>
      </rPr>
      <t>）</t>
    </r>
    <phoneticPr fontId="2"/>
  </si>
  <si>
    <t>vi /etc/sudoers
Check the sudoers file and comment out if any of the following is written.(If already comment out, skip this step)
Defaults requiretty</t>
    <phoneticPr fontId="2"/>
  </si>
  <si>
    <t>For Online, use the following command to install
yum install -y httpd mod_ssl</t>
    <phoneticPr fontId="2"/>
  </si>
  <si>
    <t>For Online, use the following command to activate Repository
【For CentOS7, RHEL7】
yum install -y http://rpms.remirepo.net/enterprise/remi-release-7.rpm
yum-config-manager --enable remi-php72
【For CentOS8, RHEL8】
No Repositories will be added
If online, use the command below to install
yum install -y php php-bcmath php-cli php-ldap php-mbstring php-mysqlnd php-pear php-pecl-zip php-process php-snmp php-xml zip telnet mailx unzip php-json php-gd python3 php-devel libyaml libyaml-devel make sudo crontabs</t>
    <phoneticPr fontId="2"/>
  </si>
  <si>
    <t xml:space="preserve">For Online, use the following command to install
pear install HTML_AJAX-beta
</t>
    <phoneticPr fontId="2"/>
  </si>
  <si>
    <t xml:space="preserve">For Online, use the following command to install
pecl channel-update pecl.php.net
echo "" | pecl install YAML
</t>
    <phoneticPr fontId="2"/>
  </si>
  <si>
    <r>
      <t xml:space="preserve">vi /etc/httpd/conf.d/vhosts_exastro-it-automation.conf
In the file, change the three "exastro-it-automation" to </t>
    </r>
    <r>
      <rPr>
        <sz val="11"/>
        <color rgb="FFFF0000"/>
        <rFont val="ＭＳ Ｐゴシック"/>
        <family val="3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 xml:space="preserve">
    ServerName 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 xml:space="preserve">
～
    SSLCertificateFile    /etc/pki/tls/certs/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>.crt
    SSLCertificateKeyFile /etc/pki/tls/certs/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 xml:space="preserve">.key
</t>
    </r>
    <phoneticPr fontId="2"/>
  </si>
  <si>
    <t>※If your server certificate comes with an intermediate certificate, concatenate the intermediate certificate to the server certificate and create a file
Create command
cat [Server certificate file] [Intermediate certificate file] &gt; [Connected server certificate.]</t>
    <phoneticPr fontId="2"/>
  </si>
  <si>
    <t>Create directory to share the following external storage.</t>
    <phoneticPr fontId="2"/>
  </si>
  <si>
    <t>Ansible server common directory</t>
    <phoneticPr fontId="2"/>
  </si>
  <si>
    <r>
      <t>mkdir /</t>
    </r>
    <r>
      <rPr>
        <sz val="11"/>
        <color rgb="FFFF0000"/>
        <rFont val="ＭＳ Ｐゴシック"/>
        <family val="2"/>
        <charset val="128"/>
        <scheme val="minor"/>
      </rPr>
      <t>（Free）</t>
    </r>
    <r>
      <rPr>
        <sz val="11"/>
        <color theme="1"/>
        <rFont val="ＭＳ Ｐゴシック"/>
        <family val="2"/>
        <charset val="128"/>
        <scheme val="minor"/>
      </rPr>
      <t xml:space="preserve">/data_relay_storage
</t>
    </r>
    <phoneticPr fontId="2"/>
  </si>
  <si>
    <t>Ansible Tower server common directory</t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</si>
  <si>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（Free directory）</t>
    </r>
    <r>
      <rPr>
        <sz val="11"/>
        <color theme="1"/>
        <rFont val="ＭＳ Ｐゴシック"/>
        <family val="3"/>
        <charset val="128"/>
        <scheme val="minor"/>
      </rPr>
      <t>/data_relay_storage</t>
    </r>
    <phoneticPr fontId="2"/>
  </si>
  <si>
    <t>For information regarding installing Ansible Tower, please refer to the Ansible Tower Product manual.</t>
    <phoneticPr fontId="2"/>
  </si>
  <si>
    <t>For more information regarding Ansible Tower settings, please refer to the following document.
https://github.com/exastro-suite/it-automation-docs/blob/master/asset/Documents/Exastro-ITA_System_Configuration_Enviroment_Construcion_Guide_Ansible-driver.pdf
・System Configuration Construction guide Ansible-Driver (Page 8/10)</t>
    <phoneticPr fontId="2"/>
  </si>
  <si>
    <t>Read the Terraform Enterprise manual and install Terraform.</t>
    <phoneticPr fontId="2"/>
  </si>
  <si>
    <t>Configure settings necessary to link Terraform Enterprise and ITA.</t>
  </si>
  <si>
    <t xml:space="preserve">"For more information regarding Terraform Enterprise settings, please refer to the following document.
https://github.com/exastro-suite/it-automation-docs/blob/master/asset/Documents/Exastro-ITA_System_Configuration_Enviroment_Construcion_Guide_Terraform-driver.pdf
・System Configuration Construction guide Terraform-driver (Page 7)" </t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</si>
  <si>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color theme="1"/>
        <rFont val="ＭＳ Ｐゴシック"/>
        <family val="3"/>
        <charset val="128"/>
        <scheme val="minor"/>
      </rPr>
      <t>/ita-root/backyards/cobbler_driver/*.service /usr/lib/systemd/system/.</t>
    </r>
    <phoneticPr fontId="2"/>
  </si>
  <si>
    <r>
      <t>ln -s 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color theme="1"/>
        <rFont val="ＭＳ Ｐゴシック"/>
        <family val="3"/>
        <charset val="128"/>
        <scheme val="minor"/>
      </rPr>
      <t>/ita-root/confs/backyardconfs/ita_env /etc/sysconfig/ita_env</t>
    </r>
    <phoneticPr fontId="2"/>
  </si>
  <si>
    <t>Install Cobbler</t>
    <phoneticPr fontId="2"/>
  </si>
  <si>
    <r>
      <t>vi /etc/hosts
Add the following
127.0.0.1</t>
    </r>
    <r>
      <rPr>
        <sz val="11"/>
        <color rgb="FFFF0000"/>
        <rFont val="ＭＳ Ｐゴシック"/>
        <family val="2"/>
        <charset val="128"/>
        <scheme val="minor"/>
      </rPr>
      <t>（Cobbler server host name）</t>
    </r>
    <phoneticPr fontId="2"/>
  </si>
  <si>
    <t>Please follow the official Cobbler developer manual and such documents.</t>
    <phoneticPr fontId="2"/>
  </si>
  <si>
    <t>Configure hosts</t>
    <phoneticPr fontId="2"/>
  </si>
  <si>
    <t>For online, use the following command to install.
yum install -y yum-utils</t>
    <phoneticPr fontId="2"/>
  </si>
  <si>
    <t xml:space="preserve">For online, use the following command to install.
pear install HTML_AJAX-beta
</t>
    <phoneticPr fontId="2"/>
  </si>
  <si>
    <t xml:space="preserve">For online, use the following command to install.
pecl channel-update pecl.php.net
echo "" | pecl install YAML
</t>
    <phoneticPr fontId="2"/>
  </si>
  <si>
    <t>Change Permission(755)</t>
    <phoneticPr fontId="2"/>
  </si>
  <si>
    <t>Change Permission(777)</t>
    <phoneticPr fontId="2"/>
  </si>
  <si>
    <t>Create Backyard settings file link</t>
    <phoneticPr fontId="2"/>
  </si>
  <si>
    <t>Cobbler server common directory</t>
    <phoneticPr fontId="2"/>
  </si>
  <si>
    <t>Copy the cobbler_driver (Cobbler server side) backyard process service file</t>
    <phoneticPr fontId="2"/>
  </si>
  <si>
    <t>Configure resident settings and start the cobbler_driver (Cobbler server side) service.</t>
    <phoneticPr fontId="2"/>
  </si>
  <si>
    <t>For online, use the following command to install.
yum install -y httpd mod_ssl</t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</si>
  <si>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 file unpack directory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 xml:space="preserve">/ita_install_package/ext_files_for_CentOS7.x/etc/php.ini /etc/
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</si>
  <si>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 file unpack directory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 xml:space="preserve">/ita_install_package/ext_files_for_CentOS8.x/etc/php.ini /etc/
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</si>
  <si>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 file unpack directory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 xml:space="preserve">/ita_install_package/ext_files_for_CentOS8.x/etc_php-fpm.d/www.conf /etc/php-fpm.d/
</t>
    </r>
    <phoneticPr fontId="2"/>
  </si>
  <si>
    <r>
      <t>mkdir -m 777 /</t>
    </r>
    <r>
      <rPr>
        <sz val="11"/>
        <color rgb="FFFF0000"/>
        <rFont val="ＭＳ Ｐゴシック"/>
        <family val="2"/>
        <charset val="128"/>
        <scheme val="minor"/>
      </rPr>
      <t>（ITA Installation directory）</t>
    </r>
    <r>
      <rPr>
        <sz val="11"/>
        <color theme="1"/>
        <rFont val="ＭＳ Ｐゴシック"/>
        <family val="2"/>
        <charset val="128"/>
        <scheme val="minor"/>
      </rPr>
      <t xml:space="preserve">/ita_sessions
</t>
    </r>
    <phoneticPr fontId="2"/>
  </si>
  <si>
    <r>
      <t>mkdir /</t>
    </r>
    <r>
      <rPr>
        <sz val="11"/>
        <color rgb="FFFF0000"/>
        <rFont val="ＭＳ Ｐゴシック"/>
        <family val="2"/>
        <charset val="128"/>
        <scheme val="minor"/>
      </rPr>
      <t>（ITA Installation directory）</t>
    </r>
    <r>
      <rPr>
        <sz val="11"/>
        <color theme="1"/>
        <rFont val="ＭＳ Ｐゴシック"/>
        <family val="2"/>
        <charset val="128"/>
        <scheme val="minor"/>
      </rPr>
      <t xml:space="preserve">/data_relay_storage
</t>
    </r>
    <phoneticPr fontId="2"/>
  </si>
  <si>
    <t>Web/AP server common directory</t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</si>
  <si>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）/ita_sessions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</si>
  <si>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color theme="1"/>
        <rFont val="ＭＳ Ｐゴシック"/>
        <family val="3"/>
        <charset val="128"/>
        <scheme val="minor"/>
      </rPr>
      <t>/data_relay_storage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</si>
  <si>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rFont val="ＭＳ Ｐゴシック"/>
        <family val="3"/>
        <charset val="128"/>
        <scheme val="minor"/>
      </rPr>
      <t>/ita_sessions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</si>
  <si>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color theme="1"/>
        <rFont val="ＭＳ Ｐゴシック"/>
        <family val="3"/>
        <charset val="128"/>
        <scheme val="minor"/>
      </rPr>
      <t>/ita-root/temp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</si>
  <si>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color theme="1"/>
        <rFont val="ＭＳ Ｐゴシック"/>
        <family val="3"/>
        <charset val="128"/>
        <scheme val="minor"/>
      </rPr>
      <t>/ita-root/uploadfiles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</si>
  <si>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color theme="1"/>
        <rFont val="ＭＳ Ｐゴシック"/>
        <family val="3"/>
        <charset val="128"/>
        <scheme val="minor"/>
      </rPr>
      <t>/ita-root/webroot/uploadfiles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</si>
  <si>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color theme="1"/>
        <rFont val="ＭＳ Ｐゴシック"/>
        <family val="3"/>
        <charset val="128"/>
        <scheme val="minor"/>
      </rPr>
      <t>/ita-root/webroot/menus/sheets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</si>
  <si>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color theme="1"/>
        <rFont val="ＭＳ Ｐゴシック"/>
        <family val="3"/>
        <charset val="128"/>
        <scheme val="minor"/>
      </rPr>
      <t>/ita-root/webroot/menus/users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</si>
  <si>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color theme="1"/>
        <rFont val="ＭＳ Ｐゴシック"/>
        <family val="3"/>
        <charset val="128"/>
        <scheme val="minor"/>
      </rPr>
      <t>/ita-root/webconfs/sheets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</si>
  <si>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color theme="1"/>
        <rFont val="ＭＳ Ｐゴシック"/>
        <family val="3"/>
        <charset val="128"/>
        <scheme val="minor"/>
      </rPr>
      <t>/ita-root/webconfs/users</t>
    </r>
    <phoneticPr fontId="2"/>
  </si>
  <si>
    <t>http://（Web/AP server IP Address）</t>
    <phoneticPr fontId="2"/>
  </si>
  <si>
    <r>
      <t xml:space="preserve">Please input "Ansible server host name" into the "Host" in [Ansible common]-[Interface information]Menu </t>
    </r>
    <r>
      <rPr>
        <sz val="11"/>
        <color theme="1"/>
        <rFont val="ＭＳ Ｐゴシック"/>
        <family val="2"/>
        <charset val="128"/>
        <scheme val="minor"/>
      </rPr>
      <t xml:space="preserve">
</t>
    </r>
    <phoneticPr fontId="2"/>
  </si>
  <si>
    <r>
      <t xml:space="preserve">Copy the ansible_driver (Collect function) backyard process service file.
</t>
    </r>
    <r>
      <rPr>
        <b/>
        <sz val="11"/>
        <color rgb="FFFF0000"/>
        <rFont val="ＭＳ Ｐゴシック"/>
        <family val="3"/>
        <charset val="128"/>
        <scheme val="minor"/>
      </rPr>
      <t>※</t>
    </r>
    <r>
      <rPr>
        <b/>
        <sz val="11"/>
        <color rgb="FFFF0000"/>
        <rFont val="ＭＳ Ｐゴシック"/>
        <family val="2"/>
        <charset val="128"/>
        <scheme val="minor"/>
      </rPr>
      <t>Only if you are installing createparam and Ansible_driver.</t>
    </r>
    <phoneticPr fontId="2"/>
  </si>
  <si>
    <r>
      <t>Login ID</t>
    </r>
    <r>
      <rPr>
        <sz val="11"/>
        <color theme="1"/>
        <rFont val="ＭＳ Ｐゴシック"/>
        <family val="2"/>
        <charset val="128"/>
        <scheme val="minor"/>
      </rPr>
      <t xml:space="preserve">：administrator
Initial Password：password
</t>
    </r>
    <r>
      <rPr>
        <b/>
        <sz val="11"/>
        <color rgb="FFFF0000"/>
        <rFont val="ＭＳ Ｐゴシック"/>
        <family val="3"/>
        <charset val="128"/>
        <scheme val="minor"/>
      </rPr>
      <t>※</t>
    </r>
    <r>
      <rPr>
        <b/>
        <sz val="11"/>
        <color rgb="FFFF0000"/>
        <rFont val="ＭＳ Ｐゴシック"/>
        <family val="2"/>
        <charset val="128"/>
        <scheme val="minor"/>
      </rPr>
      <t>For information regarding accessing with HTTPS, please refer to "Check HTTPS Access".</t>
    </r>
    <phoneticPr fontId="2"/>
  </si>
  <si>
    <r>
      <t xml:space="preserve">Input 
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AnsibleTower server host name</t>
    </r>
    <r>
      <rPr>
        <sz val="11"/>
        <color rgb="FFFF0000"/>
        <rFont val="ＭＳ Ｐゴシック"/>
        <family val="3"/>
        <charset val="128"/>
        <scheme val="minor"/>
      </rPr>
      <t>）
（</t>
    </r>
    <r>
      <rPr>
        <sz val="11"/>
        <color rgb="FFFF0000"/>
        <rFont val="ＭＳ Ｐゴシック"/>
        <family val="2"/>
        <charset val="128"/>
        <scheme val="minor"/>
      </rPr>
      <t>AnsibleTower authentication token.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 xml:space="preserve">
to the [Ansible Common]-&gt;[Interface Information] menu -&gt; [AnsibleTower Interface].
</t>
    </r>
    <phoneticPr fontId="2"/>
  </si>
  <si>
    <t>Check that the name of the profile created in the Cobler server is in the [Cobbler]-[Profile list]Menu's 「list」</t>
    <phoneticPr fontId="2"/>
  </si>
  <si>
    <t>In the [Basic Console]-[Device list]Menu -&gt;「Register」, input the information of the server you are installing.
※Refer to the document below for information regarding what to input.
https://github.com/exastro-suite/it-automation-docs/blob/master/asset/Documents/Exastro-ITA_System_Configuration_Enviroment_Construcion_Guide_Cobbler-driver.pdf
・System Configuration Environment construction guide Cobbler (Page 11)</t>
    <phoneticPr fontId="2"/>
  </si>
  <si>
    <r>
      <t xml:space="preserve">In the [Terraform]-[Interface Information] Menu, enter the following information for the different items.
</t>
    </r>
    <r>
      <rPr>
        <sz val="11"/>
        <color rgb="FFFF0000"/>
        <rFont val="ＭＳ Ｐゴシック"/>
        <family val="3"/>
        <charset val="128"/>
        <scheme val="minor"/>
      </rPr>
      <t>Host name-&gt; Terraform Enterprise Server host name.
User token-&gt; User token created from the Terraform Enterprise.</t>
    </r>
    <phoneticPr fontId="2"/>
  </si>
  <si>
    <t>Register the Web/AP Server host name to the DNS Server or the device's hosts.</t>
    <phoneticPr fontId="2"/>
  </si>
  <si>
    <t>https://（Web・AP server host name）</t>
    <phoneticPr fontId="2"/>
  </si>
  <si>
    <t>※It is possible to access through the server IP Address instead of the host name.</t>
  </si>
  <si>
    <t>See the following document for information regarding HTTP and HTTPS Access control
https://github.com/exastro-suite/it-automation-docs/blob/master/asset/Documents/ITA-online-install_en.pdf
4.7 References</t>
    <phoneticPr fontId="2"/>
  </si>
  <si>
    <t>See the following document for information regarding importing certificates to the device.
https://exastro-suite.github.io/it-automation-docs/asset/Learn/ITA-online-install_en.pdf
4.5 Operation Check（5/6）</t>
    <phoneticPr fontId="2"/>
  </si>
  <si>
    <r>
      <t>vi /etc/hosts
Add the following.(Make sure to only write for the server you are using.)
127.0.0.1 （</t>
    </r>
    <r>
      <rPr>
        <sz val="11"/>
        <color rgb="FFFF0000"/>
        <rFont val="ＭＳ Ｐゴシック"/>
        <family val="3"/>
        <charset val="128"/>
        <scheme val="minor"/>
      </rPr>
      <t>Web・AP server host name</t>
    </r>
    <r>
      <rPr>
        <sz val="11"/>
        <color theme="1"/>
        <rFont val="ＭＳ Ｐゴシック"/>
        <family val="2"/>
        <charset val="128"/>
        <scheme val="minor"/>
      </rPr>
      <t xml:space="preserve">） exastro-it-automation
</t>
    </r>
    <r>
      <rPr>
        <sz val="11"/>
        <color rgb="FFFF0000"/>
        <rFont val="ＭＳ Ｐゴシック"/>
        <family val="3"/>
        <charset val="128"/>
        <scheme val="minor"/>
      </rPr>
      <t>（Ansible server IP Address） （Ansible server host name）
（AnsibleTower server IP Address） （AnsibleTower Server host name）
（Cobbler server IP Address） （Cobbler Server host name）</t>
    </r>
    <phoneticPr fontId="2"/>
  </si>
  <si>
    <t>https://github.com/exastro-suite/it-automation-docs/blob/master/asset/Documents/ITA-online-install_en.pdf</t>
    <phoneticPr fontId="2"/>
  </si>
  <si>
    <t>Please also change text such as "Host name" , ITA Install directory" to fit your environment.</t>
    <phoneticPr fontId="2"/>
  </si>
  <si>
    <t>If you want to use Ansible Tower, and Ansible server will be needed in order to encrypt the playbooks with AnsibleValut.</t>
  </si>
  <si>
    <t>For more information regarding Ansible Server Construction, please refer to HA Construction (Ansible)</t>
  </si>
  <si>
    <t>Please change red text such as (ITA Install directory) and (Free Directory) to fit your environment.</t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</si>
  <si>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color theme="1"/>
        <rFont val="ＭＳ Ｐゴシック"/>
        <family val="3"/>
        <charset val="128"/>
        <scheme val="minor"/>
      </rPr>
      <t xml:space="preserve"> </t>
    </r>
    <r>
      <rPr>
        <sz val="11"/>
        <color rgb="FFFF0000"/>
        <rFont val="ＭＳ Ｐゴシック"/>
        <family val="3"/>
        <charset val="128"/>
        <scheme val="minor"/>
      </rPr>
      <t>(ITA Database name)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/ita_install_package/ITA/ita-sqlscripts/en_US_mysql_ita_model-a.sql
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</si>
  <si>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color theme="1"/>
        <rFont val="ＭＳ Ｐゴシック"/>
        <family val="3"/>
        <charset val="128"/>
        <scheme val="minor"/>
      </rPr>
      <t xml:space="preserve"> </t>
    </r>
    <r>
      <rPr>
        <sz val="11"/>
        <color rgb="FFFF0000"/>
        <rFont val="ＭＳ Ｐゴシック"/>
        <family val="3"/>
        <charset val="128"/>
        <scheme val="minor"/>
      </rPr>
      <t>(IITA Database name)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/ita_install_package/ITA/ita-sqlscripts/en_US_mysql_ita_model-m.sql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</si>
  <si>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color theme="1"/>
        <rFont val="ＭＳ Ｐゴシック"/>
        <family val="3"/>
        <charset val="128"/>
        <scheme val="minor"/>
      </rPr>
      <t xml:space="preserve"> </t>
    </r>
    <r>
      <rPr>
        <sz val="11"/>
        <color rgb="FFFF0000"/>
        <rFont val="ＭＳ Ｐゴシック"/>
        <family val="3"/>
        <charset val="128"/>
        <scheme val="minor"/>
      </rPr>
      <t>(ITA Database name)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/ita_install_package/ITA/ita-sqlscripts/en_US_mysql_ita_model-n.sql
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</si>
  <si>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color theme="1"/>
        <rFont val="ＭＳ Ｐゴシック"/>
        <family val="3"/>
        <charset val="128"/>
        <scheme val="minor"/>
      </rPr>
      <t xml:space="preserve"> </t>
    </r>
    <r>
      <rPr>
        <sz val="11"/>
        <color rgb="FFFF0000"/>
        <rFont val="ＭＳ Ｐゴシック"/>
        <family val="3"/>
        <charset val="128"/>
        <scheme val="minor"/>
      </rPr>
      <t>(ITA Database name)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/ita_install_package/ITA/ita-sqlscripts/en_US_mysql_ita_model-c.sql
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</si>
  <si>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color theme="1"/>
        <rFont val="ＭＳ Ｐゴシック"/>
        <family val="3"/>
        <charset val="128"/>
        <scheme val="minor"/>
      </rPr>
      <t xml:space="preserve"> </t>
    </r>
    <r>
      <rPr>
        <sz val="11"/>
        <color rgb="FFFF0000"/>
        <rFont val="ＭＳ Ｐゴシック"/>
        <family val="3"/>
        <charset val="128"/>
        <scheme val="minor"/>
      </rPr>
      <t>(ITA Database name)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/ita_install_package/ITA/ita-sqlscripts/en_US_mysql_ita_model-m2.sql
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</si>
  <si>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color theme="1"/>
        <rFont val="ＭＳ Ｐゴシック"/>
        <family val="3"/>
        <charset val="128"/>
        <scheme val="minor"/>
      </rPr>
      <t xml:space="preserve"> </t>
    </r>
    <r>
      <rPr>
        <sz val="11"/>
        <color rgb="FFFF0000"/>
        <rFont val="ＭＳ Ｐゴシック"/>
        <family val="3"/>
        <charset val="128"/>
        <scheme val="minor"/>
      </rPr>
      <t>(ITA Database name)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/ita_install_package/ITA/ita-sqlscripts/en_US_mysql_ita_model-d.sql
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</si>
  <si>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color theme="1"/>
        <rFont val="ＭＳ Ｐゴシック"/>
        <family val="3"/>
        <charset val="128"/>
        <scheme val="minor"/>
      </rPr>
      <t xml:space="preserve"> </t>
    </r>
    <r>
      <rPr>
        <sz val="11"/>
        <color rgb="FFFF0000"/>
        <rFont val="ＭＳ Ｐゴシック"/>
        <family val="3"/>
        <charset val="128"/>
        <scheme val="minor"/>
      </rPr>
      <t>(ITA Database name)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/ita_install_package/ITA/ita-sqlscripts/en_US_mysql_ita_model-o.sql
</t>
    </r>
    <phoneticPr fontId="2"/>
  </si>
  <si>
    <t>【Appendix】ITA-Server_distrubuted_HA_configuration_installation_manual_1_(External storage)</t>
  </si>
  <si>
    <t>Appendix】ITA-Server_distrubuted_HA_configuration_installation_manual_2_(DBMS)</t>
  </si>
  <si>
    <t>【Appendix】ITA-Server_distrubuted_HA_configuration_installation_manual_3_(backyard)</t>
  </si>
  <si>
    <t>【Appendix】ITA-Server_distrubuted_HA_configuration_installation_manual_4_(Ansible)</t>
  </si>
  <si>
    <t>【Appendix】ITA-Server_distrubuted_HA_configuration_installation_manual_5_(Ansible Tower)</t>
  </si>
  <si>
    <t>【Appendix】ITA-Server_distrubuted_HA_configuration_installation_manual_6_(Cobbler)</t>
  </si>
  <si>
    <t>【Appendix】ITA-Server_distrubuted_HA_configuration_installation_manual_7_(Terraform)</t>
  </si>
  <si>
    <t>【Appendix】ITA-Server_distrubuted_HA_configuration_installation_manual_8_(Web・AP)</t>
  </si>
  <si>
    <t>https://github.com/exastro-suite/it-automation-docs/raw/master/asset/Documents/Exastro-ITA_System_Configuration_Environment_Construction_Guide_Basic.pdf</t>
  </si>
  <si>
    <t>Exastro-ITA_System_Configuration_Environment_Construction_Guide_Basic</t>
  </si>
  <si>
    <t>1.1 Server requirements</t>
    <phoneticPr fontId="2"/>
  </si>
  <si>
    <t>https://github.com/exastro-suite/it-automation-docs/raw/master/asset/Documents/Exastro-ITA_System_Configuration_Enviroment_Construcion_Guide_Ansible-driver.pdf</t>
  </si>
  <si>
    <t>Exastro-ITA_System_Configuration_Enviroment_Construcion_Guide_Ansible-driver</t>
  </si>
  <si>
    <t xml:space="preserve"> 3．System requirements</t>
    <phoneticPr fontId="2"/>
  </si>
  <si>
    <t>https://github.com/exastro-suite/it-automation-docs/raw/master/asset/Documents/Exastro-ITA_System_Configuration_Enviroment_Construcion_Guide_Cobbler-driver.pdf</t>
  </si>
  <si>
    <t>Exastro-ITA_System_Configuration_Enviroment_Construcion_Guide_Cobbler-driver</t>
  </si>
  <si>
    <t>2.2 System communication requirements</t>
    <phoneticPr fontId="2"/>
  </si>
  <si>
    <t>Required</t>
    <phoneticPr fontId="2"/>
  </si>
  <si>
    <t>Required if installing Ansible-Driver</t>
    <phoneticPr fontId="2"/>
  </si>
  <si>
    <t>Required if installing Cobbler-Driver</t>
    <phoneticPr fontId="2"/>
  </si>
  <si>
    <t>755</t>
    <phoneticPr fontId="2"/>
  </si>
  <si>
    <t>Required if installing CI/CD For IaC function</t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</si>
  <si>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）/ita-root/repositorys</t>
    </r>
    <phoneticPr fontId="2"/>
  </si>
  <si>
    <t>Restart MariaDB</t>
    <phoneticPr fontId="2"/>
  </si>
  <si>
    <t>CI/CD for IaC</t>
    <phoneticPr fontId="2"/>
  </si>
  <si>
    <t>Menu create</t>
    <phoneticPr fontId="2"/>
  </si>
  <si>
    <t>Create cicd_for_iac table</t>
    <phoneticPr fontId="2"/>
  </si>
  <si>
    <t>Deply cicd_for_iac release files</t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</si>
  <si>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/ita_install_package/ITA/ita-releasefiles/ita_cicd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</si>
  <si>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t>Copy the cicd_for_iac backyard process file.</t>
    <phoneticPr fontId="2"/>
  </si>
  <si>
    <r>
      <t xml:space="preserve">Copy the service file written in the 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 xml:space="preserve">/it-automation-x.x.x/ita_install_package/install_scripts/list/cicd_service_list.txt  file to /usr/lib/systemd/system/
cp -p </t>
    </r>
    <r>
      <rPr>
        <sz val="11"/>
        <color rgb="FFFF0000"/>
        <rFont val="ＭＳ Ｐゴシック"/>
        <family val="3"/>
        <charset val="128"/>
        <scheme val="minor"/>
      </rPr>
      <t>/(ITA Install directory)/（Service file written in cicd_service_list.txt ）</t>
    </r>
    <r>
      <rPr>
        <sz val="11"/>
        <color theme="1"/>
        <rFont val="ＭＳ Ｐゴシック"/>
        <family val="3"/>
        <charset val="128"/>
        <scheme val="minor"/>
      </rPr>
      <t>.service /usr/lib/systemd/system/.</t>
    </r>
    <phoneticPr fontId="2"/>
  </si>
  <si>
    <t xml:space="preserve">Install the following packages
【For CentOS7, RHEL7】
MariaDB
【For CentOS8, RHEL8】
mariadb
</t>
    <phoneticPr fontId="2"/>
  </si>
  <si>
    <t>For online environments, use the following command to activate respositories
【For CentOS7, RHEL7】
curl -sS https://downloads.mariadb.com/MariaDB/mariadb_repo_setup | bash
【For CentOS8, RHEL8】
No repository will be added
For online, use the following commands to install.
【For CentOS7, RHEL7】
yum install -y MariaDB
【For CentOS8, RHEL8】
yum install -y mariadb</t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</si>
  <si>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（Free directory）</t>
    </r>
    <r>
      <rPr>
        <sz val="11"/>
        <color theme="1"/>
        <rFont val="ＭＳ Ｐゴシック"/>
        <family val="3"/>
        <charset val="128"/>
        <scheme val="minor"/>
      </rPr>
      <t>/ita-root/webconfs/repositorys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</si>
  <si>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（ITA Install directory）</t>
    </r>
    <r>
      <rPr>
        <sz val="11"/>
        <color theme="1"/>
        <rFont val="ＭＳ Ｐゴシック"/>
        <family val="3"/>
        <charset val="128"/>
        <scheme val="minor"/>
      </rPr>
      <t>/ita-root/webconfs/repositorys</t>
    </r>
    <phoneticPr fontId="2"/>
  </si>
  <si>
    <r>
      <t>Create directory to share the following external storage.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rFont val="ＭＳ Ｐゴシック"/>
        <family val="3"/>
        <charset val="128"/>
        <scheme val="minor"/>
      </rPr>
      <t>/data_relay_storage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rFont val="ＭＳ Ｐゴシック"/>
        <family val="3"/>
        <charset val="128"/>
        <scheme val="minor"/>
      </rPr>
      <t>/ita-root/temp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rFont val="ＭＳ Ｐゴシック"/>
        <family val="3"/>
        <charset val="128"/>
        <scheme val="minor"/>
      </rPr>
      <t>/ita-root/uploadfiles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rFont val="ＭＳ Ｐゴシック"/>
        <family val="3"/>
        <charset val="128"/>
        <scheme val="minor"/>
      </rPr>
      <t>/ita-root/webroot/uploadfiles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rFont val="ＭＳ Ｐゴシック"/>
        <family val="3"/>
        <charset val="128"/>
        <scheme val="minor"/>
      </rPr>
      <t>/ita-root/webroot/menus/sheets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rFont val="ＭＳ Ｐゴシック"/>
        <family val="3"/>
        <charset val="128"/>
        <scheme val="minor"/>
      </rPr>
      <t>/ita-root/webroot/menus/users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rFont val="ＭＳ Ｐゴシック"/>
        <family val="3"/>
        <charset val="128"/>
        <scheme val="minor"/>
      </rPr>
      <t>/ita-root/webconfs/sheets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rFont val="ＭＳ Ｐゴシック"/>
        <family val="3"/>
        <charset val="128"/>
        <scheme val="minor"/>
      </rPr>
      <t>/ita-root/webconfs/users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rFont val="ＭＳ Ｐゴシック"/>
        <family val="3"/>
        <charset val="128"/>
        <scheme val="minor"/>
      </rPr>
      <t>/ita-root/repositorys</t>
    </r>
    <phoneticPr fontId="2"/>
  </si>
  <si>
    <t>777</t>
    <phoneticPr fontId="2"/>
  </si>
  <si>
    <t>3.14 Construction（9/10）Library overview (Other than what is included in ＜Mariadb、httpd, Ansible＞)</t>
    <phoneticPr fontId="2"/>
  </si>
  <si>
    <t>Install pip3 library</t>
    <phoneticPr fontId="2"/>
  </si>
  <si>
    <t>Install the following package.
python-hcl2</t>
    <phoneticPr fontId="2"/>
  </si>
  <si>
    <t xml:space="preserve">If online, use the following command to install
pip3 install python-hcl2
</t>
    <phoneticPr fontId="2"/>
  </si>
  <si>
    <t>3.14 Construction（9/10）</t>
    <phoneticPr fontId="2"/>
  </si>
  <si>
    <t>3.14 Construction（9/10）Library overview (Other than what is included in ＜Mariadb、Ansible＞)</t>
    <phoneticPr fontId="2"/>
  </si>
  <si>
    <t xml:space="preserve">For online, use the following command to install.
curl -sS https://getcomposer.org/installer | php -- --install-dir=/usr/bin
/usr/bin/composer.phar require "phpoffice/phpspreadsheet":"1.18.0"
mv vendor /usr/share/php/
</t>
    <phoneticPr fontId="2"/>
  </si>
  <si>
    <t xml:space="preserve">For Online, use the following command to install
curl -sS https://getcomposer.org/installer | php -- --install-dir=/usr/bin
/usr/bin/composer.phar require "phpoffice/phpspreadsheet":"1.18.0"
mv vendor /usr/share/php/
</t>
    <phoneticPr fontId="2"/>
  </si>
  <si>
    <t xml:space="preserve">For online, use the following command to install.。
curl -sS https://getcomposer.org/installer | php -- --install-dir=/usr/bin
/usr/bin/composer.phar require "phpoffice/phpspreadsheet":"1.18.0"
mv vendor /usr/share/php/
</t>
    <phoneticPr fontId="2"/>
  </si>
  <si>
    <r>
      <t>"The install files can be unpacked in any directory. 
For online, uesr the following command to gather them.
wget https://github.com/exastro-suite/it-automation/releases/download/v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/exastro-it-automation-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.tar.gz
※Use the following command for v1.10.1 and later versions.
curl -OL https://github.com/exastro-suite/it-automation/releases/download/v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_tag/exastro-it-automation-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.tar.gz"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</si>
</sst>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16"/>
      <color theme="0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6"/>
      <color theme="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b/>
      <sz val="20"/>
      <color theme="0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u/>
      <sz val="12"/>
      <color theme="10"/>
      <name val="ＭＳ Ｐゴシック"/>
      <family val="3"/>
      <charset val="128"/>
      <scheme val="minor"/>
    </font>
    <font>
      <sz val="12"/>
      <color theme="0"/>
      <name val="ＭＳ Ｐゴシック"/>
      <family val="3"/>
      <charset val="128"/>
      <scheme val="minor"/>
    </font>
    <font>
      <sz val="12"/>
      <name val="ＭＳ Ｐゴシック"/>
      <family val="3"/>
      <charset val="128"/>
      <scheme val="minor"/>
    </font>
    <font>
      <b/>
      <sz val="24"/>
      <color theme="0"/>
      <name val="ＭＳ Ｐゴシック"/>
      <family val="3"/>
      <charset val="128"/>
      <scheme val="minor"/>
    </font>
    <font>
      <b/>
      <sz val="18"/>
      <color theme="0"/>
      <name val="ＭＳ Ｐゴシック"/>
      <family val="2"/>
      <charset val="128"/>
      <scheme val="minor"/>
    </font>
    <font>
      <b/>
      <sz val="18"/>
      <color theme="0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b/>
      <sz val="11"/>
      <color rgb="FFFF0000"/>
      <name val="ＭＳ Ｐゴシック"/>
      <family val="2"/>
      <charset val="128"/>
      <scheme val="minor"/>
    </font>
    <font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B62"/>
        <bgColor indexed="64"/>
      </patternFill>
    </fill>
  </fills>
  <borders count="4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/>
      <top style="thin">
        <color auto="1"/>
      </top>
      <bottom style="thin">
        <color theme="0"/>
      </bottom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auto="1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auto="1"/>
      </top>
      <bottom/>
      <diagonal/>
    </border>
    <border>
      <left/>
      <right style="thin">
        <color theme="0"/>
      </right>
      <top style="thin">
        <color auto="1"/>
      </top>
      <bottom/>
      <diagonal/>
    </border>
    <border>
      <left/>
      <right style="thin">
        <color theme="0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/>
      </top>
      <bottom/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0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theme="0"/>
      </top>
      <bottom/>
      <diagonal/>
    </border>
    <border>
      <left/>
      <right style="thin">
        <color theme="0"/>
      </right>
      <top style="thin">
        <color auto="1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auto="1"/>
      </left>
      <right/>
      <top style="thin">
        <color theme="0"/>
      </top>
      <bottom style="thin">
        <color theme="0"/>
      </bottom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/>
  </cellStyleXfs>
  <cellXfs count="279">
    <xf numFmtId="0" fontId="0" fillId="0" borderId="0" xfId="0">
      <alignment vertical="center"/>
    </xf>
    <xf numFmtId="0" fontId="1" fillId="3" borderId="5" xfId="0" applyFont="1" applyFill="1" applyBorder="1" applyAlignment="1">
      <alignment horizontal="center" vertical="top"/>
    </xf>
    <xf numFmtId="0" fontId="1" fillId="3" borderId="20" xfId="0" applyFont="1" applyFill="1" applyBorder="1" applyAlignment="1">
      <alignment horizontal="center" vertical="top"/>
    </xf>
    <xf numFmtId="0" fontId="3" fillId="3" borderId="21" xfId="0" applyFont="1" applyFill="1" applyBorder="1" applyAlignment="1">
      <alignment horizontal="center" vertical="center" textRotation="90"/>
    </xf>
    <xf numFmtId="0" fontId="3" fillId="3" borderId="22" xfId="0" applyFont="1" applyFill="1" applyBorder="1" applyAlignment="1">
      <alignment horizontal="center" vertical="center" textRotation="90"/>
    </xf>
    <xf numFmtId="0" fontId="3" fillId="2" borderId="22" xfId="0" applyFont="1" applyFill="1" applyBorder="1" applyAlignment="1">
      <alignment horizontal="center" vertical="center" textRotation="90"/>
    </xf>
    <xf numFmtId="0" fontId="8" fillId="0" borderId="0" xfId="0" applyFont="1">
      <alignment vertical="center"/>
    </xf>
    <xf numFmtId="0" fontId="6" fillId="3" borderId="14" xfId="0" applyFont="1" applyFill="1" applyBorder="1" applyAlignment="1">
      <alignment vertical="top"/>
    </xf>
    <xf numFmtId="0" fontId="6" fillId="3" borderId="3" xfId="0" applyFont="1" applyFill="1" applyBorder="1" applyAlignment="1">
      <alignment vertical="top"/>
    </xf>
    <xf numFmtId="0" fontId="6" fillId="3" borderId="17" xfId="0" applyFont="1" applyFill="1" applyBorder="1" applyAlignment="1">
      <alignment vertical="top"/>
    </xf>
    <xf numFmtId="0" fontId="6" fillId="3" borderId="18" xfId="0" applyFont="1" applyFill="1" applyBorder="1" applyAlignment="1">
      <alignment vertical="top"/>
    </xf>
    <xf numFmtId="0" fontId="0" fillId="0" borderId="0" xfId="0" applyAlignment="1">
      <alignment vertical="center" wrapText="1"/>
    </xf>
    <xf numFmtId="0" fontId="6" fillId="3" borderId="2" xfId="0" applyFont="1" applyFill="1" applyBorder="1" applyAlignment="1">
      <alignment vertical="top" wrapText="1"/>
    </xf>
    <xf numFmtId="0" fontId="6" fillId="3" borderId="16" xfId="0" applyFont="1" applyFill="1" applyBorder="1" applyAlignment="1">
      <alignment vertical="top" wrapText="1"/>
    </xf>
    <xf numFmtId="0" fontId="6" fillId="3" borderId="2" xfId="0" applyFont="1" applyFill="1" applyBorder="1" applyAlignment="1">
      <alignment vertical="top"/>
    </xf>
    <xf numFmtId="0" fontId="11" fillId="3" borderId="14" xfId="0" applyFont="1" applyFill="1" applyBorder="1" applyAlignment="1">
      <alignment vertical="top"/>
    </xf>
    <xf numFmtId="0" fontId="9" fillId="0" borderId="1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>
      <alignment vertical="center"/>
    </xf>
    <xf numFmtId="0" fontId="4" fillId="0" borderId="0" xfId="1" applyFo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4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center" vertical="top"/>
    </xf>
    <xf numFmtId="0" fontId="0" fillId="0" borderId="4" xfId="0" applyFont="1" applyFill="1" applyBorder="1" applyAlignment="1">
      <alignment horizontal="center" vertical="top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0" borderId="19" xfId="0" applyFont="1" applyBorder="1" applyAlignment="1">
      <alignment horizontal="center" vertical="top"/>
    </xf>
    <xf numFmtId="0" fontId="0" fillId="0" borderId="1" xfId="0" applyFont="1" applyBorder="1" applyAlignment="1">
      <alignment vertical="top" wrapText="1"/>
    </xf>
    <xf numFmtId="0" fontId="0" fillId="0" borderId="25" xfId="0" applyFont="1" applyBorder="1" applyAlignment="1">
      <alignment horizontal="center" vertical="top"/>
    </xf>
    <xf numFmtId="0" fontId="0" fillId="0" borderId="13" xfId="0" applyFont="1" applyFill="1" applyBorder="1" applyAlignment="1">
      <alignment horizontal="center" vertical="top"/>
    </xf>
    <xf numFmtId="0" fontId="1" fillId="3" borderId="26" xfId="0" applyFont="1" applyFill="1" applyBorder="1" applyAlignment="1">
      <alignment horizontal="center" vertical="top"/>
    </xf>
    <xf numFmtId="0" fontId="0" fillId="0" borderId="3" xfId="0" applyFont="1" applyBorder="1" applyAlignment="1">
      <alignment horizontal="center" vertical="top"/>
    </xf>
    <xf numFmtId="0" fontId="0" fillId="0" borderId="1" xfId="0" applyFont="1" applyFill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0" fillId="0" borderId="6" xfId="0" applyFont="1" applyBorder="1" applyAlignment="1">
      <alignment vertical="top" wrapText="1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>
      <alignment vertical="center"/>
    </xf>
    <xf numFmtId="0" fontId="6" fillId="0" borderId="1" xfId="0" applyFont="1" applyFill="1" applyBorder="1" applyAlignment="1">
      <alignment vertical="top"/>
    </xf>
    <xf numFmtId="0" fontId="0" fillId="0" borderId="4" xfId="0" applyFont="1" applyFill="1" applyBorder="1" applyAlignment="1">
      <alignment horizontal="left" vertical="top" wrapText="1"/>
    </xf>
    <xf numFmtId="0" fontId="0" fillId="0" borderId="19" xfId="0" applyFont="1" applyFill="1" applyBorder="1" applyAlignment="1">
      <alignment horizontal="center" vertical="top"/>
    </xf>
    <xf numFmtId="0" fontId="0" fillId="0" borderId="1" xfId="0" applyFont="1" applyFill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0" fillId="0" borderId="4" xfId="0" applyFont="1" applyBorder="1" applyAlignment="1">
      <alignment horizontal="center" vertical="top"/>
    </xf>
    <xf numFmtId="0" fontId="0" fillId="0" borderId="4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13" fillId="0" borderId="0" xfId="1" applyFont="1">
      <alignment vertical="center"/>
    </xf>
    <xf numFmtId="0" fontId="4" fillId="0" borderId="0" xfId="1">
      <alignment vertical="center"/>
    </xf>
    <xf numFmtId="49" fontId="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12" fillId="0" borderId="0" xfId="0" applyFont="1">
      <alignment vertical="center"/>
    </xf>
    <xf numFmtId="0" fontId="12" fillId="0" borderId="0" xfId="0" applyFont="1" applyFill="1" applyBorder="1" applyAlignment="1">
      <alignment vertical="center"/>
    </xf>
    <xf numFmtId="0" fontId="3" fillId="3" borderId="27" xfId="0" applyFont="1" applyFill="1" applyBorder="1" applyAlignment="1">
      <alignment horizontal="center" vertical="center" textRotation="90"/>
    </xf>
    <xf numFmtId="0" fontId="6" fillId="3" borderId="0" xfId="0" applyFont="1" applyFill="1" applyBorder="1" applyAlignment="1">
      <alignment vertical="top"/>
    </xf>
    <xf numFmtId="0" fontId="0" fillId="0" borderId="0" xfId="0" applyFont="1" applyFill="1">
      <alignment vertical="center"/>
    </xf>
    <xf numFmtId="0" fontId="0" fillId="0" borderId="1" xfId="0" applyFont="1" applyBorder="1">
      <alignment vertical="center"/>
    </xf>
    <xf numFmtId="0" fontId="1" fillId="3" borderId="27" xfId="0" applyFont="1" applyFill="1" applyBorder="1" applyAlignment="1">
      <alignment horizontal="center" vertical="center" textRotation="90"/>
    </xf>
    <xf numFmtId="0" fontId="0" fillId="0" borderId="4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top" wrapText="1"/>
    </xf>
    <xf numFmtId="0" fontId="3" fillId="3" borderId="35" xfId="0" applyFont="1" applyFill="1" applyBorder="1" applyAlignment="1">
      <alignment horizontal="center" vertical="top" wrapText="1"/>
    </xf>
    <xf numFmtId="0" fontId="9" fillId="0" borderId="36" xfId="0" applyFont="1" applyBorder="1" applyAlignment="1">
      <alignment horizontal="left" vertical="top" wrapText="1"/>
    </xf>
    <xf numFmtId="0" fontId="0" fillId="0" borderId="37" xfId="0" applyBorder="1" applyAlignment="1">
      <alignment vertical="top"/>
    </xf>
    <xf numFmtId="0" fontId="9" fillId="0" borderId="37" xfId="0" applyFont="1" applyBorder="1" applyAlignment="1">
      <alignment horizontal="left" vertical="top" wrapText="1"/>
    </xf>
    <xf numFmtId="0" fontId="12" fillId="0" borderId="36" xfId="0" applyFont="1" applyFill="1" applyBorder="1" applyAlignment="1">
      <alignment horizontal="left" vertical="top"/>
    </xf>
    <xf numFmtId="0" fontId="9" fillId="0" borderId="40" xfId="0" applyFont="1" applyBorder="1" applyAlignment="1">
      <alignment horizontal="left" vertical="top" wrapText="1"/>
    </xf>
    <xf numFmtId="0" fontId="12" fillId="0" borderId="40" xfId="0" applyFont="1" applyFill="1" applyBorder="1" applyAlignment="1">
      <alignment horizontal="left" vertical="top"/>
    </xf>
    <xf numFmtId="0" fontId="3" fillId="3" borderId="2" xfId="0" applyFont="1" applyFill="1" applyBorder="1" applyAlignment="1">
      <alignment horizontal="center" vertical="top" wrapText="1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1" applyFont="1" applyAlignment="1">
      <alignment vertical="center"/>
    </xf>
    <xf numFmtId="0" fontId="18" fillId="3" borderId="27" xfId="0" applyFont="1" applyFill="1" applyBorder="1" applyAlignment="1">
      <alignment horizontal="center" vertical="center" textRotation="90"/>
    </xf>
    <xf numFmtId="0" fontId="19" fillId="0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Border="1">
      <alignment vertical="center"/>
    </xf>
    <xf numFmtId="49" fontId="21" fillId="3" borderId="0" xfId="0" applyNumberFormat="1" applyFont="1" applyFill="1" applyBorder="1" applyAlignment="1">
      <alignment horizontal="center" vertical="top"/>
    </xf>
    <xf numFmtId="0" fontId="22" fillId="3" borderId="0" xfId="0" applyFont="1" applyFill="1" applyBorder="1" applyAlignment="1">
      <alignment vertical="top"/>
    </xf>
    <xf numFmtId="0" fontId="22" fillId="3" borderId="0" xfId="0" applyFont="1" applyFill="1" applyBorder="1" applyAlignment="1">
      <alignment vertical="top" wrapText="1"/>
    </xf>
    <xf numFmtId="0" fontId="23" fillId="0" borderId="0" xfId="0" applyFo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Fill="1" applyBorder="1" applyAlignment="1">
      <alignment vertical="center"/>
    </xf>
    <xf numFmtId="0" fontId="19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center"/>
    </xf>
    <xf numFmtId="0" fontId="0" fillId="3" borderId="0" xfId="0" applyFont="1" applyFill="1" applyBorder="1" applyAlignment="1">
      <alignment vertical="center"/>
    </xf>
    <xf numFmtId="49" fontId="21" fillId="3" borderId="0" xfId="0" applyNumberFormat="1" applyFont="1" applyFill="1" applyBorder="1" applyAlignment="1">
      <alignment horizontal="center" vertical="center"/>
    </xf>
    <xf numFmtId="0" fontId="22" fillId="3" borderId="0" xfId="0" applyFont="1" applyFill="1" applyBorder="1" applyAlignment="1">
      <alignment vertical="center"/>
    </xf>
    <xf numFmtId="49" fontId="22" fillId="3" borderId="0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top" wrapText="1"/>
    </xf>
    <xf numFmtId="0" fontId="0" fillId="0" borderId="3" xfId="0" applyFont="1" applyFill="1" applyBorder="1" applyAlignment="1">
      <alignment horizontal="center" vertical="top"/>
    </xf>
    <xf numFmtId="0" fontId="0" fillId="3" borderId="0" xfId="0" applyFill="1" applyBorder="1" applyAlignment="1">
      <alignment vertical="center"/>
    </xf>
    <xf numFmtId="0" fontId="18" fillId="3" borderId="44" xfId="0" applyFont="1" applyFill="1" applyBorder="1" applyAlignment="1">
      <alignment horizontal="center" vertical="center" textRotation="90"/>
    </xf>
    <xf numFmtId="0" fontId="18" fillId="3" borderId="10" xfId="0" applyFont="1" applyFill="1" applyBorder="1" applyAlignment="1">
      <alignment horizontal="center" vertical="center" textRotation="90"/>
    </xf>
    <xf numFmtId="0" fontId="6" fillId="3" borderId="0" xfId="0" applyFont="1" applyFill="1" applyBorder="1" applyAlignment="1">
      <alignment vertical="top" wrapText="1"/>
    </xf>
    <xf numFmtId="49" fontId="14" fillId="3" borderId="0" xfId="0" applyNumberFormat="1" applyFont="1" applyFill="1" applyBorder="1" applyAlignment="1">
      <alignment vertical="top"/>
    </xf>
    <xf numFmtId="49" fontId="20" fillId="3" borderId="0" xfId="0" applyNumberFormat="1" applyFont="1" applyFill="1" applyBorder="1" applyAlignment="1">
      <alignment vertical="top"/>
    </xf>
    <xf numFmtId="0" fontId="24" fillId="0" borderId="0" xfId="1" applyFont="1" applyAlignment="1">
      <alignment horizontal="left" vertical="center"/>
    </xf>
    <xf numFmtId="0" fontId="0" fillId="0" borderId="4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center" vertical="top"/>
    </xf>
    <xf numFmtId="0" fontId="5" fillId="0" borderId="1" xfId="0" applyFont="1" applyBorder="1" applyAlignment="1">
      <alignment vertical="top" wrapText="1"/>
    </xf>
    <xf numFmtId="0" fontId="6" fillId="3" borderId="14" xfId="0" applyFont="1" applyFill="1" applyBorder="1" applyAlignment="1">
      <alignment vertical="top"/>
    </xf>
    <xf numFmtId="0" fontId="0" fillId="0" borderId="1" xfId="0" applyFont="1" applyBorder="1" applyAlignment="1">
      <alignment horizontal="left" vertical="top" wrapText="1"/>
    </xf>
    <xf numFmtId="0" fontId="0" fillId="0" borderId="13" xfId="0" applyFont="1" applyBorder="1" applyAlignment="1">
      <alignment horizontal="center" vertical="top"/>
    </xf>
    <xf numFmtId="0" fontId="1" fillId="3" borderId="48" xfId="0" applyFont="1" applyFill="1" applyBorder="1" applyAlignment="1">
      <alignment horizontal="center" vertical="top"/>
    </xf>
    <xf numFmtId="0" fontId="6" fillId="3" borderId="39" xfId="0" applyFont="1" applyFill="1" applyBorder="1" applyAlignment="1">
      <alignment vertical="top" wrapText="1"/>
    </xf>
    <xf numFmtId="0" fontId="1" fillId="3" borderId="6" xfId="0" applyFont="1" applyFill="1" applyBorder="1" applyAlignment="1">
      <alignment horizontal="center" vertical="top"/>
    </xf>
    <xf numFmtId="0" fontId="23" fillId="3" borderId="0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ont="1" applyFill="1" applyBorder="1" applyAlignment="1">
      <alignment vertical="center"/>
    </xf>
    <xf numFmtId="0" fontId="0" fillId="0" borderId="4" xfId="0" applyFont="1" applyBorder="1" applyAlignment="1">
      <alignment horizontal="left" vertical="top" wrapText="1"/>
    </xf>
    <xf numFmtId="0" fontId="0" fillId="0" borderId="13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4" fillId="0" borderId="0" xfId="1" applyAlignment="1">
      <alignment vertical="center"/>
    </xf>
    <xf numFmtId="0" fontId="9" fillId="0" borderId="1" xfId="0" applyFont="1" applyBorder="1" applyAlignment="1">
      <alignment vertical="top" wrapText="1"/>
    </xf>
    <xf numFmtId="0" fontId="4" fillId="0" borderId="1" xfId="1" applyFill="1" applyBorder="1" applyAlignment="1">
      <alignment vertical="center"/>
    </xf>
    <xf numFmtId="0" fontId="26" fillId="0" borderId="0" xfId="0" applyFont="1" applyAlignment="1">
      <alignment vertical="center"/>
    </xf>
    <xf numFmtId="0" fontId="3" fillId="3" borderId="47" xfId="0" applyFont="1" applyFill="1" applyBorder="1" applyAlignment="1">
      <alignment horizontal="center" vertical="center" textRotation="90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Font="1" applyBorder="1" applyAlignment="1">
      <alignment horizontal="center" vertical="top"/>
    </xf>
    <xf numFmtId="0" fontId="6" fillId="3" borderId="1" xfId="0" applyFont="1" applyFill="1" applyBorder="1" applyAlignment="1">
      <alignment vertical="top"/>
    </xf>
    <xf numFmtId="0" fontId="0" fillId="0" borderId="1" xfId="0" applyBorder="1" applyAlignment="1">
      <alignment horizontal="center" vertical="top"/>
    </xf>
    <xf numFmtId="0" fontId="11" fillId="3" borderId="14" xfId="0" applyFont="1" applyFill="1" applyBorder="1" applyAlignment="1">
      <alignment vertical="top"/>
    </xf>
    <xf numFmtId="0" fontId="0" fillId="0" borderId="4" xfId="0" applyFont="1" applyBorder="1" applyAlignment="1">
      <alignment horizontal="center" vertical="top"/>
    </xf>
    <xf numFmtId="0" fontId="0" fillId="0" borderId="4" xfId="0" applyFont="1" applyBorder="1" applyAlignment="1">
      <alignment horizontal="left" vertical="top" wrapText="1"/>
    </xf>
    <xf numFmtId="0" fontId="6" fillId="3" borderId="14" xfId="0" applyFont="1" applyFill="1" applyBorder="1" applyAlignment="1">
      <alignment vertical="top"/>
    </xf>
    <xf numFmtId="0" fontId="0" fillId="0" borderId="1" xfId="0" applyFont="1" applyBorder="1" applyAlignment="1">
      <alignment horizontal="left" vertical="top" wrapText="1"/>
    </xf>
    <xf numFmtId="0" fontId="0" fillId="0" borderId="19" xfId="0" applyFont="1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16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38" xfId="0" applyFont="1" applyBorder="1" applyAlignment="1">
      <alignment vertical="top"/>
    </xf>
    <xf numFmtId="0" fontId="0" fillId="0" borderId="43" xfId="0" applyFont="1" applyBorder="1" applyAlignment="1">
      <alignment vertical="top"/>
    </xf>
    <xf numFmtId="0" fontId="0" fillId="0" borderId="19" xfId="0" applyFont="1" applyBorder="1" applyAlignment="1">
      <alignment vertical="top"/>
    </xf>
    <xf numFmtId="0" fontId="9" fillId="0" borderId="2" xfId="0" applyFont="1" applyBorder="1" applyAlignment="1">
      <alignment horizontal="left" vertical="top" wrapText="1"/>
    </xf>
    <xf numFmtId="0" fontId="0" fillId="0" borderId="3" xfId="0" applyBorder="1" applyAlignment="1">
      <alignment vertical="top"/>
    </xf>
    <xf numFmtId="0" fontId="11" fillId="3" borderId="14" xfId="0" applyFont="1" applyFill="1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13" xfId="0" applyBorder="1" applyAlignment="1">
      <alignment horizontal="center" vertical="top"/>
    </xf>
    <xf numFmtId="0" fontId="9" fillId="0" borderId="4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13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left" vertical="top" wrapText="1"/>
    </xf>
    <xf numFmtId="0" fontId="0" fillId="0" borderId="13" xfId="0" applyFont="1" applyBorder="1" applyAlignment="1">
      <alignment horizontal="center" vertical="top"/>
    </xf>
    <xf numFmtId="0" fontId="0" fillId="0" borderId="6" xfId="0" applyFont="1" applyBorder="1" applyAlignment="1">
      <alignment horizontal="center" vertical="top"/>
    </xf>
    <xf numFmtId="0" fontId="0" fillId="0" borderId="38" xfId="0" applyFont="1" applyBorder="1" applyAlignment="1">
      <alignment horizontal="center" vertical="top"/>
    </xf>
    <xf numFmtId="0" fontId="6" fillId="3" borderId="14" xfId="0" applyFont="1" applyFill="1" applyBorder="1" applyAlignment="1">
      <alignment vertical="top"/>
    </xf>
    <xf numFmtId="0" fontId="0" fillId="0" borderId="19" xfId="0" applyFont="1" applyBorder="1" applyAlignment="1">
      <alignment horizontal="center" vertical="top"/>
    </xf>
    <xf numFmtId="0" fontId="0" fillId="0" borderId="25" xfId="0" applyFont="1" applyBorder="1" applyAlignment="1">
      <alignment horizontal="center" vertical="top"/>
    </xf>
    <xf numFmtId="0" fontId="0" fillId="0" borderId="2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1" fillId="3" borderId="20" xfId="0" applyFont="1" applyFill="1" applyBorder="1" applyAlignment="1">
      <alignment horizontal="center" vertical="top"/>
    </xf>
    <xf numFmtId="0" fontId="9" fillId="0" borderId="14" xfId="0" applyFont="1" applyBorder="1" applyAlignment="1">
      <alignment horizontal="left" vertical="top" wrapText="1"/>
    </xf>
    <xf numFmtId="0" fontId="0" fillId="0" borderId="43" xfId="0" applyBorder="1" applyAlignment="1">
      <alignment vertical="top"/>
    </xf>
    <xf numFmtId="0" fontId="23" fillId="3" borderId="0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18" fillId="3" borderId="45" xfId="0" applyFont="1" applyFill="1" applyBorder="1" applyAlignment="1">
      <alignment horizontal="center" vertical="center"/>
    </xf>
    <xf numFmtId="0" fontId="18" fillId="3" borderId="46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vertical="center" textRotation="255"/>
    </xf>
    <xf numFmtId="0" fontId="18" fillId="3" borderId="41" xfId="0" applyFont="1" applyFill="1" applyBorder="1" applyAlignment="1">
      <alignment horizontal="center" vertical="center"/>
    </xf>
    <xf numFmtId="0" fontId="18" fillId="3" borderId="42" xfId="0" applyFont="1" applyFill="1" applyBorder="1" applyAlignment="1">
      <alignment horizontal="center" vertical="center"/>
    </xf>
    <xf numFmtId="0" fontId="16" fillId="0" borderId="42" xfId="0" applyFont="1" applyBorder="1" applyAlignment="1">
      <alignment vertical="center"/>
    </xf>
    <xf numFmtId="0" fontId="18" fillId="3" borderId="47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2" fillId="0" borderId="2" xfId="0" applyFont="1" applyFill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0" fontId="0" fillId="0" borderId="16" xfId="0" applyFont="1" applyBorder="1" applyAlignment="1">
      <alignment horizontal="left" vertical="center"/>
    </xf>
    <xf numFmtId="0" fontId="0" fillId="0" borderId="17" xfId="0" applyFont="1" applyBorder="1" applyAlignment="1">
      <alignment horizontal="left" vertical="center"/>
    </xf>
    <xf numFmtId="0" fontId="0" fillId="0" borderId="18" xfId="0" applyFont="1" applyBorder="1" applyAlignment="1">
      <alignment horizontal="left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3" fillId="3" borderId="38" xfId="0" applyFont="1" applyFill="1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9" fillId="0" borderId="2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9" fillId="0" borderId="38" xfId="0" applyFont="1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12" fillId="0" borderId="2" xfId="0" applyFont="1" applyBorder="1" applyAlignment="1">
      <alignment horizontal="left" vertical="top" wrapText="1"/>
    </xf>
    <xf numFmtId="0" fontId="0" fillId="0" borderId="3" xfId="0" applyBorder="1" applyAlignment="1">
      <alignment vertical="top"/>
    </xf>
    <xf numFmtId="0" fontId="11" fillId="3" borderId="14" xfId="0" applyFont="1" applyFill="1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4" xfId="0" applyFont="1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12" fillId="0" borderId="2" xfId="0" applyFont="1" applyFill="1" applyBorder="1" applyAlignment="1">
      <alignment vertical="top"/>
    </xf>
    <xf numFmtId="0" fontId="9" fillId="0" borderId="4" xfId="0" applyFont="1" applyBorder="1" applyAlignment="1">
      <alignment horizontal="left" vertical="top" wrapText="1"/>
    </xf>
    <xf numFmtId="0" fontId="0" fillId="0" borderId="13" xfId="0" applyFont="1" applyBorder="1" applyAlignment="1">
      <alignment horizontal="left" vertical="top" wrapText="1"/>
    </xf>
    <xf numFmtId="0" fontId="0" fillId="0" borderId="6" xfId="0" applyFont="1" applyBorder="1" applyAlignment="1">
      <alignment horizontal="left" vertical="top" wrapText="1"/>
    </xf>
    <xf numFmtId="0" fontId="1" fillId="3" borderId="33" xfId="0" applyFont="1" applyFill="1" applyBorder="1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0" fillId="0" borderId="20" xfId="0" applyBorder="1" applyAlignment="1">
      <alignment horizontal="center" vertical="top"/>
    </xf>
    <xf numFmtId="0" fontId="0" fillId="0" borderId="13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4" xfId="0" applyFont="1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3" fillId="3" borderId="9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left" vertical="top" wrapText="1"/>
    </xf>
    <xf numFmtId="0" fontId="0" fillId="0" borderId="13" xfId="0" applyFont="1" applyBorder="1" applyAlignment="1">
      <alignment horizontal="center" vertical="top"/>
    </xf>
    <xf numFmtId="0" fontId="0" fillId="0" borderId="6" xfId="0" applyFont="1" applyBorder="1" applyAlignment="1">
      <alignment horizontal="center" vertical="top"/>
    </xf>
    <xf numFmtId="0" fontId="1" fillId="3" borderId="7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3" xfId="0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9" fillId="0" borderId="3" xfId="0" applyFont="1" applyBorder="1" applyAlignment="1">
      <alignment horizontal="left" vertical="top" wrapText="1"/>
    </xf>
    <xf numFmtId="0" fontId="9" fillId="0" borderId="2" xfId="0" applyFont="1" applyFill="1" applyBorder="1" applyAlignment="1">
      <alignment horizontal="left" vertical="top" wrapText="1"/>
    </xf>
    <xf numFmtId="0" fontId="9" fillId="0" borderId="3" xfId="0" applyFont="1" applyFill="1" applyBorder="1" applyAlignment="1">
      <alignment horizontal="left" vertical="top" wrapText="1"/>
    </xf>
    <xf numFmtId="0" fontId="0" fillId="0" borderId="19" xfId="0" applyBorder="1" applyAlignment="1">
      <alignment vertical="top"/>
    </xf>
    <xf numFmtId="0" fontId="10" fillId="0" borderId="2" xfId="0" applyFont="1" applyFill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3" borderId="13" xfId="0" applyFont="1" applyFill="1" applyBorder="1" applyAlignment="1">
      <alignment horizontal="center" vertical="top"/>
    </xf>
    <xf numFmtId="0" fontId="1" fillId="3" borderId="20" xfId="0" applyFont="1" applyFill="1" applyBorder="1" applyAlignment="1">
      <alignment horizontal="center" vertical="top"/>
    </xf>
    <xf numFmtId="0" fontId="0" fillId="0" borderId="38" xfId="0" applyFont="1" applyBorder="1" applyAlignment="1">
      <alignment horizontal="center" vertical="top"/>
    </xf>
    <xf numFmtId="0" fontId="0" fillId="0" borderId="15" xfId="0" applyFont="1" applyBorder="1" applyAlignment="1">
      <alignment horizontal="center" vertical="top"/>
    </xf>
    <xf numFmtId="0" fontId="0" fillId="0" borderId="16" xfId="0" applyFont="1" applyBorder="1" applyAlignment="1">
      <alignment horizontal="center" vertical="top"/>
    </xf>
    <xf numFmtId="0" fontId="0" fillId="0" borderId="19" xfId="0" applyFont="1" applyBorder="1" applyAlignment="1">
      <alignment horizontal="center" vertical="top"/>
    </xf>
    <xf numFmtId="0" fontId="0" fillId="0" borderId="25" xfId="0" applyFont="1" applyBorder="1" applyAlignment="1">
      <alignment horizontal="center" vertical="top"/>
    </xf>
    <xf numFmtId="0" fontId="0" fillId="0" borderId="25" xfId="0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3" borderId="14" xfId="0" applyFont="1" applyFill="1" applyBorder="1" applyAlignment="1">
      <alignment vertical="top"/>
    </xf>
    <xf numFmtId="0" fontId="0" fillId="0" borderId="2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center" vertical="top"/>
    </xf>
    <xf numFmtId="0" fontId="0" fillId="0" borderId="1" xfId="0" applyFont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0" fillId="0" borderId="15" xfId="0" applyBorder="1" applyAlignment="1">
      <alignment horizontal="center" vertical="top"/>
    </xf>
    <xf numFmtId="0" fontId="0" fillId="0" borderId="16" xfId="0" applyBorder="1" applyAlignment="1">
      <alignment horizontal="center" vertical="top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20" xfId="0" applyBorder="1" applyAlignment="1">
      <alignment vertical="top"/>
    </xf>
    <xf numFmtId="0" fontId="0" fillId="0" borderId="38" xfId="0" applyFont="1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vertical="top"/>
    </xf>
    <xf numFmtId="0" fontId="0" fillId="0" borderId="14" xfId="0" applyBorder="1" applyAlignment="1">
      <alignment horizontal="left" vertical="top" wrapText="1"/>
    </xf>
    <xf numFmtId="0" fontId="6" fillId="3" borderId="14" xfId="0" applyFont="1" applyFill="1" applyBorder="1" applyAlignment="1">
      <alignment horizontal="center" vertical="top"/>
    </xf>
    <xf numFmtId="0" fontId="6" fillId="3" borderId="2" xfId="0" applyFont="1" applyFill="1" applyBorder="1" applyAlignment="1">
      <alignment horizontal="left" vertical="top"/>
    </xf>
    <xf numFmtId="0" fontId="6" fillId="3" borderId="14" xfId="0" applyFont="1" applyFill="1" applyBorder="1" applyAlignment="1">
      <alignment horizontal="left" vertical="top"/>
    </xf>
    <xf numFmtId="0" fontId="6" fillId="3" borderId="3" xfId="0" applyFont="1" applyFill="1" applyBorder="1" applyAlignment="1">
      <alignment horizontal="left" vertical="top"/>
    </xf>
    <xf numFmtId="0" fontId="0" fillId="0" borderId="3" xfId="0" applyFill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4" fillId="0" borderId="2" xfId="1" applyBorder="1" applyAlignment="1">
      <alignment horizontal="left" vertical="top" wrapText="1"/>
    </xf>
    <xf numFmtId="0" fontId="13" fillId="0" borderId="2" xfId="1" applyFont="1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</cellXfs>
  <cellStyles count="3">
    <cellStyle name="ハイパーリンク" xfId="1" builtinId="8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002B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35720</xdr:colOff>
      <xdr:row>0</xdr:row>
      <xdr:rowOff>47626</xdr:rowOff>
    </xdr:from>
    <xdr:to>
      <xdr:col>21</xdr:col>
      <xdr:colOff>535781</xdr:colOff>
      <xdr:row>67</xdr:row>
      <xdr:rowOff>164306</xdr:rowOff>
    </xdr:to>
    <xdr:pic>
      <xdr:nvPicPr>
        <xdr:cNvPr id="14" name="Background_Title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gray">
        <a:xfrm>
          <a:off x="154783" y="47626"/>
          <a:ext cx="17787936" cy="11284743"/>
        </a:xfrm>
        <a:prstGeom prst="rect">
          <a:avLst/>
        </a:prstGeom>
      </xdr:spPr>
    </xdr:pic>
    <xdr:clientData/>
  </xdr:twoCellAnchor>
  <xdr:twoCellAnchor editAs="oneCell">
    <xdr:from>
      <xdr:col>2</xdr:col>
      <xdr:colOff>170081</xdr:colOff>
      <xdr:row>4</xdr:row>
      <xdr:rowOff>111755</xdr:rowOff>
    </xdr:from>
    <xdr:to>
      <xdr:col>4</xdr:col>
      <xdr:colOff>2789281</xdr:colOff>
      <xdr:row>10</xdr:row>
      <xdr:rowOff>128470</xdr:rowOff>
    </xdr:to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425" y="778505"/>
          <a:ext cx="4226544" cy="1016840"/>
        </a:xfrm>
        <a:prstGeom prst="rect">
          <a:avLst/>
        </a:prstGeom>
      </xdr:spPr>
    </xdr:pic>
    <xdr:clientData/>
  </xdr:twoCellAnchor>
  <xdr:twoCellAnchor editAs="oneCell">
    <xdr:from>
      <xdr:col>4</xdr:col>
      <xdr:colOff>1089587</xdr:colOff>
      <xdr:row>20</xdr:row>
      <xdr:rowOff>22507</xdr:rowOff>
    </xdr:from>
    <xdr:to>
      <xdr:col>16</xdr:col>
      <xdr:colOff>550745</xdr:colOff>
      <xdr:row>27</xdr:row>
      <xdr:rowOff>153456</xdr:rowOff>
    </xdr:to>
    <xdr:pic>
      <xdr:nvPicPr>
        <xdr:cNvPr id="16" name="図 1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5087" y="3451507"/>
          <a:ext cx="11419795" cy="1331099"/>
        </a:xfrm>
        <a:prstGeom prst="rect">
          <a:avLst/>
        </a:prstGeom>
      </xdr:spPr>
    </xdr:pic>
    <xdr:clientData/>
  </xdr:twoCellAnchor>
  <xdr:twoCellAnchor>
    <xdr:from>
      <xdr:col>3</xdr:col>
      <xdr:colOff>636466</xdr:colOff>
      <xdr:row>26</xdr:row>
      <xdr:rowOff>114300</xdr:rowOff>
    </xdr:from>
    <xdr:to>
      <xdr:col>19</xdr:col>
      <xdr:colOff>75578</xdr:colOff>
      <xdr:row>47</xdr:row>
      <xdr:rowOff>133350</xdr:rowOff>
    </xdr:to>
    <xdr:sp macro="" textlink="">
      <xdr:nvSpPr>
        <xdr:cNvPr id="17" name="テキスト ボックス 16"/>
        <xdr:cNvSpPr txBox="1"/>
      </xdr:nvSpPr>
      <xdr:spPr>
        <a:xfrm>
          <a:off x="1455616" y="4572000"/>
          <a:ext cx="14717212" cy="3619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5800" b="1">
              <a:solidFill>
                <a:srgbClr val="00206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Server distrubuted</a:t>
          </a:r>
          <a:r>
            <a:rPr kumimoji="1" lang="en-US" altLang="ja-JP" sz="5800" b="1" baseline="0">
              <a:solidFill>
                <a:srgbClr val="00206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 HA Configuration </a:t>
          </a:r>
          <a:br>
            <a:rPr kumimoji="1" lang="en-US" altLang="ja-JP" sz="5800" b="1" baseline="0">
              <a:solidFill>
                <a:srgbClr val="00206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5800" b="1" baseline="0">
              <a:solidFill>
                <a:srgbClr val="00206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Installation Manual</a:t>
          </a:r>
          <a:endParaRPr kumimoji="1" lang="ja-JP" altLang="en-US" sz="5800" b="1">
            <a:solidFill>
              <a:srgbClr val="00206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</xdr:col>
      <xdr:colOff>5029200</xdr:colOff>
      <xdr:row>54</xdr:row>
      <xdr:rowOff>41564</xdr:rowOff>
    </xdr:from>
    <xdr:to>
      <xdr:col>22</xdr:col>
      <xdr:colOff>0</xdr:colOff>
      <xdr:row>56</xdr:row>
      <xdr:rowOff>115879</xdr:rowOff>
    </xdr:to>
    <xdr:sp macro="" textlink="">
      <xdr:nvSpPr>
        <xdr:cNvPr id="18" name="テキスト ボックス 17"/>
        <xdr:cNvSpPr txBox="1"/>
      </xdr:nvSpPr>
      <xdr:spPr>
        <a:xfrm>
          <a:off x="6899564" y="9019309"/>
          <a:ext cx="9296400" cy="406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20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※In this</a:t>
          </a:r>
          <a:r>
            <a:rPr kumimoji="1" lang="en-US" altLang="ja-JP" sz="2000" b="1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document, Exastro IT Automation will be written as "ITA".</a:t>
          </a:r>
          <a:endParaRPr lang="ja-JP" altLang="ja-JP" sz="2000"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</xdr:col>
      <xdr:colOff>-1</xdr:colOff>
      <xdr:row>59</xdr:row>
      <xdr:rowOff>40183</xdr:rowOff>
    </xdr:from>
    <xdr:to>
      <xdr:col>4</xdr:col>
      <xdr:colOff>4639321</xdr:colOff>
      <xdr:row>67</xdr:row>
      <xdr:rowOff>112801</xdr:rowOff>
    </xdr:to>
    <xdr:sp macro="" textlink="">
      <xdr:nvSpPr>
        <xdr:cNvPr id="19" name="テキスト プレースホルダー 3"/>
        <xdr:cNvSpPr>
          <a:spLocks noGrp="1"/>
        </xdr:cNvSpPr>
      </xdr:nvSpPr>
      <xdr:spPr bwMode="gray">
        <a:xfrm>
          <a:off x="119062" y="9874746"/>
          <a:ext cx="6591947" cy="1406118"/>
        </a:xfrm>
        <a:prstGeom prst="rect">
          <a:avLst/>
        </a:prstGeom>
      </xdr:spPr>
      <xdr:txBody>
        <a:bodyPr vert="horz" wrap="square" lIns="90000" tIns="46800" rIns="90000" bIns="46800" rtlCol="0">
          <a:noAutofit/>
        </a:bodyPr>
        <a:lstStyle>
          <a:lvl1pPr marL="0" indent="0" algn="l" rtl="0" eaLnBrk="1" fontAlgn="base" hangingPunct="0">
            <a:spcBef>
              <a:spcPts val="500"/>
            </a:spcBef>
            <a:spcAft>
              <a:spcPct val="0"/>
            </a:spcAft>
            <a:buClr>
              <a:schemeClr val="accent6"/>
            </a:buClr>
            <a:buFont typeface="Arial" panose="020B0604020202020204" pitchFamily="34" charset="0"/>
            <a:buNone/>
            <a:defRPr kumimoji="1" sz="2000" b="0" baseline="0">
              <a:solidFill>
                <a:schemeClr val="bg1"/>
              </a:solidFill>
              <a:latin typeface="+mn-lt"/>
              <a:ea typeface="+mn-ea"/>
              <a:cs typeface="+mn-cs"/>
            </a:defRPr>
          </a:lvl1pPr>
          <a:lvl2pPr marL="72000" indent="0" algn="l" rtl="0" eaLnBrk="1" fontAlgn="base" hangingPunct="0">
            <a:spcBef>
              <a:spcPts val="500"/>
            </a:spcBef>
            <a:spcAft>
              <a:spcPct val="0"/>
            </a:spcAft>
            <a:buClr>
              <a:schemeClr val="accent6"/>
            </a:buClr>
            <a:buFont typeface="Wingdings" pitchFamily="2" charset="2"/>
            <a:buNone/>
            <a:defRPr kumimoji="1" sz="1600" b="0">
              <a:solidFill>
                <a:schemeClr val="bg1"/>
              </a:solidFill>
              <a:latin typeface="+mn-lt"/>
              <a:ea typeface="+mn-ea"/>
            </a:defRPr>
          </a:lvl2pPr>
          <a:lvl3pPr marL="222962" indent="0" algn="l" rtl="0" eaLnBrk="1" fontAlgn="base" hangingPunct="0">
            <a:spcBef>
              <a:spcPts val="500"/>
            </a:spcBef>
            <a:spcAft>
              <a:spcPct val="0"/>
            </a:spcAft>
            <a:buClr>
              <a:schemeClr val="accent6"/>
            </a:buClr>
            <a:buFont typeface="Arial" panose="020B0604020202020204" pitchFamily="34" charset="0"/>
            <a:buNone/>
            <a:defRPr kumimoji="1" sz="1400" b="0">
              <a:solidFill>
                <a:schemeClr val="bg1"/>
              </a:solidFill>
              <a:latin typeface="+mn-lt"/>
              <a:ea typeface="+mn-ea"/>
            </a:defRPr>
          </a:lvl3pPr>
          <a:lvl4pPr marL="327787" indent="0" algn="l" rtl="0" eaLnBrk="1" fontAlgn="base" hangingPunct="0">
            <a:spcBef>
              <a:spcPts val="500"/>
            </a:spcBef>
            <a:spcAft>
              <a:spcPct val="0"/>
            </a:spcAft>
            <a:buClr>
              <a:schemeClr val="accent6"/>
            </a:buClr>
            <a:buFont typeface="Tahoma" pitchFamily="34" charset="0"/>
            <a:buNone/>
            <a:defRPr kumimoji="1" sz="1200" b="0">
              <a:solidFill>
                <a:schemeClr val="bg1"/>
              </a:solidFill>
              <a:latin typeface="+mn-lt"/>
              <a:ea typeface="+mn-ea"/>
            </a:defRPr>
          </a:lvl4pPr>
          <a:lvl5pPr marL="311400" indent="0" algn="l" rtl="0" eaLnBrk="0" fontAlgn="base" hangingPunct="0">
            <a:spcBef>
              <a:spcPct val="20000"/>
            </a:spcBef>
            <a:spcAft>
              <a:spcPct val="0"/>
            </a:spcAft>
            <a:buClr>
              <a:schemeClr val="accent6"/>
            </a:buClr>
            <a:buNone/>
            <a:defRPr kumimoji="1" sz="1200" b="1">
              <a:solidFill>
                <a:schemeClr val="bg1"/>
              </a:solidFill>
              <a:latin typeface="+mj-lt"/>
              <a:ea typeface="+mn-ea"/>
            </a:defRPr>
          </a:lvl5pPr>
          <a:lvl6pPr marL="2514600" indent="-228600" algn="l" rtl="0" fontAlgn="base">
            <a:spcBef>
              <a:spcPct val="20000"/>
            </a:spcBef>
            <a:spcAft>
              <a:spcPct val="0"/>
            </a:spcAft>
            <a:buChar char="≫"/>
            <a:defRPr kumimoji="1" sz="2000">
              <a:solidFill>
                <a:schemeClr val="tx1"/>
              </a:solidFill>
              <a:latin typeface="Arial" charset="0"/>
              <a:ea typeface="+mn-ea"/>
            </a:defRPr>
          </a:lvl6pPr>
          <a:lvl7pPr marL="2971800" indent="-228600" algn="l" rtl="0" fontAlgn="base">
            <a:spcBef>
              <a:spcPct val="20000"/>
            </a:spcBef>
            <a:spcAft>
              <a:spcPct val="0"/>
            </a:spcAft>
            <a:buChar char="≫"/>
            <a:defRPr kumimoji="1" sz="2000">
              <a:solidFill>
                <a:schemeClr val="tx1"/>
              </a:solidFill>
              <a:latin typeface="Arial" charset="0"/>
              <a:ea typeface="+mn-ea"/>
            </a:defRPr>
          </a:lvl7pPr>
          <a:lvl8pPr marL="3429000" indent="-228600" algn="l" rtl="0" fontAlgn="base">
            <a:spcBef>
              <a:spcPct val="20000"/>
            </a:spcBef>
            <a:spcAft>
              <a:spcPct val="0"/>
            </a:spcAft>
            <a:buChar char="≫"/>
            <a:defRPr kumimoji="1" sz="2000">
              <a:solidFill>
                <a:schemeClr val="tx1"/>
              </a:solidFill>
              <a:latin typeface="Arial" charset="0"/>
              <a:ea typeface="+mn-ea"/>
            </a:defRPr>
          </a:lvl8pPr>
          <a:lvl9pPr marL="3886200" indent="-228600" algn="l" rtl="0" fontAlgn="base">
            <a:spcBef>
              <a:spcPct val="20000"/>
            </a:spcBef>
            <a:spcAft>
              <a:spcPct val="0"/>
            </a:spcAft>
            <a:buChar char="≫"/>
            <a:defRPr kumimoji="1" sz="2000">
              <a:solidFill>
                <a:schemeClr val="tx1"/>
              </a:solidFill>
              <a:latin typeface="Arial" charset="0"/>
              <a:ea typeface="+mn-ea"/>
            </a:defRPr>
          </a:lvl9pPr>
        </a:lstStyle>
        <a:p>
          <a:pPr rtl="0" eaLnBrk="1" fontAlgn="base" hangingPunct="0"/>
          <a:r>
            <a:rPr kumimoji="1" lang="en-US" altLang="ja-JP" sz="2800" b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Exastro IT Automation Version 1.10 </a:t>
          </a:r>
          <a:endParaRPr lang="ja-JP" altLang="ja-JP" sz="2800">
            <a:effectLst/>
          </a:endParaRPr>
        </a:p>
        <a:p>
          <a:pPr>
            <a:lnSpc>
              <a:spcPts val="4500"/>
            </a:lnSpc>
          </a:pPr>
          <a:r>
            <a:rPr lang="en-US" altLang="ja-JP" sz="2800">
              <a:latin typeface="メイリオ" panose="020B0604030504040204" pitchFamily="50" charset="-128"/>
              <a:ea typeface="メイリオ" panose="020B0604030504040204" pitchFamily="50" charset="-128"/>
            </a:rPr>
            <a:t>Exastro</a:t>
          </a:r>
          <a:r>
            <a:rPr lang="ja-JP" altLang="en-US" sz="2800">
              <a:latin typeface="メイリオ" panose="020B0604030504040204" pitchFamily="50" charset="-128"/>
              <a:ea typeface="メイリオ" panose="020B0604030504040204" pitchFamily="50" charset="-128"/>
            </a:rPr>
            <a:t> </a:t>
          </a:r>
          <a:r>
            <a:rPr lang="en-US" altLang="ja-JP" sz="2800">
              <a:latin typeface="メイリオ" panose="020B0604030504040204" pitchFamily="50" charset="-128"/>
              <a:ea typeface="メイリオ" panose="020B0604030504040204" pitchFamily="50" charset="-128"/>
            </a:rPr>
            <a:t>developer</a:t>
          </a:r>
          <a:endParaRPr kumimoji="1" lang="ja-JP" altLang="en-US" sz="28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exastro-suite/it-automation-docs/blob/master/asset/Learn/%E3%80%90Appendix%E3%80%91ITA-Server_distrubuted_HA_configuration_installation_manual_2_(DBMS).pdf" TargetMode="External"/><Relationship Id="rId3" Type="http://schemas.openxmlformats.org/officeDocument/2006/relationships/hyperlink" Target="https://github.com/exastro-suite/it-automation-docs/blob/master/asset/Learn/%E3%80%90Appendix%E3%80%91ITA-Server_distrubuted_HA_configuration_installation_manual_4_(Ansible).pdf" TargetMode="External"/><Relationship Id="rId7" Type="http://schemas.openxmlformats.org/officeDocument/2006/relationships/hyperlink" Target="https://github.com/exastro-suite/it-automation-docs/blob/master/asset/Learn/%E3%80%90Appendix%E3%80%91ITA-Server_distrubuted_HA_configuration_installation_manual_8_(Web%E3%83%BBAP).pdf" TargetMode="External"/><Relationship Id="rId2" Type="http://schemas.openxmlformats.org/officeDocument/2006/relationships/hyperlink" Target="https://github.com/exastro-suite/it-automation-docs/blob/master/asset/Learn/%E3%80%90Appendix%E3%80%91ITA-Server_distrubuted_HA_configuration_installation_manual_3_(backyard).pdf" TargetMode="External"/><Relationship Id="rId1" Type="http://schemas.openxmlformats.org/officeDocument/2006/relationships/hyperlink" Target="https://exastro-suite.github.io/it-automation-docs/learn.html" TargetMode="External"/><Relationship Id="rId6" Type="http://schemas.openxmlformats.org/officeDocument/2006/relationships/hyperlink" Target="https://github.com/exastro-suite/it-automation-docs/blob/master/asset/Learn/%E3%80%90Appendix%E3%80%91ITA-Server_distrubuted_HA_configuration_installation_manual_7_(Terraform).pdf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github.com/exastro-suite/it-automation-docs/blob/master/asset/Learn/%E3%80%90Appendix%E3%80%91ITA-Server_distrubuted_HA_configuration_installation_manual_6_(Cobbler).pdf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github.com/exastro-suite/it-automation-docs/blob/master/asset/Learn/%E3%80%90Appendix%E3%80%91ITA-Server_distrubuted_HA_configuration_installation_manual_5_(Ansible%20Tower).pdf" TargetMode="External"/><Relationship Id="rId9" Type="http://schemas.openxmlformats.org/officeDocument/2006/relationships/hyperlink" Target="https://github.com/exastro-suite/it-automation-docs/blob/master/asset/Learn/%E3%80%90Appendix%E3%80%91ITA-Server_distrubuted_HA_configuration_installation_manual_1_(External%20storage)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github.com/exastro-suite/it-automation-docs/blob/master/asset/Documents/ITA-online-install_en.pdf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github.com/exastro-suite/it-automation-docs/blob/master/asset/Documents/ITA-online-install_en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github.com/exastro-suite/it-automation-docs/blob/master/asset/Documents/ITA-online-install_en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&#65288;Web&#12539;AP&#12469;&#12540;&#12496;&#12398;&#12507;&#12473;&#12488;&#21517;&#65289;" TargetMode="External"/><Relationship Id="rId2" Type="http://schemas.openxmlformats.org/officeDocument/2006/relationships/hyperlink" Target="https://github.com/exastro-suite/it-automation-docs/blob/master/asset/Documents/ITA-online-install_en.pdf" TargetMode="External"/><Relationship Id="rId1" Type="http://schemas.openxmlformats.org/officeDocument/2006/relationships/hyperlink" Target="http://&#65288;Web/AP%20server%20IP%20Address&#65289;" TargetMode="External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B71:AB123"/>
  <sheetViews>
    <sheetView view="pageBreakPreview" topLeftCell="A70" zoomScale="70" zoomScaleNormal="55" zoomScaleSheetLayoutView="70" workbookViewId="0">
      <selection activeCell="AA100" sqref="AA100"/>
    </sheetView>
  </sheetViews>
  <sheetFormatPr defaultRowHeight="13.2" x14ac:dyDescent="0.2"/>
  <cols>
    <col min="1" max="1" width="1.6640625" customWidth="1"/>
    <col min="2" max="2" width="4.44140625" bestFit="1" customWidth="1"/>
    <col min="3" max="3" width="4.44140625" customWidth="1"/>
    <col min="4" max="4" width="16.6640625" customWidth="1"/>
    <col min="5" max="5" width="84.21875" style="11" customWidth="1"/>
    <col min="6" max="9" width="4.6640625" customWidth="1"/>
    <col min="10" max="11" width="4.109375" customWidth="1"/>
    <col min="12" max="12" width="8.6640625" customWidth="1"/>
    <col min="13" max="13" width="8.88671875" customWidth="1"/>
    <col min="14" max="14" width="9.109375" customWidth="1"/>
    <col min="15" max="15" width="9" customWidth="1"/>
  </cols>
  <sheetData>
    <row r="71" spans="2:28" ht="33" customHeight="1" x14ac:dyDescent="0.2">
      <c r="B71" s="106" t="s">
        <v>44</v>
      </c>
      <c r="C71" s="105"/>
      <c r="D71" s="105"/>
      <c r="E71" s="104"/>
      <c r="F71" s="60"/>
      <c r="G71" s="60"/>
      <c r="H71" s="60"/>
      <c r="I71" s="60"/>
      <c r="J71" s="60"/>
      <c r="K71" s="60"/>
      <c r="L71" s="60"/>
      <c r="M71" s="95"/>
      <c r="N71" s="101"/>
      <c r="O71" s="101"/>
      <c r="P71" s="101"/>
      <c r="Q71" s="101"/>
      <c r="R71" s="101"/>
      <c r="S71" s="101"/>
      <c r="T71" s="101"/>
      <c r="U71" s="101"/>
      <c r="V71" s="101"/>
    </row>
    <row r="72" spans="2:28" x14ac:dyDescent="0.2">
      <c r="F72" s="17"/>
      <c r="G72" s="17"/>
      <c r="H72" s="17"/>
      <c r="I72" s="17"/>
      <c r="J72" s="17"/>
      <c r="K72" s="17"/>
      <c r="L72" s="17"/>
      <c r="M72" s="19"/>
      <c r="N72" s="19"/>
    </row>
    <row r="73" spans="2:28" s="87" customFormat="1" ht="25.5" customHeight="1" x14ac:dyDescent="0.2">
      <c r="B73" s="84" t="s">
        <v>19</v>
      </c>
      <c r="C73" s="85" t="s">
        <v>45</v>
      </c>
      <c r="D73" s="85"/>
      <c r="E73" s="86"/>
      <c r="F73" s="85"/>
      <c r="G73" s="85"/>
      <c r="H73" s="85"/>
      <c r="I73" s="85"/>
      <c r="J73" s="85"/>
      <c r="K73" s="85"/>
      <c r="L73" s="85"/>
      <c r="M73" s="167"/>
      <c r="N73" s="168"/>
      <c r="O73" s="168"/>
      <c r="P73" s="168"/>
      <c r="Q73" s="168"/>
      <c r="R73" s="168"/>
      <c r="S73" s="168"/>
      <c r="T73" s="168"/>
      <c r="U73" s="167"/>
      <c r="V73" s="168"/>
      <c r="W73" s="168"/>
      <c r="X73" s="168"/>
      <c r="Y73" s="168"/>
      <c r="Z73" s="168"/>
      <c r="AA73" s="168"/>
      <c r="AB73" s="168"/>
    </row>
    <row r="74" spans="2:28" x14ac:dyDescent="0.2">
      <c r="F74" s="17"/>
      <c r="G74" s="17"/>
      <c r="H74" s="17"/>
      <c r="I74" s="17"/>
      <c r="J74" s="17"/>
      <c r="K74" s="17"/>
      <c r="L74" s="17"/>
      <c r="M74" s="19"/>
      <c r="N74" s="19"/>
    </row>
    <row r="75" spans="2:28" ht="14.4" x14ac:dyDescent="0.2">
      <c r="B75" s="93" t="s">
        <v>18</v>
      </c>
      <c r="C75" s="77" t="s">
        <v>46</v>
      </c>
      <c r="D75" s="77"/>
      <c r="E75" s="17"/>
      <c r="F75" s="17"/>
      <c r="G75" s="17"/>
      <c r="H75" s="17"/>
      <c r="I75" s="17"/>
      <c r="J75" s="17"/>
      <c r="K75" s="17"/>
      <c r="L75" s="19"/>
      <c r="M75" s="19"/>
      <c r="N75" s="61"/>
    </row>
    <row r="76" spans="2:28" ht="14.4" x14ac:dyDescent="0.2">
      <c r="B76" s="94"/>
      <c r="C76" s="78"/>
      <c r="D76" s="78"/>
      <c r="E76" s="17"/>
      <c r="F76" s="17"/>
      <c r="G76" s="17"/>
      <c r="H76" s="17"/>
      <c r="I76" s="17"/>
      <c r="J76" s="17"/>
      <c r="K76" s="17"/>
      <c r="L76" s="19"/>
      <c r="M76" s="19"/>
      <c r="N76" s="61"/>
    </row>
    <row r="77" spans="2:28" ht="14.4" x14ac:dyDescent="0.2">
      <c r="B77" s="94" t="s">
        <v>20</v>
      </c>
      <c r="C77" s="78" t="s">
        <v>47</v>
      </c>
      <c r="D77" s="78"/>
      <c r="E77" s="17"/>
      <c r="F77" s="17"/>
      <c r="G77" s="17"/>
      <c r="H77" s="17"/>
      <c r="I77" s="17"/>
      <c r="J77" s="17"/>
      <c r="K77" s="17"/>
      <c r="L77" s="19"/>
      <c r="M77" s="19"/>
      <c r="N77" s="61"/>
    </row>
    <row r="78" spans="2:28" ht="14.4" x14ac:dyDescent="0.2">
      <c r="B78" s="94"/>
      <c r="C78" s="78"/>
      <c r="D78" s="78"/>
      <c r="E78" s="17"/>
      <c r="F78" s="17"/>
      <c r="G78" s="17"/>
      <c r="H78" s="17"/>
      <c r="I78" s="17"/>
      <c r="J78" s="17"/>
      <c r="K78" s="17"/>
      <c r="L78" s="19"/>
      <c r="M78" s="19"/>
      <c r="N78" s="61"/>
    </row>
    <row r="79" spans="2:28" ht="14.4" x14ac:dyDescent="0.2">
      <c r="B79" s="94"/>
      <c r="C79" s="123" t="s">
        <v>49</v>
      </c>
      <c r="D79" s="79"/>
      <c r="E79" s="17"/>
      <c r="F79" s="17"/>
      <c r="G79" s="17"/>
      <c r="H79" s="17"/>
      <c r="I79" s="17"/>
      <c r="J79" s="17"/>
      <c r="K79" s="17"/>
      <c r="L79" s="19"/>
      <c r="M79" s="19"/>
      <c r="N79" s="61"/>
    </row>
    <row r="80" spans="2:28" ht="14.4" x14ac:dyDescent="0.2">
      <c r="B80" s="94"/>
      <c r="C80" s="78" t="s">
        <v>48</v>
      </c>
      <c r="D80" s="78"/>
      <c r="E80" s="17"/>
      <c r="F80" s="17"/>
      <c r="G80" s="17"/>
      <c r="H80" s="17"/>
      <c r="I80" s="17"/>
      <c r="J80" s="17"/>
      <c r="K80" s="17"/>
      <c r="L80" s="19"/>
      <c r="M80" s="19"/>
      <c r="N80" s="61"/>
    </row>
    <row r="81" spans="2:14" ht="14.4" x14ac:dyDescent="0.2">
      <c r="B81" s="94"/>
      <c r="C81" s="78"/>
      <c r="D81" s="78"/>
      <c r="E81" s="17"/>
      <c r="F81" s="17"/>
      <c r="G81" s="17"/>
      <c r="H81" s="17"/>
      <c r="I81" s="17"/>
      <c r="J81" s="17"/>
      <c r="K81" s="17"/>
      <c r="L81" s="19"/>
      <c r="M81" s="19"/>
      <c r="N81" s="61"/>
    </row>
    <row r="82" spans="2:14" ht="14.4" x14ac:dyDescent="0.2">
      <c r="B82" s="94" t="s">
        <v>23</v>
      </c>
      <c r="C82" s="78" t="s">
        <v>50</v>
      </c>
      <c r="D82" s="78"/>
      <c r="E82" s="17"/>
      <c r="F82" s="17"/>
      <c r="G82" s="17"/>
      <c r="H82" s="17"/>
      <c r="I82" s="17"/>
      <c r="J82" s="17"/>
      <c r="K82" s="17"/>
      <c r="L82" s="19"/>
      <c r="M82" s="19"/>
      <c r="N82" s="61"/>
    </row>
    <row r="83" spans="2:14" ht="14.4" x14ac:dyDescent="0.2">
      <c r="B83" s="53"/>
      <c r="C83" s="78" t="s">
        <v>51</v>
      </c>
      <c r="D83" s="78"/>
      <c r="E83" s="17"/>
      <c r="F83" s="17"/>
      <c r="G83" s="17"/>
      <c r="H83" s="17"/>
      <c r="I83" s="17"/>
      <c r="J83" s="17"/>
      <c r="K83" s="17"/>
      <c r="L83" s="19"/>
      <c r="M83" s="19"/>
      <c r="N83" s="61"/>
    </row>
    <row r="84" spans="2:14" x14ac:dyDescent="0.2">
      <c r="C84" s="38" t="s">
        <v>58</v>
      </c>
      <c r="D84" s="38"/>
      <c r="E84" s="17"/>
      <c r="F84" s="17"/>
      <c r="G84" s="17"/>
      <c r="H84" s="17"/>
      <c r="I84" s="17"/>
      <c r="J84" s="17"/>
      <c r="K84" s="17"/>
      <c r="L84" s="19"/>
      <c r="M84" s="19"/>
      <c r="N84" s="61"/>
    </row>
    <row r="85" spans="2:14" x14ac:dyDescent="0.2">
      <c r="B85" s="53"/>
      <c r="C85" s="54"/>
      <c r="D85" s="54"/>
      <c r="E85" s="17"/>
      <c r="F85" s="17"/>
      <c r="G85" s="17"/>
      <c r="H85" s="17"/>
      <c r="I85" s="17"/>
      <c r="J85" s="17"/>
      <c r="K85" s="17"/>
      <c r="L85" s="19"/>
      <c r="M85" s="19"/>
      <c r="N85" s="61"/>
    </row>
    <row r="86" spans="2:14" ht="20.25" customHeight="1" x14ac:dyDescent="0.2">
      <c r="B86" s="58"/>
      <c r="C86" s="171" t="s">
        <v>52</v>
      </c>
      <c r="D86" s="175" t="s">
        <v>53</v>
      </c>
      <c r="E86" s="169" t="s">
        <v>55</v>
      </c>
      <c r="F86" s="172" t="s">
        <v>56</v>
      </c>
      <c r="G86" s="173"/>
      <c r="H86" s="173"/>
      <c r="I86" s="173"/>
      <c r="J86" s="174"/>
      <c r="K86" s="19"/>
    </row>
    <row r="87" spans="2:14" ht="90.75" customHeight="1" x14ac:dyDescent="0.2">
      <c r="B87" s="58"/>
      <c r="C87" s="171"/>
      <c r="D87" s="176"/>
      <c r="E87" s="170"/>
      <c r="F87" s="80" t="s">
        <v>57</v>
      </c>
      <c r="G87" s="80" t="s">
        <v>25</v>
      </c>
      <c r="H87" s="80" t="s">
        <v>24</v>
      </c>
      <c r="I87" s="103" t="s">
        <v>26</v>
      </c>
      <c r="J87" s="102" t="s">
        <v>43</v>
      </c>
      <c r="K87" s="19"/>
    </row>
    <row r="88" spans="2:14" ht="18" customHeight="1" x14ac:dyDescent="0.2">
      <c r="B88" s="58"/>
      <c r="C88" s="81">
        <v>1</v>
      </c>
      <c r="D88" s="81" t="s">
        <v>54</v>
      </c>
      <c r="E88" s="125" t="s">
        <v>409</v>
      </c>
      <c r="F88" s="82" t="s">
        <v>27</v>
      </c>
      <c r="G88" s="82" t="s">
        <v>27</v>
      </c>
      <c r="H88" s="82" t="s">
        <v>27</v>
      </c>
      <c r="I88" s="82" t="s">
        <v>27</v>
      </c>
      <c r="J88" s="82" t="s">
        <v>27</v>
      </c>
      <c r="K88" s="19"/>
    </row>
    <row r="89" spans="2:14" ht="18" customHeight="1" x14ac:dyDescent="0.2">
      <c r="B89" s="58"/>
      <c r="C89" s="81">
        <v>2</v>
      </c>
      <c r="D89" s="81" t="s">
        <v>37</v>
      </c>
      <c r="E89" s="125" t="s">
        <v>410</v>
      </c>
      <c r="F89" s="82" t="s">
        <v>27</v>
      </c>
      <c r="G89" s="82" t="s">
        <v>27</v>
      </c>
      <c r="H89" s="82" t="s">
        <v>27</v>
      </c>
      <c r="I89" s="82" t="s">
        <v>27</v>
      </c>
      <c r="J89" s="82" t="s">
        <v>27</v>
      </c>
      <c r="K89" s="19"/>
    </row>
    <row r="90" spans="2:14" ht="18" customHeight="1" x14ac:dyDescent="0.2">
      <c r="B90" s="58"/>
      <c r="C90" s="81">
        <v>3</v>
      </c>
      <c r="D90" s="81" t="s">
        <v>38</v>
      </c>
      <c r="E90" s="125" t="s">
        <v>411</v>
      </c>
      <c r="F90" s="82" t="s">
        <v>27</v>
      </c>
      <c r="G90" s="82" t="s">
        <v>27</v>
      </c>
      <c r="H90" s="82" t="s">
        <v>27</v>
      </c>
      <c r="I90" s="82" t="s">
        <v>27</v>
      </c>
      <c r="J90" s="82" t="s">
        <v>27</v>
      </c>
      <c r="K90" s="19"/>
    </row>
    <row r="91" spans="2:14" ht="18" customHeight="1" x14ac:dyDescent="0.2">
      <c r="B91" s="58"/>
      <c r="C91" s="81">
        <v>4</v>
      </c>
      <c r="D91" s="81" t="s">
        <v>39</v>
      </c>
      <c r="E91" s="125" t="s">
        <v>412</v>
      </c>
      <c r="F91" s="82"/>
      <c r="G91" s="82" t="s">
        <v>27</v>
      </c>
      <c r="H91" s="82" t="s">
        <v>27</v>
      </c>
      <c r="I91" s="82"/>
      <c r="J91" s="83"/>
      <c r="K91" s="19"/>
    </row>
    <row r="92" spans="2:14" ht="18" customHeight="1" x14ac:dyDescent="0.2">
      <c r="B92" s="58"/>
      <c r="C92" s="81">
        <v>5</v>
      </c>
      <c r="D92" s="81" t="s">
        <v>40</v>
      </c>
      <c r="E92" s="125" t="s">
        <v>413</v>
      </c>
      <c r="F92" s="82"/>
      <c r="G92" s="82"/>
      <c r="H92" s="82" t="s">
        <v>27</v>
      </c>
      <c r="I92" s="82"/>
      <c r="J92" s="83"/>
      <c r="K92" s="19"/>
    </row>
    <row r="93" spans="2:14" ht="18" customHeight="1" x14ac:dyDescent="0.2">
      <c r="B93" s="58"/>
      <c r="C93" s="81">
        <v>6</v>
      </c>
      <c r="D93" s="81" t="s">
        <v>41</v>
      </c>
      <c r="E93" s="125" t="s">
        <v>414</v>
      </c>
      <c r="F93" s="82"/>
      <c r="G93" s="82"/>
      <c r="H93" s="82"/>
      <c r="I93" s="82" t="s">
        <v>27</v>
      </c>
      <c r="J93" s="83"/>
      <c r="K93" s="19"/>
    </row>
    <row r="94" spans="2:14" ht="18" customHeight="1" x14ac:dyDescent="0.2">
      <c r="B94" s="58"/>
      <c r="C94" s="81">
        <v>7</v>
      </c>
      <c r="D94" s="81" t="s">
        <v>43</v>
      </c>
      <c r="E94" s="125" t="s">
        <v>415</v>
      </c>
      <c r="F94" s="82"/>
      <c r="G94" s="82"/>
      <c r="H94" s="82"/>
      <c r="I94" s="82"/>
      <c r="J94" s="82" t="s">
        <v>27</v>
      </c>
      <c r="K94" s="19"/>
    </row>
    <row r="95" spans="2:14" ht="18" customHeight="1" x14ac:dyDescent="0.2">
      <c r="B95" s="58"/>
      <c r="C95" s="81">
        <v>8</v>
      </c>
      <c r="D95" s="81" t="s">
        <v>42</v>
      </c>
      <c r="E95" s="125" t="s">
        <v>416</v>
      </c>
      <c r="F95" s="82" t="s">
        <v>27</v>
      </c>
      <c r="G95" s="82" t="s">
        <v>27</v>
      </c>
      <c r="H95" s="82" t="s">
        <v>27</v>
      </c>
      <c r="I95" s="82" t="s">
        <v>27</v>
      </c>
      <c r="J95" s="82" t="s">
        <v>27</v>
      </c>
      <c r="K95" s="19"/>
    </row>
    <row r="96" spans="2:14" x14ac:dyDescent="0.2">
      <c r="B96" s="53"/>
      <c r="C96" s="53"/>
      <c r="D96" s="53"/>
      <c r="E96" s="54"/>
      <c r="F96" s="17"/>
      <c r="G96" s="17"/>
      <c r="H96" s="17"/>
      <c r="I96" s="17"/>
      <c r="J96" s="17"/>
      <c r="K96" s="17"/>
      <c r="L96" s="17"/>
      <c r="M96" s="19"/>
      <c r="N96" s="19"/>
    </row>
    <row r="97" spans="2:22" x14ac:dyDescent="0.2">
      <c r="B97" s="53"/>
      <c r="C97" s="53"/>
      <c r="D97" s="53"/>
      <c r="E97" s="54"/>
      <c r="F97" s="17"/>
      <c r="G97" s="17"/>
      <c r="H97" s="17"/>
      <c r="I97" s="17"/>
      <c r="J97" s="17"/>
      <c r="K97" s="17"/>
      <c r="L97" s="17"/>
      <c r="M97" s="19"/>
      <c r="N97" s="19"/>
    </row>
    <row r="98" spans="2:22" x14ac:dyDescent="0.2">
      <c r="B98" s="53"/>
      <c r="C98" s="53"/>
      <c r="D98" s="53"/>
      <c r="E98" s="54"/>
      <c r="F98" s="17"/>
      <c r="G98" s="17"/>
      <c r="H98" s="17"/>
      <c r="I98" s="17"/>
      <c r="J98" s="17"/>
      <c r="K98" s="17"/>
      <c r="L98" s="17"/>
      <c r="M98" s="19"/>
      <c r="N98" s="19"/>
    </row>
    <row r="99" spans="2:22" s="87" customFormat="1" ht="25.5" customHeight="1" x14ac:dyDescent="0.2">
      <c r="B99" s="96" t="s">
        <v>21</v>
      </c>
      <c r="C99" s="97" t="s">
        <v>59</v>
      </c>
      <c r="D99" s="97"/>
      <c r="E99" s="97"/>
      <c r="F99" s="85"/>
      <c r="G99" s="85"/>
      <c r="H99" s="85"/>
      <c r="I99" s="85"/>
      <c r="J99" s="85"/>
      <c r="K99" s="85"/>
      <c r="L99" s="85"/>
      <c r="M99" s="117"/>
      <c r="N99" s="118"/>
      <c r="O99" s="118"/>
      <c r="P99" s="118"/>
      <c r="Q99" s="118"/>
      <c r="R99" s="118"/>
      <c r="S99" s="118"/>
      <c r="T99" s="118"/>
      <c r="U99" s="85"/>
      <c r="V99" s="85"/>
    </row>
    <row r="100" spans="2:22" x14ac:dyDescent="0.2">
      <c r="B100" s="17"/>
      <c r="C100" s="17"/>
      <c r="D100" s="17"/>
      <c r="E100" s="18"/>
      <c r="F100" s="17"/>
      <c r="G100" s="17"/>
      <c r="H100" s="17"/>
      <c r="I100" s="17"/>
      <c r="J100" s="17"/>
      <c r="K100" s="17"/>
      <c r="L100" s="17"/>
      <c r="M100" s="19"/>
      <c r="N100" s="19"/>
    </row>
    <row r="101" spans="2:22" ht="14.4" x14ac:dyDescent="0.2">
      <c r="B101" s="93" t="s">
        <v>18</v>
      </c>
      <c r="C101" s="88" t="s">
        <v>60</v>
      </c>
      <c r="D101" s="88"/>
      <c r="E101" s="17"/>
      <c r="F101" s="17"/>
      <c r="G101" s="17"/>
      <c r="H101" s="17"/>
      <c r="I101" s="17"/>
      <c r="J101" s="17"/>
      <c r="K101" s="17"/>
      <c r="L101" s="19"/>
      <c r="M101" s="19"/>
      <c r="N101" s="61"/>
    </row>
    <row r="102" spans="2:22" ht="14.4" x14ac:dyDescent="0.2">
      <c r="B102" s="94"/>
      <c r="C102" s="89"/>
      <c r="D102" s="89"/>
      <c r="E102" s="17"/>
      <c r="F102" s="17"/>
      <c r="G102" s="17"/>
      <c r="H102" s="17"/>
      <c r="I102" s="17"/>
      <c r="J102" s="17"/>
      <c r="K102" s="17"/>
      <c r="L102" s="19"/>
      <c r="M102" s="19"/>
      <c r="N102" s="61"/>
    </row>
    <row r="103" spans="2:22" ht="14.4" x14ac:dyDescent="0.2">
      <c r="B103" s="89"/>
      <c r="C103" s="107" t="s">
        <v>417</v>
      </c>
      <c r="D103" s="54"/>
      <c r="E103" s="54"/>
      <c r="F103" s="54"/>
      <c r="G103" s="54"/>
      <c r="H103" s="54"/>
      <c r="I103" s="54"/>
      <c r="J103" s="54"/>
      <c r="K103" s="54"/>
      <c r="L103" s="54"/>
      <c r="M103" s="19"/>
      <c r="N103" s="61"/>
    </row>
    <row r="104" spans="2:22" ht="15" x14ac:dyDescent="0.2">
      <c r="B104" s="89"/>
      <c r="C104" s="126" t="s">
        <v>418</v>
      </c>
      <c r="D104" s="89"/>
      <c r="E104" s="17"/>
      <c r="F104" s="17"/>
      <c r="G104" s="17"/>
      <c r="H104" s="17"/>
      <c r="I104" s="17"/>
      <c r="J104" s="17"/>
      <c r="K104" s="17"/>
      <c r="L104" s="19"/>
      <c r="M104" s="19"/>
      <c r="N104" s="61"/>
    </row>
    <row r="105" spans="2:22" ht="14.4" x14ac:dyDescent="0.2">
      <c r="B105" s="89"/>
      <c r="C105" s="89" t="s">
        <v>419</v>
      </c>
      <c r="D105" s="89"/>
      <c r="E105" s="17"/>
      <c r="F105" s="17"/>
      <c r="G105" s="17"/>
      <c r="H105" s="17"/>
      <c r="I105" s="17"/>
      <c r="J105" s="17"/>
      <c r="K105" s="17"/>
      <c r="L105" s="19"/>
      <c r="M105" s="19"/>
      <c r="N105" s="61"/>
    </row>
    <row r="106" spans="2:22" ht="14.4" x14ac:dyDescent="0.2">
      <c r="B106" s="89"/>
      <c r="C106" s="89"/>
      <c r="D106" s="89"/>
      <c r="E106" s="17"/>
      <c r="F106" s="17"/>
      <c r="G106" s="17"/>
      <c r="H106" s="17"/>
      <c r="I106" s="17"/>
      <c r="J106" s="17"/>
      <c r="K106" s="17"/>
      <c r="L106" s="19"/>
      <c r="M106" s="19"/>
      <c r="N106" s="61"/>
    </row>
    <row r="107" spans="2:22" ht="14.4" x14ac:dyDescent="0.2">
      <c r="B107" s="94" t="s">
        <v>18</v>
      </c>
      <c r="C107" s="89" t="s">
        <v>161</v>
      </c>
      <c r="D107" s="89"/>
      <c r="E107" s="17"/>
      <c r="F107" s="17"/>
      <c r="G107" s="17"/>
      <c r="H107" s="17"/>
      <c r="I107" s="17"/>
      <c r="J107" s="17"/>
      <c r="K107" s="17"/>
      <c r="L107" s="19"/>
      <c r="M107" s="19"/>
      <c r="N107" s="61"/>
    </row>
    <row r="108" spans="2:22" ht="14.4" x14ac:dyDescent="0.2">
      <c r="B108" s="94"/>
      <c r="C108" s="89"/>
      <c r="D108" s="89"/>
      <c r="E108" s="17"/>
      <c r="F108" s="17"/>
      <c r="G108" s="17"/>
      <c r="H108" s="17"/>
      <c r="I108" s="17"/>
      <c r="J108" s="17"/>
      <c r="K108" s="17"/>
      <c r="L108" s="19"/>
      <c r="M108" s="19"/>
      <c r="N108" s="61"/>
    </row>
    <row r="109" spans="2:22" ht="14.4" x14ac:dyDescent="0.2">
      <c r="B109" s="94"/>
      <c r="C109" s="107" t="s">
        <v>420</v>
      </c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61"/>
    </row>
    <row r="110" spans="2:22" ht="15" x14ac:dyDescent="0.2">
      <c r="B110" s="94"/>
      <c r="C110" s="126" t="s">
        <v>421</v>
      </c>
      <c r="D110" s="89"/>
      <c r="E110" s="17"/>
      <c r="F110" s="17"/>
      <c r="G110" s="17"/>
      <c r="H110" s="17"/>
      <c r="I110" s="17"/>
      <c r="J110" s="17"/>
      <c r="K110" s="17"/>
      <c r="L110" s="19"/>
      <c r="M110" s="19"/>
      <c r="N110" s="61"/>
    </row>
    <row r="111" spans="2:22" ht="14.4" x14ac:dyDescent="0.2">
      <c r="B111" s="94"/>
      <c r="C111" s="89" t="s">
        <v>422</v>
      </c>
      <c r="D111" s="89"/>
      <c r="E111" s="17"/>
      <c r="F111" s="17"/>
      <c r="G111" s="17"/>
      <c r="H111" s="17"/>
      <c r="I111" s="17"/>
      <c r="J111" s="17"/>
      <c r="K111" s="17"/>
      <c r="L111" s="19"/>
      <c r="M111" s="19"/>
      <c r="N111" s="61"/>
    </row>
    <row r="112" spans="2:22" ht="14.4" x14ac:dyDescent="0.2">
      <c r="B112" s="94"/>
      <c r="C112" s="107" t="s">
        <v>423</v>
      </c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61"/>
    </row>
    <row r="113" spans="2:22" ht="15" x14ac:dyDescent="0.2">
      <c r="B113" s="94"/>
      <c r="C113" s="126" t="s">
        <v>424</v>
      </c>
      <c r="D113" s="89"/>
      <c r="E113" s="17"/>
      <c r="F113" s="17"/>
      <c r="G113" s="17"/>
      <c r="H113" s="17"/>
      <c r="I113" s="17"/>
      <c r="J113" s="17"/>
      <c r="K113" s="17"/>
      <c r="L113" s="19"/>
      <c r="M113" s="19"/>
      <c r="N113" s="61"/>
    </row>
    <row r="114" spans="2:22" ht="14.4" x14ac:dyDescent="0.2">
      <c r="B114" s="94"/>
      <c r="C114" s="89" t="s">
        <v>422</v>
      </c>
      <c r="D114" s="89"/>
      <c r="E114" s="17"/>
      <c r="F114" s="17"/>
      <c r="G114" s="17"/>
      <c r="H114" s="17"/>
      <c r="I114" s="17"/>
      <c r="J114" s="17"/>
      <c r="K114" s="17"/>
      <c r="L114" s="19"/>
      <c r="M114" s="19"/>
      <c r="N114" s="61"/>
    </row>
    <row r="115" spans="2:22" x14ac:dyDescent="0.2">
      <c r="B115" s="17"/>
      <c r="C115" s="17"/>
      <c r="D115" s="17"/>
      <c r="E115" s="18"/>
      <c r="F115" s="17"/>
      <c r="G115" s="17"/>
      <c r="H115" s="17"/>
      <c r="I115" s="17"/>
      <c r="J115" s="17"/>
      <c r="K115" s="17"/>
      <c r="L115" s="17"/>
      <c r="M115" s="19"/>
      <c r="N115" s="19"/>
    </row>
    <row r="116" spans="2:22" x14ac:dyDescent="0.2">
      <c r="B116" s="17"/>
      <c r="C116" s="17"/>
      <c r="D116" s="17"/>
      <c r="E116" s="18"/>
      <c r="F116" s="17"/>
      <c r="G116" s="17"/>
      <c r="H116" s="17"/>
      <c r="I116" s="17"/>
      <c r="J116" s="17"/>
      <c r="K116" s="17"/>
      <c r="L116" s="17"/>
      <c r="M116" s="19"/>
      <c r="N116" s="19"/>
    </row>
    <row r="117" spans="2:22" ht="25.5" customHeight="1" x14ac:dyDescent="0.2">
      <c r="B117" s="98" t="s">
        <v>22</v>
      </c>
      <c r="C117" s="97" t="s">
        <v>61</v>
      </c>
      <c r="D117" s="97"/>
      <c r="E117" s="97"/>
      <c r="F117" s="60"/>
      <c r="G117" s="60"/>
      <c r="H117" s="60"/>
      <c r="I117" s="60"/>
      <c r="J117" s="60"/>
      <c r="K117" s="60"/>
      <c r="L117" s="60"/>
      <c r="M117" s="119"/>
      <c r="N117" s="118"/>
      <c r="O117" s="118"/>
      <c r="P117" s="118"/>
      <c r="Q117" s="118"/>
      <c r="R117" s="118"/>
      <c r="S117" s="118"/>
      <c r="T117" s="118"/>
      <c r="U117" s="85"/>
      <c r="V117" s="85"/>
    </row>
    <row r="118" spans="2:22" x14ac:dyDescent="0.2">
      <c r="B118" s="17"/>
      <c r="C118" s="17"/>
      <c r="D118" s="17"/>
      <c r="E118" s="18"/>
      <c r="F118" s="17"/>
      <c r="G118" s="17"/>
      <c r="H118" s="17"/>
      <c r="I118" s="17"/>
      <c r="J118" s="17"/>
      <c r="K118" s="17"/>
      <c r="L118" s="17"/>
      <c r="M118" s="19"/>
      <c r="N118" s="19"/>
    </row>
    <row r="119" spans="2:22" ht="14.4" x14ac:dyDescent="0.2">
      <c r="B119" s="92" t="s">
        <v>20</v>
      </c>
      <c r="C119" s="90" t="s">
        <v>160</v>
      </c>
      <c r="D119" s="90"/>
      <c r="E119" s="56"/>
      <c r="F119" s="56"/>
      <c r="G119" s="56"/>
      <c r="H119" s="56"/>
      <c r="I119" s="56"/>
      <c r="J119" s="56"/>
      <c r="K119" s="56"/>
      <c r="L119" s="57"/>
      <c r="M119" s="19"/>
      <c r="N119" s="61"/>
    </row>
    <row r="120" spans="2:22" ht="14.4" x14ac:dyDescent="0.2">
      <c r="B120" s="55"/>
      <c r="C120" s="90"/>
      <c r="D120" s="90"/>
      <c r="E120" s="56"/>
      <c r="F120" s="56"/>
      <c r="G120" s="56"/>
      <c r="H120" s="56"/>
      <c r="I120" s="56"/>
      <c r="J120" s="56"/>
      <c r="K120" s="56"/>
      <c r="L120" s="57"/>
      <c r="M120" s="19"/>
      <c r="N120" s="61"/>
    </row>
    <row r="121" spans="2:22" ht="14.4" x14ac:dyDescent="0.2">
      <c r="B121" s="55"/>
      <c r="C121" s="107" t="s">
        <v>417</v>
      </c>
      <c r="D121" s="54"/>
      <c r="E121" s="54"/>
      <c r="F121" s="54"/>
      <c r="G121" s="54"/>
      <c r="H121" s="54"/>
      <c r="I121" s="54"/>
      <c r="J121" s="54"/>
      <c r="K121" s="54"/>
      <c r="L121" s="54"/>
      <c r="M121" s="19"/>
      <c r="N121" s="61"/>
    </row>
    <row r="122" spans="2:22" ht="15" x14ac:dyDescent="0.2">
      <c r="B122" s="55"/>
      <c r="C122" s="126" t="s">
        <v>418</v>
      </c>
      <c r="D122" s="89"/>
      <c r="E122" s="56"/>
      <c r="F122" s="56"/>
      <c r="G122" s="56"/>
      <c r="H122" s="56"/>
      <c r="I122" s="56"/>
      <c r="J122" s="56"/>
      <c r="K122" s="56"/>
      <c r="L122" s="57"/>
      <c r="M122" s="19"/>
      <c r="N122" s="61"/>
    </row>
    <row r="123" spans="2:22" ht="15" customHeight="1" x14ac:dyDescent="0.2">
      <c r="B123" s="58"/>
      <c r="C123" s="91" t="s">
        <v>425</v>
      </c>
      <c r="D123" s="91"/>
      <c r="E123" s="58"/>
      <c r="F123" s="58"/>
      <c r="G123" s="58"/>
      <c r="H123" s="58"/>
      <c r="I123" s="58"/>
      <c r="J123" s="58"/>
      <c r="K123" s="58"/>
      <c r="L123" s="57"/>
      <c r="M123" s="19"/>
      <c r="N123" s="61"/>
    </row>
  </sheetData>
  <mergeCells count="6">
    <mergeCell ref="U73:AB73"/>
    <mergeCell ref="M73:T73"/>
    <mergeCell ref="E86:E87"/>
    <mergeCell ref="C86:C87"/>
    <mergeCell ref="F86:J86"/>
    <mergeCell ref="D86:D87"/>
  </mergeCells>
  <phoneticPr fontId="2"/>
  <hyperlinks>
    <hyperlink ref="C79" r:id="rId1" location="deploy"/>
    <hyperlink ref="E90" r:id="rId2"/>
    <hyperlink ref="E91" r:id="rId3"/>
    <hyperlink ref="E92" r:id="rId4"/>
    <hyperlink ref="E93" r:id="rId5"/>
    <hyperlink ref="E94" r:id="rId6"/>
    <hyperlink ref="E95" r:id="rId7"/>
    <hyperlink ref="E89" r:id="rId8"/>
    <hyperlink ref="E88" r:id="rId9"/>
  </hyperlinks>
  <pageMargins left="0" right="0" top="0" bottom="0" header="0.31496062992125984" footer="0.31496062992125984"/>
  <pageSetup paperSize="8" scale="64" orientation="portrait" r:id="rId10"/>
  <headerFooter alignWithMargins="0"/>
  <rowBreaks count="1" manualBreakCount="1">
    <brk id="68" max="23" man="1"/>
  </rowBreaks>
  <ignoredErrors>
    <ignoredError sqref="B73 B99 B117" numberStoredAsText="1"/>
  </ignoredErrors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B1:M24"/>
  <sheetViews>
    <sheetView zoomScale="85" zoomScaleNormal="85" zoomScaleSheetLayoutView="80" workbookViewId="0">
      <selection activeCell="M24" sqref="A1:M24"/>
    </sheetView>
  </sheetViews>
  <sheetFormatPr defaultRowHeight="13.2" x14ac:dyDescent="0.2"/>
  <cols>
    <col min="1" max="1" width="1.6640625" customWidth="1"/>
    <col min="2" max="2" width="4.88671875" style="11" customWidth="1"/>
    <col min="3" max="3" width="26.6640625" style="11" customWidth="1"/>
    <col min="4" max="4" width="30.6640625" style="11" customWidth="1"/>
    <col min="5" max="5" width="7.44140625" customWidth="1"/>
    <col min="6" max="6" width="3.21875" customWidth="1"/>
    <col min="7" max="12" width="3.6640625" customWidth="1"/>
    <col min="13" max="13" width="110.44140625" customWidth="1"/>
  </cols>
  <sheetData>
    <row r="1" spans="2:13" x14ac:dyDescent="0.2">
      <c r="B1" s="18"/>
      <c r="C1" s="18"/>
      <c r="D1" s="18"/>
      <c r="E1" s="17"/>
      <c r="F1" s="17"/>
      <c r="G1" s="17"/>
      <c r="H1" s="17"/>
      <c r="I1" s="17"/>
      <c r="J1" s="17"/>
      <c r="K1" s="17"/>
      <c r="L1" s="17"/>
      <c r="M1" s="19"/>
    </row>
    <row r="2" spans="2:13" x14ac:dyDescent="0.2">
      <c r="B2" s="182" t="s">
        <v>88</v>
      </c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</row>
    <row r="3" spans="2:13" x14ac:dyDescent="0.2">
      <c r="B3" s="184" t="s">
        <v>65</v>
      </c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6"/>
    </row>
    <row r="4" spans="2:13" x14ac:dyDescent="0.2">
      <c r="B4"/>
      <c r="C4"/>
      <c r="D4"/>
      <c r="E4" s="11"/>
      <c r="F4" s="17"/>
      <c r="G4" s="17"/>
      <c r="H4" s="17"/>
      <c r="I4" s="17"/>
      <c r="J4" s="17"/>
      <c r="K4" s="17"/>
      <c r="L4" s="17"/>
      <c r="M4" s="17"/>
    </row>
    <row r="5" spans="2:13" x14ac:dyDescent="0.2">
      <c r="B5" s="17"/>
      <c r="C5" s="17"/>
      <c r="D5" s="17"/>
      <c r="E5" s="18"/>
      <c r="F5" s="17"/>
      <c r="G5" s="17"/>
      <c r="H5" s="17"/>
      <c r="I5" s="17"/>
      <c r="J5" s="17"/>
      <c r="K5" s="17"/>
      <c r="L5" s="17"/>
      <c r="M5" s="17"/>
    </row>
    <row r="6" spans="2:13" x14ac:dyDescent="0.2">
      <c r="B6" s="37" t="s">
        <v>17</v>
      </c>
      <c r="C6" s="40" t="s">
        <v>66</v>
      </c>
      <c r="F6" s="19"/>
      <c r="G6" s="19"/>
      <c r="H6" s="19"/>
      <c r="I6" s="19"/>
      <c r="J6" s="19"/>
      <c r="K6" s="19"/>
      <c r="L6" s="19"/>
      <c r="M6" s="19"/>
    </row>
    <row r="7" spans="2:13" x14ac:dyDescent="0.2">
      <c r="B7" s="37"/>
      <c r="C7" s="40" t="s">
        <v>68</v>
      </c>
      <c r="F7" s="19"/>
      <c r="G7" s="19"/>
      <c r="H7" s="19"/>
      <c r="I7" s="19"/>
      <c r="J7" s="19"/>
      <c r="K7" s="19"/>
      <c r="L7" s="19"/>
      <c r="M7" s="19"/>
    </row>
    <row r="8" spans="2:13" x14ac:dyDescent="0.2">
      <c r="B8" s="40"/>
      <c r="C8" s="40"/>
      <c r="D8" s="40"/>
      <c r="E8" s="40"/>
      <c r="F8" s="19"/>
      <c r="G8" s="19"/>
      <c r="H8" s="19"/>
      <c r="I8" s="19"/>
      <c r="J8" s="19"/>
      <c r="K8" s="19"/>
      <c r="L8" s="19"/>
      <c r="M8" s="19"/>
    </row>
    <row r="9" spans="2:13" ht="18" customHeight="1" x14ac:dyDescent="0.2">
      <c r="B9" s="190" t="s">
        <v>62</v>
      </c>
      <c r="C9" s="191"/>
      <c r="D9" s="192"/>
      <c r="E9" s="188" t="s">
        <v>67</v>
      </c>
      <c r="F9" s="187" t="s">
        <v>63</v>
      </c>
      <c r="G9" s="187"/>
      <c r="H9" s="187"/>
      <c r="I9" s="187"/>
      <c r="J9" s="187"/>
      <c r="K9" s="187"/>
      <c r="L9" s="187"/>
      <c r="M9" s="180" t="s">
        <v>64</v>
      </c>
    </row>
    <row r="10" spans="2:13" ht="84.75" customHeight="1" x14ac:dyDescent="0.2">
      <c r="B10" s="193"/>
      <c r="C10" s="194"/>
      <c r="D10" s="195"/>
      <c r="E10" s="189"/>
      <c r="F10" s="63" t="s">
        <v>28</v>
      </c>
      <c r="G10" s="59" t="s">
        <v>29</v>
      </c>
      <c r="H10" s="59" t="s">
        <v>30</v>
      </c>
      <c r="I10" s="59" t="s">
        <v>31</v>
      </c>
      <c r="J10" s="59" t="s">
        <v>32</v>
      </c>
      <c r="K10" s="59" t="s">
        <v>43</v>
      </c>
      <c r="L10" s="59" t="s">
        <v>33</v>
      </c>
      <c r="M10" s="181"/>
    </row>
    <row r="11" spans="2:13" ht="20.100000000000001" customHeight="1" x14ac:dyDescent="0.2">
      <c r="B11" s="177" t="s">
        <v>69</v>
      </c>
      <c r="C11" s="178"/>
      <c r="D11" s="179"/>
      <c r="E11" s="52">
        <v>777</v>
      </c>
      <c r="F11" s="66"/>
      <c r="G11" s="67" t="s">
        <v>34</v>
      </c>
      <c r="H11" s="67" t="s">
        <v>34</v>
      </c>
      <c r="I11" s="67" t="s">
        <v>34</v>
      </c>
      <c r="J11" s="67"/>
      <c r="K11" s="67"/>
      <c r="L11" s="67" t="s">
        <v>34</v>
      </c>
      <c r="M11" s="62" t="s">
        <v>426</v>
      </c>
    </row>
    <row r="12" spans="2:13" ht="20.100000000000001" customHeight="1" x14ac:dyDescent="0.2">
      <c r="B12" s="177" t="s">
        <v>70</v>
      </c>
      <c r="C12" s="178"/>
      <c r="D12" s="179"/>
      <c r="E12" s="52">
        <v>777</v>
      </c>
      <c r="F12" s="66"/>
      <c r="G12" s="67" t="s">
        <v>3</v>
      </c>
      <c r="H12" s="67" t="s">
        <v>3</v>
      </c>
      <c r="I12" s="67" t="s">
        <v>3</v>
      </c>
      <c r="J12" s="67"/>
      <c r="K12" s="67"/>
      <c r="L12" s="67" t="s">
        <v>3</v>
      </c>
      <c r="M12" s="62" t="s">
        <v>426</v>
      </c>
    </row>
    <row r="13" spans="2:13" ht="20.100000000000001" customHeight="1" x14ac:dyDescent="0.2">
      <c r="B13" s="177" t="s">
        <v>71</v>
      </c>
      <c r="C13" s="178"/>
      <c r="D13" s="179"/>
      <c r="E13" s="52">
        <v>777</v>
      </c>
      <c r="F13" s="66"/>
      <c r="G13" s="67" t="s">
        <v>34</v>
      </c>
      <c r="H13" s="67" t="s">
        <v>34</v>
      </c>
      <c r="I13" s="67" t="s">
        <v>34</v>
      </c>
      <c r="J13" s="67"/>
      <c r="K13" s="67"/>
      <c r="L13" s="67" t="s">
        <v>34</v>
      </c>
      <c r="M13" s="62" t="s">
        <v>427</v>
      </c>
    </row>
    <row r="14" spans="2:13" ht="20.100000000000001" customHeight="1" x14ac:dyDescent="0.2">
      <c r="B14" s="177" t="s">
        <v>72</v>
      </c>
      <c r="C14" s="178"/>
      <c r="D14" s="179"/>
      <c r="E14" s="52">
        <v>777</v>
      </c>
      <c r="F14" s="66"/>
      <c r="G14" s="67" t="s">
        <v>34</v>
      </c>
      <c r="H14" s="67"/>
      <c r="I14" s="67"/>
      <c r="J14" s="67" t="s">
        <v>34</v>
      </c>
      <c r="K14" s="67"/>
      <c r="L14" s="67" t="s">
        <v>34</v>
      </c>
      <c r="M14" s="62" t="s">
        <v>428</v>
      </c>
    </row>
    <row r="15" spans="2:13" ht="20.100000000000001" customHeight="1" x14ac:dyDescent="0.2">
      <c r="B15" s="177" t="s">
        <v>73</v>
      </c>
      <c r="C15" s="178"/>
      <c r="D15" s="179"/>
      <c r="E15" s="52">
        <v>777</v>
      </c>
      <c r="F15" s="66"/>
      <c r="G15" s="67"/>
      <c r="H15" s="67"/>
      <c r="I15" s="67"/>
      <c r="J15" s="67"/>
      <c r="K15" s="67"/>
      <c r="L15" s="67" t="s">
        <v>34</v>
      </c>
      <c r="M15" s="62" t="s">
        <v>426</v>
      </c>
    </row>
    <row r="16" spans="2:13" ht="20.100000000000001" customHeight="1" x14ac:dyDescent="0.2">
      <c r="B16" s="177" t="s">
        <v>74</v>
      </c>
      <c r="C16" s="178"/>
      <c r="D16" s="179"/>
      <c r="E16" s="52">
        <v>777</v>
      </c>
      <c r="F16" s="66"/>
      <c r="G16" s="67" t="s">
        <v>34</v>
      </c>
      <c r="H16" s="67"/>
      <c r="I16" s="67"/>
      <c r="J16" s="67"/>
      <c r="K16" s="67"/>
      <c r="L16" s="67" t="s">
        <v>34</v>
      </c>
      <c r="M16" s="62" t="s">
        <v>426</v>
      </c>
    </row>
    <row r="17" spans="2:13" ht="20.100000000000001" customHeight="1" x14ac:dyDescent="0.2">
      <c r="B17" s="177" t="s">
        <v>75</v>
      </c>
      <c r="C17" s="178"/>
      <c r="D17" s="179"/>
      <c r="E17" s="52">
        <v>777</v>
      </c>
      <c r="F17" s="66"/>
      <c r="G17" s="67" t="s">
        <v>34</v>
      </c>
      <c r="H17" s="67"/>
      <c r="I17" s="67"/>
      <c r="J17" s="67"/>
      <c r="K17" s="67"/>
      <c r="L17" s="67" t="s">
        <v>34</v>
      </c>
      <c r="M17" s="62" t="s">
        <v>426</v>
      </c>
    </row>
    <row r="18" spans="2:13" ht="20.100000000000001" customHeight="1" x14ac:dyDescent="0.2">
      <c r="B18" s="177" t="s">
        <v>76</v>
      </c>
      <c r="C18" s="178"/>
      <c r="D18" s="179"/>
      <c r="E18" s="52">
        <v>777</v>
      </c>
      <c r="F18" s="66"/>
      <c r="G18" s="67" t="s">
        <v>34</v>
      </c>
      <c r="H18" s="67"/>
      <c r="I18" s="67"/>
      <c r="J18" s="67"/>
      <c r="K18" s="67"/>
      <c r="L18" s="67" t="s">
        <v>34</v>
      </c>
      <c r="M18" s="62" t="s">
        <v>426</v>
      </c>
    </row>
    <row r="19" spans="2:13" ht="20.100000000000001" customHeight="1" x14ac:dyDescent="0.2">
      <c r="B19" s="177" t="s">
        <v>77</v>
      </c>
      <c r="C19" s="178"/>
      <c r="D19" s="179"/>
      <c r="E19" s="52">
        <v>755</v>
      </c>
      <c r="F19" s="66"/>
      <c r="G19" s="67" t="s">
        <v>34</v>
      </c>
      <c r="H19" s="67"/>
      <c r="I19" s="67"/>
      <c r="J19" s="67"/>
      <c r="K19" s="67"/>
      <c r="L19" s="67" t="s">
        <v>34</v>
      </c>
      <c r="M19" s="62" t="s">
        <v>426</v>
      </c>
    </row>
    <row r="20" spans="2:13" ht="20.100000000000001" customHeight="1" x14ac:dyDescent="0.2">
      <c r="B20" s="177" t="s">
        <v>78</v>
      </c>
      <c r="C20" s="178"/>
      <c r="D20" s="179"/>
      <c r="E20" s="52">
        <v>755</v>
      </c>
      <c r="F20" s="66"/>
      <c r="G20" s="67" t="s">
        <v>34</v>
      </c>
      <c r="H20" s="67"/>
      <c r="I20" s="67"/>
      <c r="J20" s="67"/>
      <c r="K20" s="67"/>
      <c r="L20" s="67" t="s">
        <v>34</v>
      </c>
      <c r="M20" s="62" t="s">
        <v>426</v>
      </c>
    </row>
    <row r="21" spans="2:13" ht="20.100000000000001" customHeight="1" x14ac:dyDescent="0.2">
      <c r="B21" s="177" t="s">
        <v>79</v>
      </c>
      <c r="C21" s="178"/>
      <c r="D21" s="179"/>
      <c r="E21" s="52">
        <v>755</v>
      </c>
      <c r="F21" s="66"/>
      <c r="G21" s="67" t="s">
        <v>34</v>
      </c>
      <c r="H21" s="67"/>
      <c r="I21" s="67"/>
      <c r="J21" s="67"/>
      <c r="K21" s="67"/>
      <c r="L21" s="67" t="s">
        <v>34</v>
      </c>
      <c r="M21" s="62" t="s">
        <v>426</v>
      </c>
    </row>
    <row r="22" spans="2:13" ht="20.100000000000001" customHeight="1" x14ac:dyDescent="0.2">
      <c r="B22" s="177" t="s">
        <v>80</v>
      </c>
      <c r="C22" s="178"/>
      <c r="D22" s="179"/>
      <c r="E22" s="52">
        <v>755</v>
      </c>
      <c r="F22" s="66"/>
      <c r="G22" s="67" t="s">
        <v>34</v>
      </c>
      <c r="H22" s="67"/>
      <c r="I22" s="67"/>
      <c r="J22" s="67"/>
      <c r="K22" s="67"/>
      <c r="L22" s="67" t="s">
        <v>34</v>
      </c>
      <c r="M22" s="62" t="s">
        <v>426</v>
      </c>
    </row>
    <row r="23" spans="2:13" ht="20.100000000000001" customHeight="1" x14ac:dyDescent="0.2">
      <c r="B23" s="177" t="s">
        <v>431</v>
      </c>
      <c r="C23" s="178"/>
      <c r="D23" s="179"/>
      <c r="E23" s="52" t="s">
        <v>429</v>
      </c>
      <c r="F23" s="66"/>
      <c r="G23" s="67" t="s">
        <v>3</v>
      </c>
      <c r="H23" s="67"/>
      <c r="I23" s="67"/>
      <c r="J23" s="67"/>
      <c r="K23" s="67"/>
      <c r="L23" s="67"/>
      <c r="M23" s="62" t="s">
        <v>430</v>
      </c>
    </row>
    <row r="24" spans="2:13" ht="19.95" customHeight="1" x14ac:dyDescent="0.2">
      <c r="B24" s="177" t="s">
        <v>81</v>
      </c>
      <c r="C24" s="178"/>
      <c r="D24" s="179"/>
      <c r="E24" s="52" t="s">
        <v>445</v>
      </c>
      <c r="F24" s="66" t="s">
        <v>3</v>
      </c>
      <c r="G24" s="67"/>
      <c r="H24" s="67"/>
      <c r="I24" s="67"/>
      <c r="J24" s="67"/>
      <c r="K24" s="67"/>
      <c r="L24" s="67"/>
      <c r="M24" s="62" t="s">
        <v>82</v>
      </c>
    </row>
  </sheetData>
  <mergeCells count="20">
    <mergeCell ref="B17:D17"/>
    <mergeCell ref="B18:D18"/>
    <mergeCell ref="B19:D19"/>
    <mergeCell ref="B20:D20"/>
    <mergeCell ref="B24:D24"/>
    <mergeCell ref="B21:D21"/>
    <mergeCell ref="B22:D22"/>
    <mergeCell ref="B23:D23"/>
    <mergeCell ref="M9:M10"/>
    <mergeCell ref="B2:M2"/>
    <mergeCell ref="B3:M3"/>
    <mergeCell ref="F9:L9"/>
    <mergeCell ref="E9:E10"/>
    <mergeCell ref="B9:D10"/>
    <mergeCell ref="B16:D16"/>
    <mergeCell ref="B11:D11"/>
    <mergeCell ref="B13:D13"/>
    <mergeCell ref="B14:D14"/>
    <mergeCell ref="B15:D15"/>
    <mergeCell ref="B12:D12"/>
  </mergeCells>
  <phoneticPr fontId="2"/>
  <pageMargins left="0.43307086614173229" right="0.23622047244094491" top="0.55118110236220474" bottom="0.74803149606299213" header="0.31496062992125984" footer="0.31496062992125984"/>
  <pageSetup paperSize="8" scale="9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46"/>
  <sheetViews>
    <sheetView view="pageBreakPreview" zoomScale="70" zoomScaleNormal="70" zoomScaleSheetLayoutView="70" workbookViewId="0">
      <pane ySplit="11" topLeftCell="A12" activePane="bottomLeft" state="frozen"/>
      <selection activeCell="B1" sqref="B1"/>
      <selection pane="bottomLeft" activeCell="M27" sqref="M27"/>
    </sheetView>
  </sheetViews>
  <sheetFormatPr defaultRowHeight="13.2" x14ac:dyDescent="0.2"/>
  <cols>
    <col min="1" max="1" width="1.6640625" customWidth="1"/>
    <col min="2" max="2" width="4.44140625" bestFit="1" customWidth="1"/>
    <col min="3" max="3" width="78.33203125" style="11" bestFit="1" customWidth="1"/>
    <col min="4" max="10" width="3.6640625" customWidth="1"/>
    <col min="11" max="12" width="52.6640625" customWidth="1"/>
    <col min="13" max="13" width="63.21875" customWidth="1"/>
  </cols>
  <sheetData>
    <row r="1" spans="2:13" x14ac:dyDescent="0.2">
      <c r="B1" s="17"/>
      <c r="C1" s="18"/>
      <c r="D1" s="17"/>
      <c r="E1" s="17"/>
      <c r="F1" s="17"/>
      <c r="G1" s="17"/>
      <c r="H1" s="17"/>
      <c r="I1" s="17"/>
      <c r="J1" s="17"/>
      <c r="K1" s="19"/>
      <c r="L1" s="19"/>
      <c r="M1" s="19"/>
    </row>
    <row r="2" spans="2:13" x14ac:dyDescent="0.2">
      <c r="B2" s="182" t="s">
        <v>88</v>
      </c>
      <c r="C2" s="183"/>
      <c r="D2" s="183"/>
      <c r="E2" s="183"/>
      <c r="F2" s="183"/>
      <c r="G2" s="183"/>
      <c r="H2" s="183"/>
      <c r="I2" s="183"/>
      <c r="J2" s="183"/>
      <c r="K2" s="19" t="s">
        <v>97</v>
      </c>
      <c r="L2" s="19"/>
      <c r="M2" s="19"/>
    </row>
    <row r="3" spans="2:13" x14ac:dyDescent="0.2">
      <c r="B3" s="184" t="str">
        <f ca="1">RIGHT(CELL("filename",A1),LEN(CELL("filename",A1))-FIND("]",CELL("filename",A1)))</f>
        <v>HA Construction (DBMS)</v>
      </c>
      <c r="C3" s="185"/>
      <c r="D3" s="185"/>
      <c r="E3" s="185"/>
      <c r="F3" s="185"/>
      <c r="G3" s="185"/>
      <c r="H3" s="185"/>
      <c r="I3" s="185"/>
      <c r="J3" s="186"/>
      <c r="K3" s="50" t="s">
        <v>15</v>
      </c>
      <c r="L3" s="50"/>
      <c r="M3" s="19"/>
    </row>
    <row r="4" spans="2:13" x14ac:dyDescent="0.2">
      <c r="B4" s="17"/>
      <c r="C4" s="18"/>
      <c r="D4" s="17"/>
      <c r="E4" s="17"/>
      <c r="F4" s="17"/>
      <c r="G4" s="17"/>
      <c r="H4" s="17"/>
      <c r="I4" s="17"/>
      <c r="J4" s="17"/>
      <c r="K4" s="19"/>
      <c r="L4" s="19"/>
      <c r="M4" s="19"/>
    </row>
    <row r="5" spans="2:13" x14ac:dyDescent="0.2">
      <c r="B5" s="17"/>
      <c r="C5" s="18"/>
      <c r="D5" s="17"/>
      <c r="E5" s="17"/>
      <c r="F5" s="17"/>
      <c r="G5" s="17"/>
      <c r="H5" s="17"/>
      <c r="I5" s="17"/>
      <c r="J5" s="17"/>
      <c r="K5" s="6"/>
      <c r="L5" s="6"/>
      <c r="M5" s="19"/>
    </row>
    <row r="6" spans="2:13" x14ac:dyDescent="0.2">
      <c r="B6" s="39" t="s">
        <v>8</v>
      </c>
      <c r="C6" s="40" t="s">
        <v>89</v>
      </c>
      <c r="D6" s="21"/>
      <c r="E6" s="21"/>
      <c r="F6" s="21"/>
      <c r="G6" s="21"/>
      <c r="H6" s="21"/>
      <c r="I6" s="21"/>
      <c r="J6" s="21"/>
      <c r="K6" s="6"/>
      <c r="L6" s="6"/>
      <c r="M6" s="19"/>
    </row>
    <row r="7" spans="2:13" x14ac:dyDescent="0.2">
      <c r="B7" s="40"/>
      <c r="C7" s="40" t="s">
        <v>90</v>
      </c>
      <c r="D7" s="21"/>
      <c r="E7" s="21"/>
      <c r="F7" s="21"/>
      <c r="G7" s="21"/>
      <c r="H7" s="21"/>
      <c r="I7" s="21"/>
      <c r="J7" s="21"/>
      <c r="K7" s="6"/>
      <c r="L7" s="6"/>
      <c r="M7" s="19"/>
    </row>
    <row r="8" spans="2:13" x14ac:dyDescent="0.2">
      <c r="B8" s="40"/>
      <c r="C8" s="40"/>
      <c r="D8" s="21"/>
      <c r="E8" s="21"/>
      <c r="F8" s="21"/>
      <c r="G8" s="21"/>
      <c r="H8" s="21"/>
      <c r="I8" s="21"/>
      <c r="J8" s="21"/>
      <c r="K8" s="6"/>
      <c r="L8" s="6"/>
      <c r="M8" s="19"/>
    </row>
    <row r="9" spans="2:13" x14ac:dyDescent="0.2">
      <c r="B9" s="19"/>
      <c r="C9" s="22"/>
      <c r="D9" s="19"/>
      <c r="E9" s="19"/>
      <c r="F9" s="19"/>
      <c r="G9" s="19"/>
      <c r="H9" s="19"/>
      <c r="I9" s="19"/>
      <c r="J9" s="19"/>
      <c r="K9" s="19"/>
      <c r="L9" s="19"/>
      <c r="M9" s="19"/>
    </row>
    <row r="10" spans="2:13" ht="15" customHeight="1" x14ac:dyDescent="0.2">
      <c r="B10" s="223" t="s">
        <v>0</v>
      </c>
      <c r="C10" s="225" t="s">
        <v>56</v>
      </c>
      <c r="D10" s="227" t="s">
        <v>56</v>
      </c>
      <c r="E10" s="228"/>
      <c r="F10" s="228"/>
      <c r="G10" s="228"/>
      <c r="H10" s="228"/>
      <c r="I10" s="228"/>
      <c r="J10" s="228"/>
      <c r="K10" s="229" t="s">
        <v>87</v>
      </c>
      <c r="L10" s="230"/>
      <c r="M10" s="218" t="s">
        <v>64</v>
      </c>
    </row>
    <row r="11" spans="2:13" ht="84.9" customHeight="1" x14ac:dyDescent="0.2">
      <c r="B11" s="224"/>
      <c r="C11" s="226"/>
      <c r="D11" s="4" t="s">
        <v>86</v>
      </c>
      <c r="E11" s="5" t="s">
        <v>434</v>
      </c>
      <c r="F11" s="5" t="s">
        <v>85</v>
      </c>
      <c r="G11" s="3" t="s">
        <v>1</v>
      </c>
      <c r="H11" s="3" t="s">
        <v>2</v>
      </c>
      <c r="I11" s="4" t="s">
        <v>43</v>
      </c>
      <c r="J11" s="127" t="s">
        <v>433</v>
      </c>
      <c r="K11" s="231"/>
      <c r="L11" s="232"/>
      <c r="M11" s="219"/>
    </row>
    <row r="12" spans="2:13" ht="19.2" x14ac:dyDescent="0.2">
      <c r="B12" s="164"/>
      <c r="C12" s="13" t="s">
        <v>84</v>
      </c>
      <c r="D12" s="9"/>
      <c r="E12" s="9"/>
      <c r="F12" s="9"/>
      <c r="G12" s="9"/>
      <c r="H12" s="9"/>
      <c r="I12" s="9"/>
      <c r="J12" s="9"/>
      <c r="K12" s="202"/>
      <c r="L12" s="203"/>
      <c r="M12" s="10"/>
    </row>
    <row r="13" spans="2:13" ht="118.8" x14ac:dyDescent="0.2">
      <c r="B13" s="1">
        <f>MAX(B$12:B12)+1</f>
        <v>1</v>
      </c>
      <c r="C13" s="220" t="s">
        <v>83</v>
      </c>
      <c r="D13" s="216" t="s">
        <v>3</v>
      </c>
      <c r="E13" s="216"/>
      <c r="F13" s="216"/>
      <c r="G13" s="216"/>
      <c r="H13" s="216"/>
      <c r="I13" s="216"/>
      <c r="J13" s="216"/>
      <c r="K13" s="196" t="s">
        <v>178</v>
      </c>
      <c r="L13" s="201"/>
      <c r="M13" s="16" t="s">
        <v>455</v>
      </c>
    </row>
    <row r="14" spans="2:13" ht="35.1" customHeight="1" x14ac:dyDescent="0.2">
      <c r="B14" s="1">
        <f>MAX(B$12:B13)+1</f>
        <v>2</v>
      </c>
      <c r="C14" s="209"/>
      <c r="D14" s="221"/>
      <c r="E14" s="221"/>
      <c r="F14" s="221"/>
      <c r="G14" s="221"/>
      <c r="H14" s="221"/>
      <c r="I14" s="221"/>
      <c r="J14" s="221"/>
      <c r="K14" s="196" t="s">
        <v>94</v>
      </c>
      <c r="L14" s="201"/>
      <c r="M14" s="26"/>
    </row>
    <row r="15" spans="2:13" ht="34.5" customHeight="1" x14ac:dyDescent="0.2">
      <c r="B15" s="1">
        <f>MAX(B$10:B14)+1</f>
        <v>3</v>
      </c>
      <c r="C15" s="210"/>
      <c r="D15" s="222"/>
      <c r="E15" s="222"/>
      <c r="F15" s="222"/>
      <c r="G15" s="222"/>
      <c r="H15" s="222"/>
      <c r="I15" s="222"/>
      <c r="J15" s="222"/>
      <c r="K15" s="196" t="s">
        <v>179</v>
      </c>
      <c r="L15" s="201"/>
      <c r="M15" s="163"/>
    </row>
    <row r="16" spans="2:13" ht="19.2" x14ac:dyDescent="0.2">
      <c r="B16" s="1"/>
      <c r="C16" s="12" t="s">
        <v>91</v>
      </c>
      <c r="D16" s="159"/>
      <c r="E16" s="159"/>
      <c r="F16" s="159"/>
      <c r="G16" s="159"/>
      <c r="H16" s="159"/>
      <c r="I16" s="159"/>
      <c r="J16" s="159"/>
      <c r="K16" s="202"/>
      <c r="L16" s="203"/>
      <c r="M16" s="8"/>
    </row>
    <row r="17" spans="2:13" ht="32.25" customHeight="1" x14ac:dyDescent="0.2">
      <c r="B17" s="1">
        <f>MAX(B$10:B16)+1</f>
        <v>4</v>
      </c>
      <c r="C17" s="155" t="s">
        <v>92</v>
      </c>
      <c r="D17" s="152" t="s">
        <v>3</v>
      </c>
      <c r="E17" s="25"/>
      <c r="F17" s="25"/>
      <c r="G17" s="25"/>
      <c r="H17" s="152"/>
      <c r="I17" s="152"/>
      <c r="J17" s="25"/>
      <c r="K17" s="196" t="s">
        <v>93</v>
      </c>
      <c r="L17" s="201"/>
      <c r="M17" s="163" t="s">
        <v>187</v>
      </c>
    </row>
    <row r="18" spans="2:13" ht="19.2" x14ac:dyDescent="0.2">
      <c r="B18" s="1"/>
      <c r="C18" s="14" t="s">
        <v>159</v>
      </c>
      <c r="D18" s="159"/>
      <c r="E18" s="159"/>
      <c r="F18" s="159"/>
      <c r="G18" s="159"/>
      <c r="H18" s="159"/>
      <c r="I18" s="159"/>
      <c r="J18" s="159"/>
      <c r="K18" s="202"/>
      <c r="L18" s="203"/>
      <c r="M18" s="8"/>
    </row>
    <row r="19" spans="2:13" ht="44.25" customHeight="1" x14ac:dyDescent="0.2">
      <c r="B19" s="1">
        <f>MAX(B$10:B18)+1</f>
        <v>5</v>
      </c>
      <c r="C19" s="151" t="s">
        <v>162</v>
      </c>
      <c r="D19" s="152" t="s">
        <v>3</v>
      </c>
      <c r="E19" s="41"/>
      <c r="F19" s="41"/>
      <c r="G19" s="41"/>
      <c r="H19" s="41"/>
      <c r="I19" s="41"/>
      <c r="J19" s="41"/>
      <c r="K19" s="207" t="s">
        <v>180</v>
      </c>
      <c r="L19" s="201"/>
      <c r="M19" s="29" t="s">
        <v>188</v>
      </c>
    </row>
    <row r="20" spans="2:13" ht="27.9" customHeight="1" x14ac:dyDescent="0.2">
      <c r="B20" s="211">
        <f>MAX(B$10:B19)+1</f>
        <v>6</v>
      </c>
      <c r="C20" s="208" t="s">
        <v>163</v>
      </c>
      <c r="D20" s="216" t="s">
        <v>3</v>
      </c>
      <c r="E20" s="216"/>
      <c r="F20" s="216"/>
      <c r="G20" s="216"/>
      <c r="H20" s="216"/>
      <c r="I20" s="216"/>
      <c r="J20" s="216"/>
      <c r="K20" s="196" t="s">
        <v>186</v>
      </c>
      <c r="L20" s="201"/>
      <c r="M20" s="204"/>
    </row>
    <row r="21" spans="2:13" ht="27" customHeight="1" x14ac:dyDescent="0.2">
      <c r="B21" s="212">
        <f>MAX(B$10:B20)+1</f>
        <v>7</v>
      </c>
      <c r="C21" s="214"/>
      <c r="D21" s="212"/>
      <c r="E21" s="212"/>
      <c r="F21" s="212"/>
      <c r="G21" s="212"/>
      <c r="H21" s="212"/>
      <c r="I21" s="212"/>
      <c r="J21" s="212"/>
      <c r="K21" s="68" t="s">
        <v>182</v>
      </c>
      <c r="L21" s="69" t="s">
        <v>183</v>
      </c>
      <c r="M21" s="205"/>
    </row>
    <row r="22" spans="2:13" ht="27" customHeight="1" x14ac:dyDescent="0.2">
      <c r="B22" s="212">
        <f>MAX(B$10:B21)+1</f>
        <v>8</v>
      </c>
      <c r="C22" s="214"/>
      <c r="D22" s="212"/>
      <c r="E22" s="212"/>
      <c r="F22" s="212"/>
      <c r="G22" s="212"/>
      <c r="H22" s="212"/>
      <c r="I22" s="212"/>
      <c r="J22" s="212"/>
      <c r="K22" s="70" t="s">
        <v>184</v>
      </c>
      <c r="L22" s="71" t="s">
        <v>185</v>
      </c>
      <c r="M22" s="205"/>
    </row>
    <row r="23" spans="2:13" ht="9.75" customHeight="1" x14ac:dyDescent="0.2">
      <c r="B23" s="213">
        <f>MAX(B$10:B22)+1</f>
        <v>9</v>
      </c>
      <c r="C23" s="215"/>
      <c r="D23" s="217"/>
      <c r="E23" s="217"/>
      <c r="F23" s="217"/>
      <c r="G23" s="217"/>
      <c r="H23" s="217"/>
      <c r="I23" s="217"/>
      <c r="J23" s="217"/>
      <c r="K23" s="207"/>
      <c r="L23" s="201"/>
      <c r="M23" s="206"/>
    </row>
    <row r="24" spans="2:13" ht="19.2" x14ac:dyDescent="0.2">
      <c r="B24" s="1"/>
      <c r="C24" s="12" t="s">
        <v>158</v>
      </c>
      <c r="D24" s="159"/>
      <c r="E24" s="159"/>
      <c r="F24" s="159"/>
      <c r="G24" s="159"/>
      <c r="H24" s="159"/>
      <c r="I24" s="159"/>
      <c r="J24" s="159"/>
      <c r="K24" s="148"/>
      <c r="L24" s="148"/>
      <c r="M24" s="8"/>
    </row>
    <row r="25" spans="2:13" ht="166.5" customHeight="1" x14ac:dyDescent="0.2">
      <c r="B25" s="1">
        <f>MAX(B$10:B20)+1</f>
        <v>7</v>
      </c>
      <c r="C25" s="155" t="s">
        <v>158</v>
      </c>
      <c r="D25" s="152" t="s">
        <v>3</v>
      </c>
      <c r="E25" s="25"/>
      <c r="F25" s="25"/>
      <c r="G25" s="25"/>
      <c r="H25" s="152"/>
      <c r="I25" s="152"/>
      <c r="J25" s="25"/>
      <c r="K25" s="196" t="s">
        <v>181</v>
      </c>
      <c r="L25" s="197"/>
      <c r="M25" s="163" t="s">
        <v>189</v>
      </c>
    </row>
    <row r="26" spans="2:13" ht="30" customHeight="1" x14ac:dyDescent="0.2">
      <c r="B26" s="1">
        <f>MAX(B$10:B21)+1</f>
        <v>8</v>
      </c>
      <c r="C26" s="208" t="s">
        <v>166</v>
      </c>
      <c r="D26" s="152" t="s">
        <v>3</v>
      </c>
      <c r="E26" s="25"/>
      <c r="F26" s="25"/>
      <c r="G26" s="25"/>
      <c r="H26" s="152"/>
      <c r="I26" s="152"/>
      <c r="J26" s="25"/>
      <c r="K26" s="196" t="s">
        <v>192</v>
      </c>
      <c r="L26" s="197"/>
      <c r="M26" s="163" t="s">
        <v>190</v>
      </c>
    </row>
    <row r="27" spans="2:13" ht="30" customHeight="1" x14ac:dyDescent="0.2">
      <c r="B27" s="1">
        <f>MAX(B$10:B22)+1</f>
        <v>9</v>
      </c>
      <c r="C27" s="209"/>
      <c r="D27" s="152" t="s">
        <v>3</v>
      </c>
      <c r="E27" s="25"/>
      <c r="F27" s="25"/>
      <c r="G27" s="25"/>
      <c r="H27" s="152"/>
      <c r="I27" s="152"/>
      <c r="J27" s="25"/>
      <c r="K27" s="196" t="s">
        <v>9</v>
      </c>
      <c r="L27" s="197"/>
      <c r="M27" s="163"/>
    </row>
    <row r="28" spans="2:13" ht="30" customHeight="1" x14ac:dyDescent="0.2">
      <c r="B28" s="1">
        <f>MAX(B$10:B23)+1</f>
        <v>10</v>
      </c>
      <c r="C28" s="210"/>
      <c r="D28" s="152" t="s">
        <v>3</v>
      </c>
      <c r="E28" s="25"/>
      <c r="F28" s="25"/>
      <c r="G28" s="25"/>
      <c r="H28" s="152"/>
      <c r="I28" s="152"/>
      <c r="J28" s="25"/>
      <c r="K28" s="196" t="s">
        <v>193</v>
      </c>
      <c r="L28" s="197"/>
      <c r="M28" s="163" t="s">
        <v>191</v>
      </c>
    </row>
    <row r="29" spans="2:13" ht="35.1" customHeight="1" x14ac:dyDescent="0.2">
      <c r="B29" s="1">
        <f>MAX(B$10:B28)+1</f>
        <v>11</v>
      </c>
      <c r="C29" s="155" t="s">
        <v>165</v>
      </c>
      <c r="D29" s="152" t="s">
        <v>3</v>
      </c>
      <c r="E29" s="25"/>
      <c r="F29" s="25"/>
      <c r="G29" s="25"/>
      <c r="H29" s="152"/>
      <c r="I29" s="152"/>
      <c r="J29" s="25"/>
      <c r="K29" s="196" t="s">
        <v>12</v>
      </c>
      <c r="L29" s="197"/>
      <c r="M29" s="163"/>
    </row>
    <row r="30" spans="2:13" ht="35.1" customHeight="1" x14ac:dyDescent="0.2">
      <c r="B30" s="1">
        <f>MAX(B$10:B29)+1</f>
        <v>12</v>
      </c>
      <c r="C30" s="155" t="s">
        <v>164</v>
      </c>
      <c r="D30" s="152" t="s">
        <v>3</v>
      </c>
      <c r="E30" s="25"/>
      <c r="F30" s="25"/>
      <c r="G30" s="25"/>
      <c r="H30" s="152"/>
      <c r="I30" s="152"/>
      <c r="J30" s="25"/>
      <c r="K30" s="196" t="s">
        <v>194</v>
      </c>
      <c r="L30" s="197"/>
      <c r="M30" s="110" t="s">
        <v>195</v>
      </c>
    </row>
    <row r="31" spans="2:13" ht="110.25" customHeight="1" x14ac:dyDescent="0.2">
      <c r="B31" s="1">
        <f>MAX(B$10:B30)+1</f>
        <v>13</v>
      </c>
      <c r="C31" s="163" t="s">
        <v>167</v>
      </c>
      <c r="D31" s="152" t="s">
        <v>3</v>
      </c>
      <c r="E31" s="25"/>
      <c r="F31" s="25"/>
      <c r="G31" s="25"/>
      <c r="H31" s="152"/>
      <c r="I31" s="152"/>
      <c r="J31" s="25"/>
      <c r="K31" s="196" t="s">
        <v>196</v>
      </c>
      <c r="L31" s="197"/>
      <c r="M31" s="163"/>
    </row>
    <row r="32" spans="2:13" ht="30" customHeight="1" x14ac:dyDescent="0.2">
      <c r="B32" s="1">
        <f>MAX(B$10:B31)+1</f>
        <v>14</v>
      </c>
      <c r="C32" s="11" t="s">
        <v>432</v>
      </c>
      <c r="D32" s="35" t="s">
        <v>3</v>
      </c>
      <c r="E32" s="34"/>
      <c r="F32" s="34"/>
      <c r="G32" s="34"/>
      <c r="H32" s="35"/>
      <c r="I32" s="35"/>
      <c r="J32" s="34"/>
      <c r="K32" s="196" t="s">
        <v>13</v>
      </c>
      <c r="L32" s="197"/>
      <c r="M32" s="163"/>
    </row>
    <row r="33" spans="2:13" ht="19.2" x14ac:dyDescent="0.2">
      <c r="B33" s="1"/>
      <c r="C33" s="12" t="s">
        <v>168</v>
      </c>
      <c r="D33" s="159"/>
      <c r="E33" s="159"/>
      <c r="F33" s="159"/>
      <c r="G33" s="159"/>
      <c r="H33" s="159"/>
      <c r="I33" s="159"/>
      <c r="J33" s="159"/>
      <c r="K33" s="202"/>
      <c r="L33" s="203"/>
      <c r="M33" s="8"/>
    </row>
    <row r="34" spans="2:13" ht="30" customHeight="1" x14ac:dyDescent="0.2">
      <c r="B34" s="1">
        <f>MAX(B$10:B33)+1</f>
        <v>15</v>
      </c>
      <c r="C34" s="155" t="s">
        <v>169</v>
      </c>
      <c r="D34" s="160" t="s">
        <v>3</v>
      </c>
      <c r="E34" s="25"/>
      <c r="F34" s="25"/>
      <c r="G34" s="25"/>
      <c r="H34" s="160"/>
      <c r="I34" s="152"/>
      <c r="J34" s="25"/>
      <c r="K34" s="200" t="s">
        <v>197</v>
      </c>
      <c r="L34" s="201"/>
      <c r="M34" s="29"/>
    </row>
    <row r="35" spans="2:13" ht="35.25" customHeight="1" x14ac:dyDescent="0.2">
      <c r="B35" s="1">
        <f>MAX(B$10:B34)+1</f>
        <v>16</v>
      </c>
      <c r="C35" s="155" t="s">
        <v>170</v>
      </c>
      <c r="D35" s="160" t="s">
        <v>3</v>
      </c>
      <c r="E35" s="25"/>
      <c r="F35" s="25"/>
      <c r="G35" s="25"/>
      <c r="H35" s="160"/>
      <c r="I35" s="152"/>
      <c r="J35" s="25"/>
      <c r="K35" s="200" t="s">
        <v>198</v>
      </c>
      <c r="L35" s="201"/>
      <c r="M35" s="110" t="s">
        <v>195</v>
      </c>
    </row>
    <row r="36" spans="2:13" ht="35.1" customHeight="1" x14ac:dyDescent="0.2">
      <c r="B36" s="1">
        <f>MAX(B$10:B35)+1</f>
        <v>17</v>
      </c>
      <c r="C36" s="155" t="s">
        <v>171</v>
      </c>
      <c r="D36" s="160" t="s">
        <v>3</v>
      </c>
      <c r="E36" s="25"/>
      <c r="F36" s="25"/>
      <c r="G36" s="25"/>
      <c r="H36" s="160"/>
      <c r="I36" s="152"/>
      <c r="J36" s="25"/>
      <c r="K36" s="200" t="s">
        <v>199</v>
      </c>
      <c r="L36" s="201"/>
      <c r="M36" s="29"/>
    </row>
    <row r="37" spans="2:13" ht="35.1" customHeight="1" x14ac:dyDescent="0.2">
      <c r="B37" s="1">
        <f>MAX(B$10:B36)+1</f>
        <v>18</v>
      </c>
      <c r="C37" s="155" t="s">
        <v>172</v>
      </c>
      <c r="D37" s="160" t="s">
        <v>3</v>
      </c>
      <c r="E37" s="25"/>
      <c r="F37" s="25"/>
      <c r="G37" s="25"/>
      <c r="H37" s="160"/>
      <c r="I37" s="152"/>
      <c r="J37" s="25"/>
      <c r="K37" s="200" t="s">
        <v>200</v>
      </c>
      <c r="L37" s="201"/>
      <c r="M37" s="29"/>
    </row>
    <row r="38" spans="2:13" ht="30" customHeight="1" x14ac:dyDescent="0.2">
      <c r="B38" s="1">
        <f>MAX(B$10:B37)+1</f>
        <v>19</v>
      </c>
      <c r="C38" s="155" t="s">
        <v>173</v>
      </c>
      <c r="D38" s="160" t="s">
        <v>3</v>
      </c>
      <c r="E38" s="25"/>
      <c r="F38" s="25"/>
      <c r="G38" s="25"/>
      <c r="H38" s="160"/>
      <c r="I38" s="152"/>
      <c r="J38" s="25"/>
      <c r="K38" s="196" t="s">
        <v>6</v>
      </c>
      <c r="L38" s="201"/>
      <c r="M38" s="29"/>
    </row>
    <row r="39" spans="2:13" ht="37.5" customHeight="1" x14ac:dyDescent="0.2">
      <c r="B39" s="1">
        <f>MAX(B$10:B38)+1</f>
        <v>20</v>
      </c>
      <c r="C39" s="155" t="s">
        <v>174</v>
      </c>
      <c r="D39" s="160" t="s">
        <v>3</v>
      </c>
      <c r="E39" s="25"/>
      <c r="F39" s="25"/>
      <c r="G39" s="25"/>
      <c r="H39" s="160"/>
      <c r="I39" s="35"/>
      <c r="J39" s="25"/>
      <c r="K39" s="196" t="s">
        <v>402</v>
      </c>
      <c r="L39" s="201"/>
      <c r="M39" s="29"/>
    </row>
    <row r="40" spans="2:13" ht="45" customHeight="1" x14ac:dyDescent="0.2">
      <c r="B40" s="1">
        <f>MAX(B$10:B39)+1</f>
        <v>21</v>
      </c>
      <c r="C40" s="155" t="s">
        <v>175</v>
      </c>
      <c r="D40" s="160"/>
      <c r="E40" s="160" t="s">
        <v>3</v>
      </c>
      <c r="F40" s="25"/>
      <c r="G40" s="160"/>
      <c r="H40" s="152"/>
      <c r="I40" s="128"/>
      <c r="J40" s="25"/>
      <c r="K40" s="196" t="s">
        <v>403</v>
      </c>
      <c r="L40" s="197"/>
      <c r="M40" s="29"/>
    </row>
    <row r="41" spans="2:13" ht="39.9" customHeight="1" x14ac:dyDescent="0.2">
      <c r="B41" s="1">
        <f>MAX(B$10:B40)+1</f>
        <v>22</v>
      </c>
      <c r="C41" s="163" t="s">
        <v>176</v>
      </c>
      <c r="D41" s="33"/>
      <c r="E41" s="34"/>
      <c r="F41" s="33" t="s">
        <v>3</v>
      </c>
      <c r="G41" s="33"/>
      <c r="H41" s="35"/>
      <c r="I41" s="128"/>
      <c r="J41" s="34"/>
      <c r="K41" s="196" t="s">
        <v>404</v>
      </c>
      <c r="L41" s="197"/>
      <c r="M41" s="29"/>
    </row>
    <row r="42" spans="2:13" ht="39.9" customHeight="1" x14ac:dyDescent="0.2">
      <c r="B42" s="1">
        <f>MAX(B$10:B41)+1</f>
        <v>23</v>
      </c>
      <c r="C42" s="154" t="s">
        <v>155</v>
      </c>
      <c r="D42" s="161"/>
      <c r="E42" s="31"/>
      <c r="F42" s="31"/>
      <c r="G42" s="161" t="s">
        <v>3</v>
      </c>
      <c r="H42" s="156"/>
      <c r="I42" s="128"/>
      <c r="J42" s="31"/>
      <c r="K42" s="198" t="s">
        <v>405</v>
      </c>
      <c r="L42" s="199"/>
      <c r="M42" s="36"/>
    </row>
    <row r="43" spans="2:13" ht="59.25" customHeight="1" x14ac:dyDescent="0.2">
      <c r="B43" s="1">
        <f>MAX(B$10:B42)+1</f>
        <v>24</v>
      </c>
      <c r="C43" s="163" t="s">
        <v>177</v>
      </c>
      <c r="D43" s="33"/>
      <c r="E43" s="33" t="s">
        <v>3</v>
      </c>
      <c r="F43" s="34"/>
      <c r="G43" s="33" t="s">
        <v>3</v>
      </c>
      <c r="H43" s="33"/>
      <c r="I43" s="128"/>
      <c r="J43" s="34"/>
      <c r="K43" s="196" t="s">
        <v>406</v>
      </c>
      <c r="L43" s="197"/>
      <c r="M43" s="36"/>
    </row>
    <row r="44" spans="2:13" ht="39.9" customHeight="1" x14ac:dyDescent="0.2">
      <c r="B44" s="1">
        <f>MAX(B$10:B43)+1</f>
        <v>25</v>
      </c>
      <c r="C44" s="155" t="s">
        <v>156</v>
      </c>
      <c r="D44" s="160"/>
      <c r="E44" s="25"/>
      <c r="F44" s="25"/>
      <c r="G44" s="160"/>
      <c r="H44" s="160" t="s">
        <v>3</v>
      </c>
      <c r="J44" s="25"/>
      <c r="K44" s="196" t="s">
        <v>407</v>
      </c>
      <c r="L44" s="197"/>
      <c r="M44" s="29"/>
    </row>
    <row r="45" spans="2:13" ht="39.9" customHeight="1" x14ac:dyDescent="0.2">
      <c r="B45" s="32">
        <f>MAX(B$10:B44)+1</f>
        <v>26</v>
      </c>
      <c r="C45" s="163" t="s">
        <v>157</v>
      </c>
      <c r="D45" s="33"/>
      <c r="E45" s="34"/>
      <c r="F45" s="34"/>
      <c r="G45" s="34"/>
      <c r="H45" s="33"/>
      <c r="I45" s="33" t="s">
        <v>3</v>
      </c>
      <c r="J45" s="33"/>
      <c r="K45" s="196" t="s">
        <v>408</v>
      </c>
      <c r="L45" s="197"/>
      <c r="M45" s="29"/>
    </row>
    <row r="46" spans="2:13" ht="39.9" customHeight="1" x14ac:dyDescent="0.2">
      <c r="B46" s="32">
        <f>MAX(B$10:B45)+1</f>
        <v>27</v>
      </c>
      <c r="C46" s="163" t="s">
        <v>435</v>
      </c>
      <c r="D46" s="33"/>
      <c r="E46" s="34"/>
      <c r="F46" s="34"/>
      <c r="G46" s="34"/>
      <c r="H46" s="33"/>
      <c r="I46" s="35"/>
      <c r="J46" s="33" t="s">
        <v>3</v>
      </c>
      <c r="K46" s="196" t="s">
        <v>408</v>
      </c>
      <c r="L46" s="197"/>
      <c r="M46" s="29"/>
    </row>
  </sheetData>
  <autoFilter ref="B11:M46"/>
  <mergeCells count="58">
    <mergeCell ref="B2:J2"/>
    <mergeCell ref="B3:J3"/>
    <mergeCell ref="B10:B11"/>
    <mergeCell ref="C10:C11"/>
    <mergeCell ref="D10:J10"/>
    <mergeCell ref="K18:L18"/>
    <mergeCell ref="M10:M11"/>
    <mergeCell ref="K12:L12"/>
    <mergeCell ref="C13:C15"/>
    <mergeCell ref="D13:D15"/>
    <mergeCell ref="E13:E15"/>
    <mergeCell ref="F13:F15"/>
    <mergeCell ref="G13:G15"/>
    <mergeCell ref="H13:H15"/>
    <mergeCell ref="I13:I15"/>
    <mergeCell ref="J13:J15"/>
    <mergeCell ref="K10:L11"/>
    <mergeCell ref="K13:L13"/>
    <mergeCell ref="K14:L14"/>
    <mergeCell ref="K15:L15"/>
    <mergeCell ref="K16:L16"/>
    <mergeCell ref="K17:L17"/>
    <mergeCell ref="B20:B23"/>
    <mergeCell ref="C20:C23"/>
    <mergeCell ref="D20:D23"/>
    <mergeCell ref="E20:E23"/>
    <mergeCell ref="F20:F23"/>
    <mergeCell ref="C26:C28"/>
    <mergeCell ref="K26:L26"/>
    <mergeCell ref="K27:L27"/>
    <mergeCell ref="K28:L28"/>
    <mergeCell ref="K19:L19"/>
    <mergeCell ref="G20:G23"/>
    <mergeCell ref="H20:H23"/>
    <mergeCell ref="I20:I23"/>
    <mergeCell ref="J20:J23"/>
    <mergeCell ref="K34:L34"/>
    <mergeCell ref="K20:L20"/>
    <mergeCell ref="M20:M23"/>
    <mergeCell ref="K23:L23"/>
    <mergeCell ref="K25:L25"/>
    <mergeCell ref="K29:L29"/>
    <mergeCell ref="K30:L30"/>
    <mergeCell ref="K31:L31"/>
    <mergeCell ref="K32:L32"/>
    <mergeCell ref="K33:L33"/>
    <mergeCell ref="K46:L46"/>
    <mergeCell ref="K35:L35"/>
    <mergeCell ref="K36:L36"/>
    <mergeCell ref="K37:L37"/>
    <mergeCell ref="K38:L38"/>
    <mergeCell ref="K39:L39"/>
    <mergeCell ref="K40:L40"/>
    <mergeCell ref="K41:L41"/>
    <mergeCell ref="K42:L42"/>
    <mergeCell ref="K43:L43"/>
    <mergeCell ref="K44:L44"/>
    <mergeCell ref="K45:L45"/>
  </mergeCells>
  <phoneticPr fontId="2"/>
  <pageMargins left="0.23622047244094491" right="0.23622047244094491" top="0.55118110236220474" bottom="0.74803149606299213" header="0.31496062992125984" footer="0.31496062992125984"/>
  <pageSetup paperSize="8" scale="75" fitToHeight="0" orientation="landscape" r:id="rId1"/>
  <rowBreaks count="1" manualBreakCount="1">
    <brk id="29" max="12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M80"/>
  <sheetViews>
    <sheetView view="pageBreakPreview" topLeftCell="A7" zoomScale="70" zoomScaleNormal="70" zoomScaleSheetLayoutView="70" zoomScalePageLayoutView="55" workbookViewId="0">
      <selection activeCell="M14" sqref="M14"/>
    </sheetView>
  </sheetViews>
  <sheetFormatPr defaultRowHeight="13.2" x14ac:dyDescent="0.2"/>
  <cols>
    <col min="1" max="1" width="1.6640625" customWidth="1"/>
    <col min="2" max="2" width="4.44140625" bestFit="1" customWidth="1"/>
    <col min="3" max="3" width="78.33203125" style="11" bestFit="1" customWidth="1"/>
    <col min="4" max="10" width="3.6640625" customWidth="1"/>
    <col min="11" max="11" width="57.77734375" customWidth="1"/>
    <col min="12" max="12" width="56.6640625" customWidth="1"/>
    <col min="13" max="13" width="63.21875" customWidth="1"/>
  </cols>
  <sheetData>
    <row r="1" spans="2:13" x14ac:dyDescent="0.2">
      <c r="B1" s="17"/>
      <c r="C1" s="18"/>
      <c r="D1" s="17"/>
      <c r="E1" s="17"/>
      <c r="F1" s="17"/>
      <c r="G1" s="17"/>
      <c r="H1" s="17"/>
      <c r="I1" s="17"/>
      <c r="J1" s="17"/>
      <c r="K1" s="19"/>
      <c r="L1" s="19"/>
      <c r="M1" s="19"/>
    </row>
    <row r="2" spans="2:13" x14ac:dyDescent="0.2">
      <c r="B2" s="182" t="s">
        <v>88</v>
      </c>
      <c r="C2" s="183"/>
      <c r="D2" s="183"/>
      <c r="E2" s="183"/>
      <c r="F2" s="183"/>
      <c r="G2" s="183"/>
      <c r="H2" s="183"/>
      <c r="I2" s="183"/>
      <c r="J2" s="183"/>
      <c r="K2" s="19" t="s">
        <v>97</v>
      </c>
      <c r="L2" s="19"/>
      <c r="M2" s="19"/>
    </row>
    <row r="3" spans="2:13" x14ac:dyDescent="0.2">
      <c r="B3" s="184" t="str">
        <f ca="1">RIGHT(CELL("filename",A1),LEN(CELL("filename",A1))-FIND("]",CELL("filename",A1)))</f>
        <v>HA Construction (backyard)</v>
      </c>
      <c r="C3" s="185"/>
      <c r="D3" s="185"/>
      <c r="E3" s="185"/>
      <c r="F3" s="185"/>
      <c r="G3" s="185"/>
      <c r="H3" s="185"/>
      <c r="I3" s="185"/>
      <c r="J3" s="186"/>
      <c r="K3" s="51" t="s">
        <v>397</v>
      </c>
      <c r="L3" s="20"/>
      <c r="M3" s="19"/>
    </row>
    <row r="4" spans="2:13" x14ac:dyDescent="0.2">
      <c r="B4" s="17"/>
      <c r="C4" s="18"/>
      <c r="D4" s="17"/>
      <c r="E4" s="17"/>
      <c r="F4" s="17"/>
      <c r="G4" s="17"/>
      <c r="H4" s="17"/>
      <c r="I4" s="17"/>
      <c r="J4" s="17"/>
      <c r="K4" s="19" t="s">
        <v>446</v>
      </c>
      <c r="L4" s="19"/>
      <c r="M4" s="19"/>
    </row>
    <row r="5" spans="2:13" x14ac:dyDescent="0.2">
      <c r="B5" s="17"/>
      <c r="C5" s="18"/>
      <c r="D5" s="17"/>
      <c r="E5" s="17"/>
      <c r="F5" s="17"/>
      <c r="G5" s="17"/>
      <c r="H5" s="17"/>
      <c r="I5" s="17"/>
      <c r="J5" s="17"/>
      <c r="K5" s="19"/>
      <c r="L5" s="19"/>
      <c r="M5" s="19"/>
    </row>
    <row r="6" spans="2:13" x14ac:dyDescent="0.2">
      <c r="B6" s="17"/>
      <c r="C6" s="18"/>
      <c r="D6" s="17"/>
      <c r="E6" s="17"/>
      <c r="F6" s="17"/>
      <c r="G6" s="17"/>
      <c r="H6" s="17"/>
      <c r="I6" s="17"/>
      <c r="J6" s="17"/>
      <c r="K6" s="19"/>
      <c r="L6" s="19"/>
      <c r="M6" s="19"/>
    </row>
    <row r="7" spans="2:13" x14ac:dyDescent="0.2">
      <c r="B7" s="39" t="s">
        <v>8</v>
      </c>
      <c r="C7" s="40" t="s">
        <v>89</v>
      </c>
      <c r="D7" s="17"/>
      <c r="E7" s="17"/>
      <c r="F7" s="17"/>
      <c r="G7" s="17"/>
      <c r="H7" s="17"/>
      <c r="I7" s="17"/>
      <c r="J7" s="17"/>
      <c r="K7" s="6"/>
      <c r="L7" s="6"/>
      <c r="M7" s="19"/>
    </row>
    <row r="8" spans="2:13" x14ac:dyDescent="0.2">
      <c r="B8" s="40"/>
      <c r="C8" s="40" t="s">
        <v>398</v>
      </c>
      <c r="D8" s="21"/>
      <c r="E8" s="21"/>
      <c r="F8" s="21"/>
      <c r="G8" s="21"/>
      <c r="H8" s="21"/>
      <c r="I8" s="21"/>
      <c r="J8" s="21"/>
      <c r="K8" s="6"/>
      <c r="L8" s="6"/>
      <c r="M8" s="19"/>
    </row>
    <row r="9" spans="2:13" x14ac:dyDescent="0.2">
      <c r="B9" s="21"/>
      <c r="C9" s="21"/>
      <c r="D9" s="21"/>
      <c r="E9" s="21"/>
      <c r="F9" s="21"/>
      <c r="G9" s="21"/>
      <c r="H9" s="21"/>
      <c r="I9" s="21"/>
      <c r="J9" s="21"/>
      <c r="K9" s="6"/>
      <c r="L9" s="6"/>
      <c r="M9" s="19"/>
    </row>
    <row r="10" spans="2:13" x14ac:dyDescent="0.2">
      <c r="B10" s="19"/>
      <c r="C10" s="22"/>
      <c r="D10" s="19"/>
      <c r="E10" s="19"/>
      <c r="F10" s="19"/>
      <c r="G10" s="19"/>
      <c r="H10" s="19"/>
      <c r="I10" s="19"/>
      <c r="J10" s="19"/>
      <c r="K10" s="19"/>
      <c r="L10" s="19"/>
      <c r="M10" s="19"/>
    </row>
    <row r="11" spans="2:13" ht="15" customHeight="1" x14ac:dyDescent="0.2">
      <c r="B11" s="223" t="s">
        <v>0</v>
      </c>
      <c r="C11" s="225" t="s">
        <v>56</v>
      </c>
      <c r="D11" s="227" t="s">
        <v>56</v>
      </c>
      <c r="E11" s="228"/>
      <c r="F11" s="228"/>
      <c r="G11" s="228"/>
      <c r="H11" s="228"/>
      <c r="I11" s="228"/>
      <c r="J11" s="228"/>
      <c r="K11" s="229" t="s">
        <v>87</v>
      </c>
      <c r="L11" s="230"/>
      <c r="M11" s="218" t="s">
        <v>64</v>
      </c>
    </row>
    <row r="12" spans="2:13" ht="84.9" customHeight="1" x14ac:dyDescent="0.2">
      <c r="B12" s="224"/>
      <c r="C12" s="226"/>
      <c r="D12" s="4" t="s">
        <v>86</v>
      </c>
      <c r="E12" s="5" t="s">
        <v>434</v>
      </c>
      <c r="F12" s="5" t="s">
        <v>85</v>
      </c>
      <c r="G12" s="3" t="s">
        <v>1</v>
      </c>
      <c r="H12" s="3" t="s">
        <v>2</v>
      </c>
      <c r="I12" s="4" t="s">
        <v>43</v>
      </c>
      <c r="J12" s="127" t="s">
        <v>433</v>
      </c>
      <c r="K12" s="231"/>
      <c r="L12" s="232"/>
      <c r="M12" s="219"/>
    </row>
    <row r="13" spans="2:13" ht="19.2" x14ac:dyDescent="0.2">
      <c r="B13" s="2"/>
      <c r="C13" s="13" t="s">
        <v>84</v>
      </c>
      <c r="D13" s="9"/>
      <c r="E13" s="9"/>
      <c r="F13" s="9"/>
      <c r="G13" s="9"/>
      <c r="H13" s="9"/>
      <c r="I13" s="9"/>
      <c r="J13" s="9"/>
      <c r="K13" s="202"/>
      <c r="L13" s="203"/>
      <c r="M13" s="10"/>
    </row>
    <row r="14" spans="2:13" ht="128.4" customHeight="1" x14ac:dyDescent="0.2">
      <c r="B14" s="1">
        <f>MAX(B$11:B13)+1</f>
        <v>1</v>
      </c>
      <c r="C14" s="220" t="s">
        <v>83</v>
      </c>
      <c r="D14" s="216" t="s">
        <v>3</v>
      </c>
      <c r="E14" s="216"/>
      <c r="F14" s="216"/>
      <c r="G14" s="216"/>
      <c r="H14" s="216"/>
      <c r="I14" s="216"/>
      <c r="J14" s="216"/>
      <c r="K14" s="196" t="s">
        <v>178</v>
      </c>
      <c r="L14" s="201"/>
      <c r="M14" s="16" t="s">
        <v>455</v>
      </c>
    </row>
    <row r="15" spans="2:13" ht="40.5" customHeight="1" x14ac:dyDescent="0.2">
      <c r="B15" s="1">
        <f>MAX(B$11:B14)+1</f>
        <v>2</v>
      </c>
      <c r="C15" s="209"/>
      <c r="D15" s="221"/>
      <c r="E15" s="221"/>
      <c r="F15" s="221"/>
      <c r="G15" s="221"/>
      <c r="H15" s="221"/>
      <c r="I15" s="221"/>
      <c r="J15" s="221"/>
      <c r="K15" s="196" t="s">
        <v>94</v>
      </c>
      <c r="L15" s="201"/>
      <c r="M15" s="26"/>
    </row>
    <row r="16" spans="2:13" ht="39.9" customHeight="1" x14ac:dyDescent="0.2">
      <c r="B16" s="1">
        <f>MAX(B$11:B15)+1</f>
        <v>3</v>
      </c>
      <c r="C16" s="210"/>
      <c r="D16" s="222"/>
      <c r="E16" s="222"/>
      <c r="F16" s="222"/>
      <c r="G16" s="222"/>
      <c r="H16" s="222"/>
      <c r="I16" s="222"/>
      <c r="J16" s="222"/>
      <c r="K16" s="196" t="s">
        <v>179</v>
      </c>
      <c r="L16" s="201"/>
      <c r="M16" s="27"/>
    </row>
    <row r="17" spans="2:13" ht="19.2" x14ac:dyDescent="0.2">
      <c r="B17" s="1"/>
      <c r="C17" s="12" t="s">
        <v>91</v>
      </c>
      <c r="D17" s="7"/>
      <c r="E17" s="7"/>
      <c r="F17" s="7"/>
      <c r="G17" s="7"/>
      <c r="H17" s="7"/>
      <c r="I17" s="7"/>
      <c r="J17" s="7"/>
      <c r="K17" s="15"/>
      <c r="L17" s="15"/>
      <c r="M17" s="8"/>
    </row>
    <row r="18" spans="2:13" ht="32.25" customHeight="1" x14ac:dyDescent="0.2">
      <c r="B18" s="1">
        <f>MAX(B$11:B17)+1</f>
        <v>4</v>
      </c>
      <c r="C18" s="23" t="s">
        <v>144</v>
      </c>
      <c r="D18" s="24" t="s">
        <v>3</v>
      </c>
      <c r="E18" s="25"/>
      <c r="F18" s="25"/>
      <c r="G18" s="25"/>
      <c r="H18" s="24"/>
      <c r="I18" s="24"/>
      <c r="J18" s="25"/>
      <c r="K18" s="196" t="s">
        <v>227</v>
      </c>
      <c r="L18" s="197"/>
      <c r="M18" s="27" t="s">
        <v>261</v>
      </c>
    </row>
    <row r="19" spans="2:13" ht="19.2" x14ac:dyDescent="0.2">
      <c r="B19" s="1"/>
      <c r="C19" s="12" t="s">
        <v>158</v>
      </c>
      <c r="D19" s="136"/>
      <c r="E19" s="136"/>
      <c r="F19" s="136"/>
      <c r="G19" s="136"/>
      <c r="H19" s="136"/>
      <c r="I19" s="136"/>
      <c r="J19" s="136"/>
      <c r="K19" s="133"/>
      <c r="L19" s="133"/>
      <c r="M19" s="8"/>
    </row>
    <row r="20" spans="2:13" ht="180.6" customHeight="1" x14ac:dyDescent="0.2">
      <c r="B20" s="1">
        <f>MAX(B$11:B19)+1</f>
        <v>5</v>
      </c>
      <c r="C20" s="135" t="s">
        <v>158</v>
      </c>
      <c r="D20" s="134" t="s">
        <v>3</v>
      </c>
      <c r="E20" s="25"/>
      <c r="F20" s="25"/>
      <c r="G20" s="25"/>
      <c r="H20" s="134"/>
      <c r="I20" s="134"/>
      <c r="J20" s="25"/>
      <c r="K20" s="196" t="s">
        <v>440</v>
      </c>
      <c r="L20" s="197"/>
      <c r="M20" s="137" t="s">
        <v>441</v>
      </c>
    </row>
    <row r="21" spans="2:13" ht="18.75" customHeight="1" x14ac:dyDescent="0.2">
      <c r="B21" s="1"/>
      <c r="C21" s="12" t="s">
        <v>100</v>
      </c>
      <c r="D21" s="7"/>
      <c r="E21" s="7"/>
      <c r="F21" s="7"/>
      <c r="G21" s="7"/>
      <c r="H21" s="7"/>
      <c r="I21" s="7"/>
      <c r="J21" s="7"/>
      <c r="K21" s="15"/>
      <c r="L21" s="15"/>
      <c r="M21" s="8"/>
    </row>
    <row r="22" spans="2:13" ht="195" customHeight="1" x14ac:dyDescent="0.2">
      <c r="B22" s="1">
        <f>MAX(B$11:B21)+1</f>
        <v>6</v>
      </c>
      <c r="C22" s="120" t="s">
        <v>99</v>
      </c>
      <c r="D22" s="24" t="s">
        <v>3</v>
      </c>
      <c r="E22" s="25"/>
      <c r="F22" s="25"/>
      <c r="G22" s="25"/>
      <c r="H22" s="24"/>
      <c r="I22" s="24"/>
      <c r="J22" s="25"/>
      <c r="K22" s="196" t="s">
        <v>228</v>
      </c>
      <c r="L22" s="201"/>
      <c r="M22" s="27" t="s">
        <v>260</v>
      </c>
    </row>
    <row r="23" spans="2:13" ht="39.6" x14ac:dyDescent="0.2">
      <c r="B23" s="1">
        <f>MAX(B$11:B22)+1</f>
        <v>7</v>
      </c>
      <c r="C23" s="23" t="s">
        <v>101</v>
      </c>
      <c r="D23" s="24" t="s">
        <v>3</v>
      </c>
      <c r="E23" s="25"/>
      <c r="F23" s="25"/>
      <c r="G23" s="25"/>
      <c r="H23" s="24"/>
      <c r="I23" s="24"/>
      <c r="J23" s="25"/>
      <c r="K23" s="196" t="s">
        <v>229</v>
      </c>
      <c r="L23" s="201"/>
      <c r="M23" s="27" t="s">
        <v>259</v>
      </c>
    </row>
    <row r="24" spans="2:13" ht="25.5" customHeight="1" x14ac:dyDescent="0.2">
      <c r="B24" s="1">
        <f>MAX(B$11:B23)+1</f>
        <v>8</v>
      </c>
      <c r="C24" s="23" t="s">
        <v>201</v>
      </c>
      <c r="D24" s="24" t="s">
        <v>3</v>
      </c>
      <c r="E24" s="25"/>
      <c r="F24" s="25"/>
      <c r="G24" s="25"/>
      <c r="H24" s="24"/>
      <c r="I24" s="24"/>
      <c r="J24" s="25"/>
      <c r="K24" s="196" t="s">
        <v>4</v>
      </c>
      <c r="L24" s="201"/>
      <c r="M24" s="27"/>
    </row>
    <row r="25" spans="2:13" ht="45.75" customHeight="1" x14ac:dyDescent="0.2">
      <c r="B25" s="1">
        <f>MAX(B$11:B24)+1</f>
        <v>9</v>
      </c>
      <c r="C25" s="108" t="s">
        <v>102</v>
      </c>
      <c r="D25" s="109" t="s">
        <v>3</v>
      </c>
      <c r="E25" s="25"/>
      <c r="F25" s="25"/>
      <c r="G25" s="25"/>
      <c r="H25" s="109"/>
      <c r="I25" s="109"/>
      <c r="J25" s="25"/>
      <c r="K25" s="196" t="s">
        <v>230</v>
      </c>
      <c r="L25" s="201"/>
      <c r="M25" s="27" t="s">
        <v>232</v>
      </c>
    </row>
    <row r="26" spans="2:13" ht="45" customHeight="1" x14ac:dyDescent="0.2">
      <c r="B26" s="1">
        <f>MAX(B$11:B25)+1</f>
        <v>10</v>
      </c>
      <c r="C26" s="220" t="s">
        <v>103</v>
      </c>
      <c r="D26" s="216" t="s">
        <v>3</v>
      </c>
      <c r="E26" s="216"/>
      <c r="F26" s="216"/>
      <c r="G26" s="216"/>
      <c r="H26" s="216"/>
      <c r="I26" s="216"/>
      <c r="J26" s="216"/>
      <c r="K26" s="196" t="s">
        <v>231</v>
      </c>
      <c r="L26" s="201"/>
      <c r="M26" s="27"/>
    </row>
    <row r="27" spans="2:13" ht="108.6" customHeight="1" x14ac:dyDescent="0.2">
      <c r="B27" s="1">
        <f>MAX(B$11:B26)+1</f>
        <v>11</v>
      </c>
      <c r="C27" s="209"/>
      <c r="D27" s="221"/>
      <c r="E27" s="221"/>
      <c r="F27" s="221"/>
      <c r="G27" s="221"/>
      <c r="H27" s="221"/>
      <c r="I27" s="221"/>
      <c r="J27" s="221"/>
      <c r="K27" s="198" t="s">
        <v>233</v>
      </c>
      <c r="L27" s="238"/>
      <c r="M27" s="155" t="s">
        <v>454</v>
      </c>
    </row>
    <row r="28" spans="2:13" ht="48.6" customHeight="1" x14ac:dyDescent="0.2">
      <c r="B28" s="1">
        <v>12</v>
      </c>
      <c r="C28" s="155" t="s">
        <v>447</v>
      </c>
      <c r="D28" s="152"/>
      <c r="E28" s="25"/>
      <c r="F28" s="25"/>
      <c r="G28" s="152"/>
      <c r="H28" s="152"/>
      <c r="I28" s="152" t="s">
        <v>3</v>
      </c>
      <c r="J28" s="25"/>
      <c r="K28" s="196" t="s">
        <v>448</v>
      </c>
      <c r="L28" s="201"/>
      <c r="M28" s="163" t="s">
        <v>449</v>
      </c>
    </row>
    <row r="29" spans="2:13" ht="19.2" x14ac:dyDescent="0.2">
      <c r="B29" s="1"/>
      <c r="C29" s="14" t="s">
        <v>105</v>
      </c>
      <c r="D29" s="7"/>
      <c r="E29" s="7"/>
      <c r="F29" s="7"/>
      <c r="G29" s="7"/>
      <c r="H29" s="7"/>
      <c r="I29" s="7"/>
      <c r="J29" s="7"/>
      <c r="K29" s="202"/>
      <c r="L29" s="203"/>
      <c r="M29" s="8"/>
    </row>
    <row r="30" spans="2:13" ht="31.5" customHeight="1" x14ac:dyDescent="0.2">
      <c r="B30" s="1">
        <f>MAX(B$11:B29)+1</f>
        <v>13</v>
      </c>
      <c r="C30" s="23" t="s">
        <v>234</v>
      </c>
      <c r="D30" s="24" t="s">
        <v>3</v>
      </c>
      <c r="E30" s="24"/>
      <c r="F30" s="25"/>
      <c r="G30" s="25"/>
      <c r="H30" s="24"/>
      <c r="I30" s="24"/>
      <c r="J30" s="25"/>
      <c r="K30" s="196" t="s">
        <v>263</v>
      </c>
      <c r="L30" s="197"/>
      <c r="M30" s="27"/>
    </row>
    <row r="31" spans="2:13" ht="32.1" customHeight="1" x14ac:dyDescent="0.2">
      <c r="B31" s="1">
        <f>MAX(B$11:B30)+1</f>
        <v>14</v>
      </c>
      <c r="C31" s="23" t="s">
        <v>148</v>
      </c>
      <c r="D31" s="24" t="s">
        <v>3</v>
      </c>
      <c r="E31" s="24"/>
      <c r="F31" s="25"/>
      <c r="G31" s="25"/>
      <c r="H31" s="24"/>
      <c r="I31" s="24"/>
      <c r="J31" s="25"/>
      <c r="K31" s="196" t="s">
        <v>262</v>
      </c>
      <c r="L31" s="197"/>
      <c r="M31" s="27"/>
    </row>
    <row r="32" spans="2:13" ht="32.1" customHeight="1" x14ac:dyDescent="0.2">
      <c r="B32" s="1">
        <f>MAX(B$11:B31)+1</f>
        <v>15</v>
      </c>
      <c r="C32" s="27" t="s">
        <v>149</v>
      </c>
      <c r="D32" s="35" t="s">
        <v>3</v>
      </c>
      <c r="E32" s="35"/>
      <c r="F32" s="34"/>
      <c r="G32" s="34"/>
      <c r="H32" s="35"/>
      <c r="I32" s="35"/>
      <c r="J32" s="34"/>
      <c r="K32" s="196" t="s">
        <v>238</v>
      </c>
      <c r="L32" s="197"/>
      <c r="M32" s="27"/>
    </row>
    <row r="33" spans="2:13" ht="19.2" x14ac:dyDescent="0.2">
      <c r="B33" s="1"/>
      <c r="C33" s="12" t="s">
        <v>109</v>
      </c>
      <c r="D33" s="7"/>
      <c r="E33" s="7"/>
      <c r="F33" s="7"/>
      <c r="G33" s="7"/>
      <c r="H33" s="7"/>
      <c r="I33" s="7"/>
      <c r="J33" s="7"/>
      <c r="K33" s="202"/>
      <c r="L33" s="203"/>
      <c r="M33" s="8"/>
    </row>
    <row r="34" spans="2:13" ht="38.25" customHeight="1" x14ac:dyDescent="0.2">
      <c r="B34" s="1">
        <f>MAX(B$11:B33)+1</f>
        <v>16</v>
      </c>
      <c r="C34" s="23" t="s">
        <v>235</v>
      </c>
      <c r="D34" s="28" t="s">
        <v>3</v>
      </c>
      <c r="E34" s="25"/>
      <c r="F34" s="25"/>
      <c r="G34" s="25"/>
      <c r="H34" s="28"/>
      <c r="I34" s="24"/>
      <c r="J34" s="25"/>
      <c r="K34" s="239" t="s">
        <v>239</v>
      </c>
      <c r="L34" s="201"/>
      <c r="M34" s="110" t="s">
        <v>236</v>
      </c>
    </row>
    <row r="35" spans="2:13" ht="156" customHeight="1" x14ac:dyDescent="0.2">
      <c r="B35" s="1">
        <f>MAX(B$11:B34)+1</f>
        <v>17</v>
      </c>
      <c r="C35" s="64" t="s">
        <v>202</v>
      </c>
      <c r="D35" s="28" t="s">
        <v>3</v>
      </c>
      <c r="E35" s="25"/>
      <c r="F35" s="25"/>
      <c r="G35" s="25"/>
      <c r="H35" s="28"/>
      <c r="I35" s="65"/>
      <c r="J35" s="25"/>
      <c r="K35" s="200" t="s">
        <v>444</v>
      </c>
      <c r="L35" s="201"/>
      <c r="M35" s="29"/>
    </row>
    <row r="36" spans="2:13" ht="24" customHeight="1" x14ac:dyDescent="0.2">
      <c r="B36" s="211">
        <f>MAX(B$11:B35)+1</f>
        <v>18</v>
      </c>
      <c r="C36" s="220" t="s">
        <v>115</v>
      </c>
      <c r="D36" s="143"/>
      <c r="E36" s="144"/>
      <c r="F36" s="144"/>
      <c r="G36" s="144"/>
      <c r="H36" s="144"/>
      <c r="I36" s="144"/>
      <c r="J36" s="145"/>
      <c r="K36" s="196" t="s">
        <v>186</v>
      </c>
      <c r="L36" s="201"/>
      <c r="M36" s="204"/>
    </row>
    <row r="37" spans="2:13" ht="24" customHeight="1" x14ac:dyDescent="0.2">
      <c r="B37" s="242"/>
      <c r="C37" s="209"/>
      <c r="D37" s="140"/>
      <c r="E37" s="141"/>
      <c r="F37" s="141"/>
      <c r="G37" s="141"/>
      <c r="H37" s="141"/>
      <c r="I37" s="141"/>
      <c r="J37" s="142"/>
      <c r="K37" s="68" t="s">
        <v>264</v>
      </c>
      <c r="L37" s="69" t="s">
        <v>183</v>
      </c>
      <c r="M37" s="233"/>
    </row>
    <row r="38" spans="2:13" ht="24" customHeight="1" x14ac:dyDescent="0.2">
      <c r="B38" s="242"/>
      <c r="C38" s="209"/>
      <c r="D38" s="138" t="s">
        <v>3</v>
      </c>
      <c r="E38" s="139"/>
      <c r="F38" s="139"/>
      <c r="G38" s="139"/>
      <c r="H38" s="139"/>
      <c r="I38" s="139"/>
      <c r="J38" s="139"/>
      <c r="K38" s="70" t="s">
        <v>240</v>
      </c>
      <c r="L38" s="74" t="s">
        <v>265</v>
      </c>
      <c r="M38" s="233"/>
    </row>
    <row r="39" spans="2:13" ht="24" customHeight="1" x14ac:dyDescent="0.2">
      <c r="B39" s="242"/>
      <c r="C39" s="209"/>
      <c r="D39" s="138" t="s">
        <v>3</v>
      </c>
      <c r="E39" s="139"/>
      <c r="F39" s="139"/>
      <c r="G39" s="139"/>
      <c r="H39" s="139"/>
      <c r="I39" s="139"/>
      <c r="J39" s="139"/>
      <c r="K39" s="70" t="s">
        <v>241</v>
      </c>
      <c r="L39" s="74" t="s">
        <v>266</v>
      </c>
      <c r="M39" s="233"/>
    </row>
    <row r="40" spans="2:13" ht="24" customHeight="1" x14ac:dyDescent="0.2">
      <c r="B40" s="242"/>
      <c r="C40" s="209"/>
      <c r="D40" s="138" t="s">
        <v>3</v>
      </c>
      <c r="E40" s="139"/>
      <c r="F40" s="139"/>
      <c r="G40" s="139"/>
      <c r="H40" s="139"/>
      <c r="I40" s="139"/>
      <c r="J40" s="139"/>
      <c r="K40" s="70" t="s">
        <v>242</v>
      </c>
      <c r="L40" s="74" t="s">
        <v>267</v>
      </c>
      <c r="M40" s="233"/>
    </row>
    <row r="41" spans="2:13" ht="24" customHeight="1" x14ac:dyDescent="0.2">
      <c r="B41" s="242"/>
      <c r="C41" s="209"/>
      <c r="D41" s="138" t="s">
        <v>3</v>
      </c>
      <c r="E41" s="139"/>
      <c r="F41" s="139"/>
      <c r="G41" s="139"/>
      <c r="H41" s="139"/>
      <c r="I41" s="139"/>
      <c r="J41" s="139"/>
      <c r="K41" s="70" t="s">
        <v>243</v>
      </c>
      <c r="L41" s="74" t="s">
        <v>268</v>
      </c>
      <c r="M41" s="233"/>
    </row>
    <row r="42" spans="2:13" ht="27.9" customHeight="1" x14ac:dyDescent="0.2">
      <c r="B42" s="242"/>
      <c r="C42" s="209"/>
      <c r="D42" s="138" t="s">
        <v>3</v>
      </c>
      <c r="E42" s="139"/>
      <c r="F42" s="139"/>
      <c r="G42" s="139"/>
      <c r="H42" s="139"/>
      <c r="I42" s="139"/>
      <c r="J42" s="139"/>
      <c r="K42" s="70" t="s">
        <v>244</v>
      </c>
      <c r="L42" s="74" t="s">
        <v>269</v>
      </c>
      <c r="M42" s="233"/>
    </row>
    <row r="43" spans="2:13" ht="27.9" customHeight="1" x14ac:dyDescent="0.2">
      <c r="B43" s="242"/>
      <c r="C43" s="209"/>
      <c r="D43" s="138" t="s">
        <v>3</v>
      </c>
      <c r="E43" s="139"/>
      <c r="F43" s="139"/>
      <c r="G43" s="139"/>
      <c r="H43" s="139"/>
      <c r="I43" s="139"/>
      <c r="J43" s="139"/>
      <c r="K43" s="70" t="s">
        <v>245</v>
      </c>
      <c r="L43" s="74" t="s">
        <v>270</v>
      </c>
      <c r="M43" s="233"/>
    </row>
    <row r="44" spans="2:13" ht="24" customHeight="1" x14ac:dyDescent="0.2">
      <c r="B44" s="242"/>
      <c r="C44" s="209"/>
      <c r="D44" s="138" t="s">
        <v>3</v>
      </c>
      <c r="E44" s="138"/>
      <c r="F44" s="139"/>
      <c r="G44" s="139"/>
      <c r="H44" s="139"/>
      <c r="I44" s="139"/>
      <c r="J44" s="139"/>
      <c r="K44" s="70" t="s">
        <v>246</v>
      </c>
      <c r="L44" s="74" t="s">
        <v>271</v>
      </c>
      <c r="M44" s="233"/>
    </row>
    <row r="45" spans="2:13" ht="24" customHeight="1" x14ac:dyDescent="0.2">
      <c r="B45" s="242"/>
      <c r="C45" s="209"/>
      <c r="D45" s="138" t="s">
        <v>3</v>
      </c>
      <c r="E45" s="138"/>
      <c r="F45" s="139"/>
      <c r="G45" s="139"/>
      <c r="H45" s="139"/>
      <c r="I45" s="139"/>
      <c r="J45" s="139"/>
      <c r="K45" s="70" t="s">
        <v>247</v>
      </c>
      <c r="L45" s="74" t="s">
        <v>272</v>
      </c>
      <c r="M45" s="233"/>
    </row>
    <row r="46" spans="2:13" ht="25.8" customHeight="1" x14ac:dyDescent="0.2">
      <c r="B46" s="242"/>
      <c r="C46" s="209"/>
      <c r="D46" s="139"/>
      <c r="E46" s="139"/>
      <c r="F46" s="139"/>
      <c r="G46" s="139"/>
      <c r="H46" s="139"/>
      <c r="I46" s="139"/>
      <c r="J46" s="35" t="s">
        <v>3</v>
      </c>
      <c r="K46" s="70" t="s">
        <v>443</v>
      </c>
      <c r="L46" s="74" t="s">
        <v>442</v>
      </c>
      <c r="M46" s="233"/>
    </row>
    <row r="47" spans="2:13" ht="25.8" customHeight="1" x14ac:dyDescent="0.2">
      <c r="B47" s="243"/>
      <c r="C47" s="210"/>
      <c r="D47" s="166"/>
      <c r="E47" s="149"/>
      <c r="F47" s="149"/>
      <c r="G47" s="166"/>
      <c r="H47" s="149"/>
      <c r="I47" s="149"/>
      <c r="J47" s="33"/>
      <c r="K47" s="146"/>
      <c r="L47" s="165"/>
      <c r="M47" s="234"/>
    </row>
    <row r="48" spans="2:13" ht="30" customHeight="1" x14ac:dyDescent="0.2">
      <c r="B48" s="1">
        <f>MAX(B$11:B36)+1</f>
        <v>19</v>
      </c>
      <c r="C48" s="23" t="s">
        <v>203</v>
      </c>
      <c r="D48" s="28" t="s">
        <v>3</v>
      </c>
      <c r="E48" s="25"/>
      <c r="F48" s="25"/>
      <c r="G48" s="25"/>
      <c r="H48" s="28"/>
      <c r="I48" s="24"/>
      <c r="J48" s="25"/>
      <c r="K48" s="196" t="s">
        <v>273</v>
      </c>
      <c r="L48" s="197"/>
      <c r="M48" s="29"/>
    </row>
    <row r="49" spans="2:13" ht="30" customHeight="1" x14ac:dyDescent="0.2">
      <c r="B49" s="1">
        <f>MAX(B$11:B48)+1</f>
        <v>20</v>
      </c>
      <c r="C49" s="23" t="s">
        <v>204</v>
      </c>
      <c r="D49" s="28" t="s">
        <v>3</v>
      </c>
      <c r="E49" s="25"/>
      <c r="F49" s="25"/>
      <c r="G49" s="25"/>
      <c r="H49" s="28"/>
      <c r="I49" s="24"/>
      <c r="J49" s="25"/>
      <c r="K49" s="196" t="s">
        <v>274</v>
      </c>
      <c r="L49" s="197"/>
      <c r="M49" s="29"/>
    </row>
    <row r="50" spans="2:13" ht="70.5" customHeight="1" x14ac:dyDescent="0.2">
      <c r="B50" s="1">
        <f>MAX(B$11:B49)+1</f>
        <v>21</v>
      </c>
      <c r="C50" s="23" t="s">
        <v>205</v>
      </c>
      <c r="D50" s="28" t="s">
        <v>3</v>
      </c>
      <c r="E50" s="25"/>
      <c r="F50" s="25"/>
      <c r="G50" s="25"/>
      <c r="H50" s="28"/>
      <c r="I50" s="28"/>
      <c r="J50" s="25"/>
      <c r="K50" s="196" t="s">
        <v>284</v>
      </c>
      <c r="L50" s="197"/>
      <c r="M50" s="29"/>
    </row>
    <row r="51" spans="2:13" ht="70.5" customHeight="1" x14ac:dyDescent="0.2">
      <c r="B51" s="1">
        <f>MAX(B$11:B50)+1</f>
        <v>22</v>
      </c>
      <c r="C51" s="23" t="s">
        <v>117</v>
      </c>
      <c r="D51" s="28" t="s">
        <v>3</v>
      </c>
      <c r="E51" s="25"/>
      <c r="F51" s="25"/>
      <c r="G51" s="25"/>
      <c r="H51" s="28"/>
      <c r="I51" s="28"/>
      <c r="J51" s="25"/>
      <c r="K51" s="196" t="s">
        <v>285</v>
      </c>
      <c r="L51" s="197"/>
      <c r="M51" s="29"/>
    </row>
    <row r="52" spans="2:13" ht="71.25" customHeight="1" x14ac:dyDescent="0.2">
      <c r="B52" s="1">
        <f>MAX(B$11:B51)+1</f>
        <v>23</v>
      </c>
      <c r="C52" s="23" t="s">
        <v>118</v>
      </c>
      <c r="D52" s="28" t="s">
        <v>3</v>
      </c>
      <c r="E52" s="25"/>
      <c r="F52" s="25"/>
      <c r="G52" s="25"/>
      <c r="H52" s="28"/>
      <c r="I52" s="28"/>
      <c r="J52" s="25"/>
      <c r="K52" s="196" t="s">
        <v>286</v>
      </c>
      <c r="L52" s="197"/>
      <c r="M52" s="29"/>
    </row>
    <row r="53" spans="2:13" ht="33.75" customHeight="1" x14ac:dyDescent="0.2">
      <c r="B53" s="1">
        <f>MAX(B$13:B52)+1</f>
        <v>24</v>
      </c>
      <c r="C53" s="42" t="s">
        <v>208</v>
      </c>
      <c r="D53" s="43" t="s">
        <v>3</v>
      </c>
      <c r="E53" s="25"/>
      <c r="F53" s="25"/>
      <c r="G53" s="25"/>
      <c r="H53" s="43"/>
      <c r="I53" s="25"/>
      <c r="J53" s="25"/>
      <c r="K53" s="236" t="s">
        <v>275</v>
      </c>
      <c r="L53" s="197"/>
      <c r="M53" s="44"/>
    </row>
    <row r="54" spans="2:13" ht="33.9" customHeight="1" x14ac:dyDescent="0.2">
      <c r="B54" s="1">
        <f>MAX(B$13:B53)+1</f>
        <v>25</v>
      </c>
      <c r="C54" s="42" t="s">
        <v>206</v>
      </c>
      <c r="D54" s="43"/>
      <c r="E54" s="43" t="s">
        <v>3</v>
      </c>
      <c r="F54" s="25"/>
      <c r="G54" s="25"/>
      <c r="H54" s="43"/>
      <c r="I54" s="25"/>
      <c r="J54" s="25"/>
      <c r="K54" s="236" t="s">
        <v>276</v>
      </c>
      <c r="L54" s="237"/>
      <c r="M54" s="44"/>
    </row>
    <row r="55" spans="2:13" ht="34.5" customHeight="1" x14ac:dyDescent="0.2">
      <c r="B55" s="1">
        <f>MAX(B$13:B54)+1</f>
        <v>26</v>
      </c>
      <c r="C55" s="42" t="s">
        <v>207</v>
      </c>
      <c r="D55" s="43"/>
      <c r="E55" s="43"/>
      <c r="F55" s="43" t="s">
        <v>3</v>
      </c>
      <c r="G55" s="25"/>
      <c r="H55" s="43"/>
      <c r="I55" s="25"/>
      <c r="J55" s="25"/>
      <c r="K55" s="236" t="s">
        <v>277</v>
      </c>
      <c r="L55" s="237"/>
      <c r="M55" s="44"/>
    </row>
    <row r="56" spans="2:13" ht="35.25" customHeight="1" x14ac:dyDescent="0.2">
      <c r="B56" s="1">
        <f>MAX(B$13:B55)+1</f>
        <v>27</v>
      </c>
      <c r="C56" s="99" t="s">
        <v>121</v>
      </c>
      <c r="D56" s="43"/>
      <c r="E56" s="43"/>
      <c r="F56" s="25"/>
      <c r="G56" s="43" t="s">
        <v>3</v>
      </c>
      <c r="H56" s="43"/>
      <c r="I56" s="25"/>
      <c r="J56" s="25"/>
      <c r="K56" s="236" t="s">
        <v>278</v>
      </c>
      <c r="L56" s="237"/>
      <c r="M56" s="44"/>
    </row>
    <row r="57" spans="2:13" ht="33.9" customHeight="1" x14ac:dyDescent="0.2">
      <c r="B57" s="1">
        <f>MAX(B$13:B56)+1</f>
        <v>28</v>
      </c>
      <c r="C57" s="42" t="s">
        <v>120</v>
      </c>
      <c r="D57" s="100"/>
      <c r="E57" s="34"/>
      <c r="F57" s="34"/>
      <c r="G57" s="34"/>
      <c r="H57" s="100" t="s">
        <v>3</v>
      </c>
      <c r="I57" s="34"/>
      <c r="J57" s="34"/>
      <c r="K57" s="236" t="s">
        <v>279</v>
      </c>
      <c r="L57" s="237"/>
      <c r="M57" s="44"/>
    </row>
    <row r="58" spans="2:13" ht="33.9" customHeight="1" x14ac:dyDescent="0.2">
      <c r="B58" s="1">
        <f>MAX(B$13:B57)+1</f>
        <v>29</v>
      </c>
      <c r="C58" s="42" t="s">
        <v>124</v>
      </c>
      <c r="D58" s="43"/>
      <c r="E58" s="25"/>
      <c r="F58" s="25"/>
      <c r="G58" s="25"/>
      <c r="H58" s="43"/>
      <c r="I58" s="43" t="s">
        <v>3</v>
      </c>
      <c r="J58" s="25"/>
      <c r="K58" s="236" t="s">
        <v>280</v>
      </c>
      <c r="L58" s="197"/>
      <c r="M58" s="44"/>
    </row>
    <row r="59" spans="2:13" ht="33.9" customHeight="1" x14ac:dyDescent="0.2">
      <c r="B59" s="1">
        <f>MAX(B$13:B58)+1</f>
        <v>30</v>
      </c>
      <c r="C59" s="42" t="s">
        <v>436</v>
      </c>
      <c r="D59" s="43"/>
      <c r="E59" s="25"/>
      <c r="F59" s="25"/>
      <c r="G59" s="25"/>
      <c r="H59" s="43"/>
      <c r="I59" s="25"/>
      <c r="J59" s="43" t="s">
        <v>3</v>
      </c>
      <c r="K59" s="236" t="s">
        <v>437</v>
      </c>
      <c r="L59" s="197"/>
      <c r="M59" s="44"/>
    </row>
    <row r="60" spans="2:13" ht="105.6" x14ac:dyDescent="0.2">
      <c r="B60" s="1">
        <f>MAX(B$13:B59)+1</f>
        <v>31</v>
      </c>
      <c r="C60" s="23" t="s">
        <v>215</v>
      </c>
      <c r="D60" s="28" t="s">
        <v>3</v>
      </c>
      <c r="E60" s="25"/>
      <c r="F60" s="25"/>
      <c r="G60" s="25"/>
      <c r="H60" s="28"/>
      <c r="I60" s="24"/>
      <c r="J60" s="25"/>
      <c r="K60" s="196" t="s">
        <v>290</v>
      </c>
      <c r="L60" s="197"/>
      <c r="M60" s="29" t="s">
        <v>287</v>
      </c>
    </row>
    <row r="61" spans="2:13" ht="72" customHeight="1" x14ac:dyDescent="0.2">
      <c r="B61" s="1">
        <f>MAX(B$13:B60)+1</f>
        <v>32</v>
      </c>
      <c r="C61" s="23" t="s">
        <v>216</v>
      </c>
      <c r="D61" s="28" t="s">
        <v>3</v>
      </c>
      <c r="E61" s="25"/>
      <c r="F61" s="25"/>
      <c r="G61" s="25"/>
      <c r="H61" s="28"/>
      <c r="I61" s="24"/>
      <c r="J61" s="25"/>
      <c r="K61" s="196" t="s">
        <v>291</v>
      </c>
      <c r="L61" s="197"/>
      <c r="M61" s="29" t="s">
        <v>288</v>
      </c>
    </row>
    <row r="62" spans="2:13" ht="72" customHeight="1" x14ac:dyDescent="0.2">
      <c r="B62" s="1">
        <f>MAX(B$13:B61)+1</f>
        <v>33</v>
      </c>
      <c r="C62" s="23" t="s">
        <v>217</v>
      </c>
      <c r="D62" s="28" t="s">
        <v>3</v>
      </c>
      <c r="E62" s="25"/>
      <c r="F62" s="25"/>
      <c r="G62" s="25"/>
      <c r="H62" s="28"/>
      <c r="I62" s="24"/>
      <c r="J62" s="25"/>
      <c r="K62" s="196" t="s">
        <v>292</v>
      </c>
      <c r="L62" s="197"/>
      <c r="M62" s="29" t="s">
        <v>289</v>
      </c>
    </row>
    <row r="63" spans="2:13" ht="19.2" x14ac:dyDescent="0.2">
      <c r="B63" s="1"/>
      <c r="C63" s="14" t="s">
        <v>218</v>
      </c>
      <c r="D63" s="7"/>
      <c r="E63" s="7"/>
      <c r="F63" s="7"/>
      <c r="G63" s="7"/>
      <c r="H63" s="7"/>
      <c r="I63" s="7"/>
      <c r="J63" s="7"/>
      <c r="K63" s="202"/>
      <c r="L63" s="203"/>
      <c r="M63" s="8"/>
    </row>
    <row r="64" spans="2:13" ht="25.5" customHeight="1" x14ac:dyDescent="0.2">
      <c r="B64" s="1">
        <f>MAX(B$11:B63)+1</f>
        <v>34</v>
      </c>
      <c r="C64" s="23" t="s">
        <v>219</v>
      </c>
      <c r="D64" s="28" t="s">
        <v>3</v>
      </c>
      <c r="E64" s="25"/>
      <c r="F64" s="25"/>
      <c r="G64" s="25"/>
      <c r="H64" s="28"/>
      <c r="I64" s="24"/>
      <c r="J64" s="25"/>
      <c r="K64" s="196" t="s">
        <v>248</v>
      </c>
      <c r="L64" s="201"/>
      <c r="M64" s="29"/>
    </row>
    <row r="65" spans="2:13" ht="60" customHeight="1" x14ac:dyDescent="0.2">
      <c r="B65" s="1">
        <f>MAX(B$11:B64)+1</f>
        <v>35</v>
      </c>
      <c r="C65" s="120" t="s">
        <v>220</v>
      </c>
      <c r="D65" s="28" t="s">
        <v>3</v>
      </c>
      <c r="E65" s="25"/>
      <c r="F65" s="25"/>
      <c r="G65" s="25"/>
      <c r="H65" s="28"/>
      <c r="I65" s="24"/>
      <c r="J65" s="25"/>
      <c r="K65" s="196" t="s">
        <v>293</v>
      </c>
      <c r="L65" s="201"/>
      <c r="M65" s="29"/>
    </row>
    <row r="66" spans="2:13" ht="60" customHeight="1" x14ac:dyDescent="0.2">
      <c r="B66" s="1">
        <f>MAX(B$11:B65)+1</f>
        <v>36</v>
      </c>
      <c r="C66" s="120" t="s">
        <v>222</v>
      </c>
      <c r="D66" s="28"/>
      <c r="E66" s="28" t="s">
        <v>3</v>
      </c>
      <c r="F66" s="25"/>
      <c r="G66" s="28"/>
      <c r="H66" s="24"/>
      <c r="I66" s="25"/>
      <c r="J66" s="128"/>
      <c r="K66" s="196" t="s">
        <v>294</v>
      </c>
      <c r="L66" s="235"/>
      <c r="M66" s="29"/>
    </row>
    <row r="67" spans="2:13" ht="60" customHeight="1" x14ac:dyDescent="0.2">
      <c r="B67" s="1">
        <f>MAX(B$11:B66)+1</f>
        <v>37</v>
      </c>
      <c r="C67" s="120" t="s">
        <v>223</v>
      </c>
      <c r="D67" s="28"/>
      <c r="E67" s="25"/>
      <c r="F67" s="28" t="s">
        <v>3</v>
      </c>
      <c r="G67" s="28"/>
      <c r="H67" s="24"/>
      <c r="I67" s="25"/>
      <c r="J67" s="128"/>
      <c r="K67" s="196" t="s">
        <v>295</v>
      </c>
      <c r="L67" s="235"/>
      <c r="M67" s="29"/>
    </row>
    <row r="68" spans="2:13" ht="60" customHeight="1" x14ac:dyDescent="0.2">
      <c r="B68" s="1">
        <f>MAX(B$11:B67)+1</f>
        <v>38</v>
      </c>
      <c r="C68" s="120" t="s">
        <v>224</v>
      </c>
      <c r="D68" s="28"/>
      <c r="E68" s="25"/>
      <c r="F68" s="25"/>
      <c r="G68" s="28" t="s">
        <v>3</v>
      </c>
      <c r="H68" s="24"/>
      <c r="I68" s="25"/>
      <c r="J68" s="128"/>
      <c r="K68" s="196" t="s">
        <v>296</v>
      </c>
      <c r="L68" s="235"/>
      <c r="M68" s="29"/>
    </row>
    <row r="69" spans="2:13" ht="60" customHeight="1" x14ac:dyDescent="0.2">
      <c r="B69" s="1">
        <f>MAX(B$11:B68)+1</f>
        <v>39</v>
      </c>
      <c r="C69" s="112" t="s">
        <v>385</v>
      </c>
      <c r="D69" s="28"/>
      <c r="E69" s="28" t="s">
        <v>3</v>
      </c>
      <c r="F69" s="25"/>
      <c r="G69" s="28" t="s">
        <v>3</v>
      </c>
      <c r="H69" s="28"/>
      <c r="I69" s="25"/>
      <c r="J69" s="128"/>
      <c r="K69" s="196" t="s">
        <v>297</v>
      </c>
      <c r="L69" s="235"/>
      <c r="M69" s="29"/>
    </row>
    <row r="70" spans="2:13" ht="60" customHeight="1" x14ac:dyDescent="0.2">
      <c r="B70" s="1">
        <f>MAX(B$11:B69)+1</f>
        <v>40</v>
      </c>
      <c r="C70" s="120" t="s">
        <v>225</v>
      </c>
      <c r="D70" s="28"/>
      <c r="E70" s="25"/>
      <c r="F70" s="25"/>
      <c r="G70" s="28"/>
      <c r="H70" s="28" t="s">
        <v>3</v>
      </c>
      <c r="I70" s="25"/>
      <c r="J70" s="128"/>
      <c r="K70" s="196" t="s">
        <v>298</v>
      </c>
      <c r="L70" s="235"/>
      <c r="M70" s="29"/>
    </row>
    <row r="71" spans="2:13" ht="60" customHeight="1" x14ac:dyDescent="0.2">
      <c r="B71" s="32">
        <f>MAX(B$11:B70)+1</f>
        <v>41</v>
      </c>
      <c r="C71" s="122" t="s">
        <v>226</v>
      </c>
      <c r="D71" s="33"/>
      <c r="E71" s="34"/>
      <c r="F71" s="34"/>
      <c r="G71" s="33"/>
      <c r="H71" s="35"/>
      <c r="I71" s="33" t="s">
        <v>3</v>
      </c>
      <c r="J71" s="128"/>
      <c r="K71" s="196" t="s">
        <v>299</v>
      </c>
      <c r="L71" s="235"/>
      <c r="M71" s="29"/>
    </row>
    <row r="72" spans="2:13" ht="60" customHeight="1" x14ac:dyDescent="0.2">
      <c r="B72" s="32">
        <f>MAX(B$11:B71)+1</f>
        <v>42</v>
      </c>
      <c r="C72" s="129" t="s">
        <v>438</v>
      </c>
      <c r="D72" s="128"/>
      <c r="E72" s="128"/>
      <c r="F72" s="128"/>
      <c r="G72" s="128"/>
      <c r="H72" s="128"/>
      <c r="I72" s="128"/>
      <c r="J72" s="33" t="s">
        <v>3</v>
      </c>
      <c r="K72" s="196" t="s">
        <v>439</v>
      </c>
      <c r="L72" s="235"/>
      <c r="M72" s="128"/>
    </row>
    <row r="73" spans="2:13" ht="27" customHeight="1" x14ac:dyDescent="0.2">
      <c r="B73" s="32">
        <f>MAX(B$11:B72)+1</f>
        <v>43</v>
      </c>
      <c r="C73" s="121" t="s">
        <v>221</v>
      </c>
      <c r="D73" s="30" t="s">
        <v>3</v>
      </c>
      <c r="E73" s="31"/>
      <c r="F73" s="31"/>
      <c r="G73" s="31"/>
      <c r="H73" s="30"/>
      <c r="I73" s="113"/>
      <c r="J73" s="31"/>
      <c r="K73" s="240" t="s">
        <v>11</v>
      </c>
      <c r="L73" s="241"/>
      <c r="M73" s="36"/>
    </row>
    <row r="74" spans="2:13" ht="27" customHeight="1" x14ac:dyDescent="0.2">
      <c r="B74" s="32">
        <f>MAX(B$11:B73)+1</f>
        <v>44</v>
      </c>
      <c r="C74" s="122" t="s">
        <v>210</v>
      </c>
      <c r="D74" s="33" t="s">
        <v>3</v>
      </c>
      <c r="E74" s="34"/>
      <c r="F74" s="34"/>
      <c r="G74" s="34"/>
      <c r="H74" s="33"/>
      <c r="I74" s="35"/>
      <c r="J74" s="34"/>
      <c r="K74" s="196" t="s">
        <v>35</v>
      </c>
      <c r="L74" s="197"/>
      <c r="M74" s="29"/>
    </row>
    <row r="75" spans="2:13" ht="19.2" x14ac:dyDescent="0.2">
      <c r="B75" s="1"/>
      <c r="C75" s="14" t="s">
        <v>211</v>
      </c>
      <c r="D75" s="7"/>
      <c r="E75" s="7"/>
      <c r="F75" s="7"/>
      <c r="G75" s="7"/>
      <c r="H75" s="7"/>
      <c r="I75" s="7"/>
      <c r="J75" s="7"/>
      <c r="K75" s="202"/>
      <c r="L75" s="203"/>
      <c r="M75" s="8"/>
    </row>
    <row r="76" spans="2:13" ht="86.25" customHeight="1" x14ac:dyDescent="0.2">
      <c r="B76" s="1">
        <f>MAX(B$11:B75)+1</f>
        <v>45</v>
      </c>
      <c r="C76" s="23" t="s">
        <v>212</v>
      </c>
      <c r="D76" s="28" t="s">
        <v>3</v>
      </c>
      <c r="E76" s="25"/>
      <c r="F76" s="25"/>
      <c r="G76" s="25"/>
      <c r="H76" s="28"/>
      <c r="I76" s="24"/>
      <c r="J76" s="25"/>
      <c r="K76" s="196" t="s">
        <v>282</v>
      </c>
      <c r="L76" s="201"/>
      <c r="M76" s="29"/>
    </row>
    <row r="77" spans="2:13" ht="19.2" x14ac:dyDescent="0.2">
      <c r="B77" s="1"/>
      <c r="C77" s="14" t="s">
        <v>213</v>
      </c>
      <c r="D77" s="7"/>
      <c r="E77" s="7"/>
      <c r="F77" s="7"/>
      <c r="G77" s="7"/>
      <c r="H77" s="7"/>
      <c r="I77" s="7"/>
      <c r="J77" s="7"/>
      <c r="K77" s="202"/>
      <c r="L77" s="203"/>
      <c r="M77" s="8"/>
    </row>
    <row r="78" spans="2:13" ht="110.25" customHeight="1" x14ac:dyDescent="0.2">
      <c r="B78" s="1">
        <f>MAX(B$11:B77)+1</f>
        <v>46</v>
      </c>
      <c r="C78" s="27" t="s">
        <v>128</v>
      </c>
      <c r="D78" s="33" t="s">
        <v>3</v>
      </c>
      <c r="E78" s="34"/>
      <c r="F78" s="34"/>
      <c r="G78" s="34"/>
      <c r="H78" s="33"/>
      <c r="I78" s="35"/>
      <c r="J78" s="34"/>
      <c r="K78" s="196" t="s">
        <v>283</v>
      </c>
      <c r="L78" s="201"/>
      <c r="M78" s="29"/>
    </row>
    <row r="79" spans="2:13" ht="19.2" x14ac:dyDescent="0.2">
      <c r="B79" s="1"/>
      <c r="C79" s="12" t="s">
        <v>132</v>
      </c>
      <c r="D79" s="7"/>
      <c r="E79" s="7"/>
      <c r="F79" s="7"/>
      <c r="G79" s="7"/>
      <c r="H79" s="7"/>
      <c r="I79" s="7"/>
      <c r="J79" s="7"/>
      <c r="K79" s="202"/>
      <c r="L79" s="203"/>
      <c r="M79" s="8"/>
    </row>
    <row r="80" spans="2:13" ht="39.6" x14ac:dyDescent="0.2">
      <c r="B80" s="32">
        <f>MAX(B$11:B79)+1</f>
        <v>47</v>
      </c>
      <c r="C80" s="27" t="s">
        <v>132</v>
      </c>
      <c r="D80" s="35"/>
      <c r="F80" s="34"/>
      <c r="G80" s="34"/>
      <c r="H80" s="35"/>
      <c r="I80" s="35"/>
      <c r="J80" s="35" t="s">
        <v>3</v>
      </c>
      <c r="K80" s="196" t="s">
        <v>214</v>
      </c>
      <c r="L80" s="201"/>
      <c r="M80" s="27" t="s">
        <v>281</v>
      </c>
    </row>
  </sheetData>
  <autoFilter ref="B12:M80"/>
  <mergeCells count="80">
    <mergeCell ref="B36:B47"/>
    <mergeCell ref="C36:C47"/>
    <mergeCell ref="K62:L62"/>
    <mergeCell ref="K63:L63"/>
    <mergeCell ref="K64:L64"/>
    <mergeCell ref="K36:L36"/>
    <mergeCell ref="K52:L52"/>
    <mergeCell ref="K53:L53"/>
    <mergeCell ref="K48:L48"/>
    <mergeCell ref="K49:L49"/>
    <mergeCell ref="K50:L50"/>
    <mergeCell ref="K51:L51"/>
    <mergeCell ref="K78:L78"/>
    <mergeCell ref="K79:L79"/>
    <mergeCell ref="K80:L80"/>
    <mergeCell ref="K73:L73"/>
    <mergeCell ref="K74:L74"/>
    <mergeCell ref="K75:L75"/>
    <mergeCell ref="K76:L76"/>
    <mergeCell ref="K77:L77"/>
    <mergeCell ref="K30:L30"/>
    <mergeCell ref="K31:L31"/>
    <mergeCell ref="K32:L32"/>
    <mergeCell ref="K34:L34"/>
    <mergeCell ref="K35:L35"/>
    <mergeCell ref="K33:L33"/>
    <mergeCell ref="K29:L29"/>
    <mergeCell ref="K18:L18"/>
    <mergeCell ref="K22:L22"/>
    <mergeCell ref="K23:L23"/>
    <mergeCell ref="K24:L24"/>
    <mergeCell ref="K20:L20"/>
    <mergeCell ref="K28:L28"/>
    <mergeCell ref="C26:C27"/>
    <mergeCell ref="D26:D27"/>
    <mergeCell ref="E26:E27"/>
    <mergeCell ref="F26:F27"/>
    <mergeCell ref="G26:G27"/>
    <mergeCell ref="J26:J27"/>
    <mergeCell ref="H26:H27"/>
    <mergeCell ref="K25:L25"/>
    <mergeCell ref="K26:L26"/>
    <mergeCell ref="K27:L27"/>
    <mergeCell ref="B2:J2"/>
    <mergeCell ref="B3:J3"/>
    <mergeCell ref="B11:B12"/>
    <mergeCell ref="C11:C12"/>
    <mergeCell ref="D11:J11"/>
    <mergeCell ref="K69:L69"/>
    <mergeCell ref="M11:M12"/>
    <mergeCell ref="C14:C16"/>
    <mergeCell ref="D14:D16"/>
    <mergeCell ref="E14:E16"/>
    <mergeCell ref="F14:F16"/>
    <mergeCell ref="G14:G16"/>
    <mergeCell ref="H14:H16"/>
    <mergeCell ref="I14:I16"/>
    <mergeCell ref="J14:J16"/>
    <mergeCell ref="K11:L12"/>
    <mergeCell ref="K13:L13"/>
    <mergeCell ref="K14:L14"/>
    <mergeCell ref="K15:L15"/>
    <mergeCell ref="K16:L16"/>
    <mergeCell ref="I26:I27"/>
    <mergeCell ref="M36:M47"/>
    <mergeCell ref="K72:L72"/>
    <mergeCell ref="K54:L54"/>
    <mergeCell ref="K58:L58"/>
    <mergeCell ref="K57:L57"/>
    <mergeCell ref="K56:L56"/>
    <mergeCell ref="K55:L55"/>
    <mergeCell ref="K65:L65"/>
    <mergeCell ref="K59:L59"/>
    <mergeCell ref="K60:L60"/>
    <mergeCell ref="K61:L61"/>
    <mergeCell ref="K68:L68"/>
    <mergeCell ref="K70:L70"/>
    <mergeCell ref="K71:L71"/>
    <mergeCell ref="K66:L66"/>
    <mergeCell ref="K67:L67"/>
  </mergeCells>
  <phoneticPr fontId="2"/>
  <hyperlinks>
    <hyperlink ref="K3" r:id="rId1"/>
  </hyperlinks>
  <pageMargins left="0.23622047244094491" right="0.23622047244094491" top="0.55118110236220474" bottom="0.74803149606299213" header="0.31496062992125984" footer="0.31496062992125984"/>
  <pageSetup paperSize="8" scale="72" fitToHeight="0" orientation="landscape" r:id="rId2"/>
  <rowBreaks count="3" manualBreakCount="3">
    <brk id="25" max="12" man="1"/>
    <brk id="47" max="12" man="1"/>
    <brk id="62" max="12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62"/>
  <sheetViews>
    <sheetView view="pageBreakPreview" zoomScale="70" zoomScaleNormal="70" zoomScaleSheetLayoutView="70" workbookViewId="0">
      <pane ySplit="12" topLeftCell="A13" activePane="bottomLeft" state="frozen"/>
      <selection activeCell="B1" sqref="B1"/>
      <selection pane="bottomLeft" activeCell="M14" sqref="M14"/>
    </sheetView>
  </sheetViews>
  <sheetFormatPr defaultRowHeight="13.2" x14ac:dyDescent="0.2"/>
  <cols>
    <col min="1" max="1" width="1.6640625" customWidth="1"/>
    <col min="2" max="2" width="4.44140625" bestFit="1" customWidth="1"/>
    <col min="3" max="3" width="78.33203125" style="11" bestFit="1" customWidth="1"/>
    <col min="4" max="10" width="3.6640625" customWidth="1"/>
    <col min="11" max="12" width="70.6640625" customWidth="1"/>
    <col min="13" max="13" width="63.21875" customWidth="1"/>
  </cols>
  <sheetData>
    <row r="1" spans="2:13" x14ac:dyDescent="0.2">
      <c r="B1" s="17"/>
      <c r="C1" s="18"/>
      <c r="D1" s="17"/>
      <c r="E1" s="17"/>
      <c r="F1" s="17"/>
      <c r="G1" s="17"/>
      <c r="H1" s="17"/>
      <c r="I1" s="17"/>
      <c r="J1" s="17"/>
      <c r="K1" s="19"/>
      <c r="L1" s="19"/>
      <c r="M1" s="19"/>
    </row>
    <row r="2" spans="2:13" x14ac:dyDescent="0.2">
      <c r="B2" s="182" t="s">
        <v>88</v>
      </c>
      <c r="C2" s="183"/>
      <c r="D2" s="183"/>
      <c r="E2" s="183"/>
      <c r="F2" s="183"/>
      <c r="G2" s="183"/>
      <c r="H2" s="183"/>
      <c r="I2" s="183"/>
      <c r="J2" s="183"/>
      <c r="K2" s="19" t="s">
        <v>97</v>
      </c>
      <c r="L2" s="19"/>
      <c r="M2" s="19"/>
    </row>
    <row r="3" spans="2:13" x14ac:dyDescent="0.2">
      <c r="B3" s="184" t="str">
        <f ca="1">RIGHT(CELL("filename",A1),LEN(CELL("filename",A1))-FIND("]",CELL("filename",A1)))</f>
        <v>HA Construction (Ansible)</v>
      </c>
      <c r="C3" s="185"/>
      <c r="D3" s="185"/>
      <c r="E3" s="185"/>
      <c r="F3" s="185"/>
      <c r="G3" s="185"/>
      <c r="H3" s="185"/>
      <c r="I3" s="185"/>
      <c r="J3" s="186"/>
      <c r="K3" s="51" t="s">
        <v>397</v>
      </c>
      <c r="L3" s="20"/>
      <c r="M3" s="19"/>
    </row>
    <row r="4" spans="2:13" x14ac:dyDescent="0.2">
      <c r="B4" s="17"/>
      <c r="C4" s="18"/>
      <c r="D4" s="17"/>
      <c r="E4" s="17"/>
      <c r="F4" s="17"/>
      <c r="G4" s="17"/>
      <c r="H4" s="17"/>
      <c r="I4" s="17"/>
      <c r="J4" s="17"/>
      <c r="K4" s="19" t="s">
        <v>450</v>
      </c>
      <c r="L4" s="19"/>
      <c r="M4" s="19"/>
    </row>
    <row r="5" spans="2:13" x14ac:dyDescent="0.2">
      <c r="B5" s="17"/>
      <c r="C5" s="18"/>
      <c r="D5" s="17"/>
      <c r="E5" s="17"/>
      <c r="F5" s="17"/>
      <c r="G5" s="17"/>
      <c r="H5" s="17"/>
      <c r="I5" s="17"/>
      <c r="J5" s="17"/>
      <c r="K5" s="19"/>
      <c r="L5" s="19"/>
      <c r="M5" s="19"/>
    </row>
    <row r="6" spans="2:13" x14ac:dyDescent="0.2">
      <c r="B6" s="17"/>
      <c r="C6" s="18"/>
      <c r="D6" s="17"/>
      <c r="E6" s="17"/>
      <c r="F6" s="17"/>
      <c r="G6" s="17"/>
      <c r="H6" s="17"/>
      <c r="I6" s="17"/>
      <c r="J6" s="17"/>
      <c r="K6" s="19"/>
      <c r="L6" s="19"/>
      <c r="M6" s="19"/>
    </row>
    <row r="7" spans="2:13" x14ac:dyDescent="0.2">
      <c r="B7" s="39" t="s">
        <v>8</v>
      </c>
      <c r="C7" s="40" t="s">
        <v>89</v>
      </c>
      <c r="D7" s="21"/>
      <c r="E7" s="21"/>
      <c r="F7" s="21"/>
      <c r="G7" s="21"/>
      <c r="H7" s="21"/>
      <c r="I7" s="21"/>
      <c r="J7" s="21"/>
      <c r="K7" s="6"/>
      <c r="L7" s="6"/>
      <c r="M7" s="19"/>
    </row>
    <row r="8" spans="2:13" x14ac:dyDescent="0.2">
      <c r="B8" s="40"/>
      <c r="C8" s="40" t="s">
        <v>398</v>
      </c>
      <c r="D8" s="21"/>
      <c r="E8" s="21"/>
      <c r="F8" s="21"/>
      <c r="G8" s="21"/>
      <c r="H8" s="21"/>
      <c r="I8" s="21"/>
      <c r="J8" s="21"/>
      <c r="K8" s="6"/>
      <c r="L8" s="6"/>
      <c r="M8" s="19"/>
    </row>
    <row r="9" spans="2:13" x14ac:dyDescent="0.2">
      <c r="B9" s="21"/>
      <c r="C9" s="21"/>
      <c r="D9" s="21"/>
      <c r="E9" s="21"/>
      <c r="F9" s="21"/>
      <c r="G9" s="21"/>
      <c r="H9" s="21"/>
      <c r="I9" s="21"/>
      <c r="J9" s="21"/>
      <c r="K9" s="6"/>
      <c r="L9" s="6"/>
      <c r="M9" s="19"/>
    </row>
    <row r="10" spans="2:13" x14ac:dyDescent="0.2">
      <c r="B10" s="19"/>
      <c r="C10" s="22"/>
      <c r="D10" s="19"/>
      <c r="E10" s="19"/>
      <c r="F10" s="19"/>
      <c r="G10" s="19"/>
      <c r="H10" s="19"/>
      <c r="I10" s="19"/>
      <c r="J10" s="19"/>
      <c r="K10" s="19"/>
      <c r="L10" s="19"/>
      <c r="M10" s="19"/>
    </row>
    <row r="11" spans="2:13" ht="15" customHeight="1" x14ac:dyDescent="0.2">
      <c r="B11" s="223" t="s">
        <v>0</v>
      </c>
      <c r="C11" s="225" t="s">
        <v>56</v>
      </c>
      <c r="D11" s="227" t="s">
        <v>56</v>
      </c>
      <c r="E11" s="228"/>
      <c r="F11" s="228"/>
      <c r="G11" s="228"/>
      <c r="H11" s="228"/>
      <c r="I11" s="228"/>
      <c r="J11" s="228"/>
      <c r="K11" s="229" t="s">
        <v>87</v>
      </c>
      <c r="L11" s="230"/>
      <c r="M11" s="218" t="s">
        <v>64</v>
      </c>
    </row>
    <row r="12" spans="2:13" ht="84.9" customHeight="1" x14ac:dyDescent="0.2">
      <c r="B12" s="224"/>
      <c r="C12" s="226"/>
      <c r="D12" s="4" t="s">
        <v>86</v>
      </c>
      <c r="E12" s="5" t="s">
        <v>434</v>
      </c>
      <c r="F12" s="5" t="s">
        <v>85</v>
      </c>
      <c r="G12" s="3" t="s">
        <v>1</v>
      </c>
      <c r="H12" s="3" t="s">
        <v>2</v>
      </c>
      <c r="I12" s="4" t="s">
        <v>43</v>
      </c>
      <c r="J12" s="127" t="s">
        <v>433</v>
      </c>
      <c r="K12" s="231"/>
      <c r="L12" s="232"/>
      <c r="M12" s="219"/>
    </row>
    <row r="13" spans="2:13" ht="19.2" x14ac:dyDescent="0.2">
      <c r="B13" s="164"/>
      <c r="C13" s="13" t="s">
        <v>84</v>
      </c>
      <c r="D13" s="9"/>
      <c r="E13" s="9"/>
      <c r="F13" s="9"/>
      <c r="G13" s="9"/>
      <c r="H13" s="131"/>
      <c r="I13" s="9"/>
      <c r="J13" s="9"/>
      <c r="K13" s="254"/>
      <c r="L13" s="203"/>
      <c r="M13" s="10"/>
    </row>
    <row r="14" spans="2:13" ht="118.8" x14ac:dyDescent="0.2">
      <c r="B14" s="1">
        <f>MAX(B$10:B13)+1</f>
        <v>1</v>
      </c>
      <c r="C14" s="220" t="s">
        <v>83</v>
      </c>
      <c r="D14" s="216"/>
      <c r="E14" s="216"/>
      <c r="F14" s="216"/>
      <c r="G14" s="244" t="s">
        <v>3</v>
      </c>
      <c r="H14" s="251"/>
      <c r="I14" s="247"/>
      <c r="J14" s="216"/>
      <c r="K14" s="196" t="s">
        <v>178</v>
      </c>
      <c r="L14" s="201"/>
      <c r="M14" s="16" t="s">
        <v>455</v>
      </c>
    </row>
    <row r="15" spans="2:13" ht="36.9" customHeight="1" x14ac:dyDescent="0.2">
      <c r="B15" s="1">
        <f>MAX(B$10:B14)+1</f>
        <v>2</v>
      </c>
      <c r="C15" s="209"/>
      <c r="D15" s="221"/>
      <c r="E15" s="221"/>
      <c r="F15" s="221"/>
      <c r="G15" s="245"/>
      <c r="H15" s="252"/>
      <c r="I15" s="248"/>
      <c r="J15" s="221"/>
      <c r="K15" s="196" t="s">
        <v>94</v>
      </c>
      <c r="L15" s="201"/>
      <c r="M15" s="26"/>
    </row>
    <row r="16" spans="2:13" ht="36.9" customHeight="1" x14ac:dyDescent="0.2">
      <c r="B16" s="1">
        <f>MAX(B$10:B15)+1</f>
        <v>3</v>
      </c>
      <c r="C16" s="210"/>
      <c r="D16" s="222"/>
      <c r="E16" s="222"/>
      <c r="F16" s="222"/>
      <c r="G16" s="246"/>
      <c r="H16" s="253"/>
      <c r="I16" s="256"/>
      <c r="J16" s="222"/>
      <c r="K16" s="196" t="s">
        <v>179</v>
      </c>
      <c r="L16" s="201"/>
      <c r="M16" s="163"/>
    </row>
    <row r="17" spans="2:13" ht="19.2" x14ac:dyDescent="0.2">
      <c r="B17" s="1"/>
      <c r="C17" s="12" t="s">
        <v>91</v>
      </c>
      <c r="D17" s="159"/>
      <c r="E17" s="159"/>
      <c r="F17" s="159"/>
      <c r="G17" s="159"/>
      <c r="H17" s="131"/>
      <c r="I17" s="159"/>
      <c r="J17" s="159"/>
      <c r="K17" s="148"/>
      <c r="L17" s="148"/>
      <c r="M17" s="8"/>
    </row>
    <row r="18" spans="2:13" ht="33.75" customHeight="1" x14ac:dyDescent="0.2">
      <c r="B18" s="1">
        <f>MAX(B$11:B17)+1</f>
        <v>4</v>
      </c>
      <c r="C18" s="155" t="s">
        <v>144</v>
      </c>
      <c r="D18" s="152"/>
      <c r="E18" s="25"/>
      <c r="F18" s="25"/>
      <c r="G18" s="158" t="s">
        <v>3</v>
      </c>
      <c r="H18" s="128"/>
      <c r="I18" s="160"/>
      <c r="J18" s="25"/>
      <c r="K18" s="196" t="s">
        <v>227</v>
      </c>
      <c r="L18" s="197"/>
      <c r="M18" s="163" t="s">
        <v>261</v>
      </c>
    </row>
    <row r="19" spans="2:13" ht="19.2" x14ac:dyDescent="0.2">
      <c r="B19" s="1"/>
      <c r="C19" s="12" t="s">
        <v>237</v>
      </c>
      <c r="D19" s="159"/>
      <c r="E19" s="159"/>
      <c r="F19" s="159"/>
      <c r="G19" s="159"/>
      <c r="H19" s="131"/>
      <c r="I19" s="159"/>
      <c r="J19" s="159"/>
      <c r="K19" s="254"/>
      <c r="L19" s="203"/>
      <c r="M19" s="8"/>
    </row>
    <row r="20" spans="2:13" ht="36.75" customHeight="1" x14ac:dyDescent="0.2">
      <c r="B20" s="1">
        <f>MAX(B$11:B19)+1</f>
        <v>5</v>
      </c>
      <c r="C20" s="155" t="s">
        <v>237</v>
      </c>
      <c r="D20" s="152"/>
      <c r="E20" s="25"/>
      <c r="F20" s="25"/>
      <c r="G20" s="158" t="s">
        <v>3</v>
      </c>
      <c r="H20" s="128"/>
      <c r="I20" s="160"/>
      <c r="J20" s="25"/>
      <c r="K20" s="255" t="s">
        <v>301</v>
      </c>
      <c r="L20" s="201"/>
      <c r="M20" s="163" t="s">
        <v>335</v>
      </c>
    </row>
    <row r="21" spans="2:13" ht="27" customHeight="1" x14ac:dyDescent="0.2">
      <c r="B21" s="1">
        <f>MAX(B$11:B20)+1</f>
        <v>6</v>
      </c>
      <c r="C21" s="155" t="s">
        <v>300</v>
      </c>
      <c r="D21" s="152"/>
      <c r="E21" s="25"/>
      <c r="F21" s="25"/>
      <c r="G21" s="158" t="s">
        <v>3</v>
      </c>
      <c r="H21" s="128"/>
      <c r="I21" s="160"/>
      <c r="J21" s="25"/>
      <c r="K21" s="255" t="s">
        <v>10</v>
      </c>
      <c r="L21" s="201"/>
      <c r="M21" s="163"/>
    </row>
    <row r="22" spans="2:13" ht="19.2" x14ac:dyDescent="0.2">
      <c r="B22" s="1"/>
      <c r="C22" s="12" t="s">
        <v>100</v>
      </c>
      <c r="D22" s="159"/>
      <c r="E22" s="159"/>
      <c r="F22" s="159"/>
      <c r="G22" s="159"/>
      <c r="H22" s="131"/>
      <c r="I22" s="159"/>
      <c r="J22" s="159"/>
      <c r="K22" s="254"/>
      <c r="L22" s="203"/>
      <c r="M22" s="8"/>
    </row>
    <row r="23" spans="2:13" ht="184.8" x14ac:dyDescent="0.2">
      <c r="B23" s="1">
        <f>MAX(B$11:B22)+1</f>
        <v>7</v>
      </c>
      <c r="C23" s="155" t="s">
        <v>100</v>
      </c>
      <c r="D23" s="152"/>
      <c r="E23" s="25"/>
      <c r="F23" s="25"/>
      <c r="G23" s="158" t="s">
        <v>3</v>
      </c>
      <c r="H23" s="128"/>
      <c r="I23" s="160"/>
      <c r="J23" s="25"/>
      <c r="K23" s="255" t="s">
        <v>250</v>
      </c>
      <c r="L23" s="201"/>
      <c r="M23" s="163" t="s">
        <v>336</v>
      </c>
    </row>
    <row r="24" spans="2:13" ht="30" customHeight="1" x14ac:dyDescent="0.2">
      <c r="B24" s="1">
        <f>MAX(B$11:B23)+1</f>
        <v>8</v>
      </c>
      <c r="C24" s="155" t="s">
        <v>101</v>
      </c>
      <c r="D24" s="152"/>
      <c r="E24" s="25"/>
      <c r="F24" s="25"/>
      <c r="G24" s="158" t="s">
        <v>3</v>
      </c>
      <c r="H24" s="128"/>
      <c r="I24" s="160"/>
      <c r="J24" s="25"/>
      <c r="K24" s="255" t="s">
        <v>251</v>
      </c>
      <c r="L24" s="197"/>
      <c r="M24" s="163" t="s">
        <v>337</v>
      </c>
    </row>
    <row r="25" spans="2:13" ht="27" customHeight="1" x14ac:dyDescent="0.2">
      <c r="B25" s="1">
        <f>MAX(B$11:B24)+1</f>
        <v>9</v>
      </c>
      <c r="C25" s="155" t="s">
        <v>146</v>
      </c>
      <c r="D25" s="152"/>
      <c r="E25" s="25"/>
      <c r="F25" s="25"/>
      <c r="G25" s="158" t="s">
        <v>3</v>
      </c>
      <c r="H25" s="128"/>
      <c r="I25" s="160"/>
      <c r="J25" s="25"/>
      <c r="K25" s="255" t="s">
        <v>4</v>
      </c>
      <c r="L25" s="197"/>
      <c r="M25" s="163"/>
    </row>
    <row r="26" spans="2:13" ht="45" customHeight="1" x14ac:dyDescent="0.2">
      <c r="B26" s="1">
        <f>MAX(B$11:B25)+1</f>
        <v>10</v>
      </c>
      <c r="C26" s="155" t="s">
        <v>102</v>
      </c>
      <c r="D26" s="152"/>
      <c r="E26" s="25"/>
      <c r="F26" s="25"/>
      <c r="G26" s="158" t="s">
        <v>3</v>
      </c>
      <c r="H26" s="128"/>
      <c r="I26" s="160"/>
      <c r="J26" s="25"/>
      <c r="K26" s="196" t="s">
        <v>230</v>
      </c>
      <c r="L26" s="201"/>
      <c r="M26" s="163" t="s">
        <v>338</v>
      </c>
    </row>
    <row r="27" spans="2:13" ht="42" customHeight="1" x14ac:dyDescent="0.2">
      <c r="B27" s="1">
        <f>MAX(B$11:B26)+1</f>
        <v>11</v>
      </c>
      <c r="C27" s="220" t="s">
        <v>103</v>
      </c>
      <c r="D27" s="216"/>
      <c r="E27" s="216"/>
      <c r="F27" s="216"/>
      <c r="G27" s="244" t="s">
        <v>16</v>
      </c>
      <c r="H27" s="251"/>
      <c r="I27" s="247"/>
      <c r="J27" s="216"/>
      <c r="K27" s="255" t="s">
        <v>252</v>
      </c>
      <c r="L27" s="197"/>
      <c r="M27" s="163"/>
    </row>
    <row r="28" spans="2:13" ht="111" customHeight="1" x14ac:dyDescent="0.2">
      <c r="B28" s="1">
        <f>MAX(B$11:B27)+1</f>
        <v>12</v>
      </c>
      <c r="C28" s="209"/>
      <c r="D28" s="221"/>
      <c r="E28" s="221"/>
      <c r="F28" s="221"/>
      <c r="G28" s="245"/>
      <c r="H28" s="253"/>
      <c r="I28" s="248"/>
      <c r="J28" s="221"/>
      <c r="K28" s="255" t="s">
        <v>253</v>
      </c>
      <c r="L28" s="197"/>
      <c r="M28" s="163" t="s">
        <v>453</v>
      </c>
    </row>
    <row r="29" spans="2:13" ht="19.2" x14ac:dyDescent="0.2">
      <c r="B29" s="1"/>
      <c r="C29" s="14" t="s">
        <v>105</v>
      </c>
      <c r="D29" s="159"/>
      <c r="E29" s="159"/>
      <c r="F29" s="159"/>
      <c r="G29" s="159"/>
      <c r="H29" s="131"/>
      <c r="I29" s="159"/>
      <c r="J29" s="159"/>
      <c r="K29" s="254"/>
      <c r="L29" s="203"/>
      <c r="M29" s="8"/>
    </row>
    <row r="30" spans="2:13" ht="33.75" customHeight="1" x14ac:dyDescent="0.2">
      <c r="B30" s="1">
        <f>MAX(B$11:B29)+1</f>
        <v>13</v>
      </c>
      <c r="C30" s="155" t="s">
        <v>234</v>
      </c>
      <c r="D30" s="152"/>
      <c r="E30" s="152"/>
      <c r="F30" s="25"/>
      <c r="G30" s="158" t="s">
        <v>3</v>
      </c>
      <c r="H30" s="128"/>
      <c r="I30" s="160"/>
      <c r="J30" s="25"/>
      <c r="K30" s="196" t="s">
        <v>263</v>
      </c>
      <c r="L30" s="197"/>
      <c r="M30" s="163"/>
    </row>
    <row r="31" spans="2:13" ht="33.75" customHeight="1" x14ac:dyDescent="0.2">
      <c r="B31" s="1">
        <f>MAX(B$11:B30)+1</f>
        <v>14</v>
      </c>
      <c r="C31" s="155" t="s">
        <v>148</v>
      </c>
      <c r="D31" s="152"/>
      <c r="E31" s="152"/>
      <c r="F31" s="25"/>
      <c r="G31" s="158" t="s">
        <v>3</v>
      </c>
      <c r="H31" s="128"/>
      <c r="I31" s="160"/>
      <c r="J31" s="25"/>
      <c r="K31" s="196" t="s">
        <v>262</v>
      </c>
      <c r="L31" s="197"/>
      <c r="M31" s="163"/>
    </row>
    <row r="32" spans="2:13" ht="32.25" customHeight="1" x14ac:dyDescent="0.2">
      <c r="B32" s="1">
        <f>MAX(B$11:B31)+1</f>
        <v>15</v>
      </c>
      <c r="C32" s="163" t="s">
        <v>149</v>
      </c>
      <c r="D32" s="152"/>
      <c r="E32" s="152"/>
      <c r="F32" s="25"/>
      <c r="G32" s="158" t="s">
        <v>3</v>
      </c>
      <c r="H32" s="128"/>
      <c r="I32" s="160"/>
      <c r="J32" s="25"/>
      <c r="K32" s="196" t="s">
        <v>238</v>
      </c>
      <c r="L32" s="197"/>
      <c r="M32" s="163"/>
    </row>
    <row r="33" spans="2:13" ht="19.2" x14ac:dyDescent="0.2">
      <c r="B33" s="1"/>
      <c r="C33" s="12" t="s">
        <v>302</v>
      </c>
      <c r="D33" s="159"/>
      <c r="E33" s="159"/>
      <c r="F33" s="159"/>
      <c r="G33" s="159"/>
      <c r="H33" s="131"/>
      <c r="I33" s="159"/>
      <c r="J33" s="159"/>
      <c r="K33" s="254"/>
      <c r="L33" s="203"/>
      <c r="M33" s="8"/>
    </row>
    <row r="34" spans="2:13" ht="82.5" customHeight="1" x14ac:dyDescent="0.2">
      <c r="B34" s="1">
        <f>MAX(B$11:B33)+1</f>
        <v>16</v>
      </c>
      <c r="C34" s="163" t="s">
        <v>104</v>
      </c>
      <c r="D34" s="33"/>
      <c r="E34" s="34"/>
      <c r="F34" s="34"/>
      <c r="G34" s="130" t="s">
        <v>3</v>
      </c>
      <c r="H34" s="128"/>
      <c r="I34" s="33"/>
      <c r="J34" s="34"/>
      <c r="K34" s="255" t="s">
        <v>332</v>
      </c>
      <c r="L34" s="201"/>
      <c r="M34" s="29" t="s">
        <v>331</v>
      </c>
    </row>
    <row r="35" spans="2:13" ht="37.5" customHeight="1" x14ac:dyDescent="0.2">
      <c r="B35" s="1">
        <f>MAX(B$11:B34)+1</f>
        <v>17</v>
      </c>
      <c r="C35" s="163" t="s">
        <v>107</v>
      </c>
      <c r="D35" s="35"/>
      <c r="E35" s="34"/>
      <c r="F35" s="34"/>
      <c r="G35" s="130" t="s">
        <v>3</v>
      </c>
      <c r="H35" s="128"/>
      <c r="I35" s="33"/>
      <c r="J35" s="34"/>
      <c r="K35" s="255" t="s">
        <v>333</v>
      </c>
      <c r="L35" s="201"/>
      <c r="M35" s="29"/>
    </row>
    <row r="36" spans="2:13" ht="59.25" customHeight="1" x14ac:dyDescent="0.2">
      <c r="B36" s="1">
        <f>MAX(B$11:B35)+1</f>
        <v>18</v>
      </c>
      <c r="C36" s="163" t="s">
        <v>108</v>
      </c>
      <c r="D36" s="35"/>
      <c r="E36" s="34"/>
      <c r="F36" s="34"/>
      <c r="G36" s="130" t="s">
        <v>3</v>
      </c>
      <c r="H36" s="128"/>
      <c r="I36" s="33"/>
      <c r="J36" s="34"/>
      <c r="K36" s="257" t="s">
        <v>334</v>
      </c>
      <c r="L36" s="258"/>
      <c r="M36" s="29"/>
    </row>
    <row r="37" spans="2:13" ht="19.2" x14ac:dyDescent="0.2">
      <c r="B37" s="1"/>
      <c r="C37" s="12" t="s">
        <v>109</v>
      </c>
      <c r="D37" s="159"/>
      <c r="E37" s="159"/>
      <c r="F37" s="159"/>
      <c r="G37" s="159"/>
      <c r="H37" s="131"/>
      <c r="I37" s="159"/>
      <c r="J37" s="159"/>
      <c r="K37" s="254"/>
      <c r="L37" s="203"/>
      <c r="M37" s="8"/>
    </row>
    <row r="38" spans="2:13" ht="33" customHeight="1" x14ac:dyDescent="0.2">
      <c r="B38" s="1">
        <f>MAX(B$11:B37)+1</f>
        <v>19</v>
      </c>
      <c r="C38" s="155" t="s">
        <v>303</v>
      </c>
      <c r="D38" s="160"/>
      <c r="E38" s="25"/>
      <c r="F38" s="25"/>
      <c r="G38" s="158" t="s">
        <v>3</v>
      </c>
      <c r="H38" s="128"/>
      <c r="I38" s="160"/>
      <c r="J38" s="25"/>
      <c r="K38" s="255" t="s">
        <v>330</v>
      </c>
      <c r="L38" s="201"/>
      <c r="M38" s="110" t="s">
        <v>236</v>
      </c>
    </row>
    <row r="39" spans="2:13" ht="26.25" customHeight="1" x14ac:dyDescent="0.2">
      <c r="B39" s="1">
        <f>MAX(B$11:B38)+1</f>
        <v>20</v>
      </c>
      <c r="C39" s="155" t="s">
        <v>304</v>
      </c>
      <c r="D39" s="160"/>
      <c r="E39" s="25"/>
      <c r="F39" s="25"/>
      <c r="G39" s="158" t="s">
        <v>3</v>
      </c>
      <c r="H39" s="128"/>
      <c r="I39" s="160"/>
      <c r="J39" s="25"/>
      <c r="K39" s="255" t="s">
        <v>329</v>
      </c>
      <c r="L39" s="201"/>
      <c r="M39" s="29"/>
    </row>
    <row r="40" spans="2:13" ht="27" customHeight="1" x14ac:dyDescent="0.2">
      <c r="B40" s="211">
        <f>MAX(B$11:B39)+1</f>
        <v>21</v>
      </c>
      <c r="C40" s="220" t="s">
        <v>305</v>
      </c>
      <c r="D40" s="216"/>
      <c r="E40" s="216"/>
      <c r="F40" s="216"/>
      <c r="G40" s="244" t="s">
        <v>16</v>
      </c>
      <c r="H40" s="251"/>
      <c r="I40" s="247"/>
      <c r="J40" s="216"/>
      <c r="K40" s="196" t="s">
        <v>341</v>
      </c>
      <c r="L40" s="201"/>
      <c r="M40" s="204"/>
    </row>
    <row r="41" spans="2:13" ht="24.9" customHeight="1" x14ac:dyDescent="0.2">
      <c r="B41" s="212"/>
      <c r="C41" s="209"/>
      <c r="D41" s="212"/>
      <c r="E41" s="212"/>
      <c r="F41" s="212"/>
      <c r="G41" s="259"/>
      <c r="H41" s="252"/>
      <c r="I41" s="249"/>
      <c r="J41" s="212"/>
      <c r="K41" s="68" t="s">
        <v>342</v>
      </c>
      <c r="L41" s="69" t="s">
        <v>183</v>
      </c>
      <c r="M41" s="205"/>
    </row>
    <row r="42" spans="2:13" ht="24.9" customHeight="1" x14ac:dyDescent="0.2">
      <c r="B42" s="212"/>
      <c r="C42" s="209"/>
      <c r="D42" s="212"/>
      <c r="E42" s="212"/>
      <c r="F42" s="212"/>
      <c r="G42" s="259"/>
      <c r="H42" s="252"/>
      <c r="I42" s="249"/>
      <c r="J42" s="212"/>
      <c r="K42" s="70" t="s">
        <v>328</v>
      </c>
      <c r="L42" s="74" t="s">
        <v>265</v>
      </c>
      <c r="M42" s="205"/>
    </row>
    <row r="43" spans="2:13" ht="12" customHeight="1" x14ac:dyDescent="0.2">
      <c r="B43" s="213"/>
      <c r="C43" s="210"/>
      <c r="D43" s="217"/>
      <c r="E43" s="217"/>
      <c r="F43" s="217"/>
      <c r="G43" s="260"/>
      <c r="H43" s="253"/>
      <c r="I43" s="250"/>
      <c r="J43" s="217"/>
      <c r="K43" s="162"/>
      <c r="L43" s="147"/>
      <c r="M43" s="206"/>
    </row>
    <row r="44" spans="2:13" ht="27" customHeight="1" x14ac:dyDescent="0.2">
      <c r="B44" s="1">
        <f>MAX(B$11:B40)+1</f>
        <v>22</v>
      </c>
      <c r="C44" s="155" t="s">
        <v>203</v>
      </c>
      <c r="D44" s="160"/>
      <c r="E44" s="25"/>
      <c r="F44" s="25"/>
      <c r="G44" s="158" t="s">
        <v>3</v>
      </c>
      <c r="H44" s="128"/>
      <c r="I44" s="160"/>
      <c r="J44" s="25"/>
      <c r="K44" s="196" t="s">
        <v>273</v>
      </c>
      <c r="L44" s="197"/>
      <c r="M44" s="29"/>
    </row>
    <row r="45" spans="2:13" ht="25.5" customHeight="1" x14ac:dyDescent="0.2">
      <c r="B45" s="1">
        <f>MAX(B$11:B44)+1</f>
        <v>23</v>
      </c>
      <c r="C45" s="155" t="s">
        <v>204</v>
      </c>
      <c r="D45" s="160"/>
      <c r="E45" s="25"/>
      <c r="F45" s="25"/>
      <c r="G45" s="158" t="s">
        <v>3</v>
      </c>
      <c r="H45" s="128"/>
      <c r="I45" s="160"/>
      <c r="J45" s="25"/>
      <c r="K45" s="196" t="s">
        <v>274</v>
      </c>
      <c r="L45" s="197"/>
      <c r="M45" s="29"/>
    </row>
    <row r="46" spans="2:13" ht="66" customHeight="1" x14ac:dyDescent="0.2">
      <c r="B46" s="1">
        <f>MAX(B$11:B45)+1</f>
        <v>24</v>
      </c>
      <c r="C46" s="155" t="s">
        <v>205</v>
      </c>
      <c r="D46" s="160"/>
      <c r="E46" s="25"/>
      <c r="F46" s="25"/>
      <c r="G46" s="158" t="s">
        <v>3</v>
      </c>
      <c r="H46" s="128"/>
      <c r="I46" s="160"/>
      <c r="J46" s="25"/>
      <c r="K46" s="196" t="s">
        <v>284</v>
      </c>
      <c r="L46" s="197"/>
      <c r="M46" s="29"/>
    </row>
    <row r="47" spans="2:13" ht="63.75" customHeight="1" x14ac:dyDescent="0.2">
      <c r="B47" s="1">
        <f>MAX(B$11:B46)+1</f>
        <v>25</v>
      </c>
      <c r="C47" s="155" t="s">
        <v>117</v>
      </c>
      <c r="D47" s="160"/>
      <c r="E47" s="25"/>
      <c r="F47" s="25"/>
      <c r="G47" s="158" t="s">
        <v>3</v>
      </c>
      <c r="H47" s="128"/>
      <c r="I47" s="160"/>
      <c r="J47" s="25"/>
      <c r="K47" s="196" t="s">
        <v>285</v>
      </c>
      <c r="L47" s="197"/>
      <c r="M47" s="29"/>
    </row>
    <row r="48" spans="2:13" ht="62.25" customHeight="1" x14ac:dyDescent="0.2">
      <c r="B48" s="1">
        <f>MAX(B$11:B47)+1</f>
        <v>26</v>
      </c>
      <c r="C48" s="155" t="s">
        <v>118</v>
      </c>
      <c r="D48" s="160"/>
      <c r="E48" s="25"/>
      <c r="F48" s="25"/>
      <c r="G48" s="158" t="s">
        <v>3</v>
      </c>
      <c r="H48" s="128"/>
      <c r="I48" s="160"/>
      <c r="J48" s="25"/>
      <c r="K48" s="196" t="s">
        <v>286</v>
      </c>
      <c r="L48" s="197"/>
      <c r="M48" s="29"/>
    </row>
    <row r="49" spans="2:13" ht="19.2" x14ac:dyDescent="0.2">
      <c r="B49" s="1"/>
      <c r="C49" s="14" t="s">
        <v>307</v>
      </c>
      <c r="D49" s="159"/>
      <c r="E49" s="159"/>
      <c r="F49" s="159"/>
      <c r="G49" s="159"/>
      <c r="H49" s="131"/>
      <c r="I49" s="159"/>
      <c r="J49" s="159"/>
      <c r="K49" s="254"/>
      <c r="L49" s="203"/>
      <c r="M49" s="8"/>
    </row>
    <row r="50" spans="2:13" ht="87.75" customHeight="1" x14ac:dyDescent="0.2">
      <c r="B50" s="1">
        <f>MAX(B$11:B49)+1</f>
        <v>27</v>
      </c>
      <c r="C50" s="155" t="s">
        <v>128</v>
      </c>
      <c r="D50" s="160"/>
      <c r="E50" s="25"/>
      <c r="F50" s="25"/>
      <c r="G50" s="158" t="s">
        <v>3</v>
      </c>
      <c r="H50" s="128"/>
      <c r="I50" s="160"/>
      <c r="J50" s="25"/>
      <c r="K50" s="255" t="s">
        <v>306</v>
      </c>
      <c r="L50" s="201"/>
      <c r="M50" s="29"/>
    </row>
    <row r="51" spans="2:13" ht="290.25" customHeight="1" x14ac:dyDescent="0.2">
      <c r="B51" s="1">
        <f>MAX(B$11:B50)+1</f>
        <v>28</v>
      </c>
      <c r="C51" s="151" t="s">
        <v>325</v>
      </c>
      <c r="D51" s="160"/>
      <c r="E51" s="25"/>
      <c r="F51" s="25"/>
      <c r="G51" s="158" t="s">
        <v>3</v>
      </c>
      <c r="H51" s="128"/>
      <c r="I51" s="160"/>
      <c r="J51" s="25"/>
      <c r="K51" s="255" t="s">
        <v>308</v>
      </c>
      <c r="L51" s="201"/>
      <c r="M51" s="29" t="s">
        <v>340</v>
      </c>
    </row>
    <row r="52" spans="2:13" ht="33" customHeight="1" x14ac:dyDescent="0.2">
      <c r="B52" s="1">
        <f>MAX(B$11:B51)+1</f>
        <v>29</v>
      </c>
      <c r="C52" s="155" t="s">
        <v>326</v>
      </c>
      <c r="D52" s="160"/>
      <c r="E52" s="25"/>
      <c r="F52" s="25"/>
      <c r="G52" s="158" t="s">
        <v>3</v>
      </c>
      <c r="H52" s="128"/>
      <c r="I52" s="160"/>
      <c r="J52" s="25"/>
      <c r="K52" s="255" t="s">
        <v>309</v>
      </c>
      <c r="L52" s="197"/>
      <c r="M52" s="29"/>
    </row>
    <row r="53" spans="2:13" ht="45" customHeight="1" x14ac:dyDescent="0.2">
      <c r="B53" s="1">
        <f>MAX(B$11:B52)+1</f>
        <v>30</v>
      </c>
      <c r="C53" s="155" t="s">
        <v>327</v>
      </c>
      <c r="D53" s="160"/>
      <c r="E53" s="25"/>
      <c r="F53" s="25"/>
      <c r="G53" s="158" t="s">
        <v>3</v>
      </c>
      <c r="H53" s="128"/>
      <c r="I53" s="160"/>
      <c r="J53" s="25"/>
      <c r="K53" s="255" t="s">
        <v>310</v>
      </c>
      <c r="L53" s="197"/>
      <c r="M53" s="29"/>
    </row>
    <row r="54" spans="2:13" ht="125.25" customHeight="1" x14ac:dyDescent="0.2">
      <c r="B54" s="1">
        <f>MAX(B$11:B53)+1</f>
        <v>31</v>
      </c>
      <c r="C54" s="155" t="s">
        <v>129</v>
      </c>
      <c r="D54" s="160"/>
      <c r="E54" s="25"/>
      <c r="F54" s="25"/>
      <c r="G54" s="158" t="s">
        <v>3</v>
      </c>
      <c r="H54" s="128"/>
      <c r="I54" s="160"/>
      <c r="J54" s="25"/>
      <c r="K54" s="255" t="s">
        <v>339</v>
      </c>
      <c r="L54" s="197"/>
      <c r="M54" s="29"/>
    </row>
    <row r="55" spans="2:13" ht="27" customHeight="1" x14ac:dyDescent="0.2">
      <c r="B55" s="1">
        <f>MAX(B$11:B54)+1</f>
        <v>32</v>
      </c>
      <c r="C55" s="163" t="s">
        <v>131</v>
      </c>
      <c r="D55" s="33"/>
      <c r="E55" s="34"/>
      <c r="F55" s="34"/>
      <c r="G55" s="130" t="s">
        <v>3</v>
      </c>
      <c r="H55" s="128"/>
      <c r="I55" s="33"/>
      <c r="J55" s="34"/>
      <c r="K55" s="255" t="s">
        <v>7</v>
      </c>
      <c r="L55" s="197"/>
      <c r="M55" s="29"/>
    </row>
    <row r="56" spans="2:13" ht="19.2" x14ac:dyDescent="0.2">
      <c r="B56" s="1"/>
      <c r="C56" s="12" t="s">
        <v>312</v>
      </c>
      <c r="D56" s="159"/>
      <c r="E56" s="159"/>
      <c r="F56" s="159"/>
      <c r="G56" s="159"/>
      <c r="H56" s="131"/>
      <c r="I56" s="159"/>
      <c r="J56" s="159"/>
      <c r="K56" s="254"/>
      <c r="L56" s="203"/>
      <c r="M56" s="8"/>
    </row>
    <row r="57" spans="2:13" ht="39.6" x14ac:dyDescent="0.2">
      <c r="B57" s="1">
        <f>MAX(B$11:B56)+1</f>
        <v>33</v>
      </c>
      <c r="C57" s="163" t="s">
        <v>312</v>
      </c>
      <c r="D57" s="35"/>
      <c r="E57" s="35"/>
      <c r="F57" s="34"/>
      <c r="G57" s="130" t="s">
        <v>3</v>
      </c>
      <c r="H57" s="128"/>
      <c r="I57" s="33"/>
      <c r="J57" s="34"/>
      <c r="K57" s="255" t="s">
        <v>311</v>
      </c>
      <c r="L57" s="201"/>
      <c r="M57" s="163" t="s">
        <v>324</v>
      </c>
    </row>
    <row r="58" spans="2:13" ht="30" customHeight="1" x14ac:dyDescent="0.2">
      <c r="B58" s="1">
        <f>MAX(B$11:B57)+1</f>
        <v>34</v>
      </c>
      <c r="C58" s="155" t="s">
        <v>319</v>
      </c>
      <c r="D58" s="152"/>
      <c r="E58" s="25"/>
      <c r="F58" s="25"/>
      <c r="G58" s="158" t="s">
        <v>3</v>
      </c>
      <c r="H58" s="128"/>
      <c r="I58" s="160"/>
      <c r="J58" s="25"/>
      <c r="K58" s="255" t="s">
        <v>5</v>
      </c>
      <c r="L58" s="201"/>
      <c r="M58" s="163"/>
    </row>
    <row r="59" spans="2:13" ht="31.5" customHeight="1" x14ac:dyDescent="0.2">
      <c r="B59" s="1">
        <f>MAX(B$11:B58)+1</f>
        <v>35</v>
      </c>
      <c r="C59" s="155" t="s">
        <v>320</v>
      </c>
      <c r="D59" s="152"/>
      <c r="E59" s="25"/>
      <c r="F59" s="25"/>
      <c r="G59" s="158" t="s">
        <v>3</v>
      </c>
      <c r="H59" s="128"/>
      <c r="I59" s="160"/>
      <c r="J59" s="25"/>
      <c r="K59" s="255" t="s">
        <v>313</v>
      </c>
      <c r="L59" s="201"/>
      <c r="M59" s="163"/>
    </row>
    <row r="60" spans="2:13" ht="30" customHeight="1" x14ac:dyDescent="0.2">
      <c r="B60" s="1">
        <f>MAX(B$11:B59)+1</f>
        <v>36</v>
      </c>
      <c r="C60" s="155" t="s">
        <v>321</v>
      </c>
      <c r="D60" s="152"/>
      <c r="E60" s="25"/>
      <c r="F60" s="25"/>
      <c r="G60" s="158" t="s">
        <v>3</v>
      </c>
      <c r="H60" s="128"/>
      <c r="I60" s="160"/>
      <c r="J60" s="25"/>
      <c r="K60" s="255" t="s">
        <v>314</v>
      </c>
      <c r="L60" s="201"/>
      <c r="M60" s="163"/>
    </row>
    <row r="61" spans="2:13" ht="39.6" x14ac:dyDescent="0.2">
      <c r="B61" s="1">
        <f>MAX(B$11:B60)+1</f>
        <v>37</v>
      </c>
      <c r="C61" s="155" t="s">
        <v>322</v>
      </c>
      <c r="D61" s="152"/>
      <c r="E61" s="152"/>
      <c r="F61" s="25"/>
      <c r="G61" s="158" t="s">
        <v>3</v>
      </c>
      <c r="H61" s="128"/>
      <c r="I61" s="160"/>
      <c r="J61" s="25"/>
      <c r="K61" s="255" t="s">
        <v>315</v>
      </c>
      <c r="L61" s="197"/>
      <c r="M61" s="163" t="s">
        <v>318</v>
      </c>
    </row>
    <row r="62" spans="2:13" ht="92.4" x14ac:dyDescent="0.2">
      <c r="B62" s="32">
        <f>MAX(B$11:B61)+1</f>
        <v>38</v>
      </c>
      <c r="C62" s="163" t="s">
        <v>323</v>
      </c>
      <c r="D62" s="35"/>
      <c r="E62" s="35"/>
      <c r="F62" s="34"/>
      <c r="G62" s="130" t="s">
        <v>3</v>
      </c>
      <c r="H62" s="128"/>
      <c r="I62" s="33"/>
      <c r="J62" s="34"/>
      <c r="K62" s="255" t="s">
        <v>316</v>
      </c>
      <c r="L62" s="197"/>
      <c r="M62" s="163" t="s">
        <v>317</v>
      </c>
    </row>
  </sheetData>
  <autoFilter ref="B12:M62"/>
  <mergeCells count="79">
    <mergeCell ref="H40:H43"/>
    <mergeCell ref="J40:J43"/>
    <mergeCell ref="B40:B43"/>
    <mergeCell ref="M40:M43"/>
    <mergeCell ref="K59:L59"/>
    <mergeCell ref="K50:L50"/>
    <mergeCell ref="K51:L51"/>
    <mergeCell ref="K52:L52"/>
    <mergeCell ref="K53:L53"/>
    <mergeCell ref="K46:L46"/>
    <mergeCell ref="C40:C43"/>
    <mergeCell ref="D40:D43"/>
    <mergeCell ref="E40:E43"/>
    <mergeCell ref="F40:F43"/>
    <mergeCell ref="G40:G43"/>
    <mergeCell ref="K58:L58"/>
    <mergeCell ref="K49:L49"/>
    <mergeCell ref="K47:L47"/>
    <mergeCell ref="K48:L48"/>
    <mergeCell ref="K62:L62"/>
    <mergeCell ref="K60:L60"/>
    <mergeCell ref="K61:L61"/>
    <mergeCell ref="K32:L32"/>
    <mergeCell ref="K54:L54"/>
    <mergeCell ref="K55:L55"/>
    <mergeCell ref="K56:L56"/>
    <mergeCell ref="K57:L57"/>
    <mergeCell ref="K38:L38"/>
    <mergeCell ref="K39:L39"/>
    <mergeCell ref="K40:L40"/>
    <mergeCell ref="K44:L44"/>
    <mergeCell ref="K45:L45"/>
    <mergeCell ref="K33:L33"/>
    <mergeCell ref="K34:L34"/>
    <mergeCell ref="K37:L37"/>
    <mergeCell ref="K35:L35"/>
    <mergeCell ref="K36:L36"/>
    <mergeCell ref="K30:L30"/>
    <mergeCell ref="K31:L31"/>
    <mergeCell ref="K26:L26"/>
    <mergeCell ref="K18:L18"/>
    <mergeCell ref="K19:L19"/>
    <mergeCell ref="K20:L20"/>
    <mergeCell ref="K21:L21"/>
    <mergeCell ref="K29:L29"/>
    <mergeCell ref="K13:L13"/>
    <mergeCell ref="K14:L14"/>
    <mergeCell ref="K15:L15"/>
    <mergeCell ref="K16:L16"/>
    <mergeCell ref="H27:H28"/>
    <mergeCell ref="J27:J28"/>
    <mergeCell ref="K27:L27"/>
    <mergeCell ref="K28:L28"/>
    <mergeCell ref="I14:I16"/>
    <mergeCell ref="C27:C28"/>
    <mergeCell ref="D27:D28"/>
    <mergeCell ref="E27:E28"/>
    <mergeCell ref="F27:F28"/>
    <mergeCell ref="I27:I28"/>
    <mergeCell ref="I40:I43"/>
    <mergeCell ref="M11:M12"/>
    <mergeCell ref="B2:J2"/>
    <mergeCell ref="B3:J3"/>
    <mergeCell ref="B11:B12"/>
    <mergeCell ref="C11:C12"/>
    <mergeCell ref="D11:J11"/>
    <mergeCell ref="K11:L12"/>
    <mergeCell ref="G27:G28"/>
    <mergeCell ref="H14:H16"/>
    <mergeCell ref="J14:J16"/>
    <mergeCell ref="K22:L22"/>
    <mergeCell ref="K23:L23"/>
    <mergeCell ref="K24:L24"/>
    <mergeCell ref="K25:L25"/>
    <mergeCell ref="C14:C16"/>
    <mergeCell ref="D14:D16"/>
    <mergeCell ref="E14:E16"/>
    <mergeCell ref="F14:F16"/>
    <mergeCell ref="G14:G16"/>
  </mergeCells>
  <phoneticPr fontId="2"/>
  <hyperlinks>
    <hyperlink ref="K3" r:id="rId1"/>
  </hyperlinks>
  <pageMargins left="0.23622047244094491" right="0.23622047244094491" top="0.55118110236220474" bottom="0.74803149606299213" header="0.31496062992125984" footer="0.31496062992125984"/>
  <pageSetup paperSize="8" scale="66" fitToHeight="0" orientation="landscape" r:id="rId2"/>
  <rowBreaks count="2" manualBreakCount="2">
    <brk id="32" max="16383" man="1"/>
    <brk id="5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B1:M22"/>
  <sheetViews>
    <sheetView topLeftCell="B1" zoomScale="85" zoomScaleNormal="85" zoomScaleSheetLayoutView="70" workbookViewId="0">
      <selection activeCell="L29" sqref="L29"/>
    </sheetView>
  </sheetViews>
  <sheetFormatPr defaultRowHeight="13.2" x14ac:dyDescent="0.2"/>
  <cols>
    <col min="1" max="1" width="1.6640625" customWidth="1"/>
    <col min="2" max="2" width="4.44140625" bestFit="1" customWidth="1"/>
    <col min="3" max="3" width="78.33203125" style="11" bestFit="1" customWidth="1"/>
    <col min="4" max="10" width="3.6640625" customWidth="1"/>
    <col min="11" max="12" width="50.6640625" customWidth="1"/>
    <col min="13" max="13" width="63.21875" customWidth="1"/>
  </cols>
  <sheetData>
    <row r="1" spans="2:13" x14ac:dyDescent="0.2">
      <c r="B1" s="17"/>
      <c r="C1" s="18"/>
      <c r="D1" s="17"/>
      <c r="E1" s="17"/>
      <c r="F1" s="17"/>
      <c r="G1" s="17"/>
      <c r="H1" s="17"/>
      <c r="I1" s="17"/>
      <c r="J1" s="17"/>
      <c r="K1" s="19"/>
      <c r="L1" s="19"/>
      <c r="M1" s="19"/>
    </row>
    <row r="2" spans="2:13" x14ac:dyDescent="0.2">
      <c r="B2" s="182" t="s">
        <v>209</v>
      </c>
      <c r="C2" s="183"/>
      <c r="D2" s="183"/>
      <c r="E2" s="183"/>
      <c r="F2" s="183"/>
      <c r="G2" s="183"/>
      <c r="H2" s="183"/>
      <c r="I2" s="183"/>
      <c r="J2" s="183"/>
      <c r="K2" s="19"/>
      <c r="L2" s="19"/>
      <c r="M2" s="19"/>
    </row>
    <row r="3" spans="2:13" x14ac:dyDescent="0.2">
      <c r="B3" s="184" t="str">
        <f ca="1">RIGHT(CELL("filename",A1),LEN(CELL("filename",A1))-FIND("]",CELL("filename",A1)))</f>
        <v>HA Construction (Ansible Tower)</v>
      </c>
      <c r="C3" s="185"/>
      <c r="D3" s="185"/>
      <c r="E3" s="185"/>
      <c r="F3" s="185"/>
      <c r="G3" s="185"/>
      <c r="H3" s="185"/>
      <c r="I3" s="185"/>
      <c r="J3" s="186"/>
      <c r="K3" s="51"/>
      <c r="L3" s="51"/>
      <c r="M3" s="19"/>
    </row>
    <row r="4" spans="2:13" x14ac:dyDescent="0.2">
      <c r="B4" s="17"/>
      <c r="C4" s="18"/>
      <c r="D4" s="17"/>
      <c r="E4" s="17"/>
      <c r="F4" s="17"/>
      <c r="G4" s="17"/>
      <c r="H4" s="17"/>
      <c r="I4" s="17"/>
      <c r="J4" s="17"/>
      <c r="K4" s="19"/>
      <c r="L4" s="19"/>
      <c r="M4" s="19"/>
    </row>
    <row r="5" spans="2:13" x14ac:dyDescent="0.2">
      <c r="B5" s="17"/>
      <c r="C5" s="18"/>
      <c r="D5" s="17"/>
      <c r="E5" s="17"/>
      <c r="F5" s="17"/>
      <c r="G5" s="17"/>
      <c r="H5" s="17"/>
      <c r="I5" s="17"/>
      <c r="J5" s="17"/>
      <c r="K5" s="19"/>
      <c r="L5" s="19"/>
      <c r="M5" s="19"/>
    </row>
    <row r="6" spans="2:13" x14ac:dyDescent="0.2">
      <c r="B6" s="39" t="s">
        <v>8</v>
      </c>
      <c r="C6" s="38" t="s">
        <v>399</v>
      </c>
      <c r="D6" s="17"/>
      <c r="E6" s="17"/>
      <c r="F6" s="17"/>
      <c r="G6" s="17"/>
      <c r="H6" s="17"/>
      <c r="I6" s="17"/>
      <c r="J6" s="17"/>
      <c r="K6" s="19"/>
      <c r="L6" s="19"/>
      <c r="M6" s="19"/>
    </row>
    <row r="7" spans="2:13" ht="26.4" x14ac:dyDescent="0.2">
      <c r="B7" s="39"/>
      <c r="C7" s="49" t="s">
        <v>400</v>
      </c>
      <c r="D7" s="17"/>
      <c r="E7" s="17"/>
      <c r="F7" s="17"/>
      <c r="G7" s="17"/>
      <c r="H7" s="17"/>
      <c r="I7" s="17"/>
      <c r="J7" s="17"/>
      <c r="K7" s="19"/>
      <c r="L7" s="19"/>
      <c r="M7" s="19"/>
    </row>
    <row r="8" spans="2:13" x14ac:dyDescent="0.2">
      <c r="B8" s="40"/>
      <c r="C8" s="40"/>
      <c r="D8" s="17"/>
      <c r="E8" s="17"/>
      <c r="F8" s="17"/>
      <c r="G8" s="17"/>
      <c r="H8" s="17"/>
      <c r="I8" s="17"/>
      <c r="J8" s="17"/>
      <c r="K8" s="19"/>
      <c r="L8" s="19"/>
      <c r="M8" s="19"/>
    </row>
    <row r="9" spans="2:13" x14ac:dyDescent="0.2">
      <c r="B9" s="39" t="s">
        <v>8</v>
      </c>
      <c r="C9" s="40" t="s">
        <v>401</v>
      </c>
      <c r="D9" s="17"/>
      <c r="E9" s="17"/>
      <c r="F9" s="17"/>
      <c r="G9" s="17"/>
      <c r="H9" s="17"/>
      <c r="I9" s="17"/>
      <c r="J9" s="17"/>
      <c r="K9" s="19"/>
      <c r="L9" s="19"/>
      <c r="M9" s="19"/>
    </row>
    <row r="10" spans="2:13" x14ac:dyDescent="0.2">
      <c r="B10" s="40"/>
      <c r="C10" s="40"/>
      <c r="D10" s="21"/>
      <c r="E10" s="21"/>
      <c r="F10" s="21"/>
      <c r="G10" s="21"/>
      <c r="H10" s="21"/>
      <c r="I10" s="21"/>
      <c r="J10" s="21"/>
      <c r="K10" s="6"/>
      <c r="L10" s="6"/>
      <c r="M10" s="19"/>
    </row>
    <row r="11" spans="2:13" x14ac:dyDescent="0.2">
      <c r="B11" s="19"/>
      <c r="C11" s="22"/>
      <c r="D11" s="19"/>
      <c r="E11" s="19"/>
      <c r="F11" s="19"/>
      <c r="G11" s="19"/>
      <c r="H11" s="19"/>
      <c r="I11" s="19"/>
      <c r="J11" s="19"/>
      <c r="K11" s="19"/>
      <c r="L11" s="19"/>
      <c r="M11" s="19"/>
    </row>
    <row r="12" spans="2:13" ht="15" customHeight="1" x14ac:dyDescent="0.2">
      <c r="B12" s="223" t="s">
        <v>0</v>
      </c>
      <c r="C12" s="225" t="s">
        <v>56</v>
      </c>
      <c r="D12" s="227" t="s">
        <v>56</v>
      </c>
      <c r="E12" s="228"/>
      <c r="F12" s="228"/>
      <c r="G12" s="228"/>
      <c r="H12" s="228"/>
      <c r="I12" s="228"/>
      <c r="J12" s="228"/>
      <c r="K12" s="229" t="s">
        <v>87</v>
      </c>
      <c r="L12" s="261"/>
      <c r="M12" s="218" t="s">
        <v>64</v>
      </c>
    </row>
    <row r="13" spans="2:13" ht="84.9" customHeight="1" x14ac:dyDescent="0.2">
      <c r="B13" s="224"/>
      <c r="C13" s="226"/>
      <c r="D13" s="4" t="s">
        <v>86</v>
      </c>
      <c r="E13" s="5" t="s">
        <v>434</v>
      </c>
      <c r="F13" s="5" t="s">
        <v>85</v>
      </c>
      <c r="G13" s="3" t="s">
        <v>1</v>
      </c>
      <c r="H13" s="3" t="s">
        <v>2</v>
      </c>
      <c r="I13" s="4" t="s">
        <v>43</v>
      </c>
      <c r="J13" s="127" t="s">
        <v>433</v>
      </c>
      <c r="K13" s="231"/>
      <c r="L13" s="262"/>
      <c r="M13" s="219"/>
    </row>
    <row r="14" spans="2:13" ht="19.2" x14ac:dyDescent="0.2">
      <c r="B14" s="1"/>
      <c r="C14" s="14" t="s">
        <v>152</v>
      </c>
      <c r="D14" s="7"/>
      <c r="E14" s="7"/>
      <c r="F14" s="7"/>
      <c r="G14" s="7"/>
      <c r="H14" s="7"/>
      <c r="I14" s="7"/>
      <c r="J14" s="7"/>
      <c r="K14" s="254"/>
      <c r="L14" s="263"/>
      <c r="M14" s="8"/>
    </row>
    <row r="15" spans="2:13" ht="30.75" customHeight="1" x14ac:dyDescent="0.2">
      <c r="B15" s="1">
        <f>MAX(B$12:B14)+1</f>
        <v>1</v>
      </c>
      <c r="C15" s="47" t="s">
        <v>114</v>
      </c>
      <c r="D15" s="28"/>
      <c r="E15" s="25"/>
      <c r="F15" s="25"/>
      <c r="G15" s="28" t="s">
        <v>3</v>
      </c>
      <c r="I15" s="46"/>
      <c r="J15" s="25"/>
      <c r="K15" s="255" t="s">
        <v>343</v>
      </c>
      <c r="L15" s="197"/>
      <c r="M15" s="29"/>
    </row>
    <row r="16" spans="2:13" ht="27" customHeight="1" x14ac:dyDescent="0.2">
      <c r="B16" s="211">
        <f>MAX(B$12:B15)+1</f>
        <v>2</v>
      </c>
      <c r="C16" s="265" t="s">
        <v>115</v>
      </c>
      <c r="D16" s="216"/>
      <c r="E16" s="216"/>
      <c r="F16" s="216"/>
      <c r="G16" s="244" t="s">
        <v>3</v>
      </c>
      <c r="H16" s="251"/>
      <c r="I16" s="247"/>
      <c r="J16" s="216"/>
      <c r="K16" s="196" t="s">
        <v>341</v>
      </c>
      <c r="L16" s="201"/>
      <c r="M16" s="204"/>
    </row>
    <row r="17" spans="2:13" ht="21.75" customHeight="1" x14ac:dyDescent="0.2">
      <c r="B17" s="212"/>
      <c r="C17" s="266"/>
      <c r="D17" s="212"/>
      <c r="E17" s="212"/>
      <c r="F17" s="212"/>
      <c r="G17" s="259"/>
      <c r="H17" s="252"/>
      <c r="I17" s="249"/>
      <c r="J17" s="212"/>
      <c r="K17" s="68" t="s">
        <v>344</v>
      </c>
      <c r="L17" s="69" t="s">
        <v>183</v>
      </c>
      <c r="M17" s="205"/>
    </row>
    <row r="18" spans="2:13" ht="21.75" customHeight="1" x14ac:dyDescent="0.2">
      <c r="B18" s="212"/>
      <c r="C18" s="266"/>
      <c r="D18" s="212"/>
      <c r="E18" s="212"/>
      <c r="F18" s="212"/>
      <c r="G18" s="259"/>
      <c r="H18" s="252"/>
      <c r="I18" s="249"/>
      <c r="J18" s="212"/>
      <c r="K18" s="70" t="s">
        <v>345</v>
      </c>
      <c r="L18" s="72" t="s">
        <v>265</v>
      </c>
      <c r="M18" s="205"/>
    </row>
    <row r="19" spans="2:13" ht="12" customHeight="1" x14ac:dyDescent="0.2">
      <c r="B19" s="264"/>
      <c r="C19" s="267"/>
      <c r="D19" s="217"/>
      <c r="E19" s="217"/>
      <c r="F19" s="217"/>
      <c r="G19" s="260"/>
      <c r="H19" s="253"/>
      <c r="I19" s="250"/>
      <c r="J19" s="217"/>
      <c r="K19" s="196"/>
      <c r="L19" s="268"/>
      <c r="M19" s="206"/>
    </row>
    <row r="20" spans="2:13" ht="19.2" x14ac:dyDescent="0.2">
      <c r="B20" s="1"/>
      <c r="C20" s="12" t="s">
        <v>153</v>
      </c>
      <c r="D20" s="7"/>
      <c r="E20" s="7"/>
      <c r="F20" s="269"/>
      <c r="G20" s="269"/>
      <c r="H20" s="269"/>
      <c r="I20" s="269"/>
      <c r="J20" s="269"/>
      <c r="K20" s="269"/>
      <c r="L20" s="7"/>
      <c r="M20" s="8"/>
    </row>
    <row r="21" spans="2:13" ht="39" customHeight="1" x14ac:dyDescent="0.2">
      <c r="B21" s="1">
        <f>MAX(B$12:B20)+1</f>
        <v>3</v>
      </c>
      <c r="C21" s="27" t="s">
        <v>153</v>
      </c>
      <c r="D21" s="35"/>
      <c r="E21" s="35"/>
      <c r="F21" s="34"/>
      <c r="G21" s="130" t="s">
        <v>3</v>
      </c>
      <c r="H21" s="128"/>
      <c r="I21" s="33"/>
      <c r="J21" s="34"/>
      <c r="K21" s="255" t="s">
        <v>346</v>
      </c>
      <c r="L21" s="197"/>
      <c r="M21" s="27"/>
    </row>
    <row r="22" spans="2:13" ht="63.75" customHeight="1" x14ac:dyDescent="0.2">
      <c r="B22" s="32">
        <f>MAX(B$12:B21)+1</f>
        <v>4</v>
      </c>
      <c r="C22" s="122" t="s">
        <v>154</v>
      </c>
      <c r="D22" s="35"/>
      <c r="E22" s="34"/>
      <c r="F22" s="34"/>
      <c r="G22" s="130" t="s">
        <v>3</v>
      </c>
      <c r="H22" s="128"/>
      <c r="I22" s="33"/>
      <c r="J22" s="34"/>
      <c r="K22" s="255" t="s">
        <v>347</v>
      </c>
      <c r="L22" s="197"/>
      <c r="M22" s="27"/>
    </row>
  </sheetData>
  <autoFilter ref="B13:M22"/>
  <mergeCells count="24">
    <mergeCell ref="K21:L21"/>
    <mergeCell ref="K22:L22"/>
    <mergeCell ref="J16:J19"/>
    <mergeCell ref="K19:L19"/>
    <mergeCell ref="M16:M19"/>
    <mergeCell ref="F20:K20"/>
    <mergeCell ref="K14:L14"/>
    <mergeCell ref="K15:L15"/>
    <mergeCell ref="K16:L16"/>
    <mergeCell ref="B16:B19"/>
    <mergeCell ref="C16:C19"/>
    <mergeCell ref="D16:D19"/>
    <mergeCell ref="E16:E19"/>
    <mergeCell ref="F16:F19"/>
    <mergeCell ref="G16:G19"/>
    <mergeCell ref="I16:I19"/>
    <mergeCell ref="H16:H19"/>
    <mergeCell ref="M12:M13"/>
    <mergeCell ref="B2:J2"/>
    <mergeCell ref="B3:J3"/>
    <mergeCell ref="B12:B13"/>
    <mergeCell ref="C12:C13"/>
    <mergeCell ref="D12:J12"/>
    <mergeCell ref="K12:L13"/>
  </mergeCells>
  <phoneticPr fontId="2"/>
  <pageMargins left="0.23622047244094491" right="0.23622047244094491" top="0.55118110236220474" bottom="0.74803149606299213" header="0.31496062992125984" footer="0.31496062992125984"/>
  <pageSetup paperSize="8" scale="76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48"/>
  <sheetViews>
    <sheetView view="pageBreakPreview" zoomScale="70" zoomScaleNormal="70" zoomScaleSheetLayoutView="70" workbookViewId="0">
      <pane ySplit="12" topLeftCell="A22" activePane="bottomLeft" state="frozen"/>
      <selection activeCell="L77" sqref="L77"/>
      <selection pane="bottomLeft" activeCell="K66" sqref="K66"/>
    </sheetView>
  </sheetViews>
  <sheetFormatPr defaultRowHeight="13.2" x14ac:dyDescent="0.2"/>
  <cols>
    <col min="1" max="1" width="1.6640625" customWidth="1"/>
    <col min="2" max="2" width="4.44140625" bestFit="1" customWidth="1"/>
    <col min="3" max="3" width="78.33203125" style="11" bestFit="1" customWidth="1"/>
    <col min="4" max="10" width="3.6640625" customWidth="1"/>
    <col min="11" max="12" width="65.6640625" customWidth="1"/>
    <col min="13" max="13" width="63.21875" customWidth="1"/>
  </cols>
  <sheetData>
    <row r="1" spans="2:13" x14ac:dyDescent="0.2">
      <c r="B1" s="17"/>
      <c r="C1" s="18"/>
      <c r="D1" s="17"/>
      <c r="E1" s="17"/>
      <c r="F1" s="17"/>
      <c r="G1" s="17"/>
      <c r="H1" s="17"/>
      <c r="I1" s="17"/>
      <c r="J1" s="17"/>
      <c r="K1" s="19"/>
      <c r="L1" s="19"/>
      <c r="M1" s="19"/>
    </row>
    <row r="2" spans="2:13" x14ac:dyDescent="0.2">
      <c r="B2" s="182" t="s">
        <v>88</v>
      </c>
      <c r="C2" s="183"/>
      <c r="D2" s="183"/>
      <c r="E2" s="183"/>
      <c r="F2" s="183"/>
      <c r="G2" s="183"/>
      <c r="H2" s="183"/>
      <c r="I2" s="183"/>
      <c r="J2" s="183"/>
      <c r="K2" s="19" t="s">
        <v>97</v>
      </c>
      <c r="L2" s="19"/>
      <c r="M2" s="19"/>
    </row>
    <row r="3" spans="2:13" x14ac:dyDescent="0.2">
      <c r="B3" s="184" t="str">
        <f ca="1">RIGHT(CELL("filename",A1),LEN(CELL("filename",A1))-FIND("]",CELL("filename",A1)))</f>
        <v>HA Construction (Cobbler)</v>
      </c>
      <c r="C3" s="185"/>
      <c r="D3" s="185"/>
      <c r="E3" s="185"/>
      <c r="F3" s="185"/>
      <c r="G3" s="185"/>
      <c r="H3" s="185"/>
      <c r="I3" s="185"/>
      <c r="J3" s="186"/>
      <c r="K3" s="51" t="s">
        <v>397</v>
      </c>
      <c r="L3" s="20"/>
      <c r="M3" s="19"/>
    </row>
    <row r="4" spans="2:13" x14ac:dyDescent="0.2">
      <c r="B4" s="17"/>
      <c r="C4" s="18"/>
      <c r="D4" s="17"/>
      <c r="E4" s="17"/>
      <c r="F4" s="17"/>
      <c r="G4" s="17"/>
      <c r="H4" s="17"/>
      <c r="I4" s="17"/>
      <c r="J4" s="17"/>
      <c r="K4" s="19" t="s">
        <v>451</v>
      </c>
      <c r="L4" s="19"/>
      <c r="M4" s="19"/>
    </row>
    <row r="5" spans="2:13" x14ac:dyDescent="0.2">
      <c r="B5" s="17"/>
      <c r="C5" s="18"/>
      <c r="D5" s="17"/>
      <c r="E5" s="17"/>
      <c r="F5" s="17"/>
      <c r="G5" s="17"/>
      <c r="H5" s="17"/>
      <c r="I5" s="17"/>
      <c r="J5" s="17"/>
      <c r="K5" s="19" t="s">
        <v>2</v>
      </c>
      <c r="L5" s="19"/>
      <c r="M5" s="19"/>
    </row>
    <row r="6" spans="2:13" x14ac:dyDescent="0.2">
      <c r="B6" s="48"/>
      <c r="C6" s="48"/>
      <c r="D6" s="48"/>
      <c r="E6" s="48"/>
      <c r="F6" s="48"/>
      <c r="G6" s="48"/>
      <c r="H6" s="48"/>
      <c r="I6" s="48"/>
      <c r="J6" s="48"/>
      <c r="K6" s="19"/>
      <c r="L6" s="19"/>
      <c r="M6" s="19"/>
    </row>
    <row r="7" spans="2:13" x14ac:dyDescent="0.2">
      <c r="B7" s="39" t="s">
        <v>8</v>
      </c>
      <c r="C7" s="40" t="s">
        <v>89</v>
      </c>
      <c r="D7" s="21"/>
      <c r="E7" s="21"/>
      <c r="F7" s="21"/>
      <c r="G7" s="21"/>
      <c r="H7" s="21"/>
      <c r="I7" s="21"/>
      <c r="J7" s="21"/>
      <c r="K7" s="6"/>
      <c r="L7" s="6"/>
      <c r="M7" s="19"/>
    </row>
    <row r="8" spans="2:13" x14ac:dyDescent="0.2">
      <c r="B8" s="40"/>
      <c r="C8" s="40" t="s">
        <v>90</v>
      </c>
      <c r="D8" s="21"/>
      <c r="E8" s="21"/>
      <c r="F8" s="21"/>
      <c r="G8" s="21"/>
      <c r="H8" s="21"/>
      <c r="I8" s="21"/>
      <c r="J8" s="21"/>
      <c r="K8" s="6"/>
      <c r="L8" s="6"/>
      <c r="M8" s="19"/>
    </row>
    <row r="9" spans="2:13" x14ac:dyDescent="0.2">
      <c r="B9" s="21"/>
      <c r="C9" s="21"/>
      <c r="D9" s="21"/>
      <c r="E9" s="21"/>
      <c r="F9" s="21"/>
      <c r="G9" s="21"/>
      <c r="H9" s="21"/>
      <c r="I9" s="21"/>
      <c r="J9" s="21"/>
      <c r="K9" s="6"/>
      <c r="L9" s="6"/>
      <c r="M9" s="19"/>
    </row>
    <row r="10" spans="2:13" x14ac:dyDescent="0.2">
      <c r="B10" s="19"/>
      <c r="C10" s="22"/>
      <c r="D10" s="19"/>
      <c r="E10" s="19"/>
      <c r="F10" s="19"/>
      <c r="G10" s="19"/>
      <c r="H10" s="19"/>
      <c r="I10" s="19"/>
      <c r="J10" s="19"/>
      <c r="K10" s="19"/>
      <c r="L10" s="19"/>
      <c r="M10" s="19"/>
    </row>
    <row r="11" spans="2:13" ht="15" customHeight="1" x14ac:dyDescent="0.2">
      <c r="B11" s="223" t="s">
        <v>0</v>
      </c>
      <c r="C11" s="225" t="s">
        <v>56</v>
      </c>
      <c r="D11" s="227" t="s">
        <v>56</v>
      </c>
      <c r="E11" s="228"/>
      <c r="F11" s="228"/>
      <c r="G11" s="228"/>
      <c r="H11" s="228"/>
      <c r="I11" s="228"/>
      <c r="J11" s="228"/>
      <c r="K11" s="229" t="s">
        <v>87</v>
      </c>
      <c r="L11" s="230"/>
      <c r="M11" s="218" t="s">
        <v>64</v>
      </c>
    </row>
    <row r="12" spans="2:13" ht="84.9" customHeight="1" x14ac:dyDescent="0.2">
      <c r="B12" s="224"/>
      <c r="C12" s="226"/>
      <c r="D12" s="4" t="s">
        <v>86</v>
      </c>
      <c r="E12" s="5" t="s">
        <v>434</v>
      </c>
      <c r="F12" s="5" t="s">
        <v>85</v>
      </c>
      <c r="G12" s="3" t="s">
        <v>1</v>
      </c>
      <c r="H12" s="3" t="s">
        <v>2</v>
      </c>
      <c r="I12" s="4" t="s">
        <v>43</v>
      </c>
      <c r="J12" s="127" t="s">
        <v>433</v>
      </c>
      <c r="K12" s="231"/>
      <c r="L12" s="232"/>
      <c r="M12" s="219"/>
    </row>
    <row r="13" spans="2:13" ht="19.2" x14ac:dyDescent="0.2">
      <c r="B13" s="164"/>
      <c r="C13" s="13" t="s">
        <v>84</v>
      </c>
      <c r="D13" s="9"/>
      <c r="E13" s="9"/>
      <c r="F13" s="9"/>
      <c r="G13" s="9"/>
      <c r="H13" s="9"/>
      <c r="I13" s="9"/>
      <c r="J13" s="9"/>
      <c r="K13" s="254"/>
      <c r="L13" s="203"/>
      <c r="M13" s="10"/>
    </row>
    <row r="14" spans="2:13" ht="118.8" x14ac:dyDescent="0.2">
      <c r="B14" s="1">
        <f>MAX(B$10:B13)+1</f>
        <v>1</v>
      </c>
      <c r="C14" s="220" t="s">
        <v>83</v>
      </c>
      <c r="D14" s="216"/>
      <c r="E14" s="216"/>
      <c r="F14" s="216"/>
      <c r="G14" s="152"/>
      <c r="H14" s="216" t="s">
        <v>3</v>
      </c>
      <c r="J14" s="216"/>
      <c r="K14" s="196" t="s">
        <v>178</v>
      </c>
      <c r="L14" s="201"/>
      <c r="M14" s="16" t="s">
        <v>455</v>
      </c>
    </row>
    <row r="15" spans="2:13" ht="39.9" customHeight="1" x14ac:dyDescent="0.2">
      <c r="B15" s="1">
        <f>MAX(B$10:B14)+1</f>
        <v>2</v>
      </c>
      <c r="C15" s="209"/>
      <c r="D15" s="221"/>
      <c r="E15" s="221"/>
      <c r="F15" s="221"/>
      <c r="G15" s="156"/>
      <c r="H15" s="221"/>
      <c r="J15" s="221"/>
      <c r="K15" s="196" t="s">
        <v>94</v>
      </c>
      <c r="L15" s="201"/>
      <c r="M15" s="26"/>
    </row>
    <row r="16" spans="2:13" ht="41.25" customHeight="1" x14ac:dyDescent="0.2">
      <c r="B16" s="1">
        <f>MAX(B$10:B15)+1</f>
        <v>3</v>
      </c>
      <c r="C16" s="210"/>
      <c r="D16" s="222"/>
      <c r="E16" s="222"/>
      <c r="F16" s="222"/>
      <c r="G16" s="157"/>
      <c r="H16" s="222"/>
      <c r="J16" s="222"/>
      <c r="K16" s="196" t="s">
        <v>179</v>
      </c>
      <c r="L16" s="201"/>
      <c r="M16" s="163"/>
    </row>
    <row r="17" spans="2:13" ht="19.2" x14ac:dyDescent="0.2">
      <c r="B17" s="1"/>
      <c r="C17" s="12" t="s">
        <v>91</v>
      </c>
      <c r="D17" s="159"/>
      <c r="E17" s="159"/>
      <c r="F17" s="159"/>
      <c r="G17" s="159"/>
      <c r="H17" s="159"/>
      <c r="I17" s="159"/>
      <c r="J17" s="159"/>
      <c r="K17" s="254"/>
      <c r="L17" s="203"/>
      <c r="M17" s="8"/>
    </row>
    <row r="18" spans="2:13" ht="33.75" customHeight="1" x14ac:dyDescent="0.2">
      <c r="B18" s="1">
        <f>MAX(B$11:B17)+1</f>
        <v>4</v>
      </c>
      <c r="C18" s="155" t="s">
        <v>144</v>
      </c>
      <c r="D18" s="152"/>
      <c r="E18" s="25"/>
      <c r="F18" s="25"/>
      <c r="G18" s="152"/>
      <c r="H18" s="152" t="s">
        <v>3</v>
      </c>
      <c r="J18" s="25"/>
      <c r="K18" s="255" t="s">
        <v>254</v>
      </c>
      <c r="L18" s="201"/>
      <c r="M18" s="163" t="s">
        <v>357</v>
      </c>
    </row>
    <row r="19" spans="2:13" ht="19.2" x14ac:dyDescent="0.2">
      <c r="B19" s="1"/>
      <c r="C19" s="12" t="s">
        <v>100</v>
      </c>
      <c r="D19" s="159"/>
      <c r="E19" s="159"/>
      <c r="F19" s="159"/>
      <c r="G19" s="159"/>
      <c r="H19" s="159"/>
      <c r="I19" s="159"/>
      <c r="J19" s="159"/>
      <c r="K19" s="254"/>
      <c r="L19" s="203"/>
      <c r="M19" s="8"/>
    </row>
    <row r="20" spans="2:13" ht="198" x14ac:dyDescent="0.2">
      <c r="B20" s="1">
        <f>MAX(B$11:B19)+1</f>
        <v>5</v>
      </c>
      <c r="C20" s="155" t="s">
        <v>99</v>
      </c>
      <c r="D20" s="152"/>
      <c r="E20" s="25"/>
      <c r="F20" s="25"/>
      <c r="G20" s="152"/>
      <c r="H20" s="152" t="s">
        <v>3</v>
      </c>
      <c r="I20" s="128"/>
      <c r="J20" s="25"/>
      <c r="K20" s="255" t="s">
        <v>255</v>
      </c>
      <c r="L20" s="201"/>
      <c r="M20" s="163" t="s">
        <v>260</v>
      </c>
    </row>
    <row r="21" spans="2:13" ht="30" customHeight="1" x14ac:dyDescent="0.2">
      <c r="B21" s="1">
        <f>MAX(B$11:B20)+1</f>
        <v>6</v>
      </c>
      <c r="C21" s="155" t="s">
        <v>101</v>
      </c>
      <c r="D21" s="152"/>
      <c r="E21" s="25"/>
      <c r="F21" s="25"/>
      <c r="G21" s="152"/>
      <c r="H21" s="152" t="s">
        <v>3</v>
      </c>
      <c r="I21" s="128"/>
      <c r="J21" s="25"/>
      <c r="K21" s="255" t="s">
        <v>256</v>
      </c>
      <c r="L21" s="201"/>
      <c r="M21" s="163" t="s">
        <v>358</v>
      </c>
    </row>
    <row r="22" spans="2:13" ht="27" customHeight="1" x14ac:dyDescent="0.2">
      <c r="B22" s="1">
        <f>MAX(B$11:B21)+1</f>
        <v>7</v>
      </c>
      <c r="C22" s="155" t="s">
        <v>201</v>
      </c>
      <c r="D22" s="152"/>
      <c r="E22" s="25"/>
      <c r="F22" s="25"/>
      <c r="G22" s="152"/>
      <c r="H22" s="152" t="s">
        <v>3</v>
      </c>
      <c r="I22" s="128"/>
      <c r="J22" s="25"/>
      <c r="K22" s="255" t="s">
        <v>4</v>
      </c>
      <c r="L22" s="197"/>
      <c r="M22" s="163"/>
    </row>
    <row r="23" spans="2:13" ht="46.5" customHeight="1" x14ac:dyDescent="0.2">
      <c r="B23" s="1">
        <f>MAX(B$11:B22)+1</f>
        <v>8</v>
      </c>
      <c r="C23" s="155" t="s">
        <v>102</v>
      </c>
      <c r="D23" s="152"/>
      <c r="E23" s="25"/>
      <c r="F23" s="25"/>
      <c r="G23" s="152" t="s">
        <v>3</v>
      </c>
      <c r="H23" s="152"/>
      <c r="I23" s="128"/>
      <c r="J23" s="25"/>
      <c r="K23" s="196" t="s">
        <v>257</v>
      </c>
      <c r="L23" s="201"/>
      <c r="M23" s="163" t="s">
        <v>359</v>
      </c>
    </row>
    <row r="24" spans="2:13" ht="39.75" customHeight="1" x14ac:dyDescent="0.2">
      <c r="B24" s="1">
        <f>MAX(B$11:B23)+1</f>
        <v>9</v>
      </c>
      <c r="C24" s="220" t="s">
        <v>103</v>
      </c>
      <c r="D24" s="216"/>
      <c r="E24" s="216"/>
      <c r="F24" s="216"/>
      <c r="G24" s="152"/>
      <c r="H24" s="216" t="s">
        <v>3</v>
      </c>
      <c r="J24" s="216"/>
      <c r="K24" s="255" t="s">
        <v>258</v>
      </c>
      <c r="L24" s="197"/>
      <c r="M24" s="163"/>
    </row>
    <row r="25" spans="2:13" ht="92.4" x14ac:dyDescent="0.2">
      <c r="B25" s="1">
        <f>MAX(B$11:B24)+1</f>
        <v>10</v>
      </c>
      <c r="C25" s="209"/>
      <c r="D25" s="221"/>
      <c r="E25" s="221"/>
      <c r="F25" s="221"/>
      <c r="G25" s="156"/>
      <c r="H25" s="221"/>
      <c r="J25" s="221"/>
      <c r="K25" s="196" t="s">
        <v>233</v>
      </c>
      <c r="L25" s="201"/>
      <c r="M25" s="163" t="s">
        <v>452</v>
      </c>
    </row>
    <row r="26" spans="2:13" ht="19.2" x14ac:dyDescent="0.2">
      <c r="B26" s="1"/>
      <c r="C26" s="14" t="s">
        <v>105</v>
      </c>
      <c r="D26" s="159"/>
      <c r="E26" s="159"/>
      <c r="F26" s="159"/>
      <c r="G26" s="159"/>
      <c r="H26" s="159"/>
      <c r="I26" s="159"/>
      <c r="J26" s="159"/>
      <c r="K26" s="254"/>
      <c r="L26" s="203"/>
      <c r="M26" s="8"/>
    </row>
    <row r="27" spans="2:13" ht="33.75" customHeight="1" x14ac:dyDescent="0.2">
      <c r="B27" s="1">
        <f>MAX(B$11:B26)+1</f>
        <v>11</v>
      </c>
      <c r="C27" s="155" t="s">
        <v>234</v>
      </c>
      <c r="D27" s="152"/>
      <c r="E27" s="152"/>
      <c r="F27" s="25"/>
      <c r="G27" s="152"/>
      <c r="H27" s="152" t="s">
        <v>3</v>
      </c>
      <c r="J27" s="25"/>
      <c r="K27" s="196" t="s">
        <v>263</v>
      </c>
      <c r="L27" s="197"/>
      <c r="M27" s="163"/>
    </row>
    <row r="28" spans="2:13" ht="33.75" customHeight="1" x14ac:dyDescent="0.2">
      <c r="B28" s="1">
        <f>MAX(B$11:B27)+1</f>
        <v>12</v>
      </c>
      <c r="C28" s="155" t="s">
        <v>148</v>
      </c>
      <c r="D28" s="152"/>
      <c r="E28" s="152"/>
      <c r="F28" s="25"/>
      <c r="G28" s="152"/>
      <c r="H28" s="152" t="s">
        <v>3</v>
      </c>
      <c r="J28" s="25"/>
      <c r="K28" s="196" t="s">
        <v>262</v>
      </c>
      <c r="L28" s="197"/>
      <c r="M28" s="163"/>
    </row>
    <row r="29" spans="2:13" ht="32.25" customHeight="1" x14ac:dyDescent="0.2">
      <c r="B29" s="1">
        <f>MAX(B$11:B28)+1</f>
        <v>13</v>
      </c>
      <c r="C29" s="163" t="s">
        <v>149</v>
      </c>
      <c r="D29" s="152"/>
      <c r="E29" s="152"/>
      <c r="F29" s="25"/>
      <c r="G29" s="152"/>
      <c r="H29" s="152" t="s">
        <v>3</v>
      </c>
      <c r="J29" s="25"/>
      <c r="K29" s="196" t="s">
        <v>238</v>
      </c>
      <c r="L29" s="197"/>
      <c r="M29" s="163"/>
    </row>
    <row r="30" spans="2:13" ht="19.2" x14ac:dyDescent="0.2">
      <c r="B30" s="1"/>
      <c r="C30" s="12" t="s">
        <v>109</v>
      </c>
      <c r="D30" s="159"/>
      <c r="E30" s="159"/>
      <c r="F30" s="159"/>
      <c r="G30" s="159"/>
      <c r="H30" s="159"/>
      <c r="I30" s="159"/>
      <c r="J30" s="159"/>
      <c r="K30" s="254"/>
      <c r="L30" s="203"/>
      <c r="M30" s="8"/>
    </row>
    <row r="31" spans="2:13" ht="32.25" customHeight="1" x14ac:dyDescent="0.2">
      <c r="B31" s="1">
        <f>MAX(B$11:B30)+1</f>
        <v>14</v>
      </c>
      <c r="C31" s="155" t="s">
        <v>235</v>
      </c>
      <c r="D31" s="160"/>
      <c r="E31" s="25"/>
      <c r="F31" s="25"/>
      <c r="G31" s="160"/>
      <c r="H31" s="160" t="s">
        <v>3</v>
      </c>
      <c r="I31" s="128"/>
      <c r="J31" s="25"/>
      <c r="K31" s="255" t="s">
        <v>330</v>
      </c>
      <c r="L31" s="201"/>
      <c r="M31" s="110" t="s">
        <v>236</v>
      </c>
    </row>
    <row r="32" spans="2:13" ht="27" customHeight="1" x14ac:dyDescent="0.2">
      <c r="B32" s="1">
        <f>MAX(B$11:B31)+1</f>
        <v>15</v>
      </c>
      <c r="C32" s="163" t="s">
        <v>114</v>
      </c>
      <c r="D32" s="33"/>
      <c r="E32" s="34"/>
      <c r="F32" s="34"/>
      <c r="G32" s="33"/>
      <c r="H32" s="33" t="s">
        <v>3</v>
      </c>
      <c r="I32" s="128"/>
      <c r="J32" s="34"/>
      <c r="K32" s="255" t="s">
        <v>329</v>
      </c>
      <c r="L32" s="201"/>
      <c r="M32" s="29"/>
    </row>
    <row r="33" spans="2:13" ht="26.25" customHeight="1" x14ac:dyDescent="0.2">
      <c r="B33" s="211">
        <f>MAX(B$11:B32)+1</f>
        <v>16</v>
      </c>
      <c r="C33" s="220" t="s">
        <v>115</v>
      </c>
      <c r="D33" s="216"/>
      <c r="E33" s="216"/>
      <c r="F33" s="216"/>
      <c r="G33" s="152"/>
      <c r="H33" s="216" t="s">
        <v>3</v>
      </c>
      <c r="I33" s="251"/>
      <c r="J33" s="216"/>
      <c r="K33" s="196" t="s">
        <v>341</v>
      </c>
      <c r="L33" s="201"/>
      <c r="M33" s="204"/>
    </row>
    <row r="34" spans="2:13" ht="24.75" customHeight="1" x14ac:dyDescent="0.2">
      <c r="B34" s="242"/>
      <c r="C34" s="214"/>
      <c r="D34" s="212"/>
      <c r="E34" s="212"/>
      <c r="F34" s="212"/>
      <c r="G34" s="150"/>
      <c r="H34" s="212"/>
      <c r="I34" s="252"/>
      <c r="J34" s="212"/>
      <c r="K34" s="68" t="s">
        <v>363</v>
      </c>
      <c r="L34" s="68" t="s">
        <v>183</v>
      </c>
      <c r="M34" s="205"/>
    </row>
    <row r="35" spans="2:13" ht="24.75" customHeight="1" x14ac:dyDescent="0.2">
      <c r="B35" s="242"/>
      <c r="C35" s="214"/>
      <c r="D35" s="212"/>
      <c r="E35" s="212"/>
      <c r="F35" s="212"/>
      <c r="G35" s="150"/>
      <c r="H35" s="212"/>
      <c r="I35" s="252"/>
      <c r="J35" s="212"/>
      <c r="K35" s="70" t="s">
        <v>328</v>
      </c>
      <c r="L35" s="74" t="s">
        <v>265</v>
      </c>
      <c r="M35" s="205"/>
    </row>
    <row r="36" spans="2:13" ht="12.75" customHeight="1" x14ac:dyDescent="0.2">
      <c r="B36" s="243"/>
      <c r="C36" s="215"/>
      <c r="D36" s="217"/>
      <c r="E36" s="217"/>
      <c r="F36" s="217"/>
      <c r="G36" s="153"/>
      <c r="H36" s="217"/>
      <c r="I36" s="253"/>
      <c r="J36" s="217"/>
      <c r="K36" s="196"/>
      <c r="L36" s="197"/>
      <c r="M36" s="206"/>
    </row>
    <row r="37" spans="2:13" ht="27" customHeight="1" x14ac:dyDescent="0.2">
      <c r="B37" s="1">
        <f>MAX(B$11:B33)+1</f>
        <v>17</v>
      </c>
      <c r="C37" s="155" t="s">
        <v>203</v>
      </c>
      <c r="D37" s="160"/>
      <c r="E37" s="25"/>
      <c r="F37" s="25"/>
      <c r="G37" s="160"/>
      <c r="H37" s="160" t="s">
        <v>3</v>
      </c>
      <c r="I37" s="128"/>
      <c r="J37" s="25"/>
      <c r="K37" s="196" t="s">
        <v>273</v>
      </c>
      <c r="L37" s="197"/>
      <c r="M37" s="29"/>
    </row>
    <row r="38" spans="2:13" ht="27" customHeight="1" x14ac:dyDescent="0.2">
      <c r="B38" s="1">
        <f>MAX(B$11:B37)+1</f>
        <v>18</v>
      </c>
      <c r="C38" s="155" t="s">
        <v>204</v>
      </c>
      <c r="D38" s="160"/>
      <c r="E38" s="25"/>
      <c r="F38" s="25"/>
      <c r="G38" s="160"/>
      <c r="H38" s="160" t="s">
        <v>3</v>
      </c>
      <c r="I38" s="128"/>
      <c r="J38" s="25"/>
      <c r="K38" s="196" t="s">
        <v>274</v>
      </c>
      <c r="L38" s="197"/>
      <c r="M38" s="29"/>
    </row>
    <row r="39" spans="2:13" ht="63.75" customHeight="1" x14ac:dyDescent="0.2">
      <c r="B39" s="1">
        <f>MAX(B$11:B38)+1</f>
        <v>19</v>
      </c>
      <c r="C39" s="155" t="s">
        <v>205</v>
      </c>
      <c r="D39" s="160"/>
      <c r="E39" s="25"/>
      <c r="F39" s="25"/>
      <c r="G39" s="160"/>
      <c r="H39" s="160" t="s">
        <v>3</v>
      </c>
      <c r="I39" s="128"/>
      <c r="J39" s="25"/>
      <c r="K39" s="196" t="s">
        <v>284</v>
      </c>
      <c r="L39" s="197"/>
      <c r="M39" s="29"/>
    </row>
    <row r="40" spans="2:13" ht="63.75" customHeight="1" x14ac:dyDescent="0.2">
      <c r="B40" s="1">
        <f>MAX(B$11:B39)+1</f>
        <v>20</v>
      </c>
      <c r="C40" s="155" t="s">
        <v>360</v>
      </c>
      <c r="D40" s="160"/>
      <c r="E40" s="25"/>
      <c r="F40" s="25"/>
      <c r="G40" s="160"/>
      <c r="H40" s="160" t="s">
        <v>3</v>
      </c>
      <c r="I40" s="128"/>
      <c r="J40" s="25"/>
      <c r="K40" s="196" t="s">
        <v>285</v>
      </c>
      <c r="L40" s="197"/>
      <c r="M40" s="29"/>
    </row>
    <row r="41" spans="2:13" ht="62.25" customHeight="1" x14ac:dyDescent="0.2">
      <c r="B41" s="1">
        <f>MAX(B$11:B40)+1</f>
        <v>21</v>
      </c>
      <c r="C41" s="155" t="s">
        <v>361</v>
      </c>
      <c r="D41" s="160"/>
      <c r="E41" s="25"/>
      <c r="F41" s="25"/>
      <c r="G41" s="160"/>
      <c r="H41" s="160" t="s">
        <v>3</v>
      </c>
      <c r="I41" s="128"/>
      <c r="J41" s="25"/>
      <c r="K41" s="196" t="s">
        <v>286</v>
      </c>
      <c r="L41" s="197"/>
      <c r="M41" s="29"/>
    </row>
    <row r="42" spans="2:13" ht="27" customHeight="1" x14ac:dyDescent="0.2">
      <c r="B42" s="1">
        <f>MAX(B$11:B41)+1</f>
        <v>22</v>
      </c>
      <c r="C42" s="155" t="s">
        <v>362</v>
      </c>
      <c r="D42" s="160"/>
      <c r="E42" s="25"/>
      <c r="F42" s="25"/>
      <c r="G42" s="160"/>
      <c r="H42" s="160" t="s">
        <v>3</v>
      </c>
      <c r="I42" s="128"/>
      <c r="J42" s="25"/>
      <c r="K42" s="196" t="s">
        <v>352</v>
      </c>
      <c r="L42" s="197"/>
      <c r="M42" s="29"/>
    </row>
    <row r="43" spans="2:13" ht="24.9" customHeight="1" x14ac:dyDescent="0.2">
      <c r="B43" s="1">
        <f>MAX(B$11:B42)+1</f>
        <v>23</v>
      </c>
      <c r="C43" s="155" t="s">
        <v>364</v>
      </c>
      <c r="D43" s="160"/>
      <c r="E43" s="25"/>
      <c r="F43" s="25"/>
      <c r="G43" s="160"/>
      <c r="H43" s="160" t="s">
        <v>3</v>
      </c>
      <c r="I43" s="128"/>
      <c r="J43" s="25"/>
      <c r="K43" s="196" t="s">
        <v>351</v>
      </c>
      <c r="L43" s="197"/>
      <c r="M43" s="29"/>
    </row>
    <row r="44" spans="2:13" ht="74.25" customHeight="1" x14ac:dyDescent="0.2">
      <c r="B44" s="1">
        <f>MAX(B$11:B43)+1</f>
        <v>24</v>
      </c>
      <c r="C44" s="155" t="s">
        <v>365</v>
      </c>
      <c r="D44" s="160"/>
      <c r="E44" s="25"/>
      <c r="F44" s="25"/>
      <c r="G44" s="160"/>
      <c r="H44" s="160" t="s">
        <v>3</v>
      </c>
      <c r="J44" s="25"/>
      <c r="K44" s="196" t="s">
        <v>36</v>
      </c>
      <c r="L44" s="197"/>
      <c r="M44" s="29"/>
    </row>
    <row r="45" spans="2:13" ht="19.2" x14ac:dyDescent="0.2">
      <c r="B45" s="1"/>
      <c r="C45" s="14" t="s">
        <v>356</v>
      </c>
      <c r="D45" s="159"/>
      <c r="E45" s="159"/>
      <c r="F45" s="159"/>
      <c r="G45" s="159"/>
      <c r="H45" s="159"/>
      <c r="I45" s="159"/>
      <c r="J45" s="159"/>
      <c r="K45" s="254"/>
      <c r="L45" s="203"/>
      <c r="M45" s="8"/>
    </row>
    <row r="46" spans="2:13" ht="69.75" customHeight="1" x14ac:dyDescent="0.2">
      <c r="B46" s="1">
        <f>MAX(B$11:B45)+1</f>
        <v>25</v>
      </c>
      <c r="C46" s="155" t="s">
        <v>128</v>
      </c>
      <c r="D46" s="160"/>
      <c r="E46" s="25"/>
      <c r="F46" s="25"/>
      <c r="G46" s="160"/>
      <c r="H46" s="160" t="s">
        <v>3</v>
      </c>
      <c r="J46" s="25"/>
      <c r="K46" s="255" t="s">
        <v>354</v>
      </c>
      <c r="L46" s="201"/>
      <c r="M46" s="29"/>
    </row>
    <row r="47" spans="2:13" ht="19.2" x14ac:dyDescent="0.2">
      <c r="B47" s="1"/>
      <c r="C47" s="12" t="s">
        <v>353</v>
      </c>
      <c r="D47" s="159"/>
      <c r="E47" s="159"/>
      <c r="F47" s="159"/>
      <c r="G47" s="159"/>
      <c r="H47" s="159"/>
      <c r="I47" s="159"/>
      <c r="J47" s="159"/>
      <c r="K47" s="254"/>
      <c r="L47" s="203"/>
      <c r="M47" s="8"/>
    </row>
    <row r="48" spans="2:13" ht="56.25" customHeight="1" x14ac:dyDescent="0.2">
      <c r="B48" s="32">
        <f>MAX(B$11:B47)+1</f>
        <v>26</v>
      </c>
      <c r="C48" s="163" t="s">
        <v>353</v>
      </c>
      <c r="D48" s="35"/>
      <c r="E48" s="35"/>
      <c r="F48" s="34"/>
      <c r="G48" s="35"/>
      <c r="H48" s="35" t="s">
        <v>3</v>
      </c>
      <c r="I48" s="128"/>
      <c r="J48" s="34"/>
      <c r="K48" s="255" t="s">
        <v>355</v>
      </c>
      <c r="L48" s="201"/>
      <c r="M48" s="163"/>
    </row>
  </sheetData>
  <autoFilter ref="B12:M48"/>
  <mergeCells count="62">
    <mergeCell ref="B2:J2"/>
    <mergeCell ref="B3:J3"/>
    <mergeCell ref="B11:B12"/>
    <mergeCell ref="C11:C12"/>
    <mergeCell ref="D11:J11"/>
    <mergeCell ref="K19:L19"/>
    <mergeCell ref="M11:M12"/>
    <mergeCell ref="K13:L13"/>
    <mergeCell ref="C14:C16"/>
    <mergeCell ref="D14:D16"/>
    <mergeCell ref="E14:E16"/>
    <mergeCell ref="F14:F16"/>
    <mergeCell ref="H14:H16"/>
    <mergeCell ref="J14:J16"/>
    <mergeCell ref="K11:L12"/>
    <mergeCell ref="K14:L14"/>
    <mergeCell ref="K15:L15"/>
    <mergeCell ref="K16:L16"/>
    <mergeCell ref="K17:L17"/>
    <mergeCell ref="K18:L18"/>
    <mergeCell ref="K20:L20"/>
    <mergeCell ref="K21:L21"/>
    <mergeCell ref="K22:L22"/>
    <mergeCell ref="K23:L23"/>
    <mergeCell ref="C24:C25"/>
    <mergeCell ref="D24:D25"/>
    <mergeCell ref="E24:E25"/>
    <mergeCell ref="F24:F25"/>
    <mergeCell ref="H24:H25"/>
    <mergeCell ref="J24:J25"/>
    <mergeCell ref="K24:L24"/>
    <mergeCell ref="K25:L25"/>
    <mergeCell ref="K26:L26"/>
    <mergeCell ref="K27:L27"/>
    <mergeCell ref="B33:B36"/>
    <mergeCell ref="C33:C36"/>
    <mergeCell ref="D33:D36"/>
    <mergeCell ref="E33:E36"/>
    <mergeCell ref="F33:F36"/>
    <mergeCell ref="K28:L28"/>
    <mergeCell ref="K29:L29"/>
    <mergeCell ref="K30:L30"/>
    <mergeCell ref="K31:L31"/>
    <mergeCell ref="K32:L32"/>
    <mergeCell ref="H33:H36"/>
    <mergeCell ref="I33:I36"/>
    <mergeCell ref="J33:J36"/>
    <mergeCell ref="K33:L33"/>
    <mergeCell ref="M33:M36"/>
    <mergeCell ref="K36:L36"/>
    <mergeCell ref="K48:L48"/>
    <mergeCell ref="K37:L37"/>
    <mergeCell ref="K38:L38"/>
    <mergeCell ref="K39:L39"/>
    <mergeCell ref="K40:L40"/>
    <mergeCell ref="K41:L41"/>
    <mergeCell ref="K42:L42"/>
    <mergeCell ref="K43:L43"/>
    <mergeCell ref="K44:L44"/>
    <mergeCell ref="K45:L45"/>
    <mergeCell ref="K46:L46"/>
    <mergeCell ref="K47:L47"/>
  </mergeCells>
  <phoneticPr fontId="2"/>
  <hyperlinks>
    <hyperlink ref="K3" r:id="rId1"/>
  </hyperlinks>
  <pageMargins left="0.23622047244094491" right="0.23622047244094491" top="0.55118110236220474" bottom="0.74803149606299213" header="0.31496062992125984" footer="0.31496062992125984"/>
  <pageSetup paperSize="8" scale="68" fitToHeight="0" orientation="landscape" r:id="rId2"/>
  <rowBreaks count="1" manualBreakCount="1">
    <brk id="29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5"/>
  <sheetViews>
    <sheetView zoomScale="85" zoomScaleNormal="85" zoomScaleSheetLayoutView="70" workbookViewId="0">
      <pane ySplit="12" topLeftCell="A13" activePane="bottomLeft" state="frozen"/>
      <selection pane="bottomLeft" activeCell="D12" sqref="D12:J12"/>
    </sheetView>
  </sheetViews>
  <sheetFormatPr defaultRowHeight="13.2" x14ac:dyDescent="0.2"/>
  <cols>
    <col min="1" max="1" width="1.6640625" customWidth="1"/>
    <col min="2" max="2" width="4.44140625" bestFit="1" customWidth="1"/>
    <col min="3" max="3" width="78.33203125" style="11" bestFit="1" customWidth="1"/>
    <col min="4" max="10" width="3.6640625" customWidth="1"/>
    <col min="11" max="12" width="50.6640625" customWidth="1"/>
    <col min="13" max="13" width="60.77734375" customWidth="1"/>
  </cols>
  <sheetData>
    <row r="1" spans="2:13" x14ac:dyDescent="0.2">
      <c r="B1" s="17"/>
      <c r="C1" s="18"/>
      <c r="D1" s="17"/>
      <c r="E1" s="17"/>
      <c r="F1" s="17"/>
      <c r="G1" s="17"/>
      <c r="H1" s="17"/>
      <c r="I1" s="17"/>
      <c r="J1" s="17"/>
      <c r="K1" s="19"/>
      <c r="L1" s="19"/>
      <c r="M1" s="19"/>
    </row>
    <row r="2" spans="2:13" x14ac:dyDescent="0.2">
      <c r="B2" s="182" t="s">
        <v>88</v>
      </c>
      <c r="C2" s="183"/>
      <c r="D2" s="183"/>
      <c r="E2" s="183"/>
      <c r="F2" s="183"/>
      <c r="G2" s="183"/>
      <c r="H2" s="183"/>
      <c r="I2" s="183"/>
      <c r="J2" s="183"/>
      <c r="K2" s="19"/>
      <c r="L2" s="19"/>
      <c r="M2" s="19"/>
    </row>
    <row r="3" spans="2:13" x14ac:dyDescent="0.2">
      <c r="B3" s="184" t="str">
        <f ca="1">RIGHT(CELL("filename",A1),LEN(CELL("filename",A1))-FIND("]",CELL("filename",A1)))</f>
        <v>HA Construction (Terraform)</v>
      </c>
      <c r="C3" s="185"/>
      <c r="D3" s="185"/>
      <c r="E3" s="185"/>
      <c r="F3" s="185"/>
      <c r="G3" s="185"/>
      <c r="H3" s="185"/>
      <c r="I3" s="185"/>
      <c r="J3" s="186"/>
      <c r="K3" s="20"/>
      <c r="L3" s="20"/>
      <c r="M3" s="19"/>
    </row>
    <row r="4" spans="2:13" x14ac:dyDescent="0.2">
      <c r="B4" s="17"/>
      <c r="C4" s="18"/>
      <c r="D4" s="17"/>
      <c r="E4" s="17"/>
      <c r="F4" s="17"/>
      <c r="G4" s="17"/>
      <c r="H4" s="17"/>
      <c r="I4" s="17"/>
      <c r="J4" s="17"/>
      <c r="K4" s="19"/>
      <c r="L4" s="19"/>
      <c r="M4" s="19"/>
    </row>
    <row r="5" spans="2:13" x14ac:dyDescent="0.2">
      <c r="B5" s="17"/>
      <c r="C5" s="18"/>
      <c r="D5" s="17"/>
      <c r="E5" s="17"/>
      <c r="F5" s="17"/>
      <c r="G5" s="17"/>
      <c r="H5" s="17"/>
      <c r="I5" s="17"/>
      <c r="J5" s="17"/>
      <c r="K5" s="19"/>
      <c r="L5" s="19"/>
      <c r="M5" s="19"/>
    </row>
    <row r="6" spans="2:13" x14ac:dyDescent="0.2">
      <c r="B6" s="48"/>
      <c r="C6" s="48"/>
      <c r="D6" s="48"/>
      <c r="E6" s="48"/>
      <c r="F6" s="48"/>
      <c r="G6" s="48"/>
      <c r="H6" s="48"/>
      <c r="I6" s="48"/>
      <c r="J6" s="48"/>
      <c r="K6" s="19"/>
      <c r="L6" s="19"/>
      <c r="M6" s="19"/>
    </row>
    <row r="7" spans="2:13" x14ac:dyDescent="0.2">
      <c r="B7" s="39"/>
      <c r="C7" s="40"/>
      <c r="D7" s="21"/>
      <c r="E7" s="21"/>
      <c r="F7" s="21"/>
      <c r="G7" s="21"/>
      <c r="H7" s="21"/>
      <c r="I7" s="21"/>
      <c r="J7" s="21"/>
      <c r="K7" s="6"/>
      <c r="L7" s="6"/>
      <c r="M7" s="19"/>
    </row>
    <row r="8" spans="2:13" x14ac:dyDescent="0.2">
      <c r="B8" s="40"/>
      <c r="C8" s="40"/>
      <c r="D8" s="21"/>
      <c r="E8" s="21"/>
      <c r="F8" s="21"/>
      <c r="G8" s="21"/>
      <c r="H8" s="21"/>
      <c r="I8" s="21"/>
      <c r="J8" s="21"/>
      <c r="K8" s="6"/>
      <c r="L8" s="6"/>
      <c r="M8" s="19"/>
    </row>
    <row r="9" spans="2:13" x14ac:dyDescent="0.2">
      <c r="B9" s="21"/>
      <c r="C9" s="21"/>
      <c r="D9" s="21"/>
      <c r="E9" s="21"/>
      <c r="F9" s="21"/>
      <c r="G9" s="21"/>
      <c r="H9" s="21"/>
      <c r="I9" s="21"/>
      <c r="J9" s="21"/>
      <c r="K9" s="6"/>
      <c r="L9" s="6"/>
      <c r="M9" s="19"/>
    </row>
    <row r="10" spans="2:13" x14ac:dyDescent="0.2">
      <c r="B10" s="19"/>
      <c r="C10" s="22"/>
      <c r="D10" s="19"/>
      <c r="E10" s="19"/>
      <c r="F10" s="19"/>
      <c r="G10" s="19"/>
      <c r="H10" s="19"/>
      <c r="I10" s="19"/>
      <c r="J10" s="19"/>
      <c r="K10" s="19"/>
      <c r="L10" s="19"/>
      <c r="M10" s="19"/>
    </row>
    <row r="11" spans="2:13" ht="15" customHeight="1" x14ac:dyDescent="0.2">
      <c r="B11" s="223" t="s">
        <v>0</v>
      </c>
      <c r="C11" s="225" t="s">
        <v>56</v>
      </c>
      <c r="D11" s="227" t="s">
        <v>56</v>
      </c>
      <c r="E11" s="228"/>
      <c r="F11" s="228"/>
      <c r="G11" s="228"/>
      <c r="H11" s="228"/>
      <c r="I11" s="228"/>
      <c r="J11" s="228"/>
      <c r="K11" s="229" t="s">
        <v>87</v>
      </c>
      <c r="L11" s="230"/>
      <c r="M11" s="218" t="s">
        <v>95</v>
      </c>
    </row>
    <row r="12" spans="2:13" ht="84.9" customHeight="1" x14ac:dyDescent="0.2">
      <c r="B12" s="224"/>
      <c r="C12" s="226"/>
      <c r="D12" s="4" t="s">
        <v>86</v>
      </c>
      <c r="E12" s="5" t="s">
        <v>434</v>
      </c>
      <c r="F12" s="5" t="s">
        <v>85</v>
      </c>
      <c r="G12" s="3" t="s">
        <v>1</v>
      </c>
      <c r="H12" s="3" t="s">
        <v>2</v>
      </c>
      <c r="I12" s="4" t="s">
        <v>43</v>
      </c>
      <c r="J12" s="127" t="s">
        <v>433</v>
      </c>
      <c r="K12" s="231"/>
      <c r="L12" s="232"/>
      <c r="M12" s="219"/>
    </row>
    <row r="13" spans="2:13" ht="21.75" customHeight="1" x14ac:dyDescent="0.2">
      <c r="B13" s="114"/>
      <c r="C13" s="115" t="s">
        <v>151</v>
      </c>
      <c r="D13" s="111"/>
      <c r="E13" s="111"/>
      <c r="F13" s="111"/>
      <c r="G13" s="111"/>
      <c r="H13" s="111"/>
      <c r="I13" s="111"/>
      <c r="J13" s="111"/>
      <c r="K13" s="254"/>
      <c r="L13" s="203"/>
      <c r="M13" s="8"/>
    </row>
    <row r="14" spans="2:13" ht="56.25" customHeight="1" x14ac:dyDescent="0.2">
      <c r="B14" s="1">
        <f>MAX(B$10:B12)+1</f>
        <v>1</v>
      </c>
      <c r="C14" s="112" t="s">
        <v>151</v>
      </c>
      <c r="D14" s="35"/>
      <c r="E14" s="35"/>
      <c r="F14" s="34"/>
      <c r="G14" s="34"/>
      <c r="H14" s="35"/>
      <c r="I14" s="35" t="s">
        <v>3</v>
      </c>
      <c r="J14" s="128"/>
      <c r="K14" s="255" t="s">
        <v>348</v>
      </c>
      <c r="L14" s="201"/>
      <c r="M14" s="112"/>
    </row>
    <row r="15" spans="2:13" ht="62.25" customHeight="1" x14ac:dyDescent="0.2">
      <c r="B15" s="116">
        <f>MAX(B$10:B14)+1</f>
        <v>2</v>
      </c>
      <c r="C15" s="122" t="s">
        <v>349</v>
      </c>
      <c r="D15" s="35"/>
      <c r="E15" s="34"/>
      <c r="F15" s="34"/>
      <c r="G15" s="34"/>
      <c r="H15" s="35"/>
      <c r="I15" s="35" t="s">
        <v>3</v>
      </c>
      <c r="J15" s="128"/>
      <c r="K15" s="255" t="s">
        <v>350</v>
      </c>
      <c r="L15" s="197"/>
      <c r="M15" s="112"/>
    </row>
  </sheetData>
  <autoFilter ref="B12:M14"/>
  <mergeCells count="10">
    <mergeCell ref="K15:L15"/>
    <mergeCell ref="M11:M12"/>
    <mergeCell ref="B2:J2"/>
    <mergeCell ref="B3:J3"/>
    <mergeCell ref="B11:B12"/>
    <mergeCell ref="C11:C12"/>
    <mergeCell ref="D11:J11"/>
    <mergeCell ref="K11:L12"/>
    <mergeCell ref="K13:L13"/>
    <mergeCell ref="K14:L14"/>
  </mergeCells>
  <phoneticPr fontId="2"/>
  <pageMargins left="0.23622047244094491" right="0.23622047244094491" top="0.55118110236220474" bottom="0.74803149606299213" header="0.31496062992125984" footer="0.31496062992125984"/>
  <pageSetup paperSize="8" scale="76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88"/>
  <sheetViews>
    <sheetView tabSelected="1" view="pageBreakPreview" zoomScale="70" zoomScaleNormal="80" zoomScaleSheetLayoutView="70" workbookViewId="0">
      <pane ySplit="12" topLeftCell="A13" activePane="bottomLeft" state="frozen"/>
      <selection pane="bottomLeft" activeCell="K24" sqref="K24:L24"/>
    </sheetView>
  </sheetViews>
  <sheetFormatPr defaultRowHeight="13.2" x14ac:dyDescent="0.2"/>
  <cols>
    <col min="1" max="1" width="1.6640625" customWidth="1"/>
    <col min="2" max="2" width="4.44140625" bestFit="1" customWidth="1"/>
    <col min="3" max="3" width="78.33203125" style="11" bestFit="1" customWidth="1"/>
    <col min="4" max="10" width="3.6640625" customWidth="1"/>
    <col min="11" max="12" width="70.6640625" customWidth="1"/>
    <col min="13" max="13" width="63.21875" customWidth="1"/>
  </cols>
  <sheetData>
    <row r="1" spans="2:13" x14ac:dyDescent="0.2">
      <c r="B1" s="17"/>
      <c r="C1" s="18"/>
      <c r="D1" s="17"/>
      <c r="E1" s="17"/>
      <c r="F1" s="17"/>
      <c r="G1" s="17"/>
      <c r="H1" s="17"/>
      <c r="I1" s="17"/>
      <c r="J1" s="17"/>
      <c r="K1" s="19"/>
      <c r="L1" s="19"/>
      <c r="M1" s="19"/>
    </row>
    <row r="2" spans="2:13" x14ac:dyDescent="0.2">
      <c r="B2" s="182" t="s">
        <v>88</v>
      </c>
      <c r="C2" s="183"/>
      <c r="D2" s="183"/>
      <c r="E2" s="183"/>
      <c r="F2" s="183"/>
      <c r="G2" s="183"/>
      <c r="H2" s="183"/>
      <c r="I2" s="183"/>
      <c r="J2" s="183"/>
      <c r="K2" s="19" t="s">
        <v>97</v>
      </c>
      <c r="L2" s="19"/>
      <c r="M2" s="19"/>
    </row>
    <row r="3" spans="2:13" x14ac:dyDescent="0.2">
      <c r="B3" s="184" t="str">
        <f ca="1">RIGHT(CELL("filename",A1),LEN(CELL("filename",A1))-FIND("]",CELL("filename",A1)))</f>
        <v>HA Construction (Web・AP)</v>
      </c>
      <c r="C3" s="185"/>
      <c r="D3" s="185"/>
      <c r="E3" s="185"/>
      <c r="F3" s="185"/>
      <c r="G3" s="185"/>
      <c r="H3" s="185"/>
      <c r="I3" s="185"/>
      <c r="J3" s="186"/>
      <c r="K3" s="51" t="s">
        <v>397</v>
      </c>
      <c r="L3" s="51"/>
      <c r="M3" s="19"/>
    </row>
    <row r="4" spans="2:13" x14ac:dyDescent="0.2">
      <c r="B4" s="17"/>
      <c r="C4" s="18"/>
      <c r="D4" s="17"/>
      <c r="E4" s="17"/>
      <c r="F4" s="17"/>
      <c r="G4" s="17"/>
      <c r="H4" s="17"/>
      <c r="I4" s="17"/>
      <c r="J4" s="17"/>
      <c r="K4" s="19" t="s">
        <v>451</v>
      </c>
      <c r="L4" s="19"/>
      <c r="M4" s="19"/>
    </row>
    <row r="5" spans="2:13" x14ac:dyDescent="0.2">
      <c r="B5" s="17"/>
      <c r="C5" s="18"/>
      <c r="D5" s="17"/>
      <c r="E5" s="17"/>
      <c r="F5" s="17"/>
      <c r="G5" s="17"/>
      <c r="H5" s="17"/>
      <c r="I5" s="17"/>
      <c r="J5" s="17"/>
      <c r="K5" s="19"/>
      <c r="L5" s="19"/>
      <c r="M5" s="19"/>
    </row>
    <row r="6" spans="2:13" x14ac:dyDescent="0.2">
      <c r="B6" s="17"/>
      <c r="C6" s="18"/>
      <c r="D6" s="17"/>
      <c r="E6" s="17"/>
      <c r="F6" s="17"/>
      <c r="G6" s="17"/>
      <c r="H6" s="17"/>
      <c r="I6" s="17"/>
      <c r="J6" s="17"/>
      <c r="K6" s="19"/>
      <c r="L6" s="19"/>
      <c r="M6" s="19"/>
    </row>
    <row r="7" spans="2:13" x14ac:dyDescent="0.2">
      <c r="B7" s="39" t="s">
        <v>8</v>
      </c>
      <c r="C7" s="40" t="s">
        <v>89</v>
      </c>
      <c r="D7" s="21"/>
      <c r="E7" s="21"/>
      <c r="F7" s="21"/>
      <c r="G7" s="21"/>
      <c r="H7" s="21"/>
      <c r="I7" s="21"/>
      <c r="J7" s="21"/>
      <c r="K7" s="6"/>
      <c r="L7" s="6"/>
      <c r="M7" s="19"/>
    </row>
    <row r="8" spans="2:13" x14ac:dyDescent="0.2">
      <c r="B8" s="40"/>
      <c r="C8" s="40" t="s">
        <v>90</v>
      </c>
      <c r="D8" s="21"/>
      <c r="E8" s="21"/>
      <c r="F8" s="21"/>
      <c r="G8" s="21"/>
      <c r="H8" s="21"/>
      <c r="I8" s="21"/>
      <c r="J8" s="21"/>
      <c r="K8" s="6"/>
      <c r="L8" s="6"/>
      <c r="M8" s="19"/>
    </row>
    <row r="9" spans="2:13" x14ac:dyDescent="0.2">
      <c r="B9" s="21"/>
      <c r="C9" s="21"/>
      <c r="D9" s="21"/>
      <c r="E9" s="21"/>
      <c r="F9" s="21"/>
      <c r="G9" s="21"/>
      <c r="H9" s="21"/>
      <c r="I9" s="21"/>
      <c r="J9" s="21"/>
      <c r="K9" s="6"/>
      <c r="L9" s="6"/>
      <c r="M9" s="19"/>
    </row>
    <row r="10" spans="2:13" x14ac:dyDescent="0.2">
      <c r="B10" s="19"/>
      <c r="C10" s="22"/>
      <c r="D10" s="19"/>
      <c r="E10" s="19"/>
      <c r="F10" s="19"/>
      <c r="G10" s="19"/>
      <c r="H10" s="19"/>
      <c r="I10" s="19"/>
      <c r="J10" s="19"/>
      <c r="K10" s="19"/>
      <c r="L10" s="19"/>
      <c r="M10" s="19"/>
    </row>
    <row r="11" spans="2:13" ht="15" customHeight="1" x14ac:dyDescent="0.2">
      <c r="B11" s="223" t="s">
        <v>0</v>
      </c>
      <c r="C11" s="225" t="s">
        <v>56</v>
      </c>
      <c r="D11" s="227" t="s">
        <v>56</v>
      </c>
      <c r="E11" s="228"/>
      <c r="F11" s="228"/>
      <c r="G11" s="228"/>
      <c r="H11" s="228"/>
      <c r="I11" s="228"/>
      <c r="J11" s="228"/>
      <c r="K11" s="229" t="s">
        <v>87</v>
      </c>
      <c r="L11" s="230"/>
      <c r="M11" s="218" t="s">
        <v>64</v>
      </c>
    </row>
    <row r="12" spans="2:13" ht="84.9" customHeight="1" x14ac:dyDescent="0.2">
      <c r="B12" s="224"/>
      <c r="C12" s="226"/>
      <c r="D12" s="4" t="s">
        <v>86</v>
      </c>
      <c r="E12" s="5" t="s">
        <v>434</v>
      </c>
      <c r="F12" s="5" t="s">
        <v>85</v>
      </c>
      <c r="G12" s="3" t="s">
        <v>1</v>
      </c>
      <c r="H12" s="3" t="s">
        <v>2</v>
      </c>
      <c r="I12" s="4" t="s">
        <v>43</v>
      </c>
      <c r="J12" s="127" t="s">
        <v>433</v>
      </c>
      <c r="K12" s="231"/>
      <c r="L12" s="232"/>
      <c r="M12" s="219"/>
    </row>
    <row r="13" spans="2:13" ht="19.2" x14ac:dyDescent="0.2">
      <c r="B13" s="164"/>
      <c r="C13" s="13" t="s">
        <v>84</v>
      </c>
      <c r="D13" s="9"/>
      <c r="E13" s="9"/>
      <c r="F13" s="9"/>
      <c r="G13" s="9"/>
      <c r="H13" s="9"/>
      <c r="I13" s="9"/>
      <c r="J13" s="9"/>
      <c r="K13" s="254"/>
      <c r="L13" s="203"/>
      <c r="M13" s="10"/>
    </row>
    <row r="14" spans="2:13" ht="118.8" x14ac:dyDescent="0.2">
      <c r="B14" s="1">
        <f>MAX(B$11:B13)+1</f>
        <v>1</v>
      </c>
      <c r="C14" s="220" t="s">
        <v>83</v>
      </c>
      <c r="D14" s="216" t="s">
        <v>3</v>
      </c>
      <c r="E14" s="216"/>
      <c r="F14" s="216"/>
      <c r="G14" s="216"/>
      <c r="H14" s="216"/>
      <c r="I14" s="216"/>
      <c r="J14" s="216"/>
      <c r="K14" s="196" t="s">
        <v>178</v>
      </c>
      <c r="L14" s="201"/>
      <c r="M14" s="16" t="s">
        <v>455</v>
      </c>
    </row>
    <row r="15" spans="2:13" ht="32.1" customHeight="1" x14ac:dyDescent="0.2">
      <c r="B15" s="1">
        <f>MAX(B$11:B14)+1</f>
        <v>2</v>
      </c>
      <c r="C15" s="209"/>
      <c r="D15" s="221"/>
      <c r="E15" s="221"/>
      <c r="F15" s="221"/>
      <c r="G15" s="221"/>
      <c r="H15" s="221"/>
      <c r="I15" s="221"/>
      <c r="J15" s="221"/>
      <c r="K15" s="196" t="s">
        <v>94</v>
      </c>
      <c r="L15" s="201"/>
      <c r="M15" s="26"/>
    </row>
    <row r="16" spans="2:13" ht="33" customHeight="1" x14ac:dyDescent="0.2">
      <c r="B16" s="1">
        <f>MAX(B$11:B15)+1</f>
        <v>3</v>
      </c>
      <c r="C16" s="210"/>
      <c r="D16" s="222"/>
      <c r="E16" s="222"/>
      <c r="F16" s="222"/>
      <c r="G16" s="222"/>
      <c r="H16" s="222"/>
      <c r="I16" s="222"/>
      <c r="J16" s="222"/>
      <c r="K16" s="196" t="s">
        <v>179</v>
      </c>
      <c r="L16" s="201"/>
      <c r="M16" s="163"/>
    </row>
    <row r="17" spans="2:13" ht="19.2" x14ac:dyDescent="0.2">
      <c r="B17" s="1"/>
      <c r="C17" s="12" t="s">
        <v>91</v>
      </c>
      <c r="D17" s="159"/>
      <c r="E17" s="159"/>
      <c r="F17" s="159"/>
      <c r="G17" s="159"/>
      <c r="H17" s="159"/>
      <c r="I17" s="159"/>
      <c r="J17" s="159"/>
      <c r="K17" s="254"/>
      <c r="L17" s="203"/>
      <c r="M17" s="8"/>
    </row>
    <row r="18" spans="2:13" ht="30" customHeight="1" x14ac:dyDescent="0.2">
      <c r="B18" s="1">
        <f>MAX(B$11:B17)+1</f>
        <v>4</v>
      </c>
      <c r="C18" s="155" t="s">
        <v>144</v>
      </c>
      <c r="D18" s="152" t="s">
        <v>3</v>
      </c>
      <c r="E18" s="25"/>
      <c r="F18" s="25"/>
      <c r="G18" s="25"/>
      <c r="H18" s="152"/>
      <c r="I18" s="152"/>
      <c r="J18" s="25"/>
      <c r="K18" s="255" t="s">
        <v>227</v>
      </c>
      <c r="L18" s="201"/>
      <c r="M18" s="163" t="s">
        <v>357</v>
      </c>
    </row>
    <row r="19" spans="2:13" ht="19.2" x14ac:dyDescent="0.2">
      <c r="B19" s="1"/>
      <c r="C19" s="12" t="s">
        <v>98</v>
      </c>
      <c r="D19" s="159"/>
      <c r="E19" s="159"/>
      <c r="F19" s="159"/>
      <c r="G19" s="159"/>
      <c r="H19" s="159"/>
      <c r="I19" s="159"/>
      <c r="J19" s="159"/>
      <c r="K19" s="254"/>
      <c r="L19" s="203"/>
      <c r="M19" s="8"/>
    </row>
    <row r="20" spans="2:13" ht="33" customHeight="1" x14ac:dyDescent="0.2">
      <c r="B20" s="1">
        <f>MAX(B$11:B19)+1</f>
        <v>5</v>
      </c>
      <c r="C20" s="155" t="s">
        <v>98</v>
      </c>
      <c r="D20" s="152" t="s">
        <v>3</v>
      </c>
      <c r="E20" s="25"/>
      <c r="F20" s="25"/>
      <c r="G20" s="25"/>
      <c r="H20" s="152"/>
      <c r="I20" s="152"/>
      <c r="J20" s="25"/>
      <c r="K20" s="255" t="s">
        <v>249</v>
      </c>
      <c r="L20" s="201"/>
      <c r="M20" s="163" t="s">
        <v>366</v>
      </c>
    </row>
    <row r="21" spans="2:13" ht="27.75" customHeight="1" x14ac:dyDescent="0.2">
      <c r="B21" s="1">
        <f>MAX(B$11:B20)+1</f>
        <v>6</v>
      </c>
      <c r="C21" s="155" t="s">
        <v>145</v>
      </c>
      <c r="D21" s="152" t="s">
        <v>3</v>
      </c>
      <c r="E21" s="25"/>
      <c r="F21" s="25"/>
      <c r="G21" s="25"/>
      <c r="H21" s="152"/>
      <c r="I21" s="152"/>
      <c r="J21" s="25"/>
      <c r="K21" s="255" t="s">
        <v>14</v>
      </c>
      <c r="L21" s="201"/>
      <c r="M21" s="163"/>
    </row>
    <row r="22" spans="2:13" ht="19.2" x14ac:dyDescent="0.2">
      <c r="B22" s="1"/>
      <c r="C22" s="12" t="s">
        <v>100</v>
      </c>
      <c r="D22" s="159"/>
      <c r="E22" s="159"/>
      <c r="F22" s="159"/>
      <c r="G22" s="159"/>
      <c r="H22" s="159"/>
      <c r="I22" s="159"/>
      <c r="J22" s="159"/>
      <c r="K22" s="254"/>
      <c r="L22" s="203"/>
      <c r="M22" s="8"/>
    </row>
    <row r="23" spans="2:13" ht="198" x14ac:dyDescent="0.2">
      <c r="B23" s="1">
        <f>MAX(B$11:B22)+1</f>
        <v>7</v>
      </c>
      <c r="C23" s="155" t="s">
        <v>100</v>
      </c>
      <c r="D23" s="152" t="s">
        <v>3</v>
      </c>
      <c r="E23" s="25"/>
      <c r="F23" s="25"/>
      <c r="G23" s="25"/>
      <c r="H23" s="152"/>
      <c r="I23" s="152"/>
      <c r="J23" s="25"/>
      <c r="K23" s="255" t="s">
        <v>250</v>
      </c>
      <c r="L23" s="201"/>
      <c r="M23" s="163" t="s">
        <v>260</v>
      </c>
    </row>
    <row r="24" spans="2:13" ht="34.799999999999997" customHeight="1" x14ac:dyDescent="0.2">
      <c r="B24" s="1">
        <f>MAX(B$11:B23)+1</f>
        <v>8</v>
      </c>
      <c r="C24" s="155" t="s">
        <v>101</v>
      </c>
      <c r="D24" s="152" t="s">
        <v>3</v>
      </c>
      <c r="E24" s="25"/>
      <c r="F24" s="25"/>
      <c r="G24" s="25"/>
      <c r="H24" s="152"/>
      <c r="I24" s="152"/>
      <c r="J24" s="25"/>
      <c r="K24" s="255" t="s">
        <v>251</v>
      </c>
      <c r="L24" s="197"/>
      <c r="M24" s="163" t="s">
        <v>358</v>
      </c>
    </row>
    <row r="25" spans="2:13" ht="27" customHeight="1" x14ac:dyDescent="0.2">
      <c r="B25" s="1">
        <f>MAX(B$11:B24)+1</f>
        <v>9</v>
      </c>
      <c r="C25" s="155" t="s">
        <v>146</v>
      </c>
      <c r="D25" s="152" t="s">
        <v>3</v>
      </c>
      <c r="E25" s="25"/>
      <c r="F25" s="25"/>
      <c r="G25" s="25"/>
      <c r="H25" s="152"/>
      <c r="I25" s="152"/>
      <c r="J25" s="25"/>
      <c r="K25" s="255" t="s">
        <v>4</v>
      </c>
      <c r="L25" s="197"/>
      <c r="M25" s="163"/>
    </row>
    <row r="26" spans="2:13" ht="45" customHeight="1" x14ac:dyDescent="0.2">
      <c r="B26" s="1">
        <f>MAX(B$11:B25)+1</f>
        <v>10</v>
      </c>
      <c r="C26" s="155" t="s">
        <v>102</v>
      </c>
      <c r="D26" s="152" t="s">
        <v>3</v>
      </c>
      <c r="E26" s="25"/>
      <c r="F26" s="25"/>
      <c r="G26" s="25"/>
      <c r="H26" s="152"/>
      <c r="I26" s="152"/>
      <c r="J26" s="25"/>
      <c r="K26" s="196" t="s">
        <v>230</v>
      </c>
      <c r="L26" s="201"/>
      <c r="M26" s="163" t="s">
        <v>359</v>
      </c>
    </row>
    <row r="27" spans="2:13" ht="32.1" customHeight="1" x14ac:dyDescent="0.2">
      <c r="B27" s="1">
        <f>MAX(B$11:B26)+1</f>
        <v>11</v>
      </c>
      <c r="C27" s="220" t="s">
        <v>103</v>
      </c>
      <c r="D27" s="216" t="s">
        <v>3</v>
      </c>
      <c r="E27" s="216"/>
      <c r="F27" s="216"/>
      <c r="G27" s="216"/>
      <c r="H27" s="216"/>
      <c r="I27" s="216"/>
      <c r="J27" s="216"/>
      <c r="K27" s="255" t="s">
        <v>252</v>
      </c>
      <c r="L27" s="197"/>
      <c r="M27" s="163"/>
    </row>
    <row r="28" spans="2:13" ht="92.4" x14ac:dyDescent="0.2">
      <c r="B28" s="1">
        <f>MAX(B$11:B27)+1</f>
        <v>12</v>
      </c>
      <c r="C28" s="209"/>
      <c r="D28" s="221"/>
      <c r="E28" s="221"/>
      <c r="F28" s="221"/>
      <c r="G28" s="221"/>
      <c r="H28" s="221"/>
      <c r="I28" s="221"/>
      <c r="J28" s="221"/>
      <c r="K28" s="255" t="s">
        <v>253</v>
      </c>
      <c r="L28" s="197"/>
      <c r="M28" s="163" t="s">
        <v>452</v>
      </c>
    </row>
    <row r="29" spans="2:13" ht="45.75" customHeight="1" x14ac:dyDescent="0.2">
      <c r="B29" s="1">
        <v>13</v>
      </c>
      <c r="C29" s="155" t="s">
        <v>447</v>
      </c>
      <c r="D29" s="152"/>
      <c r="E29" s="25"/>
      <c r="F29" s="25"/>
      <c r="G29" s="152"/>
      <c r="H29" s="152"/>
      <c r="I29" s="152" t="s">
        <v>3</v>
      </c>
      <c r="J29" s="25"/>
      <c r="K29" s="196" t="s">
        <v>448</v>
      </c>
      <c r="L29" s="201"/>
      <c r="M29" s="163" t="s">
        <v>449</v>
      </c>
    </row>
    <row r="30" spans="2:13" ht="19.2" x14ac:dyDescent="0.2">
      <c r="B30" s="1"/>
      <c r="C30" s="14" t="s">
        <v>105</v>
      </c>
      <c r="D30" s="159"/>
      <c r="E30" s="159"/>
      <c r="F30" s="159"/>
      <c r="G30" s="159"/>
      <c r="H30" s="159"/>
      <c r="I30" s="159"/>
      <c r="J30" s="159"/>
      <c r="K30" s="254"/>
      <c r="L30" s="203"/>
      <c r="M30" s="8"/>
    </row>
    <row r="31" spans="2:13" ht="30" customHeight="1" x14ac:dyDescent="0.2">
      <c r="B31" s="1">
        <f>MAX(B$11:B30)+1</f>
        <v>14</v>
      </c>
      <c r="C31" s="155" t="s">
        <v>147</v>
      </c>
      <c r="D31" s="152" t="s">
        <v>3</v>
      </c>
      <c r="E31" s="152"/>
      <c r="F31" s="25"/>
      <c r="G31" s="25"/>
      <c r="H31" s="152"/>
      <c r="I31" s="152"/>
      <c r="J31" s="25"/>
      <c r="K31" s="255" t="s">
        <v>367</v>
      </c>
      <c r="L31" s="201"/>
      <c r="M31" s="163"/>
    </row>
    <row r="32" spans="2:13" ht="30" customHeight="1" x14ac:dyDescent="0.2">
      <c r="B32" s="1">
        <f>MAX(B$11:B31)+1</f>
        <v>15</v>
      </c>
      <c r="C32" s="155" t="s">
        <v>148</v>
      </c>
      <c r="D32" s="152" t="s">
        <v>3</v>
      </c>
      <c r="E32" s="152"/>
      <c r="F32" s="25"/>
      <c r="G32" s="25"/>
      <c r="H32" s="152"/>
      <c r="I32" s="152"/>
      <c r="J32" s="25"/>
      <c r="K32" s="255" t="s">
        <v>368</v>
      </c>
      <c r="L32" s="201"/>
      <c r="M32" s="163"/>
    </row>
    <row r="33" spans="2:13" ht="30" customHeight="1" x14ac:dyDescent="0.2">
      <c r="B33" s="1">
        <f>MAX(B$11:B32)+1</f>
        <v>16</v>
      </c>
      <c r="C33" s="155" t="s">
        <v>149</v>
      </c>
      <c r="D33" s="152" t="s">
        <v>3</v>
      </c>
      <c r="E33" s="152"/>
      <c r="F33" s="25"/>
      <c r="G33" s="25"/>
      <c r="H33" s="152"/>
      <c r="I33" s="152"/>
      <c r="J33" s="25"/>
      <c r="K33" s="255" t="s">
        <v>369</v>
      </c>
      <c r="L33" s="201"/>
      <c r="M33" s="163"/>
    </row>
    <row r="34" spans="2:13" ht="19.2" x14ac:dyDescent="0.2">
      <c r="B34" s="1"/>
      <c r="C34" s="12" t="s">
        <v>106</v>
      </c>
      <c r="D34" s="159"/>
      <c r="E34" s="159"/>
      <c r="F34" s="159"/>
      <c r="G34" s="159"/>
      <c r="H34" s="159"/>
      <c r="I34" s="159"/>
      <c r="J34" s="159"/>
      <c r="K34" s="254"/>
      <c r="L34" s="203"/>
      <c r="M34" s="8"/>
    </row>
    <row r="35" spans="2:13" ht="78" customHeight="1" x14ac:dyDescent="0.2">
      <c r="B35" s="1">
        <f>MAX(B$11:B34)+1</f>
        <v>17</v>
      </c>
      <c r="C35" s="163" t="s">
        <v>104</v>
      </c>
      <c r="D35" s="35" t="s">
        <v>3</v>
      </c>
      <c r="E35" s="34"/>
      <c r="F35" s="34"/>
      <c r="G35" s="34"/>
      <c r="H35" s="35"/>
      <c r="I35" s="35"/>
      <c r="J35" s="34"/>
      <c r="K35" s="255" t="s">
        <v>332</v>
      </c>
      <c r="L35" s="201"/>
      <c r="M35" s="29" t="s">
        <v>331</v>
      </c>
    </row>
    <row r="36" spans="2:13" ht="35.25" customHeight="1" x14ac:dyDescent="0.2">
      <c r="B36" s="1">
        <f>MAX(B$11:B35)+1</f>
        <v>18</v>
      </c>
      <c r="C36" s="163" t="s">
        <v>107</v>
      </c>
      <c r="D36" s="35" t="s">
        <v>3</v>
      </c>
      <c r="E36" s="34"/>
      <c r="F36" s="34"/>
      <c r="G36" s="34"/>
      <c r="H36" s="35"/>
      <c r="I36" s="35"/>
      <c r="J36" s="34"/>
      <c r="K36" s="255" t="s">
        <v>333</v>
      </c>
      <c r="L36" s="201"/>
      <c r="M36" s="29"/>
    </row>
    <row r="37" spans="2:13" ht="61.5" customHeight="1" x14ac:dyDescent="0.2">
      <c r="B37" s="1">
        <f>MAX(B$11:B36)+1</f>
        <v>19</v>
      </c>
      <c r="C37" s="163" t="s">
        <v>108</v>
      </c>
      <c r="D37" s="35" t="s">
        <v>3</v>
      </c>
      <c r="E37" s="34"/>
      <c r="F37" s="34"/>
      <c r="G37" s="34"/>
      <c r="H37" s="35"/>
      <c r="I37" s="35"/>
      <c r="J37" s="34"/>
      <c r="K37" s="257" t="s">
        <v>334</v>
      </c>
      <c r="L37" s="258"/>
      <c r="M37" s="29"/>
    </row>
    <row r="38" spans="2:13" ht="19.2" x14ac:dyDescent="0.2">
      <c r="B38" s="1"/>
      <c r="C38" s="12" t="s">
        <v>109</v>
      </c>
      <c r="D38" s="159"/>
      <c r="E38" s="159"/>
      <c r="F38" s="159"/>
      <c r="G38" s="159"/>
      <c r="H38" s="159"/>
      <c r="I38" s="159"/>
      <c r="J38" s="159"/>
      <c r="K38" s="254"/>
      <c r="L38" s="203"/>
      <c r="M38" s="8"/>
    </row>
    <row r="39" spans="2:13" ht="33" customHeight="1" x14ac:dyDescent="0.2">
      <c r="B39" s="1">
        <f>MAX(B$11:B38)+1</f>
        <v>20</v>
      </c>
      <c r="C39" s="155" t="s">
        <v>110</v>
      </c>
      <c r="D39" s="160" t="s">
        <v>3</v>
      </c>
      <c r="E39" s="25"/>
      <c r="F39" s="25"/>
      <c r="G39" s="25"/>
      <c r="H39" s="160"/>
      <c r="I39" s="152"/>
      <c r="J39" s="25"/>
      <c r="K39" s="255" t="s">
        <v>330</v>
      </c>
      <c r="L39" s="201"/>
      <c r="M39" s="110" t="s">
        <v>236</v>
      </c>
    </row>
    <row r="40" spans="2:13" ht="27" customHeight="1" x14ac:dyDescent="0.2">
      <c r="B40" s="1">
        <f>MAX(B$11:B39)+1</f>
        <v>21</v>
      </c>
      <c r="C40" s="155" t="s">
        <v>111</v>
      </c>
      <c r="D40" s="160" t="s">
        <v>3</v>
      </c>
      <c r="E40" s="25"/>
      <c r="F40" s="25"/>
      <c r="G40" s="25"/>
      <c r="H40" s="160"/>
      <c r="I40" s="152"/>
      <c r="J40" s="25"/>
      <c r="K40" s="196" t="s">
        <v>273</v>
      </c>
      <c r="L40" s="197"/>
      <c r="M40" s="29"/>
    </row>
    <row r="41" spans="2:13" ht="27" customHeight="1" x14ac:dyDescent="0.2">
      <c r="B41" s="1">
        <f>MAX(B$11:B40)+1</f>
        <v>22</v>
      </c>
      <c r="C41" s="155" t="s">
        <v>112</v>
      </c>
      <c r="D41" s="160" t="s">
        <v>3</v>
      </c>
      <c r="E41" s="25"/>
      <c r="F41" s="25"/>
      <c r="G41" s="25"/>
      <c r="H41" s="160"/>
      <c r="I41" s="152"/>
      <c r="J41" s="25"/>
      <c r="K41" s="196" t="s">
        <v>274</v>
      </c>
      <c r="L41" s="197"/>
      <c r="M41" s="29"/>
    </row>
    <row r="42" spans="2:13" ht="27" customHeight="1" x14ac:dyDescent="0.2">
      <c r="B42" s="1">
        <f>MAX(B$11:B41)+1</f>
        <v>23</v>
      </c>
      <c r="C42" s="155" t="s">
        <v>113</v>
      </c>
      <c r="D42" s="160" t="s">
        <v>3</v>
      </c>
      <c r="E42" s="25"/>
      <c r="F42" s="25"/>
      <c r="G42" s="25"/>
      <c r="H42" s="160"/>
      <c r="I42" s="152"/>
      <c r="J42" s="25"/>
      <c r="K42" s="255" t="s">
        <v>370</v>
      </c>
      <c r="L42" s="278"/>
      <c r="M42" s="29"/>
    </row>
    <row r="43" spans="2:13" ht="31.5" customHeight="1" x14ac:dyDescent="0.2">
      <c r="B43" s="1">
        <f>MAX(B$11:B42)+1</f>
        <v>24</v>
      </c>
      <c r="C43" s="155" t="s">
        <v>114</v>
      </c>
      <c r="D43" s="160" t="s">
        <v>3</v>
      </c>
      <c r="E43" s="25"/>
      <c r="F43" s="25"/>
      <c r="G43" s="25"/>
      <c r="H43" s="160"/>
      <c r="I43" s="152"/>
      <c r="J43" s="25"/>
      <c r="K43" s="255" t="s">
        <v>371</v>
      </c>
      <c r="L43" s="278"/>
      <c r="M43" s="29"/>
    </row>
    <row r="44" spans="2:13" ht="72" customHeight="1" x14ac:dyDescent="0.2">
      <c r="B44" s="1">
        <f>MAX(B$11:B43)+1</f>
        <v>25</v>
      </c>
      <c r="C44" s="155" t="s">
        <v>116</v>
      </c>
      <c r="D44" s="160" t="s">
        <v>3</v>
      </c>
      <c r="E44" s="25"/>
      <c r="F44" s="25"/>
      <c r="G44" s="25"/>
      <c r="H44" s="160"/>
      <c r="I44" s="160"/>
      <c r="J44" s="25"/>
      <c r="K44" s="196" t="s">
        <v>284</v>
      </c>
      <c r="L44" s="197"/>
      <c r="M44" s="29"/>
    </row>
    <row r="45" spans="2:13" ht="72" customHeight="1" x14ac:dyDescent="0.2">
      <c r="B45" s="1">
        <f>MAX(B$11:B44)+1</f>
        <v>26</v>
      </c>
      <c r="C45" s="155" t="s">
        <v>117</v>
      </c>
      <c r="D45" s="160" t="s">
        <v>3</v>
      </c>
      <c r="E45" s="25"/>
      <c r="F45" s="25"/>
      <c r="G45" s="25"/>
      <c r="H45" s="160"/>
      <c r="I45" s="160"/>
      <c r="J45" s="25"/>
      <c r="K45" s="196" t="s">
        <v>285</v>
      </c>
      <c r="L45" s="197"/>
      <c r="M45" s="29"/>
    </row>
    <row r="46" spans="2:13" ht="72" customHeight="1" x14ac:dyDescent="0.2">
      <c r="B46" s="1">
        <f>MAX(B$11:B45)+1</f>
        <v>27</v>
      </c>
      <c r="C46" s="155" t="s">
        <v>118</v>
      </c>
      <c r="D46" s="160" t="s">
        <v>3</v>
      </c>
      <c r="E46" s="25"/>
      <c r="F46" s="25"/>
      <c r="G46" s="25"/>
      <c r="H46" s="160"/>
      <c r="I46" s="160"/>
      <c r="J46" s="25"/>
      <c r="K46" s="196" t="s">
        <v>286</v>
      </c>
      <c r="L46" s="197"/>
      <c r="M46" s="29"/>
    </row>
    <row r="47" spans="2:13" ht="33.9" customHeight="1" x14ac:dyDescent="0.2">
      <c r="B47" s="1">
        <f>MAX(B$11:B46)+1</f>
        <v>28</v>
      </c>
      <c r="C47" s="42" t="s">
        <v>119</v>
      </c>
      <c r="D47" s="43" t="s">
        <v>3</v>
      </c>
      <c r="E47" s="25"/>
      <c r="F47" s="25"/>
      <c r="G47" s="25"/>
      <c r="H47" s="43"/>
      <c r="I47" s="25"/>
      <c r="J47" s="34"/>
      <c r="K47" s="236" t="s">
        <v>275</v>
      </c>
      <c r="L47" s="197"/>
      <c r="M47" s="44"/>
    </row>
    <row r="48" spans="2:13" ht="33.9" customHeight="1" x14ac:dyDescent="0.2">
      <c r="B48" s="1">
        <f>MAX(B$11:B47)+1</f>
        <v>29</v>
      </c>
      <c r="C48" s="42" t="s">
        <v>123</v>
      </c>
      <c r="D48" s="43"/>
      <c r="E48" s="43" t="s">
        <v>3</v>
      </c>
      <c r="F48" s="25"/>
      <c r="G48" s="43"/>
      <c r="H48" s="25"/>
      <c r="I48" s="25"/>
      <c r="J48" s="128"/>
      <c r="K48" s="236" t="s">
        <v>276</v>
      </c>
      <c r="L48" s="197"/>
      <c r="M48" s="44"/>
    </row>
    <row r="49" spans="2:13" ht="33.9" customHeight="1" x14ac:dyDescent="0.2">
      <c r="B49" s="1">
        <f>MAX(B$11:B48)+1</f>
        <v>30</v>
      </c>
      <c r="C49" s="42" t="s">
        <v>122</v>
      </c>
      <c r="D49" s="43"/>
      <c r="E49" s="25"/>
      <c r="F49" s="43" t="s">
        <v>3</v>
      </c>
      <c r="G49" s="43"/>
      <c r="H49" s="25"/>
      <c r="I49" s="25"/>
      <c r="J49" s="128"/>
      <c r="K49" s="236" t="s">
        <v>277</v>
      </c>
      <c r="L49" s="197"/>
      <c r="M49" s="44"/>
    </row>
    <row r="50" spans="2:13" ht="33.9" customHeight="1" x14ac:dyDescent="0.2">
      <c r="B50" s="1">
        <f>MAX(B$11:B49)+1</f>
        <v>31</v>
      </c>
      <c r="C50" s="42" t="s">
        <v>121</v>
      </c>
      <c r="D50" s="43"/>
      <c r="E50" s="25"/>
      <c r="F50" s="25"/>
      <c r="G50" s="43" t="s">
        <v>3</v>
      </c>
      <c r="H50" s="25"/>
      <c r="I50" s="25"/>
      <c r="J50" s="128"/>
      <c r="K50" s="236" t="s">
        <v>278</v>
      </c>
      <c r="L50" s="197"/>
      <c r="M50" s="44"/>
    </row>
    <row r="51" spans="2:13" ht="33.9" customHeight="1" x14ac:dyDescent="0.2">
      <c r="B51" s="1">
        <f>MAX(B$11:B50)+1</f>
        <v>32</v>
      </c>
      <c r="C51" s="42" t="s">
        <v>120</v>
      </c>
      <c r="D51" s="43"/>
      <c r="E51" s="25"/>
      <c r="F51" s="25"/>
      <c r="G51" s="43"/>
      <c r="H51" s="43" t="s">
        <v>3</v>
      </c>
      <c r="I51" s="25"/>
      <c r="J51" s="128"/>
      <c r="K51" s="236" t="s">
        <v>279</v>
      </c>
      <c r="L51" s="197"/>
      <c r="M51" s="44"/>
    </row>
    <row r="52" spans="2:13" ht="33.9" customHeight="1" x14ac:dyDescent="0.2">
      <c r="B52" s="1">
        <f>MAX(B$11:B51)+1</f>
        <v>33</v>
      </c>
      <c r="C52" s="42" t="s">
        <v>124</v>
      </c>
      <c r="D52" s="43"/>
      <c r="E52" s="25"/>
      <c r="F52" s="25"/>
      <c r="G52" s="43"/>
      <c r="H52" s="25"/>
      <c r="I52" s="43" t="s">
        <v>3</v>
      </c>
      <c r="J52" s="128"/>
      <c r="K52" s="236" t="s">
        <v>280</v>
      </c>
      <c r="L52" s="197"/>
      <c r="M52" s="44"/>
    </row>
    <row r="53" spans="2:13" ht="33.9" customHeight="1" x14ac:dyDescent="0.2">
      <c r="B53" s="1">
        <f>MAX(B$11:B52)+1</f>
        <v>34</v>
      </c>
      <c r="C53" s="42" t="s">
        <v>436</v>
      </c>
      <c r="D53" s="43"/>
      <c r="E53" s="25"/>
      <c r="F53" s="25"/>
      <c r="G53" s="25"/>
      <c r="H53" s="43"/>
      <c r="I53" s="25"/>
      <c r="J53" s="43" t="s">
        <v>3</v>
      </c>
      <c r="K53" s="236" t="s">
        <v>437</v>
      </c>
      <c r="L53" s="197"/>
      <c r="M53" s="44"/>
    </row>
    <row r="54" spans="2:13" ht="84" customHeight="1" x14ac:dyDescent="0.2">
      <c r="B54" s="1">
        <f>MAX(B$11:B53)+1</f>
        <v>35</v>
      </c>
      <c r="C54" s="155" t="s">
        <v>125</v>
      </c>
      <c r="D54" s="160" t="s">
        <v>3</v>
      </c>
      <c r="E54" s="25"/>
      <c r="F54" s="25"/>
      <c r="G54" s="25"/>
      <c r="H54" s="160"/>
      <c r="I54" s="152"/>
      <c r="J54" s="25"/>
      <c r="K54" s="196" t="s">
        <v>290</v>
      </c>
      <c r="L54" s="197"/>
      <c r="M54" s="29" t="s">
        <v>287</v>
      </c>
    </row>
    <row r="55" spans="2:13" ht="66" customHeight="1" x14ac:dyDescent="0.2">
      <c r="B55" s="1">
        <f>MAX(B$11:B54)+1</f>
        <v>36</v>
      </c>
      <c r="C55" s="155" t="s">
        <v>126</v>
      </c>
      <c r="D55" s="160" t="s">
        <v>3</v>
      </c>
      <c r="E55" s="25"/>
      <c r="F55" s="25"/>
      <c r="G55" s="25"/>
      <c r="H55" s="160"/>
      <c r="I55" s="152"/>
      <c r="J55" s="25"/>
      <c r="K55" s="196" t="s">
        <v>291</v>
      </c>
      <c r="L55" s="197"/>
      <c r="M55" s="29" t="s">
        <v>288</v>
      </c>
    </row>
    <row r="56" spans="2:13" ht="66" customHeight="1" x14ac:dyDescent="0.2">
      <c r="B56" s="1">
        <f>MAX(B$11:B55)+1</f>
        <v>37</v>
      </c>
      <c r="C56" s="163" t="s">
        <v>127</v>
      </c>
      <c r="D56" s="33" t="s">
        <v>3</v>
      </c>
      <c r="E56" s="34"/>
      <c r="F56" s="34"/>
      <c r="G56" s="34"/>
      <c r="H56" s="33"/>
      <c r="I56" s="35"/>
      <c r="J56" s="34"/>
      <c r="K56" s="196" t="s">
        <v>292</v>
      </c>
      <c r="L56" s="197"/>
      <c r="M56" s="29" t="s">
        <v>289</v>
      </c>
    </row>
    <row r="57" spans="2:13" ht="19.2" x14ac:dyDescent="0.2">
      <c r="B57" s="1"/>
      <c r="C57" s="14" t="s">
        <v>115</v>
      </c>
      <c r="D57" s="159"/>
      <c r="E57" s="159"/>
      <c r="F57" s="159"/>
      <c r="G57" s="159"/>
      <c r="H57" s="159"/>
      <c r="I57" s="159"/>
      <c r="J57" s="159"/>
      <c r="K57" s="254"/>
      <c r="L57" s="203"/>
      <c r="M57" s="8"/>
    </row>
    <row r="58" spans="2:13" ht="27" customHeight="1" x14ac:dyDescent="0.2">
      <c r="B58" s="211">
        <f>MAX(B$11:B57)+1</f>
        <v>38</v>
      </c>
      <c r="C58" s="265" t="s">
        <v>150</v>
      </c>
      <c r="D58" s="152"/>
      <c r="E58" s="152"/>
      <c r="F58" s="152"/>
      <c r="G58" s="152"/>
      <c r="H58" s="152"/>
      <c r="I58" s="152"/>
      <c r="J58" s="152"/>
      <c r="K58" s="196" t="s">
        <v>341</v>
      </c>
      <c r="L58" s="201"/>
      <c r="M58" s="204"/>
    </row>
    <row r="59" spans="2:13" ht="20.25" customHeight="1" x14ac:dyDescent="0.2">
      <c r="B59" s="212"/>
      <c r="C59" s="266"/>
      <c r="D59" s="150"/>
      <c r="E59" s="150"/>
      <c r="F59" s="150"/>
      <c r="G59" s="150"/>
      <c r="H59" s="150"/>
      <c r="I59" s="150"/>
      <c r="J59" s="150"/>
      <c r="K59" s="76" t="s">
        <v>372</v>
      </c>
      <c r="L59" s="69" t="s">
        <v>183</v>
      </c>
      <c r="M59" s="205"/>
    </row>
    <row r="60" spans="2:13" ht="20.25" customHeight="1" x14ac:dyDescent="0.2">
      <c r="B60" s="212"/>
      <c r="C60" s="266"/>
      <c r="D60" s="35" t="s">
        <v>3</v>
      </c>
      <c r="E60" s="132"/>
      <c r="F60" s="132"/>
      <c r="G60" s="132"/>
      <c r="H60" s="132"/>
      <c r="I60" s="132"/>
      <c r="J60" s="132"/>
      <c r="K60" s="70" t="s">
        <v>374</v>
      </c>
      <c r="L60" s="74" t="s">
        <v>265</v>
      </c>
      <c r="M60" s="205"/>
    </row>
    <row r="61" spans="2:13" ht="20.25" customHeight="1" x14ac:dyDescent="0.2">
      <c r="B61" s="212"/>
      <c r="C61" s="266"/>
      <c r="D61" s="35" t="s">
        <v>3</v>
      </c>
      <c r="E61" s="132"/>
      <c r="F61" s="132"/>
      <c r="G61" s="132"/>
      <c r="H61" s="132"/>
      <c r="I61" s="132"/>
      <c r="J61" s="132"/>
      <c r="K61" s="73" t="s">
        <v>375</v>
      </c>
      <c r="L61" s="75" t="s">
        <v>373</v>
      </c>
      <c r="M61" s="205"/>
    </row>
    <row r="62" spans="2:13" ht="20.25" customHeight="1" x14ac:dyDescent="0.2">
      <c r="B62" s="212"/>
      <c r="C62" s="266"/>
      <c r="D62" s="35" t="s">
        <v>3</v>
      </c>
      <c r="E62" s="132"/>
      <c r="F62" s="132"/>
      <c r="G62" s="132"/>
      <c r="H62" s="132"/>
      <c r="I62" s="132"/>
      <c r="J62" s="132"/>
      <c r="K62" s="70" t="s">
        <v>376</v>
      </c>
      <c r="L62" s="74" t="s">
        <v>266</v>
      </c>
      <c r="M62" s="205"/>
    </row>
    <row r="63" spans="2:13" ht="20.25" customHeight="1" x14ac:dyDescent="0.2">
      <c r="B63" s="212"/>
      <c r="C63" s="266"/>
      <c r="D63" s="35" t="s">
        <v>3</v>
      </c>
      <c r="E63" s="132"/>
      <c r="F63" s="132"/>
      <c r="G63" s="132"/>
      <c r="H63" s="132"/>
      <c r="I63" s="132"/>
      <c r="J63" s="132"/>
      <c r="K63" s="70" t="s">
        <v>377</v>
      </c>
      <c r="L63" s="74" t="s">
        <v>267</v>
      </c>
      <c r="M63" s="205"/>
    </row>
    <row r="64" spans="2:13" ht="20.25" customHeight="1" x14ac:dyDescent="0.2">
      <c r="B64" s="212"/>
      <c r="C64" s="266"/>
      <c r="D64" s="35" t="s">
        <v>3</v>
      </c>
      <c r="E64" s="132"/>
      <c r="F64" s="132"/>
      <c r="G64" s="132"/>
      <c r="H64" s="132"/>
      <c r="I64" s="132"/>
      <c r="J64" s="132"/>
      <c r="K64" s="70" t="s">
        <v>378</v>
      </c>
      <c r="L64" s="74" t="s">
        <v>268</v>
      </c>
      <c r="M64" s="205"/>
    </row>
    <row r="65" spans="2:13" ht="20.25" customHeight="1" x14ac:dyDescent="0.2">
      <c r="B65" s="212"/>
      <c r="C65" s="266"/>
      <c r="D65" s="35" t="s">
        <v>3</v>
      </c>
      <c r="E65" s="132"/>
      <c r="F65" s="132"/>
      <c r="G65" s="132"/>
      <c r="H65" s="132"/>
      <c r="I65" s="132"/>
      <c r="J65" s="132"/>
      <c r="K65" s="70" t="s">
        <v>379</v>
      </c>
      <c r="L65" s="74" t="s">
        <v>269</v>
      </c>
      <c r="M65" s="205"/>
    </row>
    <row r="66" spans="2:13" ht="20.25" customHeight="1" x14ac:dyDescent="0.2">
      <c r="B66" s="212"/>
      <c r="C66" s="266"/>
      <c r="D66" s="35" t="s">
        <v>3</v>
      </c>
      <c r="E66" s="132"/>
      <c r="F66" s="132"/>
      <c r="G66" s="132"/>
      <c r="H66" s="132"/>
      <c r="I66" s="132"/>
      <c r="J66" s="132"/>
      <c r="K66" s="70" t="s">
        <v>380</v>
      </c>
      <c r="L66" s="74" t="s">
        <v>270</v>
      </c>
      <c r="M66" s="205"/>
    </row>
    <row r="67" spans="2:13" ht="20.25" customHeight="1" x14ac:dyDescent="0.2">
      <c r="B67" s="212"/>
      <c r="C67" s="266"/>
      <c r="D67" s="35" t="s">
        <v>3</v>
      </c>
      <c r="E67" s="132"/>
      <c r="F67" s="132"/>
      <c r="G67" s="132"/>
      <c r="H67" s="132"/>
      <c r="I67" s="132"/>
      <c r="J67" s="132"/>
      <c r="K67" s="70" t="s">
        <v>381</v>
      </c>
      <c r="L67" s="74" t="s">
        <v>271</v>
      </c>
      <c r="M67" s="205"/>
    </row>
    <row r="68" spans="2:13" ht="20.25" customHeight="1" x14ac:dyDescent="0.2">
      <c r="B68" s="212"/>
      <c r="C68" s="266"/>
      <c r="D68" s="35" t="s">
        <v>3</v>
      </c>
      <c r="E68" s="132"/>
      <c r="F68" s="132"/>
      <c r="G68" s="132"/>
      <c r="H68" s="132"/>
      <c r="I68" s="132"/>
      <c r="J68" s="132"/>
      <c r="K68" s="70" t="s">
        <v>382</v>
      </c>
      <c r="L68" s="74" t="s">
        <v>272</v>
      </c>
      <c r="M68" s="205"/>
    </row>
    <row r="69" spans="2:13" ht="10.5" customHeight="1" x14ac:dyDescent="0.2">
      <c r="B69" s="213"/>
      <c r="C69" s="277"/>
      <c r="D69" s="153"/>
      <c r="E69" s="153"/>
      <c r="F69" s="153"/>
      <c r="G69" s="153"/>
      <c r="H69" s="153"/>
      <c r="I69" s="153"/>
      <c r="J69" s="153"/>
      <c r="K69" s="196"/>
      <c r="L69" s="201"/>
      <c r="M69" s="206"/>
    </row>
    <row r="70" spans="2:13" ht="19.2" x14ac:dyDescent="0.2">
      <c r="B70" s="1"/>
      <c r="C70" s="14" t="s">
        <v>96</v>
      </c>
      <c r="D70" s="159"/>
      <c r="E70" s="159"/>
      <c r="F70" s="159"/>
      <c r="G70" s="159"/>
      <c r="H70" s="159"/>
      <c r="I70" s="159"/>
      <c r="J70" s="159"/>
      <c r="K70" s="254"/>
      <c r="L70" s="203"/>
      <c r="M70" s="8"/>
    </row>
    <row r="71" spans="2:13" ht="102.75" customHeight="1" x14ac:dyDescent="0.2">
      <c r="B71" s="1">
        <f>MAX(B$11:B70)+1</f>
        <v>39</v>
      </c>
      <c r="C71" s="155" t="s">
        <v>128</v>
      </c>
      <c r="D71" s="160" t="s">
        <v>3</v>
      </c>
      <c r="E71" s="25"/>
      <c r="F71" s="25"/>
      <c r="G71" s="25"/>
      <c r="H71" s="160"/>
      <c r="I71" s="152"/>
      <c r="J71" s="25"/>
      <c r="K71" s="255" t="s">
        <v>396</v>
      </c>
      <c r="L71" s="201"/>
      <c r="M71" s="29"/>
    </row>
    <row r="72" spans="2:13" ht="290.25" customHeight="1" x14ac:dyDescent="0.2">
      <c r="B72" s="1">
        <f>MAX(B$11:B71)+1</f>
        <v>40</v>
      </c>
      <c r="C72" s="151" t="s">
        <v>325</v>
      </c>
      <c r="D72" s="152" t="s">
        <v>3</v>
      </c>
      <c r="E72" s="25"/>
      <c r="F72" s="25"/>
      <c r="G72" s="25"/>
      <c r="H72" s="152"/>
      <c r="I72" s="152"/>
      <c r="J72" s="25"/>
      <c r="K72" s="255" t="s">
        <v>308</v>
      </c>
      <c r="L72" s="201"/>
      <c r="M72" s="29" t="s">
        <v>340</v>
      </c>
    </row>
    <row r="73" spans="2:13" ht="30" customHeight="1" x14ac:dyDescent="0.2">
      <c r="B73" s="1">
        <f>MAX(B$11:B72)+1</f>
        <v>41</v>
      </c>
      <c r="C73" s="155" t="s">
        <v>326</v>
      </c>
      <c r="D73" s="160" t="s">
        <v>3</v>
      </c>
      <c r="E73" s="25"/>
      <c r="F73" s="25"/>
      <c r="G73" s="25"/>
      <c r="H73" s="160"/>
      <c r="I73" s="152"/>
      <c r="J73" s="25"/>
      <c r="K73" s="255" t="s">
        <v>309</v>
      </c>
      <c r="L73" s="197"/>
      <c r="M73" s="29"/>
    </row>
    <row r="74" spans="2:13" ht="30" customHeight="1" x14ac:dyDescent="0.2">
      <c r="B74" s="1">
        <f>MAX(B$11:B73)+1</f>
        <v>42</v>
      </c>
      <c r="C74" s="155" t="s">
        <v>327</v>
      </c>
      <c r="D74" s="33" t="s">
        <v>3</v>
      </c>
      <c r="E74" s="34"/>
      <c r="F74" s="34"/>
      <c r="G74" s="34"/>
      <c r="H74" s="33"/>
      <c r="I74" s="35"/>
      <c r="J74" s="34"/>
      <c r="K74" s="255" t="s">
        <v>310</v>
      </c>
      <c r="L74" s="197"/>
      <c r="M74" s="29"/>
    </row>
    <row r="75" spans="2:13" ht="125.25" customHeight="1" x14ac:dyDescent="0.2">
      <c r="B75" s="1">
        <f>MAX(B$11:B74)+1</f>
        <v>43</v>
      </c>
      <c r="C75" s="155" t="s">
        <v>129</v>
      </c>
      <c r="D75" s="152" t="s">
        <v>3</v>
      </c>
      <c r="E75" s="25"/>
      <c r="F75" s="25"/>
      <c r="G75" s="25"/>
      <c r="H75" s="152"/>
      <c r="I75" s="152"/>
      <c r="J75" s="25"/>
      <c r="K75" s="255" t="s">
        <v>339</v>
      </c>
      <c r="L75" s="197"/>
      <c r="M75" s="29"/>
    </row>
    <row r="76" spans="2:13" ht="20.100000000000001" customHeight="1" x14ac:dyDescent="0.2">
      <c r="B76" s="1">
        <f>MAX(B$11:B75)+1</f>
        <v>44</v>
      </c>
      <c r="C76" s="163" t="s">
        <v>131</v>
      </c>
      <c r="D76" s="33" t="s">
        <v>3</v>
      </c>
      <c r="E76" s="34"/>
      <c r="F76" s="34"/>
      <c r="G76" s="34"/>
      <c r="H76" s="33"/>
      <c r="I76" s="35"/>
      <c r="J76" s="34"/>
      <c r="K76" s="255" t="s">
        <v>7</v>
      </c>
      <c r="L76" s="197"/>
      <c r="M76" s="29"/>
    </row>
    <row r="77" spans="2:13" ht="19.2" x14ac:dyDescent="0.2">
      <c r="B77" s="1"/>
      <c r="C77" s="270" t="s">
        <v>135</v>
      </c>
      <c r="D77" s="271"/>
      <c r="E77" s="271"/>
      <c r="F77" s="271"/>
      <c r="G77" s="271"/>
      <c r="H77" s="271"/>
      <c r="I77" s="271"/>
      <c r="J77" s="271"/>
      <c r="K77" s="271"/>
      <c r="L77" s="271"/>
      <c r="M77" s="272"/>
    </row>
    <row r="78" spans="2:13" ht="70.5" customHeight="1" x14ac:dyDescent="0.2">
      <c r="B78" s="1">
        <f>MAX(B$11:B77)+1</f>
        <v>45</v>
      </c>
      <c r="C78" s="163" t="s">
        <v>133</v>
      </c>
      <c r="D78" s="33" t="s">
        <v>3</v>
      </c>
      <c r="E78" s="34"/>
      <c r="F78" s="34"/>
      <c r="G78" s="34"/>
      <c r="H78" s="33"/>
      <c r="I78" s="35"/>
      <c r="J78" s="34"/>
      <c r="K78" s="275" t="s">
        <v>383</v>
      </c>
      <c r="L78" s="201"/>
      <c r="M78" s="124" t="s">
        <v>386</v>
      </c>
    </row>
    <row r="79" spans="2:13" ht="56.25" customHeight="1" x14ac:dyDescent="0.2">
      <c r="B79" s="1">
        <f>MAX(B$11:B78)+1</f>
        <v>46</v>
      </c>
      <c r="C79" s="155" t="s">
        <v>134</v>
      </c>
      <c r="D79" s="160"/>
      <c r="E79" s="25"/>
      <c r="F79" s="25"/>
      <c r="G79" s="160" t="s">
        <v>3</v>
      </c>
      <c r="H79" s="152"/>
      <c r="I79" s="25"/>
      <c r="J79" s="128"/>
      <c r="K79" s="255" t="s">
        <v>384</v>
      </c>
      <c r="L79" s="201"/>
      <c r="M79" s="29"/>
    </row>
    <row r="80" spans="2:13" ht="72" customHeight="1" x14ac:dyDescent="0.2">
      <c r="B80" s="1">
        <f>MAX(B$11:B79)+1</f>
        <v>47</v>
      </c>
      <c r="C80" s="155" t="s">
        <v>136</v>
      </c>
      <c r="D80" s="160"/>
      <c r="E80" s="25"/>
      <c r="F80" s="25"/>
      <c r="G80" s="160" t="s">
        <v>3</v>
      </c>
      <c r="H80" s="152"/>
      <c r="I80" s="25"/>
      <c r="J80" s="128"/>
      <c r="K80" s="255" t="s">
        <v>387</v>
      </c>
      <c r="L80" s="201"/>
      <c r="M80" s="29"/>
    </row>
    <row r="81" spans="2:13" ht="35.25" customHeight="1" x14ac:dyDescent="0.2">
      <c r="B81" s="1">
        <f>MAX(B$11:B80)+1</f>
        <v>48</v>
      </c>
      <c r="C81" s="163" t="s">
        <v>137</v>
      </c>
      <c r="D81" s="160"/>
      <c r="E81" s="34"/>
      <c r="F81" s="34"/>
      <c r="G81" s="35"/>
      <c r="H81" s="160" t="s">
        <v>3</v>
      </c>
      <c r="I81" s="34"/>
      <c r="J81" s="128"/>
      <c r="K81" s="255" t="s">
        <v>388</v>
      </c>
      <c r="L81" s="201"/>
      <c r="M81" s="29"/>
    </row>
    <row r="82" spans="2:13" ht="78.75" customHeight="1" x14ac:dyDescent="0.2">
      <c r="B82" s="1">
        <f>MAX(B$11:B81)+1</f>
        <v>49</v>
      </c>
      <c r="C82" s="163" t="s">
        <v>138</v>
      </c>
      <c r="D82" s="160"/>
      <c r="E82" s="34"/>
      <c r="F82" s="34"/>
      <c r="G82" s="35"/>
      <c r="H82" s="160" t="s">
        <v>3</v>
      </c>
      <c r="I82" s="34"/>
      <c r="J82" s="128"/>
      <c r="K82" s="255" t="s">
        <v>389</v>
      </c>
      <c r="L82" s="201"/>
      <c r="M82" s="45"/>
    </row>
    <row r="83" spans="2:13" ht="45.75" customHeight="1" x14ac:dyDescent="0.2">
      <c r="B83" s="1">
        <f>MAX(B$11:B82)+1</f>
        <v>50</v>
      </c>
      <c r="C83" s="155" t="s">
        <v>130</v>
      </c>
      <c r="D83" s="160"/>
      <c r="E83" s="25"/>
      <c r="F83" s="25"/>
      <c r="G83" s="160"/>
      <c r="H83" s="152"/>
      <c r="I83" s="160" t="s">
        <v>3</v>
      </c>
      <c r="J83" s="128"/>
      <c r="K83" s="255" t="s">
        <v>390</v>
      </c>
      <c r="L83" s="201"/>
      <c r="M83" s="29"/>
    </row>
    <row r="84" spans="2:13" ht="19.2" x14ac:dyDescent="0.2">
      <c r="B84" s="1"/>
      <c r="C84" s="270" t="s">
        <v>139</v>
      </c>
      <c r="D84" s="271"/>
      <c r="E84" s="271"/>
      <c r="F84" s="271"/>
      <c r="G84" s="271"/>
      <c r="H84" s="271"/>
      <c r="I84" s="271"/>
      <c r="J84" s="271"/>
      <c r="K84" s="271"/>
      <c r="L84" s="271"/>
      <c r="M84" s="272"/>
    </row>
    <row r="85" spans="2:13" ht="70.5" customHeight="1" x14ac:dyDescent="0.2">
      <c r="B85" s="1">
        <f>MAX(B$14:B84)+1</f>
        <v>51</v>
      </c>
      <c r="C85" s="155" t="s">
        <v>140</v>
      </c>
      <c r="D85" s="160" t="s">
        <v>3</v>
      </c>
      <c r="E85" s="25"/>
      <c r="F85" s="25"/>
      <c r="G85" s="25"/>
      <c r="H85" s="160"/>
      <c r="I85" s="152"/>
      <c r="J85" s="25"/>
      <c r="K85" s="236" t="s">
        <v>391</v>
      </c>
      <c r="L85" s="273"/>
      <c r="M85" s="29"/>
    </row>
    <row r="86" spans="2:13" ht="55.5" customHeight="1" x14ac:dyDescent="0.2">
      <c r="B86" s="1">
        <f>MAX(B$14:B85)+1</f>
        <v>52</v>
      </c>
      <c r="C86" s="155" t="s">
        <v>141</v>
      </c>
      <c r="D86" s="160" t="s">
        <v>3</v>
      </c>
      <c r="E86" s="34"/>
      <c r="F86" s="34"/>
      <c r="G86" s="34"/>
      <c r="H86" s="35"/>
      <c r="I86" s="35"/>
      <c r="J86" s="34"/>
      <c r="K86" s="196" t="s">
        <v>395</v>
      </c>
      <c r="L86" s="274"/>
      <c r="M86" s="29"/>
    </row>
    <row r="87" spans="2:13" ht="32.25" customHeight="1" x14ac:dyDescent="0.2">
      <c r="B87" s="1">
        <f>MAX(B$14:B86)+1</f>
        <v>53</v>
      </c>
      <c r="C87" s="163" t="s">
        <v>142</v>
      </c>
      <c r="D87" s="160" t="s">
        <v>3</v>
      </c>
      <c r="E87" s="34"/>
      <c r="F87" s="34"/>
      <c r="G87" s="34"/>
      <c r="H87" s="35"/>
      <c r="I87" s="35"/>
      <c r="J87" s="34"/>
      <c r="K87" s="275" t="s">
        <v>392</v>
      </c>
      <c r="L87" s="274"/>
      <c r="M87" s="29" t="s">
        <v>393</v>
      </c>
    </row>
    <row r="88" spans="2:13" ht="55.5" customHeight="1" x14ac:dyDescent="0.2">
      <c r="B88" s="32">
        <f>MAX(B$14:B87)+1</f>
        <v>54</v>
      </c>
      <c r="C88" s="163" t="s">
        <v>143</v>
      </c>
      <c r="D88" s="33" t="s">
        <v>3</v>
      </c>
      <c r="E88" s="34"/>
      <c r="F88" s="34"/>
      <c r="G88" s="34"/>
      <c r="H88" s="35"/>
      <c r="I88" s="35"/>
      <c r="J88" s="34"/>
      <c r="K88" s="276" t="s">
        <v>394</v>
      </c>
      <c r="L88" s="197"/>
      <c r="M88" s="29"/>
    </row>
  </sheetData>
  <autoFilter ref="B12:M88"/>
  <mergeCells count="92">
    <mergeCell ref="B2:J2"/>
    <mergeCell ref="B3:J3"/>
    <mergeCell ref="B11:B12"/>
    <mergeCell ref="C11:C12"/>
    <mergeCell ref="D11:J11"/>
    <mergeCell ref="M11:M12"/>
    <mergeCell ref="K13:L13"/>
    <mergeCell ref="C14:C16"/>
    <mergeCell ref="D14:D16"/>
    <mergeCell ref="E14:E16"/>
    <mergeCell ref="F14:F16"/>
    <mergeCell ref="G14:G16"/>
    <mergeCell ref="H14:H16"/>
    <mergeCell ref="I14:I16"/>
    <mergeCell ref="J14:J16"/>
    <mergeCell ref="K11:L12"/>
    <mergeCell ref="K25:L25"/>
    <mergeCell ref="K14:L14"/>
    <mergeCell ref="K15:L15"/>
    <mergeCell ref="K16:L16"/>
    <mergeCell ref="K17:L17"/>
    <mergeCell ref="K18:L18"/>
    <mergeCell ref="K19:L19"/>
    <mergeCell ref="K20:L20"/>
    <mergeCell ref="K21:L21"/>
    <mergeCell ref="K22:L22"/>
    <mergeCell ref="K23:L23"/>
    <mergeCell ref="K24:L24"/>
    <mergeCell ref="K33:L33"/>
    <mergeCell ref="K26:L26"/>
    <mergeCell ref="C27:C28"/>
    <mergeCell ref="D27:D28"/>
    <mergeCell ref="E27:E28"/>
    <mergeCell ref="F27:F28"/>
    <mergeCell ref="G27:G28"/>
    <mergeCell ref="H27:H28"/>
    <mergeCell ref="I27:I28"/>
    <mergeCell ref="J27:J28"/>
    <mergeCell ref="K27:L27"/>
    <mergeCell ref="K28:L28"/>
    <mergeCell ref="K29:L29"/>
    <mergeCell ref="K30:L30"/>
    <mergeCell ref="K31:L31"/>
    <mergeCell ref="K32:L32"/>
    <mergeCell ref="K45:L45"/>
    <mergeCell ref="K34:L34"/>
    <mergeCell ref="K35:L35"/>
    <mergeCell ref="K36:L36"/>
    <mergeCell ref="K37:L37"/>
    <mergeCell ref="K38:L38"/>
    <mergeCell ref="K39:L39"/>
    <mergeCell ref="K40:L40"/>
    <mergeCell ref="K41:L41"/>
    <mergeCell ref="K42:L42"/>
    <mergeCell ref="K43:L43"/>
    <mergeCell ref="K44:L44"/>
    <mergeCell ref="K57:L57"/>
    <mergeCell ref="K46:L46"/>
    <mergeCell ref="K47:L47"/>
    <mergeCell ref="K48:L48"/>
    <mergeCell ref="K49:L49"/>
    <mergeCell ref="K50:L50"/>
    <mergeCell ref="K51:L51"/>
    <mergeCell ref="K52:L52"/>
    <mergeCell ref="K53:L53"/>
    <mergeCell ref="K54:L54"/>
    <mergeCell ref="K55:L55"/>
    <mergeCell ref="K56:L56"/>
    <mergeCell ref="K76:L76"/>
    <mergeCell ref="B58:B69"/>
    <mergeCell ref="C58:C69"/>
    <mergeCell ref="K58:L58"/>
    <mergeCell ref="M58:M69"/>
    <mergeCell ref="K69:L69"/>
    <mergeCell ref="K70:L70"/>
    <mergeCell ref="K71:L71"/>
    <mergeCell ref="K72:L72"/>
    <mergeCell ref="K73:L73"/>
    <mergeCell ref="K74:L74"/>
    <mergeCell ref="K75:L75"/>
    <mergeCell ref="K88:L88"/>
    <mergeCell ref="C77:M77"/>
    <mergeCell ref="K78:L78"/>
    <mergeCell ref="K79:L79"/>
    <mergeCell ref="K80:L80"/>
    <mergeCell ref="K81:L81"/>
    <mergeCell ref="K82:L82"/>
    <mergeCell ref="K83:L83"/>
    <mergeCell ref="C84:M84"/>
    <mergeCell ref="K85:L85"/>
    <mergeCell ref="K86:L86"/>
    <mergeCell ref="K87:L87"/>
  </mergeCells>
  <phoneticPr fontId="2"/>
  <hyperlinks>
    <hyperlink ref="K78" r:id="rId1"/>
    <hyperlink ref="K3" r:id="rId2"/>
    <hyperlink ref="K87" r:id="rId3" display="https://（Web・APサーバのホスト名）"/>
  </hyperlinks>
  <pageMargins left="0.23622047244094491" right="0.23622047244094491" top="0.55118110236220474" bottom="0.74803149606299213" header="0.31496062992125984" footer="0.31496062992125984"/>
  <pageSetup paperSize="8" scale="66" fitToHeight="0" orientation="landscape" r:id="rId4"/>
  <rowBreaks count="3" manualBreakCount="3">
    <brk id="33" max="12" man="1"/>
    <brk id="56" max="13" man="1"/>
    <brk id="76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12</vt:i4>
      </vt:variant>
    </vt:vector>
  </HeadingPairs>
  <TitlesOfParts>
    <vt:vector size="21" baseType="lpstr">
      <vt:lpstr>Introduction</vt:lpstr>
      <vt:lpstr>HA Construction (External Stor)</vt:lpstr>
      <vt:lpstr>HA Construction (DBMS)</vt:lpstr>
      <vt:lpstr>HA Construction (backyard)</vt:lpstr>
      <vt:lpstr>HA Construction (Ansible)</vt:lpstr>
      <vt:lpstr>HA Construction (Ansible Tower)</vt:lpstr>
      <vt:lpstr>HA Construction (Cobbler)</vt:lpstr>
      <vt:lpstr>HA Construction (Terraform)</vt:lpstr>
      <vt:lpstr>HA Construction (Web・AP)</vt:lpstr>
      <vt:lpstr>'HA Construction (backyard)'!Print_Area</vt:lpstr>
      <vt:lpstr>'HA Construction (DBMS)'!Print_Area</vt:lpstr>
      <vt:lpstr>'HA Construction (External Stor)'!Print_Area</vt:lpstr>
      <vt:lpstr>'HA Construction (Web・AP)'!Print_Area</vt:lpstr>
      <vt:lpstr>Introduction!Print_Area</vt:lpstr>
      <vt:lpstr>'HA Construction (Ansible Tower)'!Print_Titles</vt:lpstr>
      <vt:lpstr>'HA Construction (Ansible)'!Print_Titles</vt:lpstr>
      <vt:lpstr>'HA Construction (backyard)'!Print_Titles</vt:lpstr>
      <vt:lpstr>'HA Construction (Cobbler)'!Print_Titles</vt:lpstr>
      <vt:lpstr>'HA Construction (DBMS)'!Print_Titles</vt:lpstr>
      <vt:lpstr>'HA Construction (Terraform)'!Print_Titles</vt:lpstr>
      <vt:lpstr>'HA Construction (Web・AP)'!Print_Titles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2020-05-21T07:40:03Z</dcterms:created>
  <dcterms:modified xsi:type="dcterms:W3CDTF">2022-09-14T07:49:45Z</dcterms:modified>
</cp:coreProperties>
</file>